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.promotion\Desktop\Promotion\模板-修改\已修改\"/>
    </mc:Choice>
  </mc:AlternateContent>
  <xr:revisionPtr revIDLastSave="0" documentId="13_ncr:1_{E1914EDB-EBAB-4B50-94FB-68C14E975B01}" xr6:coauthVersionLast="28" xr6:coauthVersionMax="28" xr10:uidLastSave="{00000000-0000-0000-0000-000000000000}"/>
  <bookViews>
    <workbookView xWindow="0" yWindow="0" windowWidth="23040" windowHeight="7752" activeTab="5" xr2:uid="{00000000-000D-0000-FFFF-FFFF00000000}"/>
  </bookViews>
  <sheets>
    <sheet name="活动汇总" sheetId="9" r:id="rId1"/>
    <sheet name="促销活动" sheetId="10" r:id="rId2"/>
    <sheet name="CP" sheetId="1" r:id="rId3"/>
    <sheet name="促销活动by code" sheetId="2" r:id="rId4"/>
    <sheet name="by depot汇总" sheetId="8" r:id="rId5"/>
    <sheet name="by depot批复" sheetId="15" r:id="rId6"/>
    <sheet name="临时商品维护" sheetId="14" r:id="rId7"/>
    <sheet name="ceiling control&amp;check-DT&amp;LKC" sheetId="12" r:id="rId8"/>
    <sheet name="ceiling control&amp;check-NKC&amp;RKC" sheetId="13" r:id="rId9"/>
    <sheet name="数据参数" sheetId="1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">#REF!</definedName>
    <definedName name="_Act04">OFFSET([1]act04!$A$1,0,0,COUNTA([1]act04!$A$1:$A$65536),COUNTA([1]act04!$A$1:$IV$1))</definedName>
    <definedName name="_Act05">OFFSET([1]Act05!$A$1,0,0,COUNTA([1]Act05!$A$1:$A$65536),COUNTA([1]Act05!$A$1:$IV$1))</definedName>
    <definedName name="_apr4">[2]Sheet2!$A$1:$AI$128</definedName>
    <definedName name="_Fill" hidden="1">#REF!</definedName>
    <definedName name="_xlnm._FilterDatabase" localSheetId="7" hidden="1">'ceiling control&amp;check-DT&amp;LKC'!$A$8:$AH$1269</definedName>
    <definedName name="_xlnm._FilterDatabase" localSheetId="1" hidden="1">促销活动!$A$9:$AF$9</definedName>
    <definedName name="_xlnm._FilterDatabase" localSheetId="3" hidden="1">'促销活动by code'!$A$7:$U$96</definedName>
    <definedName name="_xlnm._FilterDatabase" hidden="1">#REF!</definedName>
    <definedName name="_Key1" localSheetId="1" hidden="1">'[3]RES.NON-STOCK'!#REF!</definedName>
    <definedName name="_Key1" localSheetId="0" hidden="1">'[3]RES.NON-STOCK'!#REF!</definedName>
    <definedName name="_Key1" hidden="1">'[3]RES.NON-STOCK'!#REF!</definedName>
    <definedName name="_mon1" localSheetId="1">#REF!</definedName>
    <definedName name="_mon1" localSheetId="0">#REF!</definedName>
    <definedName name="_mon1">#REF!</definedName>
    <definedName name="_mon2" localSheetId="1">#REF!</definedName>
    <definedName name="_mon2" localSheetId="0">#REF!</definedName>
    <definedName name="_mon2">#REF!</definedName>
    <definedName name="_muf02">[4]quickSoup!$AA$2:$AX$37</definedName>
    <definedName name="_OP2005">OFFSET([1]OP05!$A$1,0,0,COUNTA([1]OP05!$A$1:$A$65536),COUNTA([1]OP05!$A$1:$IV$1))</definedName>
    <definedName name="_Order1" hidden="1">255</definedName>
    <definedName name="_Order2" hidden="1">0</definedName>
    <definedName name="_row7">COUNTA('[5]data hpc'!$D$5:$D$335)</definedName>
    <definedName name="_Sort" localSheetId="1" hidden="1">'[3]RES.NON-STOCK'!#REF!</definedName>
    <definedName name="_Sort" localSheetId="0" hidden="1">'[3]RES.NON-STOCK'!#REF!</definedName>
    <definedName name="_Sort" hidden="1">'[3]RES.NON-STOCK'!#REF!</definedName>
    <definedName name="A">#REF!</definedName>
    <definedName name="aaaaaaa">'[6]Promotion Number'!$A$2:$G$144</definedName>
    <definedName name="aaaaaaaa" localSheetId="1" hidden="1">'[3]RES.NON-STOCK'!#REF!</definedName>
    <definedName name="aaaaaaaa" localSheetId="0" hidden="1">'[3]RES.NON-STOCK'!#REF!</definedName>
    <definedName name="aaaaaaaa" hidden="1">'[3]RES.NON-STOCK'!#REF!</definedName>
    <definedName name="aaaaaaaaaaaaaaaaaaaaaaaaaaa" localSheetId="1" hidden="1">'[3]RES.NON-STOCK'!#REF!</definedName>
    <definedName name="aaaaaaaaaaaaaaaaaaaaaaaaaaa" localSheetId="0" hidden="1">'[3]RES.NON-STOCK'!#REF!</definedName>
    <definedName name="aaaaaaaaaaaaaaaaaaaaaaaaaaa" hidden="1">'[3]RES.NON-STOCK'!#REF!</definedName>
    <definedName name="aaaaaaaaaaaaaaaaaaaaaaaaaaaa" localSheetId="1" hidden="1">'[3]RES.NON-STOCK'!#REF!</definedName>
    <definedName name="aaaaaaaaaaaaaaaaaaaaaaaaaaaa" localSheetId="0" hidden="1">'[3]RES.NON-STOCK'!#REF!</definedName>
    <definedName name="aaaaaaaaaaaaaaaaaaaaaaaaaaaa" hidden="1">'[3]RES.NON-STOCK'!#REF!</definedName>
    <definedName name="ACT_00">[4]OthSauce!$B$2:$Y$37</definedName>
    <definedName name="Act_01">[4]quickSoup!$B$2:$Y$37</definedName>
    <definedName name="Act04_Month">'[1]China total'!#REF!</definedName>
    <definedName name="Act04_YTD">'[1]China total'!#REF!</definedName>
    <definedName name="Act05_month">'[1]China total'!#REF!</definedName>
    <definedName name="Act05_YTD">'[1]China total'!#REF!</definedName>
    <definedName name="AllocationTable">#REF!</definedName>
    <definedName name="amount">[7]data!$I$5:$I$568</definedName>
    <definedName name="amount1">[8]data!$I$5:$I$568</definedName>
    <definedName name="amount2">[8]data!$I$5:$I$568</definedName>
    <definedName name="AP_01">[4]OthSauce!$B$150:$Z$185</definedName>
    <definedName name="AP_02">[4]OthSauce!$B$76:$Y$111</definedName>
    <definedName name="apr">#REF!</definedName>
    <definedName name="Apr.">#REF!</definedName>
    <definedName name="APR_01">[4]quickSoup!$AA$76:$AX$111</definedName>
    <definedName name="Aqua.Price">[4]Skippy!$B$10</definedName>
    <definedName name="ASF">'[9] Foods分配'!$C$8:$C$83</definedName>
    <definedName name="ASM">#REF!</definedName>
    <definedName name="ASMF">'[9] Foods分配'!$E$8:$E$83</definedName>
    <definedName name="AUG_01">[4]quickSoup!$AZ$113:$BW$148</definedName>
    <definedName name="B">#REF!</definedName>
    <definedName name="BB">#REF!</definedName>
    <definedName name="BJ">OFFSET([10]database!$B$3,0,0,[10]database!$I$1-2,1)</definedName>
    <definedName name="Blank">"-"</definedName>
    <definedName name="BookEquipDep">#REF!</definedName>
    <definedName name="Budget" localSheetId="1">[11]Sys!#REF!</definedName>
    <definedName name="Budget">[12]Sys!#REF!</definedName>
    <definedName name="Budget1" localSheetId="1">[13]Sys!$AO$2:$AO$22</definedName>
    <definedName name="Budget1">[14]Sys!$AO$2:$AO$22</definedName>
    <definedName name="cat">'[15]2014 Jan'!$A$1:$J$1</definedName>
    <definedName name="CAT_Budget">[16]SysCAT!$AO$2:$AO$25</definedName>
    <definedName name="CAT_Category">[16]SysCAT!$BB$2:$BB$5</definedName>
    <definedName name="CatCompany">[17]Config!$I$3:$I$4</definedName>
    <definedName name="Category">[18]SysCategory!$N$2:$N$10</definedName>
    <definedName name="CatList">[17]Config!$A$3:$A$10</definedName>
    <definedName name="CC">OFFSET([19]Sheet3!$AD$1,0,0,COUNTA([19]Sheet3!$AD$1:$AD$65536),1)</definedName>
    <definedName name="Company">[17]Config!$G$3:$G$4</definedName>
    <definedName name="Corporate_region_LY">'[20]PY Data'!#REF!</definedName>
    <definedName name="Cost">[21]Sheet3!$F$2:$G$1201</definedName>
    <definedName name="costcenter">OFFSET([10]database!$G$1,0,0,[10]database!$I$1,1)</definedName>
    <definedName name="count">COUNTA([22]DATA!$D$1:$D$65536)+1</definedName>
    <definedName name="countn">COUNTA('[23]hpc data'!$E$1:$E$65536)</definedName>
    <definedName name="CPC_MY" localSheetId="1">[11]Sys!$M$1</definedName>
    <definedName name="CPC_MY">[12]Sys!$M$1</definedName>
    <definedName name="CPCList" localSheetId="1">[11]Sys!$S$15:$S$26</definedName>
    <definedName name="CPCList">[12]Sys!$S$15:$S$18</definedName>
    <definedName name="CPG_MY" localSheetId="1">[11]Sys!$T$1</definedName>
    <definedName name="CPG_MY">[12]Sys!$T$1</definedName>
    <definedName name="crl">[4]LConcen!$A$2:$J$1895</definedName>
    <definedName name="CType_MY" localSheetId="1">[11]Sys!$F$1</definedName>
    <definedName name="CType_MY">[12]Sys!$F$1</definedName>
    <definedName name="Cumu_gsvop99">#REF!</definedName>
    <definedName name="Cumu_MC98">'[20]PY Data'!#REF!</definedName>
    <definedName name="Cumu_MCGZ98">'[20]PY Data'!#REF!</definedName>
    <definedName name="Cumu_MCOP99">'[20]PY Data'!#REF!</definedName>
    <definedName name="Cumu_MCOPGZ99">'[20]PY Data'!#REF!</definedName>
    <definedName name="cumu_NPS99">#REF!</definedName>
    <definedName name="cumu_NSVOP99">#REF!</definedName>
    <definedName name="cumu_PPROP99">#REF!</definedName>
    <definedName name="cumu_tc2001ap">#REF!</definedName>
    <definedName name="cumu_tc99ap">#REF!</definedName>
    <definedName name="cumu_TPROP99">#REF!</definedName>
    <definedName name="Cumu_volop99">#REF!</definedName>
    <definedName name="Cus_CustLevel" localSheetId="1">[11]Sys!$AO$2:$AO$4</definedName>
    <definedName name="Cus_CustLevel">[12]Sys!$AO$2:$AO$4</definedName>
    <definedName name="Cus_MY" localSheetId="1">[11]Sys!$AL$1</definedName>
    <definedName name="Cus_MY">[12]Sys!$AL$1</definedName>
    <definedName name="Cus_ProCatList" localSheetId="1">[11]Sys!$AK$15:$AK$19</definedName>
    <definedName name="Cus_ProCatList">[12]Sys!$AK$15:$AK$19</definedName>
    <definedName name="Cus_ProCPCList2" localSheetId="1">[11]Sys!$AO$15:$AO$100</definedName>
    <definedName name="Cus_ProCPCList2">[12]Sys!$AO$15:$AO$100</definedName>
    <definedName name="Cus_ProLevel" localSheetId="1">[11]Sys!$AM$2:$AM$4</definedName>
    <definedName name="Cus_ProLevel">[12]Sys!$AM$2:$AM$4</definedName>
    <definedName name="Cus_ProSubB" localSheetId="1">[11]Sys!#REF!</definedName>
    <definedName name="Cus_ProSubB" localSheetId="0">[12]Sys!#REF!</definedName>
    <definedName name="Cus_ProSubB">[12]Sys!#REF!</definedName>
    <definedName name="Cus_ProSubBList" localSheetId="1">[11]Sys!$AM$15:$AM$19</definedName>
    <definedName name="Cus_ProSubBList">[12]Sys!$AM$15:$AM$22</definedName>
    <definedName name="CustDivList" localSheetId="1">[11]Sys!$E$7:$E$8</definedName>
    <definedName name="CustDivList">[12]Sys!$E$7:$E$9</definedName>
    <definedName name="CustLevel" localSheetId="1">[11]Sys!$AB$2:$AB$5</definedName>
    <definedName name="CustLevel">[12]Sys!$AB$2:$AB$5</definedName>
    <definedName name="CustLevelList" localSheetId="1">[11]Sys!$AU$2:$AU$4</definedName>
    <definedName name="CustLevelList">[12]Sys!$AU$2:$AU$4</definedName>
    <definedName name="CustTypeList" localSheetId="1">[11]Sys!$L$7:$L$18</definedName>
    <definedName name="CustTypeList">[12]Sys!$L$7:$L$19</definedName>
    <definedName name="data">'[24]HPC DATA'!$C$3:$AL$487</definedName>
    <definedName name="data1">[22]DATA!$C$4:$AB$926</definedName>
    <definedName name="data2">'[23]hpc data'!$D$1:$BH$65536</definedName>
    <definedName name="data6">[25]data!$C$1:$BM$306</definedName>
    <definedName name="_xlnm.Database">OFFSET([10]database!$A$1,0,0,[10]database!$I$1,[10]database!$K$1)</definedName>
    <definedName name="DataType" localSheetId="1">[11]Sys!$E$2:$E$3</definedName>
    <definedName name="DataType">[12]Sys!$E$2:$E$3</definedName>
    <definedName name="db">'[26]Detail of each cluster &amp; city'!$A$4:$W$839</definedName>
    <definedName name="ddd">'[27]2013 Oct'!$A$1:$J$1</definedName>
    <definedName name="DEC_01">[4]quickSoup!$BY$150:$CV$185</definedName>
    <definedName name="deliver">[28]DT清理表!$AA$4:$AA$5</definedName>
    <definedName name="depre">[20]act!#REF!</definedName>
    <definedName name="deprelocal">[20]act!#REF!</definedName>
    <definedName name="detail">#REF!</definedName>
    <definedName name="DetailStart" localSheetId="1">[11]By_CustType!#REF!</definedName>
    <definedName name="DetailStart">[12]By_CustType!#REF!</definedName>
    <definedName name="dfef">'[29]2013 Sep'!$A$1:$J$1</definedName>
    <definedName name="dis">[2]Sheet1!$A$3:$E$122</definedName>
    <definedName name="DM支持">[30]datasource!$T$7:$T$8</definedName>
    <definedName name="DocumentYear">[31]P3!#REF!</definedName>
    <definedName name="dsdkajkdajdja">[12]By_CustType!#REF!</definedName>
    <definedName name="dtdec">'[26]DT No.'!$D$2:$F$376</definedName>
    <definedName name="dtly">'[26]DT No.'!$I$2:$K$412</definedName>
    <definedName name="dtytd">'[26]DT No.'!$A$2:$C$264</definedName>
    <definedName name="Euro">13240</definedName>
    <definedName name="EXCHGRT">[4]LConcen!$C$137</definedName>
    <definedName name="ExpenseList">[17]Config!$E$3:$E$12</definedName>
    <definedName name="FASM">'[32] Foods配额'!$E$8:$E$285</definedName>
    <definedName name="FC_Vol">OFFSET([33]FC_Vol!$A$1,0,0,COUNTA([33]FC_Vol!$B$1:$B$65536),COUNTA([33]FC_Vol!$A$1:$IV$1))</definedName>
    <definedName name="FEB_01">[4]quickSoup!$AZ$39:$BW$74</definedName>
    <definedName name="ff">'[6]00nps'!$A$4:$N$763</definedName>
    <definedName name="fir">[2]Sheet3!$A$1:$F$109</definedName>
    <definedName name="fisrecord">#REF!</definedName>
    <definedName name="FoodsCatList" localSheetId="1">[17]Config!#REF!</definedName>
    <definedName name="FoodsCatList" localSheetId="0">[17]Config!#REF!</definedName>
    <definedName name="FoodsCatList">[17]Config!#REF!</definedName>
    <definedName name="fri" localSheetId="1">[12]Sys!#REF!</definedName>
    <definedName name="fri" localSheetId="0">[12]Sys!#REF!</definedName>
    <definedName name="fri">[12]Sys!#REF!</definedName>
    <definedName name="FSM">'[32] Foods配额'!$C$8:$C$285</definedName>
    <definedName name="GZ">OFFSET([10]database!$D$3,0,0,[10]database!$I$1-2,1)</definedName>
    <definedName name="h">[34]Sys!$AO$2:$AO$22</definedName>
    <definedName name="HASM">#REF!</definedName>
    <definedName name="HeadCntMatrix">#REF!</definedName>
    <definedName name="HN">[21]Sheet3!$F$2:$G$1201</definedName>
    <definedName name="hr">[26]hr!$E$5:$J$712</definedName>
    <definedName name="HSM">#REF!</definedName>
    <definedName name="index">1</definedName>
    <definedName name="JAN_01">[4]quickSoup!$AA$39:$AX$74</definedName>
    <definedName name="jfakdsjf">#REF!</definedName>
    <definedName name="Jul_01">[4]quickSoup!$AA$113:$AX$148</definedName>
    <definedName name="JUN_01">[4]quickSoup!$BY$76:$CV$111</definedName>
    <definedName name="ka">'[26]KA Store No.'!$A$2:$D$98</definedName>
    <definedName name="KC_Budget" localSheetId="1">[11]Sys!#REF!</definedName>
    <definedName name="KC_Budget" localSheetId="0">[12]Sys!#REF!</definedName>
    <definedName name="KC_Budget">[12]Sys!#REF!</definedName>
    <definedName name="KC客户组">[30]datasource!$F$7:$F$55</definedName>
    <definedName name="l">[34]SysCAT!$AO$2:$AO$5</definedName>
    <definedName name="LE_01">[4]OthSauce!$B$39:$Y$74</definedName>
    <definedName name="lynps">'[26]YTD LY TTL(nps)'!$A$2:$R$716</definedName>
    <definedName name="M_YTD" localSheetId="1">[11]Sys!#REF!</definedName>
    <definedName name="M_YTD" localSheetId="0">[12]Sys!#REF!</definedName>
    <definedName name="M_YTD">[12]Sys!#REF!</definedName>
    <definedName name="MajorHeader">[31]P3!#REF!</definedName>
    <definedName name="MAR_01">[4]quickSoup!$BY$39:$CV$74</definedName>
    <definedName name="MAY_01">[4]quickSoup!$AZ$76:$BW$111</definedName>
    <definedName name="measures">[35]Analysis!$A$2:$H$207</definedName>
    <definedName name="MmExcelLinker_F27E5705_453D_463B_BF65_F616A36D4981">#REF!</definedName>
    <definedName name="Mon" localSheetId="1">#REF!</definedName>
    <definedName name="Mon" localSheetId="0">#REF!</definedName>
    <definedName name="Mon">#REF!</definedName>
    <definedName name="montday">[36]ALL!$B$3</definedName>
    <definedName name="Month">[37]Cover!$T$3</definedName>
    <definedName name="month1">[38]Budget04OP!$D$2</definedName>
    <definedName name="month2">[39]Report_YTD!$C$1</definedName>
    <definedName name="monthdate">[40]ALL!$B$3</definedName>
    <definedName name="monthdate1">[41]ALL!$B$3</definedName>
    <definedName name="monthdate2">[41]ALL!$B$3</definedName>
    <definedName name="MonthList" localSheetId="1">[11]Sys!$B$3:$B$26</definedName>
    <definedName name="MonthList">[12]Sys!$B$3:$B$50</definedName>
    <definedName name="MUF_01">[4]quickSoup!$AA$2:$AX$37</definedName>
    <definedName name="myDB">#REF!</definedName>
    <definedName name="NOV_01">[4]quickSoup!$AZ$150:$BW$185</definedName>
    <definedName name="nps00">'[26]00nps'!$A$4:$N$763</definedName>
    <definedName name="Oct">'[42]HPC DATA'!$D$2:$AD$282</definedName>
    <definedName name="OCT_01">[4]quickSoup!$AA$150:$AX$185</definedName>
    <definedName name="OO" hidden="1">#REF!</definedName>
    <definedName name="OP_02">[4]OthSauce!$B$113:$Y$148</definedName>
    <definedName name="OP05_month">'[1]China total'!#REF!</definedName>
    <definedName name="OP05_YTD">'[1]China total'!#REF!</definedName>
    <definedName name="PERLOOKUP">[4]soupysnacks!$A$77:$H$101</definedName>
    <definedName name="Plan" localSheetId="1">[13]Sys!$AR$2</definedName>
    <definedName name="Plan">[14]Sys!$AR$2</definedName>
    <definedName name="_xlnm.Print_Area">#REF!</definedName>
    <definedName name="_xlnm.Print_Titles">[4]LConcen!$A$1:$E$65536,[4]LConcen!$A$1:$IV$8</definedName>
    <definedName name="Pro_MY" localSheetId="1">[11]Sys!$AA$1</definedName>
    <definedName name="Pro_MY">[12]Sys!$AA$1</definedName>
    <definedName name="ProBU" localSheetId="1">[11]Sys!$AD$7:$AD$9</definedName>
    <definedName name="ProBU">[12]Sys!$AD$7:$AD$10</definedName>
    <definedName name="ProCatList" localSheetId="1">[11]Sys!$AD$15:$AD$19</definedName>
    <definedName name="ProCatList">[12]Sys!$AD$15:$AD$19</definedName>
    <definedName name="ProCPCList" localSheetId="1">[11]Sys!$Z$15:$Z$26</definedName>
    <definedName name="ProCPCList">[12]Sys!$Z$15:$Z$28</definedName>
    <definedName name="ProCPGList" localSheetId="1">[11]Sys!$AB$15</definedName>
    <definedName name="ProCPGList">[12]Sys!$AB$15:$AB$16</definedName>
    <definedName name="Product">#REF!</definedName>
    <definedName name="ProLevel" localSheetId="1">[11]Sys!$AD$2:$AD$4</definedName>
    <definedName name="ProLevel">[12]Sys!$AD$2:$AD$4</definedName>
    <definedName name="promotion">'[26]Promotion Number'!$A$2:$G$144</definedName>
    <definedName name="PWPref">[7]data!$D$5:$D$568</definedName>
    <definedName name="PWPref1">[8]data!$D$5:$D$568</definedName>
    <definedName name="PWPref2">[8]data!$D$5:$D$568</definedName>
    <definedName name="Q1_01">[4]quickSoup!$B$39:$Y$74</definedName>
    <definedName name="Q2_01">[4]quickSoup!$B$76:$Y$111</definedName>
    <definedName name="Q3_01">[4]quickSoup!$B$113:$Y$148</definedName>
    <definedName name="Q4_01">[4]quickSoup!$B$150:$Y$185</definedName>
    <definedName name="Quarter">[33]phasing!$Z$1</definedName>
    <definedName name="r_msr">#REF!</definedName>
    <definedName name="rank">[26]rank!$A$2:$D$717</definedName>
    <definedName name="ReportList" localSheetId="1">[17]Config!#REF!</definedName>
    <definedName name="ReportList" localSheetId="0">[17]Config!#REF!</definedName>
    <definedName name="ReportList">[17]Config!#REF!</definedName>
    <definedName name="ReportYear">[17]Config!$C$3:$C$4</definedName>
    <definedName name="retail_census">'[43]retail census'!$A$4:$Y$861</definedName>
    <definedName name="retrieve">#REF!</definedName>
    <definedName name="round">[6]rank!$A$2:$D$717</definedName>
    <definedName name="row">COUNTA([25]data!$D$1:$D$65536)</definedName>
    <definedName name="salesindex">'[26]sales index'!$A$2:$C$718</definedName>
    <definedName name="Scale_Report">[4]LYL!$F$11</definedName>
    <definedName name="SD" hidden="1">#REF!</definedName>
    <definedName name="Select_CityCluster">[44]SelectMapping!$G$2</definedName>
    <definedName name="Select_County">[44]SelectMapping!$M$2:$M$6</definedName>
    <definedName name="SEP_01">[4]quickSoup!$BY$113:$CV$148</definedName>
    <definedName name="SH">OFFSET([10]database!$C$3,0,0,[10]database!$I$1-2,1)</definedName>
    <definedName name="Skin" localSheetId="1">[12]By_CustType!#REF!</definedName>
    <definedName name="Skin" localSheetId="0">[12]By_CustType!#REF!</definedName>
    <definedName name="Skin">[12]By_CustType!#REF!</definedName>
    <definedName name="SM">#REF!</definedName>
    <definedName name="sr">[45]DT清理表!$Y$4:$Y$32</definedName>
    <definedName name="SubCategory">[18]SysCategory!$Q$2:$Q$15</definedName>
    <definedName name="summary">#REF!</definedName>
    <definedName name="TB">OFFSET([46]TB!$A$1,0,0,COUNTA([46]TB!$A$1:$A$65536),COUNTA([46]TB!$A$1:$IV$1))</definedName>
    <definedName name="TCop00corporate">#REF!</definedName>
    <definedName name="TCOP99BJ">#REF!</definedName>
    <definedName name="TCOP99CO">#REF!</definedName>
    <definedName name="TCop99cumu">#REF!</definedName>
    <definedName name="TCOP99GZ">#REF!</definedName>
    <definedName name="TCOP99SH">#REF!</definedName>
    <definedName name="TCOP99WH">#REF!</definedName>
    <definedName name="temp">#REF!</definedName>
    <definedName name="time">[47]Lookups!$C$3:$C$14</definedName>
    <definedName name="total">#REF!</definedName>
    <definedName name="TotEquipNonCapCost">#REF!</definedName>
    <definedName name="TTSKindList" localSheetId="1">[11]Sys!$AS$2:$AS$3</definedName>
    <definedName name="TTSKindList">[12]Sys!$AS$2:$AS$3</definedName>
    <definedName name="tus" localSheetId="1">#REF!</definedName>
    <definedName name="tus" localSheetId="0">#REF!</definedName>
    <definedName name="tus">#REF!</definedName>
    <definedName name="Variant_Category">[18]SysCategory!$T$2:$T$146</definedName>
    <definedName name="vlookup">#REF!</definedName>
    <definedName name="wanglinlin">'[48]门店汇总(DT)'!$D$4</definedName>
    <definedName name="WCSC">[4]LYL!$F$11</definedName>
    <definedName name="wed" localSheetId="1">#REF!</definedName>
    <definedName name="wed" localSheetId="0">#REF!</definedName>
    <definedName name="wed">#REF!</definedName>
    <definedName name="WeekNumbers">[31]P3!#REF!</definedName>
    <definedName name="wqedwd">'[49]2014 Apr'!$A$1:$J$1</definedName>
    <definedName name="YTDMonthList" localSheetId="1">[11]Sys!$A$3:$A$26</definedName>
    <definedName name="YTDMonthList">[12]Sys!$A$3:$A$50</definedName>
    <definedName name="ytdnps">[26]nps!$A$2:$R$717</definedName>
    <definedName name="创意陈列方式">[50]datasource!$AA$7:$AA$8</definedName>
    <definedName name="第三方城市">[30]datasource!$C$7:$C$39</definedName>
    <definedName name="兑奖台">[30]datasource!$AH$1482:$AH$1483</definedName>
    <definedName name="耳麦">[30]datasource!$AJ$1482:$AJ$1483</definedName>
    <definedName name="耳麦1">[51]datasource!$AJ$1482:$AJ$1483</definedName>
    <definedName name="二级陈列方式">[30]datasource!$N$7:$N$11</definedName>
    <definedName name="广西">[52]W3!#REF!</definedName>
    <definedName name="贵阳">[52]W3!#REF!</definedName>
    <definedName name="客户类型">[30]datasource!$I$7:$I$10</definedName>
    <definedName name="类型">'[53]门店信息-修改-关闭-暂停拜访0810'!#REF!</definedName>
    <definedName name="类型DT">'[54]门店信息-新增-DT'!$AX$5:$AX$12</definedName>
    <definedName name="你好">[55]datasource!$N$7:$N$11</definedName>
    <definedName name="宁青甘">[52]W3!#REF!</definedName>
    <definedName name="区域">[30]datasource!$A$7:$A$10</definedName>
    <definedName name="陕西">[52]W3!#REF!</definedName>
    <definedName name="四川">[52]W3!#REF!</definedName>
    <definedName name="特殊物资">[30]datasource!$AK$1482:$AK$1483</definedName>
    <definedName name="围布">'[56]visit report-new'!#REF!</definedName>
    <definedName name="新疆">[52]W3!#REF!</definedName>
    <definedName name="易拉宝">[30]datasource!$AI$1482:$AI$1483</definedName>
    <definedName name="云南">[52]W3!#REF!</definedName>
    <definedName name="正常货架陈列">[50]datasource!$AC$7:$AC$9</definedName>
    <definedName name="重庆">[52]W3!#REF!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4" i="10" l="1"/>
  <c r="Y24" i="10"/>
  <c r="W25" i="10"/>
  <c r="Y25" i="10"/>
  <c r="W26" i="10"/>
  <c r="Y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X1" i="2"/>
  <c r="W1" i="2"/>
  <c r="V1" i="2"/>
  <c r="T1" i="2"/>
  <c r="S1" i="2"/>
  <c r="R1" i="2"/>
  <c r="Q1" i="2"/>
  <c r="P1" i="2"/>
  <c r="O1" i="2"/>
  <c r="N1" i="2"/>
  <c r="M9" i="2"/>
  <c r="M135" i="13"/>
  <c r="I135" i="13"/>
  <c r="M134" i="13"/>
  <c r="I134" i="13"/>
  <c r="M133" i="13"/>
  <c r="I133" i="13"/>
  <c r="M132" i="13"/>
  <c r="I132" i="13"/>
  <c r="M131" i="13"/>
  <c r="I131" i="13"/>
  <c r="M130" i="13"/>
  <c r="I130" i="13"/>
  <c r="M129" i="13"/>
  <c r="I129" i="13"/>
  <c r="M128" i="13"/>
  <c r="I128" i="13"/>
  <c r="M127" i="13"/>
  <c r="I127" i="13"/>
  <c r="M126" i="13"/>
  <c r="I126" i="13"/>
  <c r="M125" i="13"/>
  <c r="I125" i="13"/>
  <c r="M124" i="13"/>
  <c r="I124" i="13"/>
  <c r="M123" i="13"/>
  <c r="I123" i="13"/>
  <c r="M122" i="13"/>
  <c r="I122" i="13"/>
  <c r="M121" i="13"/>
  <c r="I121" i="13"/>
  <c r="M120" i="13"/>
  <c r="I120" i="13"/>
  <c r="M119" i="13"/>
  <c r="I119" i="13"/>
  <c r="M118" i="13"/>
  <c r="I118" i="13"/>
  <c r="M117" i="13"/>
  <c r="I117" i="13"/>
  <c r="M116" i="13"/>
  <c r="I116" i="13"/>
  <c r="M115" i="13"/>
  <c r="I115" i="13"/>
  <c r="M114" i="13"/>
  <c r="I114" i="13"/>
  <c r="M113" i="13"/>
  <c r="I113" i="13"/>
  <c r="M112" i="13"/>
  <c r="I112" i="13"/>
  <c r="M111" i="13"/>
  <c r="I111" i="13"/>
  <c r="M110" i="13"/>
  <c r="I110" i="13"/>
  <c r="M109" i="13"/>
  <c r="I109" i="13"/>
  <c r="M108" i="13"/>
  <c r="I108" i="13"/>
  <c r="M107" i="13"/>
  <c r="I107" i="13"/>
  <c r="M106" i="13"/>
  <c r="I106" i="13"/>
  <c r="M105" i="13"/>
  <c r="I105" i="13"/>
  <c r="M104" i="13"/>
  <c r="I104" i="13"/>
  <c r="M103" i="13"/>
  <c r="I103" i="13"/>
  <c r="M102" i="13"/>
  <c r="I102" i="13"/>
  <c r="M101" i="13"/>
  <c r="I101" i="13"/>
  <c r="M100" i="13"/>
  <c r="I100" i="13"/>
  <c r="M99" i="13"/>
  <c r="I99" i="13"/>
  <c r="M98" i="13"/>
  <c r="I98" i="13"/>
  <c r="M97" i="13"/>
  <c r="I97" i="13"/>
  <c r="M96" i="13"/>
  <c r="I96" i="13"/>
  <c r="M95" i="13"/>
  <c r="I95" i="13"/>
  <c r="M94" i="13"/>
  <c r="I94" i="13"/>
  <c r="M93" i="13"/>
  <c r="I93" i="13"/>
  <c r="M92" i="13"/>
  <c r="I92" i="13"/>
  <c r="M91" i="13"/>
  <c r="I91" i="13"/>
  <c r="M90" i="13"/>
  <c r="I90" i="13"/>
  <c r="M89" i="13"/>
  <c r="I89" i="13"/>
  <c r="M88" i="13"/>
  <c r="I88" i="13"/>
  <c r="M87" i="13"/>
  <c r="I87" i="13"/>
  <c r="M86" i="13"/>
  <c r="I86" i="13"/>
  <c r="M85" i="13"/>
  <c r="I85" i="13"/>
  <c r="M84" i="13"/>
  <c r="I84" i="13"/>
  <c r="M83" i="13"/>
  <c r="I83" i="13"/>
  <c r="M82" i="13"/>
  <c r="I82" i="13"/>
  <c r="M81" i="13"/>
  <c r="I81" i="13"/>
  <c r="M80" i="13"/>
  <c r="I80" i="13"/>
  <c r="M79" i="13"/>
  <c r="I79" i="13"/>
  <c r="M78" i="13"/>
  <c r="I78" i="13"/>
  <c r="M77" i="13"/>
  <c r="I77" i="13"/>
  <c r="M76" i="13"/>
  <c r="I76" i="13"/>
  <c r="M75" i="13"/>
  <c r="I75" i="13"/>
  <c r="M74" i="13"/>
  <c r="I74" i="13"/>
  <c r="M73" i="13"/>
  <c r="I73" i="13"/>
  <c r="M72" i="13"/>
  <c r="I72" i="13"/>
  <c r="M71" i="13"/>
  <c r="I71" i="13"/>
  <c r="M70" i="13"/>
  <c r="I70" i="13"/>
  <c r="M69" i="13"/>
  <c r="I69" i="13"/>
  <c r="M68" i="13"/>
  <c r="I68" i="13"/>
  <c r="M67" i="13"/>
  <c r="I67" i="13"/>
  <c r="M66" i="13"/>
  <c r="I66" i="13"/>
  <c r="M65" i="13"/>
  <c r="I65" i="13"/>
  <c r="M64" i="13"/>
  <c r="I64" i="13"/>
  <c r="M63" i="13"/>
  <c r="I63" i="13"/>
  <c r="M62" i="13"/>
  <c r="I62" i="13"/>
  <c r="M61" i="13"/>
  <c r="I61" i="13"/>
  <c r="M60" i="13"/>
  <c r="I60" i="13"/>
  <c r="M59" i="13"/>
  <c r="I59" i="13"/>
  <c r="M58" i="13"/>
  <c r="I58" i="13"/>
  <c r="M57" i="13"/>
  <c r="I57" i="13"/>
  <c r="M56" i="13"/>
  <c r="I56" i="13"/>
  <c r="M55" i="13"/>
  <c r="I55" i="13"/>
  <c r="M54" i="13"/>
  <c r="I54" i="13"/>
  <c r="M53" i="13"/>
  <c r="I53" i="13"/>
  <c r="M52" i="13"/>
  <c r="I52" i="13"/>
  <c r="M51" i="13"/>
  <c r="I51" i="13"/>
  <c r="M50" i="13"/>
  <c r="I50" i="13"/>
  <c r="M49" i="13"/>
  <c r="I49" i="13"/>
  <c r="M48" i="13"/>
  <c r="I48" i="13"/>
  <c r="M47" i="13"/>
  <c r="I47" i="13"/>
  <c r="M46" i="13"/>
  <c r="I46" i="13"/>
  <c r="M45" i="13"/>
  <c r="I45" i="13"/>
  <c r="M44" i="13"/>
  <c r="I44" i="13"/>
  <c r="M43" i="13"/>
  <c r="I43" i="13"/>
  <c r="M42" i="13"/>
  <c r="I42" i="13"/>
  <c r="M41" i="13"/>
  <c r="I41" i="13"/>
  <c r="M40" i="13"/>
  <c r="I40" i="13"/>
  <c r="M39" i="13"/>
  <c r="I39" i="13"/>
  <c r="M38" i="13"/>
  <c r="I38" i="13"/>
  <c r="M37" i="13"/>
  <c r="I37" i="13"/>
  <c r="M36" i="13"/>
  <c r="I36" i="13"/>
  <c r="M35" i="13"/>
  <c r="I35" i="13"/>
  <c r="M34" i="13"/>
  <c r="I34" i="13"/>
  <c r="M33" i="13"/>
  <c r="I33" i="13"/>
  <c r="M32" i="13"/>
  <c r="I32" i="13"/>
  <c r="M31" i="13"/>
  <c r="I31" i="13"/>
  <c r="M30" i="13"/>
  <c r="I30" i="13"/>
  <c r="M29" i="13"/>
  <c r="I29" i="13"/>
  <c r="M28" i="13"/>
  <c r="I28" i="13"/>
  <c r="M27" i="13"/>
  <c r="I27" i="13"/>
  <c r="M26" i="13"/>
  <c r="I26" i="13"/>
  <c r="M25" i="13"/>
  <c r="I25" i="13"/>
  <c r="M24" i="13"/>
  <c r="I24" i="13"/>
  <c r="M23" i="13"/>
  <c r="I23" i="13"/>
  <c r="M22" i="13"/>
  <c r="I22" i="13"/>
  <c r="M21" i="13"/>
  <c r="I21" i="13"/>
  <c r="M20" i="13"/>
  <c r="I20" i="13"/>
  <c r="D20" i="13"/>
  <c r="B20" i="13"/>
  <c r="M19" i="13"/>
  <c r="I19" i="13"/>
  <c r="M18" i="13"/>
  <c r="I18" i="13"/>
  <c r="D18" i="13"/>
  <c r="B18" i="13"/>
  <c r="M17" i="13"/>
  <c r="I17" i="13"/>
  <c r="M16" i="13"/>
  <c r="I16" i="13"/>
  <c r="M15" i="13"/>
  <c r="I15" i="13"/>
  <c r="M14" i="13"/>
  <c r="I14" i="13"/>
  <c r="M13" i="13"/>
  <c r="I13" i="13"/>
  <c r="M12" i="13"/>
  <c r="I12" i="13"/>
  <c r="M11" i="13"/>
  <c r="I11" i="13"/>
  <c r="M10" i="13"/>
  <c r="I10" i="13"/>
  <c r="M9" i="13"/>
  <c r="I9" i="13"/>
  <c r="M8" i="13"/>
  <c r="I8" i="13"/>
  <c r="M7" i="13"/>
  <c r="I7" i="13"/>
  <c r="M6" i="13"/>
  <c r="I6" i="13"/>
  <c r="M5" i="13"/>
  <c r="I5" i="13"/>
  <c r="M4" i="13"/>
  <c r="I4" i="13"/>
  <c r="M3" i="13"/>
  <c r="I3" i="13"/>
  <c r="AG1269" i="12"/>
  <c r="AC1269" i="12"/>
  <c r="Y1269" i="12"/>
  <c r="U1269" i="12"/>
  <c r="AG1268" i="12"/>
  <c r="AC1268" i="12"/>
  <c r="Y1268" i="12"/>
  <c r="U1268" i="12"/>
  <c r="AG1267" i="12"/>
  <c r="AC1267" i="12"/>
  <c r="Y1267" i="12"/>
  <c r="U1267" i="12"/>
  <c r="AG1266" i="12"/>
  <c r="AC1266" i="12"/>
  <c r="Y1266" i="12"/>
  <c r="U1266" i="12"/>
  <c r="AG1265" i="12"/>
  <c r="AC1265" i="12"/>
  <c r="Y1265" i="12"/>
  <c r="U1265" i="12"/>
  <c r="AG1264" i="12"/>
  <c r="AC1264" i="12"/>
  <c r="Y1264" i="12"/>
  <c r="U1264" i="12"/>
  <c r="AG1263" i="12"/>
  <c r="AC1263" i="12"/>
  <c r="Y1263" i="12"/>
  <c r="U1263" i="12"/>
  <c r="AG1262" i="12"/>
  <c r="AC1262" i="12"/>
  <c r="Y1262" i="12"/>
  <c r="U1262" i="12"/>
  <c r="AG1261" i="12"/>
  <c r="AC1261" i="12"/>
  <c r="Y1261" i="12"/>
  <c r="U1261" i="12"/>
  <c r="AG1260" i="12"/>
  <c r="AC1260" i="12"/>
  <c r="Y1260" i="12"/>
  <c r="U1260" i="12"/>
  <c r="AG1259" i="12"/>
  <c r="AC1259" i="12"/>
  <c r="Y1259" i="12"/>
  <c r="U1259" i="12"/>
  <c r="AG1258" i="12"/>
  <c r="AC1258" i="12"/>
  <c r="Y1258" i="12"/>
  <c r="U1258" i="12"/>
  <c r="AG1257" i="12"/>
  <c r="AC1257" i="12"/>
  <c r="Y1257" i="12"/>
  <c r="U1257" i="12"/>
  <c r="AG1256" i="12"/>
  <c r="AC1256" i="12"/>
  <c r="Y1256" i="12"/>
  <c r="U1256" i="12"/>
  <c r="AG1255" i="12"/>
  <c r="AC1255" i="12"/>
  <c r="Y1255" i="12"/>
  <c r="U1255" i="12"/>
  <c r="AG1254" i="12"/>
  <c r="AC1254" i="12"/>
  <c r="Y1254" i="12"/>
  <c r="U1254" i="12"/>
  <c r="AG1253" i="12"/>
  <c r="AC1253" i="12"/>
  <c r="Y1253" i="12"/>
  <c r="U1253" i="12"/>
  <c r="AG1252" i="12"/>
  <c r="AC1252" i="12"/>
  <c r="Y1252" i="12"/>
  <c r="U1252" i="12"/>
  <c r="AG1251" i="12"/>
  <c r="AC1251" i="12"/>
  <c r="Y1251" i="12"/>
  <c r="U1251" i="12"/>
  <c r="AG1250" i="12"/>
  <c r="AC1250" i="12"/>
  <c r="Y1250" i="12"/>
  <c r="U1250" i="12"/>
  <c r="AG1249" i="12"/>
  <c r="AC1249" i="12"/>
  <c r="Y1249" i="12"/>
  <c r="U1249" i="12"/>
  <c r="AG1248" i="12"/>
  <c r="AC1248" i="12"/>
  <c r="Y1248" i="12"/>
  <c r="U1248" i="12"/>
  <c r="AG1247" i="12"/>
  <c r="AC1247" i="12"/>
  <c r="Y1247" i="12"/>
  <c r="U1247" i="12"/>
  <c r="AG1246" i="12"/>
  <c r="AC1246" i="12"/>
  <c r="Y1246" i="12"/>
  <c r="U1246" i="12"/>
  <c r="AG1245" i="12"/>
  <c r="AC1245" i="12"/>
  <c r="Y1245" i="12"/>
  <c r="U1245" i="12"/>
  <c r="AG1244" i="12"/>
  <c r="AC1244" i="12"/>
  <c r="Y1244" i="12"/>
  <c r="U1244" i="12"/>
  <c r="AG1243" i="12"/>
  <c r="AC1243" i="12"/>
  <c r="Y1243" i="12"/>
  <c r="U1243" i="12"/>
  <c r="AG1242" i="12"/>
  <c r="AC1242" i="12"/>
  <c r="Y1242" i="12"/>
  <c r="U1242" i="12"/>
  <c r="AG1241" i="12"/>
  <c r="AC1241" i="12"/>
  <c r="Y1241" i="12"/>
  <c r="U1241" i="12"/>
  <c r="AG1240" i="12"/>
  <c r="AC1240" i="12"/>
  <c r="Y1240" i="12"/>
  <c r="U1240" i="12"/>
  <c r="AG1239" i="12"/>
  <c r="AC1239" i="12"/>
  <c r="Y1239" i="12"/>
  <c r="U1239" i="12"/>
  <c r="AG1238" i="12"/>
  <c r="AC1238" i="12"/>
  <c r="Y1238" i="12"/>
  <c r="U1238" i="12"/>
  <c r="AG1237" i="12"/>
  <c r="AC1237" i="12"/>
  <c r="Y1237" i="12"/>
  <c r="U1237" i="12"/>
  <c r="AG1236" i="12"/>
  <c r="AC1236" i="12"/>
  <c r="Y1236" i="12"/>
  <c r="U1236" i="12"/>
  <c r="R1193" i="12"/>
  <c r="R1192" i="12"/>
  <c r="R1191" i="12"/>
  <c r="R1190" i="12"/>
  <c r="R1189" i="12"/>
  <c r="R1188" i="12"/>
  <c r="R1187" i="12"/>
  <c r="R1186" i="12"/>
  <c r="R1185" i="12"/>
  <c r="R1184" i="12"/>
  <c r="R1183" i="12"/>
  <c r="R1182" i="12"/>
  <c r="R1181" i="12"/>
  <c r="R1180" i="12"/>
  <c r="R1179" i="12"/>
  <c r="R1178" i="12"/>
  <c r="R1177" i="12"/>
  <c r="R1176" i="12"/>
  <c r="R1175" i="12"/>
  <c r="R1174" i="12"/>
  <c r="R1173" i="12"/>
  <c r="R1172" i="12"/>
  <c r="R1171" i="12"/>
  <c r="R1170" i="12"/>
  <c r="R1169" i="12"/>
  <c r="R1168" i="12"/>
  <c r="R1167" i="12"/>
  <c r="R1166" i="12"/>
  <c r="R1165" i="12"/>
  <c r="R1164" i="12"/>
  <c r="R1163" i="12"/>
  <c r="R1162" i="12"/>
  <c r="R1161" i="12"/>
  <c r="R1160" i="12"/>
  <c r="R1159" i="12"/>
  <c r="R1158" i="12"/>
  <c r="R1157" i="12"/>
  <c r="R1156" i="12"/>
  <c r="R1155" i="12"/>
  <c r="R1154" i="12"/>
  <c r="R1153" i="12"/>
  <c r="R1152" i="12"/>
  <c r="R1151" i="12"/>
  <c r="R1150" i="12"/>
  <c r="R1149" i="12"/>
  <c r="R1148" i="12"/>
  <c r="R1147" i="12"/>
  <c r="R1146" i="12"/>
  <c r="R1145" i="12"/>
  <c r="R1144" i="12"/>
  <c r="R1143" i="12"/>
  <c r="R1142" i="12"/>
  <c r="R1141" i="12"/>
  <c r="R1140" i="12"/>
  <c r="R1139" i="12"/>
  <c r="R1138" i="12"/>
  <c r="R1137" i="12"/>
  <c r="R1136" i="12"/>
  <c r="R1135" i="12"/>
  <c r="R1134" i="12"/>
  <c r="R1133" i="12"/>
  <c r="R1132" i="12"/>
  <c r="R1131" i="12"/>
  <c r="R1130" i="12"/>
  <c r="R1129" i="12"/>
  <c r="R1128" i="12"/>
  <c r="R1127" i="12"/>
  <c r="R1126" i="12"/>
  <c r="R1125" i="12"/>
  <c r="R1124" i="12"/>
  <c r="R1123" i="12"/>
  <c r="R1122" i="12"/>
  <c r="R1121" i="12"/>
  <c r="R1120" i="12"/>
  <c r="R1119" i="12"/>
  <c r="R1118" i="12"/>
  <c r="R1117" i="12"/>
  <c r="R1116" i="12"/>
  <c r="R1115" i="12"/>
  <c r="R1114" i="12"/>
  <c r="R1113" i="12"/>
  <c r="R1112" i="12"/>
  <c r="R1111" i="12"/>
  <c r="R1110" i="12"/>
  <c r="R1109" i="12"/>
  <c r="R1108" i="12"/>
  <c r="R1107" i="12"/>
  <c r="R1106" i="12"/>
  <c r="R1105" i="12"/>
  <c r="R1104" i="12"/>
  <c r="R1103" i="12"/>
  <c r="AG1102" i="12"/>
  <c r="AC1102" i="12"/>
  <c r="Y1102" i="12"/>
  <c r="U1102" i="12"/>
  <c r="AG1101" i="12"/>
  <c r="AC1101" i="12"/>
  <c r="Y1101" i="12"/>
  <c r="U1101" i="12"/>
  <c r="AG1100" i="12"/>
  <c r="AC1100" i="12"/>
  <c r="Y1100" i="12"/>
  <c r="U1100" i="12"/>
  <c r="AG1099" i="12"/>
  <c r="AC1099" i="12"/>
  <c r="Y1099" i="12"/>
  <c r="U1099" i="12"/>
  <c r="AG1097" i="12"/>
  <c r="AC1097" i="12"/>
  <c r="Y1097" i="12"/>
  <c r="U1097" i="12"/>
  <c r="AG1096" i="12"/>
  <c r="AC1096" i="12"/>
  <c r="Y1096" i="12"/>
  <c r="U1096" i="12"/>
  <c r="AG1095" i="12"/>
  <c r="AC1095" i="12"/>
  <c r="Y1095" i="12"/>
  <c r="U1095" i="12"/>
  <c r="AG1094" i="12"/>
  <c r="AC1094" i="12"/>
  <c r="Y1094" i="12"/>
  <c r="U1094" i="12"/>
  <c r="AG1093" i="12"/>
  <c r="AC1093" i="12"/>
  <c r="Y1093" i="12"/>
  <c r="U1093" i="12"/>
  <c r="AG1092" i="12"/>
  <c r="AC1092" i="12"/>
  <c r="Y1092" i="12"/>
  <c r="U1092" i="12"/>
  <c r="AG1091" i="12"/>
  <c r="AC1091" i="12"/>
  <c r="Y1091" i="12"/>
  <c r="U1091" i="12"/>
  <c r="AG1090" i="12"/>
  <c r="AC1090" i="12"/>
  <c r="Y1090" i="12"/>
  <c r="U1090" i="12"/>
  <c r="AG1089" i="12"/>
  <c r="AC1089" i="12"/>
  <c r="Y1089" i="12"/>
  <c r="U1089" i="12"/>
  <c r="AG1088" i="12"/>
  <c r="AC1088" i="12"/>
  <c r="Y1088" i="12"/>
  <c r="U1088" i="12"/>
  <c r="AG1087" i="12"/>
  <c r="AC1087" i="12"/>
  <c r="Y1087" i="12"/>
  <c r="U1087" i="12"/>
  <c r="AG1086" i="12"/>
  <c r="AC1086" i="12"/>
  <c r="Y1086" i="12"/>
  <c r="U1086" i="12"/>
  <c r="AG1085" i="12"/>
  <c r="AC1085" i="12"/>
  <c r="Y1085" i="12"/>
  <c r="U1085" i="12"/>
  <c r="AG1084" i="12"/>
  <c r="AC1084" i="12"/>
  <c r="Y1084" i="12"/>
  <c r="U1084" i="12"/>
  <c r="AG1083" i="12"/>
  <c r="AC1083" i="12"/>
  <c r="Y1083" i="12"/>
  <c r="U1083" i="12"/>
  <c r="AG1082" i="12"/>
  <c r="AC1082" i="12"/>
  <c r="Y1082" i="12"/>
  <c r="U1082" i="12"/>
  <c r="AG1081" i="12"/>
  <c r="AC1081" i="12"/>
  <c r="Y1081" i="12"/>
  <c r="U1081" i="12"/>
  <c r="AG1080" i="12"/>
  <c r="AC1080" i="12"/>
  <c r="Y1080" i="12"/>
  <c r="U1080" i="12"/>
  <c r="AG1079" i="12"/>
  <c r="AC1079" i="12"/>
  <c r="Y1079" i="12"/>
  <c r="U1079" i="12"/>
  <c r="AG1078" i="12"/>
  <c r="AC1078" i="12"/>
  <c r="Y1078" i="12"/>
  <c r="U1078" i="12"/>
  <c r="AG1077" i="12"/>
  <c r="AC1077" i="12"/>
  <c r="Y1077" i="12"/>
  <c r="U1077" i="12"/>
  <c r="AG1076" i="12"/>
  <c r="AC1076" i="12"/>
  <c r="Y1076" i="12"/>
  <c r="U1076" i="12"/>
  <c r="AG1075" i="12"/>
  <c r="AC1075" i="12"/>
  <c r="Y1075" i="12"/>
  <c r="U1075" i="12"/>
  <c r="AG1074" i="12"/>
  <c r="AC1074" i="12"/>
  <c r="Y1074" i="12"/>
  <c r="U1074" i="12"/>
  <c r="AG1073" i="12"/>
  <c r="AC1073" i="12"/>
  <c r="Y1073" i="12"/>
  <c r="U1073" i="12"/>
  <c r="AG1072" i="12"/>
  <c r="AC1072" i="12"/>
  <c r="Y1072" i="12"/>
  <c r="U1072" i="12"/>
  <c r="AG1071" i="12"/>
  <c r="AC1071" i="12"/>
  <c r="Y1071" i="12"/>
  <c r="U1071" i="12"/>
  <c r="AG1070" i="12"/>
  <c r="AC1070" i="12"/>
  <c r="Y1070" i="12"/>
  <c r="U1070" i="12"/>
  <c r="AG1069" i="12"/>
  <c r="AC1069" i="12"/>
  <c r="Y1069" i="12"/>
  <c r="U1069" i="12"/>
  <c r="AG1068" i="12"/>
  <c r="AC1068" i="12"/>
  <c r="Y1068" i="12"/>
  <c r="U1068" i="12"/>
  <c r="AG1067" i="12"/>
  <c r="AC1067" i="12"/>
  <c r="Y1067" i="12"/>
  <c r="U1067" i="12"/>
  <c r="AG1066" i="12"/>
  <c r="AC1066" i="12"/>
  <c r="Y1066" i="12"/>
  <c r="U1066" i="12"/>
  <c r="AG1065" i="12"/>
  <c r="AC1065" i="12"/>
  <c r="Y1065" i="12"/>
  <c r="U1065" i="12"/>
  <c r="AG1064" i="12"/>
  <c r="AC1064" i="12"/>
  <c r="Y1064" i="12"/>
  <c r="U1064" i="12"/>
  <c r="AG1063" i="12"/>
  <c r="AC1063" i="12"/>
  <c r="Y1063" i="12"/>
  <c r="U1063" i="12"/>
  <c r="AG1062" i="12"/>
  <c r="AC1062" i="12"/>
  <c r="Y1062" i="12"/>
  <c r="U1062" i="12"/>
  <c r="AG1061" i="12"/>
  <c r="AC1061" i="12"/>
  <c r="Y1061" i="12"/>
  <c r="U1061" i="12"/>
  <c r="AG1060" i="12"/>
  <c r="AC1060" i="12"/>
  <c r="Y1060" i="12"/>
  <c r="U1060" i="12"/>
  <c r="AG1059" i="12"/>
  <c r="AC1059" i="12"/>
  <c r="Y1059" i="12"/>
  <c r="U1059" i="12"/>
  <c r="AG1058" i="12"/>
  <c r="AC1058" i="12"/>
  <c r="Y1058" i="12"/>
  <c r="U1058" i="12"/>
  <c r="AG1057" i="12"/>
  <c r="AC1057" i="12"/>
  <c r="Y1057" i="12"/>
  <c r="U1057" i="12"/>
  <c r="AG1056" i="12"/>
  <c r="AC1056" i="12"/>
  <c r="Y1056" i="12"/>
  <c r="U1056" i="12"/>
  <c r="AG1055" i="12"/>
  <c r="AC1055" i="12"/>
  <c r="Y1055" i="12"/>
  <c r="U1055" i="12"/>
  <c r="AG1054" i="12"/>
  <c r="AC1054" i="12"/>
  <c r="Y1054" i="12"/>
  <c r="U1054" i="12"/>
  <c r="AG1053" i="12"/>
  <c r="AC1053" i="12"/>
  <c r="Y1053" i="12"/>
  <c r="U1053" i="12"/>
  <c r="AG1052" i="12"/>
  <c r="AC1052" i="12"/>
  <c r="Y1052" i="12"/>
  <c r="U1052" i="12"/>
  <c r="AG1051" i="12"/>
  <c r="AC1051" i="12"/>
  <c r="Y1051" i="12"/>
  <c r="U1051" i="12"/>
  <c r="AG1050" i="12"/>
  <c r="AC1050" i="12"/>
  <c r="Y1050" i="12"/>
  <c r="U1050" i="12"/>
  <c r="AG1049" i="12"/>
  <c r="AC1049" i="12"/>
  <c r="Y1049" i="12"/>
  <c r="U1049" i="12"/>
  <c r="AG1048" i="12"/>
  <c r="AC1048" i="12"/>
  <c r="Y1048" i="12"/>
  <c r="U1048" i="12"/>
  <c r="AG1047" i="12"/>
  <c r="AC1047" i="12"/>
  <c r="Y1047" i="12"/>
  <c r="U1047" i="12"/>
  <c r="AG1046" i="12"/>
  <c r="AC1046" i="12"/>
  <c r="Y1046" i="12"/>
  <c r="U1046" i="12"/>
  <c r="AG1045" i="12"/>
  <c r="AC1045" i="12"/>
  <c r="Y1045" i="12"/>
  <c r="U1045" i="12"/>
  <c r="AG1044" i="12"/>
  <c r="AC1044" i="12"/>
  <c r="Y1044" i="12"/>
  <c r="U1044" i="12"/>
  <c r="AG1043" i="12"/>
  <c r="AC1043" i="12"/>
  <c r="Y1043" i="12"/>
  <c r="U1043" i="12"/>
  <c r="AG1042" i="12"/>
  <c r="AC1042" i="12"/>
  <c r="Y1042" i="12"/>
  <c r="U1042" i="12"/>
  <c r="AG1041" i="12"/>
  <c r="AC1041" i="12"/>
  <c r="Y1041" i="12"/>
  <c r="U1041" i="12"/>
  <c r="AG1040" i="12"/>
  <c r="AC1040" i="12"/>
  <c r="Y1040" i="12"/>
  <c r="U1040" i="12"/>
  <c r="AG1039" i="12"/>
  <c r="AC1039" i="12"/>
  <c r="Y1039" i="12"/>
  <c r="U1039" i="12"/>
  <c r="AG1038" i="12"/>
  <c r="AC1038" i="12"/>
  <c r="Y1038" i="12"/>
  <c r="U1038" i="12"/>
  <c r="AG1037" i="12"/>
  <c r="AC1037" i="12"/>
  <c r="Y1037" i="12"/>
  <c r="U1037" i="12"/>
  <c r="AG1036" i="12"/>
  <c r="AC1036" i="12"/>
  <c r="Y1036" i="12"/>
  <c r="U1036" i="12"/>
  <c r="AG1035" i="12"/>
  <c r="AC1035" i="12"/>
  <c r="Y1035" i="12"/>
  <c r="U1035" i="12"/>
  <c r="AG1034" i="12"/>
  <c r="AC1034" i="12"/>
  <c r="Y1034" i="12"/>
  <c r="U1034" i="12"/>
  <c r="AG1033" i="12"/>
  <c r="AC1033" i="12"/>
  <c r="Y1033" i="12"/>
  <c r="U1033" i="12"/>
  <c r="AG1032" i="12"/>
  <c r="AC1032" i="12"/>
  <c r="Y1032" i="12"/>
  <c r="U1032" i="12"/>
  <c r="AG1031" i="12"/>
  <c r="AC1031" i="12"/>
  <c r="Y1031" i="12"/>
  <c r="U1031" i="12"/>
  <c r="AG1030" i="12"/>
  <c r="AC1030" i="12"/>
  <c r="Y1030" i="12"/>
  <c r="U1030" i="12"/>
  <c r="AG1029" i="12"/>
  <c r="AC1029" i="12"/>
  <c r="Y1029" i="12"/>
  <c r="U1029" i="12"/>
  <c r="AG1028" i="12"/>
  <c r="AC1028" i="12"/>
  <c r="Y1028" i="12"/>
  <c r="U1028" i="12"/>
  <c r="AG1027" i="12"/>
  <c r="AC1027" i="12"/>
  <c r="Y1027" i="12"/>
  <c r="U1027" i="12"/>
  <c r="AG1026" i="12"/>
  <c r="AC1026" i="12"/>
  <c r="Y1026" i="12"/>
  <c r="U1026" i="12"/>
  <c r="AG1025" i="12"/>
  <c r="AC1025" i="12"/>
  <c r="Y1025" i="12"/>
  <c r="U1025" i="12"/>
  <c r="AG1024" i="12"/>
  <c r="AC1024" i="12"/>
  <c r="Y1024" i="12"/>
  <c r="U1024" i="12"/>
  <c r="AG1023" i="12"/>
  <c r="AC1023" i="12"/>
  <c r="Y1023" i="12"/>
  <c r="U1023" i="12"/>
  <c r="AG1022" i="12"/>
  <c r="AC1022" i="12"/>
  <c r="Y1022" i="12"/>
  <c r="U1022" i="12"/>
  <c r="AG1021" i="12"/>
  <c r="AC1021" i="12"/>
  <c r="Y1021" i="12"/>
  <c r="U1021" i="12"/>
  <c r="AG1020" i="12"/>
  <c r="AC1020" i="12"/>
  <c r="Y1020" i="12"/>
  <c r="U1020" i="12"/>
  <c r="AG1019" i="12"/>
  <c r="AC1019" i="12"/>
  <c r="Y1019" i="12"/>
  <c r="U1019" i="12"/>
  <c r="AG1018" i="12"/>
  <c r="AC1018" i="12"/>
  <c r="Y1018" i="12"/>
  <c r="U1018" i="12"/>
  <c r="AG1017" i="12"/>
  <c r="AC1017" i="12"/>
  <c r="Y1017" i="12"/>
  <c r="U1017" i="12"/>
  <c r="AG1016" i="12"/>
  <c r="AC1016" i="12"/>
  <c r="Y1016" i="12"/>
  <c r="U1016" i="12"/>
  <c r="AG1015" i="12"/>
  <c r="AC1015" i="12"/>
  <c r="Y1015" i="12"/>
  <c r="U1015" i="12"/>
  <c r="AG1014" i="12"/>
  <c r="AC1014" i="12"/>
  <c r="Y1014" i="12"/>
  <c r="U1014" i="12"/>
  <c r="AG1013" i="12"/>
  <c r="AC1013" i="12"/>
  <c r="Y1013" i="12"/>
  <c r="U1013" i="12"/>
  <c r="AG1012" i="12"/>
  <c r="AC1012" i="12"/>
  <c r="Y1012" i="12"/>
  <c r="U1012" i="12"/>
  <c r="AG1011" i="12"/>
  <c r="AC1011" i="12"/>
  <c r="Y1011" i="12"/>
  <c r="U1011" i="12"/>
  <c r="AG1010" i="12"/>
  <c r="AC1010" i="12"/>
  <c r="Y1010" i="12"/>
  <c r="U1010" i="12"/>
  <c r="AG1009" i="12"/>
  <c r="AC1009" i="12"/>
  <c r="Y1009" i="12"/>
  <c r="U1009" i="12"/>
  <c r="AG1008" i="12"/>
  <c r="AC1008" i="12"/>
  <c r="Y1008" i="12"/>
  <c r="U1008" i="12"/>
  <c r="AG1007" i="12"/>
  <c r="AC1007" i="12"/>
  <c r="Y1007" i="12"/>
  <c r="U1007" i="12"/>
  <c r="AG1006" i="12"/>
  <c r="AC1006" i="12"/>
  <c r="Y1006" i="12"/>
  <c r="U1006" i="12"/>
  <c r="AG1005" i="12"/>
  <c r="AC1005" i="12"/>
  <c r="Y1005" i="12"/>
  <c r="U1005" i="12"/>
  <c r="AG1004" i="12"/>
  <c r="AC1004" i="12"/>
  <c r="Y1004" i="12"/>
  <c r="U1004" i="12"/>
  <c r="AG1003" i="12"/>
  <c r="AC1003" i="12"/>
  <c r="Y1003" i="12"/>
  <c r="U1003" i="12"/>
  <c r="AG1002" i="12"/>
  <c r="AC1002" i="12"/>
  <c r="Y1002" i="12"/>
  <c r="U1002" i="12"/>
  <c r="AG1001" i="12"/>
  <c r="AC1001" i="12"/>
  <c r="Y1001" i="12"/>
  <c r="U1001" i="12"/>
  <c r="AG1000" i="12"/>
  <c r="AC1000" i="12"/>
  <c r="Y1000" i="12"/>
  <c r="U1000" i="12"/>
  <c r="AG999" i="12"/>
  <c r="AC999" i="12"/>
  <c r="Y999" i="12"/>
  <c r="U999" i="12"/>
  <c r="AG998" i="12"/>
  <c r="AC998" i="12"/>
  <c r="Y998" i="12"/>
  <c r="U998" i="12"/>
  <c r="AG997" i="12"/>
  <c r="AC997" i="12"/>
  <c r="Y997" i="12"/>
  <c r="U997" i="12"/>
  <c r="AG996" i="12"/>
  <c r="AC996" i="12"/>
  <c r="Y996" i="12"/>
  <c r="U996" i="12"/>
  <c r="AG995" i="12"/>
  <c r="AC995" i="12"/>
  <c r="Y995" i="12"/>
  <c r="U995" i="12"/>
  <c r="AG994" i="12"/>
  <c r="AC994" i="12"/>
  <c r="Y994" i="12"/>
  <c r="U994" i="12"/>
  <c r="AG993" i="12"/>
  <c r="AC993" i="12"/>
  <c r="Y993" i="12"/>
  <c r="U993" i="12"/>
  <c r="AG992" i="12"/>
  <c r="AC992" i="12"/>
  <c r="Y992" i="12"/>
  <c r="U992" i="12"/>
  <c r="AG991" i="12"/>
  <c r="AC991" i="12"/>
  <c r="Y991" i="12"/>
  <c r="U991" i="12"/>
  <c r="AG990" i="12"/>
  <c r="AC990" i="12"/>
  <c r="Y990" i="12"/>
  <c r="U990" i="12"/>
  <c r="AG989" i="12"/>
  <c r="AC989" i="12"/>
  <c r="Y989" i="12"/>
  <c r="U989" i="12"/>
  <c r="AG988" i="12"/>
  <c r="AC988" i="12"/>
  <c r="Y988" i="12"/>
  <c r="U988" i="12"/>
  <c r="AG987" i="12"/>
  <c r="AC987" i="12"/>
  <c r="Y987" i="12"/>
  <c r="U987" i="12"/>
  <c r="AG986" i="12"/>
  <c r="AC986" i="12"/>
  <c r="Y986" i="12"/>
  <c r="U986" i="12"/>
  <c r="AG985" i="12"/>
  <c r="AC985" i="12"/>
  <c r="Y985" i="12"/>
  <c r="U985" i="12"/>
  <c r="AG984" i="12"/>
  <c r="AC984" i="12"/>
  <c r="Y984" i="12"/>
  <c r="U984" i="12"/>
  <c r="AG983" i="12"/>
  <c r="AC983" i="12"/>
  <c r="Y983" i="12"/>
  <c r="U983" i="12"/>
  <c r="AG982" i="12"/>
  <c r="AC982" i="12"/>
  <c r="Y982" i="12"/>
  <c r="U982" i="12"/>
  <c r="AG981" i="12"/>
  <c r="AC981" i="12"/>
  <c r="Y981" i="12"/>
  <c r="U981" i="12"/>
  <c r="AG980" i="12"/>
  <c r="AC980" i="12"/>
  <c r="Y980" i="12"/>
  <c r="U980" i="12"/>
  <c r="AG979" i="12"/>
  <c r="AC979" i="12"/>
  <c r="Y979" i="12"/>
  <c r="U979" i="12"/>
  <c r="AG978" i="12"/>
  <c r="AC978" i="12"/>
  <c r="Y978" i="12"/>
  <c r="U978" i="12"/>
  <c r="AG977" i="12"/>
  <c r="AC977" i="12"/>
  <c r="Y977" i="12"/>
  <c r="U977" i="12"/>
  <c r="AG976" i="12"/>
  <c r="AC976" i="12"/>
  <c r="Y976" i="12"/>
  <c r="U976" i="12"/>
  <c r="AG975" i="12"/>
  <c r="AC975" i="12"/>
  <c r="Y975" i="12"/>
  <c r="U975" i="12"/>
  <c r="AG974" i="12"/>
  <c r="AC974" i="12"/>
  <c r="Y974" i="12"/>
  <c r="U974" i="12"/>
  <c r="AG973" i="12"/>
  <c r="AC973" i="12"/>
  <c r="Y973" i="12"/>
  <c r="U973" i="12"/>
  <c r="AG972" i="12"/>
  <c r="AC972" i="12"/>
  <c r="Y972" i="12"/>
  <c r="U972" i="12"/>
  <c r="AG971" i="12"/>
  <c r="AC971" i="12"/>
  <c r="Y971" i="12"/>
  <c r="U971" i="12"/>
  <c r="AG970" i="12"/>
  <c r="AC970" i="12"/>
  <c r="Y970" i="12"/>
  <c r="U970" i="12"/>
  <c r="AG969" i="12"/>
  <c r="AC969" i="12"/>
  <c r="Y969" i="12"/>
  <c r="U969" i="12"/>
  <c r="AG968" i="12"/>
  <c r="AC968" i="12"/>
  <c r="Y968" i="12"/>
  <c r="U968" i="12"/>
  <c r="AG967" i="12"/>
  <c r="AC967" i="12"/>
  <c r="Y967" i="12"/>
  <c r="U967" i="12"/>
  <c r="AG966" i="12"/>
  <c r="AC966" i="12"/>
  <c r="Y966" i="12"/>
  <c r="U966" i="12"/>
  <c r="AG965" i="12"/>
  <c r="AC965" i="12"/>
  <c r="Y965" i="12"/>
  <c r="U965" i="12"/>
  <c r="AG964" i="12"/>
  <c r="AC964" i="12"/>
  <c r="Y964" i="12"/>
  <c r="U964" i="12"/>
  <c r="AG963" i="12"/>
  <c r="AC963" i="12"/>
  <c r="Y963" i="12"/>
  <c r="U963" i="12"/>
  <c r="AG962" i="12"/>
  <c r="AC962" i="12"/>
  <c r="Y962" i="12"/>
  <c r="U962" i="12"/>
  <c r="AG961" i="12"/>
  <c r="AC961" i="12"/>
  <c r="Y961" i="12"/>
  <c r="U961" i="12"/>
  <c r="AG960" i="12"/>
  <c r="AC960" i="12"/>
  <c r="Y960" i="12"/>
  <c r="U960" i="12"/>
  <c r="AG959" i="12"/>
  <c r="AC959" i="12"/>
  <c r="Y959" i="12"/>
  <c r="U959" i="12"/>
  <c r="AG958" i="12"/>
  <c r="AC958" i="12"/>
  <c r="Y958" i="12"/>
  <c r="U958" i="12"/>
  <c r="AG957" i="12"/>
  <c r="AC957" i="12"/>
  <c r="Y957" i="12"/>
  <c r="U957" i="12"/>
  <c r="AG956" i="12"/>
  <c r="AC956" i="12"/>
  <c r="Y956" i="12"/>
  <c r="U956" i="12"/>
  <c r="AG955" i="12"/>
  <c r="AC955" i="12"/>
  <c r="Y955" i="12"/>
  <c r="U955" i="12"/>
  <c r="AG954" i="12"/>
  <c r="AC954" i="12"/>
  <c r="Y954" i="12"/>
  <c r="U954" i="12"/>
  <c r="AG953" i="12"/>
  <c r="AC953" i="12"/>
  <c r="Y953" i="12"/>
  <c r="U953" i="12"/>
  <c r="AG952" i="12"/>
  <c r="AC952" i="12"/>
  <c r="Y952" i="12"/>
  <c r="U952" i="12"/>
  <c r="AG951" i="12"/>
  <c r="AC951" i="12"/>
  <c r="Y951" i="12"/>
  <c r="U951" i="12"/>
  <c r="AG950" i="12"/>
  <c r="AC950" i="12"/>
  <c r="Y950" i="12"/>
  <c r="U950" i="12"/>
  <c r="AG949" i="12"/>
  <c r="AC949" i="12"/>
  <c r="Y949" i="12"/>
  <c r="U949" i="12"/>
  <c r="AG948" i="12"/>
  <c r="AC948" i="12"/>
  <c r="Y948" i="12"/>
  <c r="U948" i="12"/>
  <c r="AG947" i="12"/>
  <c r="AC947" i="12"/>
  <c r="Y947" i="12"/>
  <c r="U947" i="12"/>
  <c r="AG946" i="12"/>
  <c r="AC946" i="12"/>
  <c r="Y946" i="12"/>
  <c r="U946" i="12"/>
  <c r="AG945" i="12"/>
  <c r="AC945" i="12"/>
  <c r="Y945" i="12"/>
  <c r="U945" i="12"/>
  <c r="AG944" i="12"/>
  <c r="AC944" i="12"/>
  <c r="Y944" i="12"/>
  <c r="U944" i="12"/>
  <c r="AG943" i="12"/>
  <c r="AC943" i="12"/>
  <c r="Y943" i="12"/>
  <c r="U943" i="12"/>
  <c r="AG942" i="12"/>
  <c r="AC942" i="12"/>
  <c r="Y942" i="12"/>
  <c r="U942" i="12"/>
  <c r="AG941" i="12"/>
  <c r="AC941" i="12"/>
  <c r="Y941" i="12"/>
  <c r="U941" i="12"/>
  <c r="AG940" i="12"/>
  <c r="AC940" i="12"/>
  <c r="Y940" i="12"/>
  <c r="U940" i="12"/>
  <c r="AG939" i="12"/>
  <c r="AC939" i="12"/>
  <c r="Y939" i="12"/>
  <c r="U939" i="12"/>
  <c r="AG938" i="12"/>
  <c r="AC938" i="12"/>
  <c r="Y938" i="12"/>
  <c r="U938" i="12"/>
  <c r="AG937" i="12"/>
  <c r="AC937" i="12"/>
  <c r="Y937" i="12"/>
  <c r="U937" i="12"/>
  <c r="AG936" i="12"/>
  <c r="AC936" i="12"/>
  <c r="Y936" i="12"/>
  <c r="U936" i="12"/>
  <c r="AG935" i="12"/>
  <c r="AC935" i="12"/>
  <c r="Y935" i="12"/>
  <c r="U935" i="12"/>
  <c r="AG934" i="12"/>
  <c r="AC934" i="12"/>
  <c r="Y934" i="12"/>
  <c r="U934" i="12"/>
  <c r="AG933" i="12"/>
  <c r="AC933" i="12"/>
  <c r="Y933" i="12"/>
  <c r="U933" i="12"/>
  <c r="AG932" i="12"/>
  <c r="AC932" i="12"/>
  <c r="Y932" i="12"/>
  <c r="U932" i="12"/>
  <c r="AG931" i="12"/>
  <c r="AC931" i="12"/>
  <c r="Y931" i="12"/>
  <c r="U931" i="12"/>
  <c r="AG930" i="12"/>
  <c r="AC930" i="12"/>
  <c r="Y930" i="12"/>
  <c r="U930" i="12"/>
  <c r="AG929" i="12"/>
  <c r="AC929" i="12"/>
  <c r="Y929" i="12"/>
  <c r="U929" i="12"/>
  <c r="AG928" i="12"/>
  <c r="AC928" i="12"/>
  <c r="Y928" i="12"/>
  <c r="U928" i="12"/>
  <c r="AG927" i="12"/>
  <c r="AC927" i="12"/>
  <c r="Y927" i="12"/>
  <c r="U927" i="12"/>
  <c r="AG926" i="12"/>
  <c r="AC926" i="12"/>
  <c r="Y926" i="12"/>
  <c r="U926" i="12"/>
  <c r="AG925" i="12"/>
  <c r="AC925" i="12"/>
  <c r="Y925" i="12"/>
  <c r="U925" i="12"/>
  <c r="AG924" i="12"/>
  <c r="AC924" i="12"/>
  <c r="Y924" i="12"/>
  <c r="U924" i="12"/>
  <c r="AG923" i="12"/>
  <c r="AC923" i="12"/>
  <c r="Y923" i="12"/>
  <c r="U923" i="12"/>
  <c r="AG922" i="12"/>
  <c r="AC922" i="12"/>
  <c r="Y922" i="12"/>
  <c r="U922" i="12"/>
  <c r="AG921" i="12"/>
  <c r="AC921" i="12"/>
  <c r="Y921" i="12"/>
  <c r="U921" i="12"/>
  <c r="AG920" i="12"/>
  <c r="AC920" i="12"/>
  <c r="Y920" i="12"/>
  <c r="U920" i="12"/>
  <c r="AG919" i="12"/>
  <c r="AC919" i="12"/>
  <c r="Y919" i="12"/>
  <c r="U919" i="12"/>
  <c r="AG918" i="12"/>
  <c r="AC918" i="12"/>
  <c r="Y918" i="12"/>
  <c r="U918" i="12"/>
  <c r="AG917" i="12"/>
  <c r="AC917" i="12"/>
  <c r="Y917" i="12"/>
  <c r="U917" i="12"/>
  <c r="R916" i="12"/>
  <c r="R915" i="12"/>
  <c r="R914" i="12"/>
  <c r="R913" i="12"/>
  <c r="R912" i="12"/>
  <c r="R911" i="12"/>
  <c r="R910" i="12"/>
  <c r="R909" i="12"/>
  <c r="R908" i="12"/>
  <c r="R907" i="12"/>
  <c r="R906" i="12"/>
  <c r="R905" i="12"/>
  <c r="R904" i="12"/>
  <c r="R903" i="12"/>
  <c r="R902" i="12"/>
  <c r="R901" i="12"/>
  <c r="R900" i="12"/>
  <c r="R899" i="12"/>
  <c r="R898" i="12"/>
  <c r="R897" i="12"/>
  <c r="R896" i="12"/>
  <c r="R895" i="12"/>
  <c r="R894" i="12"/>
  <c r="R893" i="12"/>
  <c r="R892" i="12"/>
  <c r="R891" i="12"/>
  <c r="R890" i="12"/>
  <c r="R889" i="12"/>
  <c r="R888" i="12"/>
  <c r="R887" i="12"/>
  <c r="R886" i="12"/>
  <c r="R885" i="12"/>
  <c r="R884" i="12"/>
  <c r="R883" i="12"/>
  <c r="R882" i="12"/>
  <c r="R881" i="12"/>
  <c r="R880" i="12"/>
  <c r="R879" i="12"/>
  <c r="R878" i="12"/>
  <c r="R877" i="12"/>
  <c r="R876" i="12"/>
  <c r="R875" i="12"/>
  <c r="R874" i="12"/>
  <c r="R873" i="12"/>
  <c r="R872" i="12"/>
  <c r="R871" i="12"/>
  <c r="R870" i="12"/>
  <c r="R869" i="12"/>
  <c r="R868" i="12"/>
  <c r="R867" i="12"/>
  <c r="R866" i="12"/>
  <c r="R865" i="12"/>
  <c r="R864" i="12"/>
  <c r="R863" i="12"/>
  <c r="R862" i="12"/>
  <c r="R861" i="12"/>
  <c r="R860" i="12"/>
  <c r="R859" i="12"/>
  <c r="R858" i="12"/>
  <c r="R857" i="12"/>
  <c r="R856" i="12"/>
  <c r="R855" i="12"/>
  <c r="R854" i="12"/>
  <c r="R853" i="12"/>
  <c r="R852" i="12"/>
  <c r="R851" i="12"/>
  <c r="R850" i="12"/>
  <c r="R849" i="12"/>
  <c r="R848" i="12"/>
  <c r="R847" i="12"/>
  <c r="AG846" i="12"/>
  <c r="AC846" i="12"/>
  <c r="Y846" i="12"/>
  <c r="U846" i="12"/>
  <c r="AG845" i="12"/>
  <c r="AC845" i="12"/>
  <c r="Y845" i="12"/>
  <c r="U845" i="12"/>
  <c r="AG844" i="12"/>
  <c r="AC844" i="12"/>
  <c r="Y844" i="12"/>
  <c r="U844" i="12"/>
  <c r="AG843" i="12"/>
  <c r="AC843" i="12"/>
  <c r="Y843" i="12"/>
  <c r="U843" i="12"/>
  <c r="AG842" i="12"/>
  <c r="AC842" i="12"/>
  <c r="Y842" i="12"/>
  <c r="U842" i="12"/>
  <c r="AG841" i="12"/>
  <c r="AC841" i="12"/>
  <c r="Y841" i="12"/>
  <c r="U841" i="12"/>
  <c r="AG840" i="12"/>
  <c r="AC840" i="12"/>
  <c r="Y840" i="12"/>
  <c r="U840" i="12"/>
  <c r="AG839" i="12"/>
  <c r="AC839" i="12"/>
  <c r="Y839" i="12"/>
  <c r="U839" i="12"/>
  <c r="AG838" i="12"/>
  <c r="AC838" i="12"/>
  <c r="Y838" i="12"/>
  <c r="U838" i="12"/>
  <c r="AG837" i="12"/>
  <c r="AC837" i="12"/>
  <c r="Y837" i="12"/>
  <c r="U837" i="12"/>
  <c r="AG836" i="12"/>
  <c r="AC836" i="12"/>
  <c r="Y836" i="12"/>
  <c r="U836" i="12"/>
  <c r="AG835" i="12"/>
  <c r="AC835" i="12"/>
  <c r="Y835" i="12"/>
  <c r="U835" i="12"/>
  <c r="AG834" i="12"/>
  <c r="AC834" i="12"/>
  <c r="Y834" i="12"/>
  <c r="U834" i="12"/>
  <c r="AG833" i="12"/>
  <c r="AC833" i="12"/>
  <c r="Y833" i="12"/>
  <c r="U833" i="12"/>
  <c r="AG832" i="12"/>
  <c r="AC832" i="12"/>
  <c r="Y832" i="12"/>
  <c r="U832" i="12"/>
  <c r="AG831" i="12"/>
  <c r="AC831" i="12"/>
  <c r="Y831" i="12"/>
  <c r="U831" i="12"/>
  <c r="AG830" i="12"/>
  <c r="AC830" i="12"/>
  <c r="Y830" i="12"/>
  <c r="U830" i="12"/>
  <c r="AG829" i="12"/>
  <c r="AC829" i="12"/>
  <c r="Y829" i="12"/>
  <c r="U829" i="12"/>
  <c r="AG828" i="12"/>
  <c r="AC828" i="12"/>
  <c r="Y828" i="12"/>
  <c r="U828" i="12"/>
  <c r="AG827" i="12"/>
  <c r="AC827" i="12"/>
  <c r="Y827" i="12"/>
  <c r="U827" i="12"/>
  <c r="AG826" i="12"/>
  <c r="AC826" i="12"/>
  <c r="Y826" i="12"/>
  <c r="U826" i="12"/>
  <c r="AG825" i="12"/>
  <c r="AC825" i="12"/>
  <c r="Y825" i="12"/>
  <c r="U825" i="12"/>
  <c r="AG824" i="12"/>
  <c r="AC824" i="12"/>
  <c r="Y824" i="12"/>
  <c r="U824" i="12"/>
  <c r="AG823" i="12"/>
  <c r="AC823" i="12"/>
  <c r="Y823" i="12"/>
  <c r="U823" i="12"/>
  <c r="AG822" i="12"/>
  <c r="AC822" i="12"/>
  <c r="Y822" i="12"/>
  <c r="U822" i="12"/>
  <c r="AG821" i="12"/>
  <c r="AC821" i="12"/>
  <c r="Y821" i="12"/>
  <c r="U821" i="12"/>
  <c r="AG820" i="12"/>
  <c r="AC820" i="12"/>
  <c r="Y820" i="12"/>
  <c r="U820" i="12"/>
  <c r="AG819" i="12"/>
  <c r="AC819" i="12"/>
  <c r="Y819" i="12"/>
  <c r="U819" i="12"/>
  <c r="AG818" i="12"/>
  <c r="AC818" i="12"/>
  <c r="Y818" i="12"/>
  <c r="U818" i="12"/>
  <c r="AG817" i="12"/>
  <c r="AC817" i="12"/>
  <c r="Y817" i="12"/>
  <c r="U817" i="12"/>
  <c r="AG816" i="12"/>
  <c r="AC816" i="12"/>
  <c r="Y816" i="12"/>
  <c r="U816" i="12"/>
  <c r="AG815" i="12"/>
  <c r="AC815" i="12"/>
  <c r="Y815" i="12"/>
  <c r="U815" i="12"/>
  <c r="AG814" i="12"/>
  <c r="AC814" i="12"/>
  <c r="Y814" i="12"/>
  <c r="U814" i="12"/>
  <c r="AG813" i="12"/>
  <c r="AC813" i="12"/>
  <c r="Y813" i="12"/>
  <c r="U813" i="12"/>
  <c r="AG812" i="12"/>
  <c r="AC812" i="12"/>
  <c r="Y812" i="12"/>
  <c r="U812" i="12"/>
  <c r="AG811" i="12"/>
  <c r="AC811" i="12"/>
  <c r="Y811" i="12"/>
  <c r="U811" i="12"/>
  <c r="AG810" i="12"/>
  <c r="AC810" i="12"/>
  <c r="Y810" i="12"/>
  <c r="U810" i="12"/>
  <c r="AG809" i="12"/>
  <c r="AC809" i="12"/>
  <c r="Y809" i="12"/>
  <c r="U809" i="12"/>
  <c r="AG808" i="12"/>
  <c r="AC808" i="12"/>
  <c r="Y808" i="12"/>
  <c r="U808" i="12"/>
  <c r="AG807" i="12"/>
  <c r="AC807" i="12"/>
  <c r="Y807" i="12"/>
  <c r="U807" i="12"/>
  <c r="AG806" i="12"/>
  <c r="AC806" i="12"/>
  <c r="Y806" i="12"/>
  <c r="U806" i="12"/>
  <c r="AG805" i="12"/>
  <c r="AC805" i="12"/>
  <c r="Y805" i="12"/>
  <c r="U805" i="12"/>
  <c r="AG804" i="12"/>
  <c r="AC804" i="12"/>
  <c r="Y804" i="12"/>
  <c r="U804" i="12"/>
  <c r="AG803" i="12"/>
  <c r="AC803" i="12"/>
  <c r="Y803" i="12"/>
  <c r="U803" i="12"/>
  <c r="AG802" i="12"/>
  <c r="AC802" i="12"/>
  <c r="Y802" i="12"/>
  <c r="U802" i="12"/>
  <c r="AG801" i="12"/>
  <c r="AC801" i="12"/>
  <c r="Y801" i="12"/>
  <c r="U801" i="12"/>
  <c r="AG800" i="12"/>
  <c r="AC800" i="12"/>
  <c r="Y800" i="12"/>
  <c r="U800" i="12"/>
  <c r="AG799" i="12"/>
  <c r="AC799" i="12"/>
  <c r="Y799" i="12"/>
  <c r="U799" i="12"/>
  <c r="AG798" i="12"/>
  <c r="AC798" i="12"/>
  <c r="Y798" i="12"/>
  <c r="U798" i="12"/>
  <c r="AG797" i="12"/>
  <c r="AC797" i="12"/>
  <c r="Y797" i="12"/>
  <c r="U797" i="12"/>
  <c r="AG796" i="12"/>
  <c r="AC796" i="12"/>
  <c r="Y796" i="12"/>
  <c r="U796" i="12"/>
  <c r="AG795" i="12"/>
  <c r="AC795" i="12"/>
  <c r="Y795" i="12"/>
  <c r="U795" i="12"/>
  <c r="AG794" i="12"/>
  <c r="AC794" i="12"/>
  <c r="Y794" i="12"/>
  <c r="U794" i="12"/>
  <c r="AG793" i="12"/>
  <c r="AC793" i="12"/>
  <c r="Y793" i="12"/>
  <c r="U793" i="12"/>
  <c r="AG792" i="12"/>
  <c r="AC792" i="12"/>
  <c r="Y792" i="12"/>
  <c r="U792" i="12"/>
  <c r="AG791" i="12"/>
  <c r="AC791" i="12"/>
  <c r="Y791" i="12"/>
  <c r="U791" i="12"/>
  <c r="AG790" i="12"/>
  <c r="AC790" i="12"/>
  <c r="Y790" i="12"/>
  <c r="U790" i="12"/>
  <c r="AG789" i="12"/>
  <c r="AC789" i="12"/>
  <c r="Y789" i="12"/>
  <c r="U789" i="12"/>
  <c r="AG788" i="12"/>
  <c r="AC788" i="12"/>
  <c r="Y788" i="12"/>
  <c r="U788" i="12"/>
  <c r="AG787" i="12"/>
  <c r="AC787" i="12"/>
  <c r="Y787" i="12"/>
  <c r="U787" i="12"/>
  <c r="AG786" i="12"/>
  <c r="AC786" i="12"/>
  <c r="Y786" i="12"/>
  <c r="U786" i="12"/>
  <c r="AG785" i="12"/>
  <c r="AC785" i="12"/>
  <c r="Y785" i="12"/>
  <c r="U785" i="12"/>
  <c r="AG784" i="12"/>
  <c r="AC784" i="12"/>
  <c r="Y784" i="12"/>
  <c r="U784" i="12"/>
  <c r="AG783" i="12"/>
  <c r="AC783" i="12"/>
  <c r="Y783" i="12"/>
  <c r="U783" i="12"/>
  <c r="AG782" i="12"/>
  <c r="AC782" i="12"/>
  <c r="Y782" i="12"/>
  <c r="U782" i="12"/>
  <c r="AG781" i="12"/>
  <c r="AC781" i="12"/>
  <c r="Y781" i="12"/>
  <c r="U781" i="12"/>
  <c r="AG780" i="12"/>
  <c r="AC780" i="12"/>
  <c r="Y780" i="12"/>
  <c r="U780" i="12"/>
  <c r="AG779" i="12"/>
  <c r="AC779" i="12"/>
  <c r="Y779" i="12"/>
  <c r="U779" i="12"/>
  <c r="AG778" i="12"/>
  <c r="AC778" i="12"/>
  <c r="Y778" i="12"/>
  <c r="U778" i="12"/>
  <c r="AG777" i="12"/>
  <c r="AC777" i="12"/>
  <c r="Y777" i="12"/>
  <c r="U777" i="12"/>
  <c r="AG776" i="12"/>
  <c r="AC776" i="12"/>
  <c r="Y776" i="12"/>
  <c r="U776" i="12"/>
  <c r="AG775" i="12"/>
  <c r="AC775" i="12"/>
  <c r="Y775" i="12"/>
  <c r="U775" i="12"/>
  <c r="AG774" i="12"/>
  <c r="AC774" i="12"/>
  <c r="Y774" i="12"/>
  <c r="U774" i="12"/>
  <c r="AG773" i="12"/>
  <c r="AC773" i="12"/>
  <c r="Y773" i="12"/>
  <c r="U773" i="12"/>
  <c r="AG772" i="12"/>
  <c r="AC772" i="12"/>
  <c r="Y772" i="12"/>
  <c r="U772" i="12"/>
  <c r="AG771" i="12"/>
  <c r="AC771" i="12"/>
  <c r="Y771" i="12"/>
  <c r="U771" i="12"/>
  <c r="AG770" i="12"/>
  <c r="AC770" i="12"/>
  <c r="Y770" i="12"/>
  <c r="U770" i="12"/>
  <c r="AG769" i="12"/>
  <c r="AC769" i="12"/>
  <c r="Y769" i="12"/>
  <c r="U769" i="12"/>
  <c r="AG768" i="12"/>
  <c r="AC768" i="12"/>
  <c r="Y768" i="12"/>
  <c r="U768" i="12"/>
  <c r="AG767" i="12"/>
  <c r="AC767" i="12"/>
  <c r="Y767" i="12"/>
  <c r="U767" i="12"/>
  <c r="AG766" i="12"/>
  <c r="AC766" i="12"/>
  <c r="Y766" i="12"/>
  <c r="U766" i="12"/>
  <c r="AG765" i="12"/>
  <c r="AC765" i="12"/>
  <c r="Y765" i="12"/>
  <c r="U765" i="12"/>
  <c r="AG764" i="12"/>
  <c r="AC764" i="12"/>
  <c r="Y764" i="12"/>
  <c r="U764" i="12"/>
  <c r="AG763" i="12"/>
  <c r="AC763" i="12"/>
  <c r="Y763" i="12"/>
  <c r="U763" i="12"/>
  <c r="AG762" i="12"/>
  <c r="AC762" i="12"/>
  <c r="Y762" i="12"/>
  <c r="U762" i="12"/>
  <c r="AG761" i="12"/>
  <c r="AC761" i="12"/>
  <c r="Y761" i="12"/>
  <c r="U761" i="12"/>
  <c r="AG760" i="12"/>
  <c r="AC760" i="12"/>
  <c r="Y760" i="12"/>
  <c r="U760" i="12"/>
  <c r="AG759" i="12"/>
  <c r="AC759" i="12"/>
  <c r="Y759" i="12"/>
  <c r="U759" i="12"/>
  <c r="AG758" i="12"/>
  <c r="AC758" i="12"/>
  <c r="Y758" i="12"/>
  <c r="U758" i="12"/>
  <c r="AG757" i="12"/>
  <c r="AC757" i="12"/>
  <c r="Y757" i="12"/>
  <c r="U757" i="12"/>
  <c r="AG756" i="12"/>
  <c r="AC756" i="12"/>
  <c r="Y756" i="12"/>
  <c r="U756" i="12"/>
  <c r="AG755" i="12"/>
  <c r="AC755" i="12"/>
  <c r="Y755" i="12"/>
  <c r="U755" i="12"/>
  <c r="AG754" i="12"/>
  <c r="AC754" i="12"/>
  <c r="Y754" i="12"/>
  <c r="U754" i="12"/>
  <c r="AG753" i="12"/>
  <c r="AC753" i="12"/>
  <c r="Y753" i="12"/>
  <c r="U753" i="12"/>
  <c r="AG752" i="12"/>
  <c r="AC752" i="12"/>
  <c r="Y752" i="12"/>
  <c r="U752" i="12"/>
  <c r="AG751" i="12"/>
  <c r="AC751" i="12"/>
  <c r="Y751" i="12"/>
  <c r="U751" i="12"/>
  <c r="AG750" i="12"/>
  <c r="AC750" i="12"/>
  <c r="Y750" i="12"/>
  <c r="U750" i="12"/>
  <c r="AG749" i="12"/>
  <c r="AC749" i="12"/>
  <c r="Y749" i="12"/>
  <c r="U749" i="12"/>
  <c r="AG748" i="12"/>
  <c r="AC748" i="12"/>
  <c r="Y748" i="12"/>
  <c r="U748" i="12"/>
  <c r="AG747" i="12"/>
  <c r="AC747" i="12"/>
  <c r="Y747" i="12"/>
  <c r="U747" i="12"/>
  <c r="AG746" i="12"/>
  <c r="AC746" i="12"/>
  <c r="Y746" i="12"/>
  <c r="U746" i="12"/>
  <c r="AG745" i="12"/>
  <c r="AC745" i="12"/>
  <c r="Y745" i="12"/>
  <c r="U745" i="12"/>
  <c r="AG744" i="12"/>
  <c r="AC744" i="12"/>
  <c r="Y744" i="12"/>
  <c r="U744" i="12"/>
  <c r="AG743" i="12"/>
  <c r="AC743" i="12"/>
  <c r="Y743" i="12"/>
  <c r="U743" i="12"/>
  <c r="AG742" i="12"/>
  <c r="AC742" i="12"/>
  <c r="Y742" i="12"/>
  <c r="U742" i="12"/>
  <c r="AG741" i="12"/>
  <c r="AC741" i="12"/>
  <c r="Y741" i="12"/>
  <c r="U741" i="12"/>
  <c r="AG740" i="12"/>
  <c r="AC740" i="12"/>
  <c r="Y740" i="12"/>
  <c r="U740" i="12"/>
  <c r="AG739" i="12"/>
  <c r="AC739" i="12"/>
  <c r="Y739" i="12"/>
  <c r="U739" i="12"/>
  <c r="AG738" i="12"/>
  <c r="AC738" i="12"/>
  <c r="Y738" i="12"/>
  <c r="U738" i="12"/>
  <c r="AG737" i="12"/>
  <c r="AC737" i="12"/>
  <c r="Y737" i="12"/>
  <c r="U737" i="12"/>
  <c r="AG736" i="12"/>
  <c r="AC736" i="12"/>
  <c r="Y736" i="12"/>
  <c r="U736" i="12"/>
  <c r="AG735" i="12"/>
  <c r="AC735" i="12"/>
  <c r="Y735" i="12"/>
  <c r="U735" i="12"/>
  <c r="AG734" i="12"/>
  <c r="AC734" i="12"/>
  <c r="Y734" i="12"/>
  <c r="U734" i="12"/>
  <c r="AG733" i="12"/>
  <c r="AC733" i="12"/>
  <c r="Y733" i="12"/>
  <c r="U733" i="12"/>
  <c r="AG732" i="12"/>
  <c r="AC732" i="12"/>
  <c r="Y732" i="12"/>
  <c r="U732" i="12"/>
  <c r="AG731" i="12"/>
  <c r="AC731" i="12"/>
  <c r="Y731" i="12"/>
  <c r="U731" i="12"/>
  <c r="AG730" i="12"/>
  <c r="AC730" i="12"/>
  <c r="Y730" i="12"/>
  <c r="U730" i="12"/>
  <c r="AG729" i="12"/>
  <c r="AC729" i="12"/>
  <c r="Y729" i="12"/>
  <c r="U729" i="12"/>
  <c r="AG728" i="12"/>
  <c r="AC728" i="12"/>
  <c r="Y728" i="12"/>
  <c r="U728" i="12"/>
  <c r="AG727" i="12"/>
  <c r="AC727" i="12"/>
  <c r="Y727" i="12"/>
  <c r="U727" i="12"/>
  <c r="AG726" i="12"/>
  <c r="AC726" i="12"/>
  <c r="Y726" i="12"/>
  <c r="U726" i="12"/>
  <c r="AG725" i="12"/>
  <c r="AC725" i="12"/>
  <c r="Y725" i="12"/>
  <c r="U725" i="12"/>
  <c r="AG724" i="12"/>
  <c r="AC724" i="12"/>
  <c r="Y724" i="12"/>
  <c r="U724" i="12"/>
  <c r="AG723" i="12"/>
  <c r="AC723" i="12"/>
  <c r="Y723" i="12"/>
  <c r="U723" i="12"/>
  <c r="AG722" i="12"/>
  <c r="AC722" i="12"/>
  <c r="Y722" i="12"/>
  <c r="U722" i="12"/>
  <c r="AG721" i="12"/>
  <c r="AC721" i="12"/>
  <c r="Y721" i="12"/>
  <c r="U721" i="12"/>
  <c r="AG720" i="12"/>
  <c r="AC720" i="12"/>
  <c r="Y720" i="12"/>
  <c r="U720" i="12"/>
  <c r="AG719" i="12"/>
  <c r="AC719" i="12"/>
  <c r="Y719" i="12"/>
  <c r="U719" i="12"/>
  <c r="AG718" i="12"/>
  <c r="AC718" i="12"/>
  <c r="Y718" i="12"/>
  <c r="U718" i="12"/>
  <c r="AG717" i="12"/>
  <c r="AC717" i="12"/>
  <c r="Y717" i="12"/>
  <c r="U717" i="12"/>
  <c r="AG716" i="12"/>
  <c r="AC716" i="12"/>
  <c r="Y716" i="12"/>
  <c r="U716" i="12"/>
  <c r="AG715" i="12"/>
  <c r="AC715" i="12"/>
  <c r="Y715" i="12"/>
  <c r="U715" i="12"/>
  <c r="AG714" i="12"/>
  <c r="AC714" i="12"/>
  <c r="Y714" i="12"/>
  <c r="U714" i="12"/>
  <c r="AG713" i="12"/>
  <c r="AC713" i="12"/>
  <c r="Y713" i="12"/>
  <c r="U713" i="12"/>
  <c r="AG712" i="12"/>
  <c r="AC712" i="12"/>
  <c r="Y712" i="12"/>
  <c r="U712" i="12"/>
  <c r="AG711" i="12"/>
  <c r="AC711" i="12"/>
  <c r="Y711" i="12"/>
  <c r="U711" i="12"/>
  <c r="AG710" i="12"/>
  <c r="AC710" i="12"/>
  <c r="Y710" i="12"/>
  <c r="U710" i="12"/>
  <c r="AG709" i="12"/>
  <c r="AC709" i="12"/>
  <c r="Y709" i="12"/>
  <c r="U709" i="12"/>
  <c r="AG708" i="12"/>
  <c r="AC708" i="12"/>
  <c r="Y708" i="12"/>
  <c r="U708" i="12"/>
  <c r="AG707" i="12"/>
  <c r="AC707" i="12"/>
  <c r="Y707" i="12"/>
  <c r="U707" i="12"/>
  <c r="AG706" i="12"/>
  <c r="AC706" i="12"/>
  <c r="Y706" i="12"/>
  <c r="U706" i="12"/>
  <c r="AG705" i="12"/>
  <c r="AC705" i="12"/>
  <c r="Y705" i="12"/>
  <c r="U705" i="12"/>
  <c r="AG704" i="12"/>
  <c r="AC704" i="12"/>
  <c r="Y704" i="12"/>
  <c r="U704" i="12"/>
  <c r="AG703" i="12"/>
  <c r="AC703" i="12"/>
  <c r="Y703" i="12"/>
  <c r="U703" i="12"/>
  <c r="AG702" i="12"/>
  <c r="AC702" i="12"/>
  <c r="Y702" i="12"/>
  <c r="U702" i="12"/>
  <c r="AG701" i="12"/>
  <c r="AC701" i="12"/>
  <c r="Y701" i="12"/>
  <c r="U701" i="12"/>
  <c r="AG700" i="12"/>
  <c r="AC700" i="12"/>
  <c r="Y700" i="12"/>
  <c r="U700" i="12"/>
  <c r="AG699" i="12"/>
  <c r="AC699" i="12"/>
  <c r="Y699" i="12"/>
  <c r="U699" i="12"/>
  <c r="AG698" i="12"/>
  <c r="AC698" i="12"/>
  <c r="Y698" i="12"/>
  <c r="U698" i="12"/>
  <c r="AG697" i="12"/>
  <c r="AC697" i="12"/>
  <c r="Y697" i="12"/>
  <c r="U697" i="12"/>
  <c r="AG696" i="12"/>
  <c r="AC696" i="12"/>
  <c r="Y696" i="12"/>
  <c r="U696" i="12"/>
  <c r="AG695" i="12"/>
  <c r="AC695" i="12"/>
  <c r="Y695" i="12"/>
  <c r="U695" i="12"/>
  <c r="AG694" i="12"/>
  <c r="AC694" i="12"/>
  <c r="Y694" i="12"/>
  <c r="U694" i="12"/>
  <c r="AG693" i="12"/>
  <c r="AC693" i="12"/>
  <c r="Y693" i="12"/>
  <c r="U693" i="12"/>
  <c r="AG692" i="12"/>
  <c r="AC692" i="12"/>
  <c r="Y692" i="12"/>
  <c r="U692" i="12"/>
  <c r="AG691" i="12"/>
  <c r="AC691" i="12"/>
  <c r="Y691" i="12"/>
  <c r="U691" i="12"/>
  <c r="AG690" i="12"/>
  <c r="AC690" i="12"/>
  <c r="Y690" i="12"/>
  <c r="U690" i="12"/>
  <c r="AG689" i="12"/>
  <c r="AC689" i="12"/>
  <c r="Y689" i="12"/>
  <c r="U689" i="12"/>
  <c r="AG688" i="12"/>
  <c r="AC688" i="12"/>
  <c r="Y688" i="12"/>
  <c r="U688" i="12"/>
  <c r="AG687" i="12"/>
  <c r="AC687" i="12"/>
  <c r="Y687" i="12"/>
  <c r="U687" i="12"/>
  <c r="AG686" i="12"/>
  <c r="AC686" i="12"/>
  <c r="Y686" i="12"/>
  <c r="U686" i="12"/>
  <c r="AG685" i="12"/>
  <c r="AC685" i="12"/>
  <c r="Y685" i="12"/>
  <c r="U685" i="12"/>
  <c r="AG684" i="12"/>
  <c r="AC684" i="12"/>
  <c r="Y684" i="12"/>
  <c r="U684" i="12"/>
  <c r="AG683" i="12"/>
  <c r="AC683" i="12"/>
  <c r="Y683" i="12"/>
  <c r="U683" i="12"/>
  <c r="AG682" i="12"/>
  <c r="AC682" i="12"/>
  <c r="Y682" i="12"/>
  <c r="U682" i="12"/>
  <c r="AG681" i="12"/>
  <c r="AC681" i="12"/>
  <c r="Y681" i="12"/>
  <c r="U681" i="12"/>
  <c r="AG680" i="12"/>
  <c r="AC680" i="12"/>
  <c r="Y680" i="12"/>
  <c r="U680" i="12"/>
  <c r="AG679" i="12"/>
  <c r="AC679" i="12"/>
  <c r="Y679" i="12"/>
  <c r="U679" i="12"/>
  <c r="AG678" i="12"/>
  <c r="AC678" i="12"/>
  <c r="Y678" i="12"/>
  <c r="U678" i="12"/>
  <c r="AG677" i="12"/>
  <c r="AC677" i="12"/>
  <c r="Y677" i="12"/>
  <c r="U677" i="12"/>
  <c r="AG676" i="12"/>
  <c r="AC676" i="12"/>
  <c r="Y676" i="12"/>
  <c r="U676" i="12"/>
  <c r="AG675" i="12"/>
  <c r="AC675" i="12"/>
  <c r="Y675" i="12"/>
  <c r="U675" i="12"/>
  <c r="AG674" i="12"/>
  <c r="AC674" i="12"/>
  <c r="Y674" i="12"/>
  <c r="U674" i="12"/>
  <c r="AG673" i="12"/>
  <c r="AC673" i="12"/>
  <c r="Y673" i="12"/>
  <c r="U673" i="12"/>
  <c r="AG672" i="12"/>
  <c r="AC672" i="12"/>
  <c r="Y672" i="12"/>
  <c r="U672" i="12"/>
  <c r="AG671" i="12"/>
  <c r="AC671" i="12"/>
  <c r="Y671" i="12"/>
  <c r="U671" i="12"/>
  <c r="AG670" i="12"/>
  <c r="AC670" i="12"/>
  <c r="Y670" i="12"/>
  <c r="U670" i="12"/>
  <c r="AG669" i="12"/>
  <c r="AC669" i="12"/>
  <c r="Y669" i="12"/>
  <c r="U669" i="12"/>
  <c r="AG668" i="12"/>
  <c r="AC668" i="12"/>
  <c r="Y668" i="12"/>
  <c r="U668" i="12"/>
  <c r="AG667" i="12"/>
  <c r="AC667" i="12"/>
  <c r="Y667" i="12"/>
  <c r="U667" i="12"/>
  <c r="AG666" i="12"/>
  <c r="AC666" i="12"/>
  <c r="Y666" i="12"/>
  <c r="U666" i="12"/>
  <c r="AG665" i="12"/>
  <c r="AC665" i="12"/>
  <c r="Y665" i="12"/>
  <c r="U665" i="12"/>
  <c r="AG664" i="12"/>
  <c r="AC664" i="12"/>
  <c r="Y664" i="12"/>
  <c r="U664" i="12"/>
  <c r="R663" i="12"/>
  <c r="R662" i="12"/>
  <c r="R661" i="12"/>
  <c r="R660" i="12"/>
  <c r="R659" i="12"/>
  <c r="R658" i="12"/>
  <c r="R657" i="12"/>
  <c r="R656" i="12"/>
  <c r="R655" i="12"/>
  <c r="R654" i="12"/>
  <c r="R653" i="12"/>
  <c r="R652" i="12"/>
  <c r="R651" i="12"/>
  <c r="R650" i="12"/>
  <c r="R649" i="12"/>
  <c r="R648" i="12"/>
  <c r="R647" i="12"/>
  <c r="R646" i="12"/>
  <c r="R645" i="12"/>
  <c r="R644" i="12"/>
  <c r="R643" i="12"/>
  <c r="R642" i="12"/>
  <c r="R641" i="12"/>
  <c r="R640" i="12"/>
  <c r="R639" i="12"/>
  <c r="R638" i="12"/>
  <c r="R637" i="12"/>
  <c r="R636" i="12"/>
  <c r="R635" i="12"/>
  <c r="R634" i="12"/>
  <c r="R633" i="12"/>
  <c r="R632" i="12"/>
  <c r="R631" i="12"/>
  <c r="R630" i="12"/>
  <c r="R629" i="12"/>
  <c r="R628" i="12"/>
  <c r="R627" i="12"/>
  <c r="R626" i="12"/>
  <c r="R625" i="12"/>
  <c r="R624" i="12"/>
  <c r="R623" i="12"/>
  <c r="R622" i="12"/>
  <c r="R621" i="12"/>
  <c r="R620" i="12"/>
  <c r="R619" i="12"/>
  <c r="AG618" i="12"/>
  <c r="AC618" i="12"/>
  <c r="Y618" i="12"/>
  <c r="U618" i="12"/>
  <c r="AG617" i="12"/>
  <c r="AC617" i="12"/>
  <c r="Y617" i="12"/>
  <c r="U617" i="12"/>
  <c r="AG616" i="12"/>
  <c r="AC616" i="12"/>
  <c r="Y616" i="12"/>
  <c r="U616" i="12"/>
  <c r="AG615" i="12"/>
  <c r="AC615" i="12"/>
  <c r="Y615" i="12"/>
  <c r="U615" i="12"/>
  <c r="AG614" i="12"/>
  <c r="AC614" i="12"/>
  <c r="Y614" i="12"/>
  <c r="U614" i="12"/>
  <c r="AG613" i="12"/>
  <c r="AC613" i="12"/>
  <c r="Y613" i="12"/>
  <c r="U613" i="12"/>
  <c r="AG612" i="12"/>
  <c r="AC612" i="12"/>
  <c r="Y612" i="12"/>
  <c r="U612" i="12"/>
  <c r="AG611" i="12"/>
  <c r="AC611" i="12"/>
  <c r="Y611" i="12"/>
  <c r="U611" i="12"/>
  <c r="AG610" i="12"/>
  <c r="AC610" i="12"/>
  <c r="Y610" i="12"/>
  <c r="U610" i="12"/>
  <c r="AG609" i="12"/>
  <c r="AC609" i="12"/>
  <c r="Y609" i="12"/>
  <c r="U609" i="12"/>
  <c r="AG608" i="12"/>
  <c r="AC608" i="12"/>
  <c r="Y608" i="12"/>
  <c r="U608" i="12"/>
  <c r="AG607" i="12"/>
  <c r="AC607" i="12"/>
  <c r="Y607" i="12"/>
  <c r="U607" i="12"/>
  <c r="AG606" i="12"/>
  <c r="AC606" i="12"/>
  <c r="Y606" i="12"/>
  <c r="U606" i="12"/>
  <c r="AG605" i="12"/>
  <c r="AC605" i="12"/>
  <c r="Y605" i="12"/>
  <c r="U605" i="12"/>
  <c r="AG604" i="12"/>
  <c r="AC604" i="12"/>
  <c r="Y604" i="12"/>
  <c r="U604" i="12"/>
  <c r="AG603" i="12"/>
  <c r="AC603" i="12"/>
  <c r="Y603" i="12"/>
  <c r="U603" i="12"/>
  <c r="AG602" i="12"/>
  <c r="AC602" i="12"/>
  <c r="Y602" i="12"/>
  <c r="U602" i="12"/>
  <c r="AG601" i="12"/>
  <c r="AC601" i="12"/>
  <c r="Y601" i="12"/>
  <c r="U601" i="12"/>
  <c r="AG600" i="12"/>
  <c r="AC600" i="12"/>
  <c r="Y600" i="12"/>
  <c r="U600" i="12"/>
  <c r="AG599" i="12"/>
  <c r="AC599" i="12"/>
  <c r="Y599" i="12"/>
  <c r="U599" i="12"/>
  <c r="AG598" i="12"/>
  <c r="AC598" i="12"/>
  <c r="Y598" i="12"/>
  <c r="U598" i="12"/>
  <c r="AG597" i="12"/>
  <c r="AC597" i="12"/>
  <c r="Y597" i="12"/>
  <c r="U597" i="12"/>
  <c r="AG596" i="12"/>
  <c r="AC596" i="12"/>
  <c r="Y596" i="12"/>
  <c r="U596" i="12"/>
  <c r="AG595" i="12"/>
  <c r="AC595" i="12"/>
  <c r="Y595" i="12"/>
  <c r="U595" i="12"/>
  <c r="AG594" i="12"/>
  <c r="AC594" i="12"/>
  <c r="Y594" i="12"/>
  <c r="U594" i="12"/>
  <c r="AG593" i="12"/>
  <c r="AC593" i="12"/>
  <c r="Y593" i="12"/>
  <c r="U593" i="12"/>
  <c r="AG592" i="12"/>
  <c r="AC592" i="12"/>
  <c r="Y592" i="12"/>
  <c r="U592" i="12"/>
  <c r="AG591" i="12"/>
  <c r="AC591" i="12"/>
  <c r="Y591" i="12"/>
  <c r="U591" i="12"/>
  <c r="AG590" i="12"/>
  <c r="AC590" i="12"/>
  <c r="Y590" i="12"/>
  <c r="U590" i="12"/>
  <c r="AG589" i="12"/>
  <c r="AC589" i="12"/>
  <c r="Y589" i="12"/>
  <c r="U589" i="12"/>
  <c r="AG588" i="12"/>
  <c r="AC588" i="12"/>
  <c r="Y588" i="12"/>
  <c r="U588" i="12"/>
  <c r="AG587" i="12"/>
  <c r="AC587" i="12"/>
  <c r="Y587" i="12"/>
  <c r="U587" i="12"/>
  <c r="AG586" i="12"/>
  <c r="AC586" i="12"/>
  <c r="Y586" i="12"/>
  <c r="U586" i="12"/>
  <c r="AG585" i="12"/>
  <c r="AC585" i="12"/>
  <c r="Y585" i="12"/>
  <c r="U585" i="12"/>
  <c r="AG584" i="12"/>
  <c r="AC584" i="12"/>
  <c r="Y584" i="12"/>
  <c r="U584" i="12"/>
  <c r="AG583" i="12"/>
  <c r="AC583" i="12"/>
  <c r="Y583" i="12"/>
  <c r="U583" i="12"/>
  <c r="AG582" i="12"/>
  <c r="AC582" i="12"/>
  <c r="Y582" i="12"/>
  <c r="U582" i="12"/>
  <c r="AG581" i="12"/>
  <c r="AC581" i="12"/>
  <c r="Y581" i="12"/>
  <c r="U581" i="12"/>
  <c r="AG580" i="12"/>
  <c r="AC580" i="12"/>
  <c r="Y580" i="12"/>
  <c r="U580" i="12"/>
  <c r="AG579" i="12"/>
  <c r="AC579" i="12"/>
  <c r="Y579" i="12"/>
  <c r="U579" i="12"/>
  <c r="AG578" i="12"/>
  <c r="AC578" i="12"/>
  <c r="Y578" i="12"/>
  <c r="U578" i="12"/>
  <c r="AG577" i="12"/>
  <c r="AC577" i="12"/>
  <c r="Y577" i="12"/>
  <c r="U577" i="12"/>
  <c r="AG576" i="12"/>
  <c r="AC576" i="12"/>
  <c r="Y576" i="12"/>
  <c r="U576" i="12"/>
  <c r="AG575" i="12"/>
  <c r="AC575" i="12"/>
  <c r="Y575" i="12"/>
  <c r="U575" i="12"/>
  <c r="AG574" i="12"/>
  <c r="AC574" i="12"/>
  <c r="Y574" i="12"/>
  <c r="U574" i="12"/>
  <c r="AG573" i="12"/>
  <c r="AC573" i="12"/>
  <c r="Y573" i="12"/>
  <c r="U573" i="12"/>
  <c r="AG572" i="12"/>
  <c r="AC572" i="12"/>
  <c r="Y572" i="12"/>
  <c r="U572" i="12"/>
  <c r="AG571" i="12"/>
  <c r="AC571" i="12"/>
  <c r="Y571" i="12"/>
  <c r="U571" i="12"/>
  <c r="AG570" i="12"/>
  <c r="AC570" i="12"/>
  <c r="Y570" i="12"/>
  <c r="U570" i="12"/>
  <c r="AG569" i="12"/>
  <c r="AC569" i="12"/>
  <c r="Y569" i="12"/>
  <c r="U569" i="12"/>
  <c r="AG568" i="12"/>
  <c r="AC568" i="12"/>
  <c r="Y568" i="12"/>
  <c r="U568" i="12"/>
  <c r="AG567" i="12"/>
  <c r="AC567" i="12"/>
  <c r="Y567" i="12"/>
  <c r="U567" i="12"/>
  <c r="AG566" i="12"/>
  <c r="AC566" i="12"/>
  <c r="Y566" i="12"/>
  <c r="U566" i="12"/>
  <c r="AG565" i="12"/>
  <c r="AC565" i="12"/>
  <c r="Y565" i="12"/>
  <c r="U565" i="12"/>
  <c r="AG564" i="12"/>
  <c r="AC564" i="12"/>
  <c r="Y564" i="12"/>
  <c r="U564" i="12"/>
  <c r="AG563" i="12"/>
  <c r="AC563" i="12"/>
  <c r="Y563" i="12"/>
  <c r="U563" i="12"/>
  <c r="AG562" i="12"/>
  <c r="AC562" i="12"/>
  <c r="Y562" i="12"/>
  <c r="U562" i="12"/>
  <c r="AG561" i="12"/>
  <c r="AC561" i="12"/>
  <c r="Y561" i="12"/>
  <c r="U561" i="12"/>
  <c r="AG560" i="12"/>
  <c r="AC560" i="12"/>
  <c r="Y560" i="12"/>
  <c r="U560" i="12"/>
  <c r="AG559" i="12"/>
  <c r="AC559" i="12"/>
  <c r="Y559" i="12"/>
  <c r="U559" i="12"/>
  <c r="AG558" i="12"/>
  <c r="AC558" i="12"/>
  <c r="Y558" i="12"/>
  <c r="U558" i="12"/>
  <c r="AG557" i="12"/>
  <c r="AC557" i="12"/>
  <c r="Y557" i="12"/>
  <c r="U557" i="12"/>
  <c r="AG556" i="12"/>
  <c r="AC556" i="12"/>
  <c r="Y556" i="12"/>
  <c r="U556" i="12"/>
  <c r="AG555" i="12"/>
  <c r="AC555" i="12"/>
  <c r="Y555" i="12"/>
  <c r="U555" i="12"/>
  <c r="AG554" i="12"/>
  <c r="AC554" i="12"/>
  <c r="Y554" i="12"/>
  <c r="U554" i="12"/>
  <c r="AG553" i="12"/>
  <c r="AC553" i="12"/>
  <c r="Y553" i="12"/>
  <c r="U553" i="12"/>
  <c r="AG552" i="12"/>
  <c r="AC552" i="12"/>
  <c r="Y552" i="12"/>
  <c r="U552" i="12"/>
  <c r="AG551" i="12"/>
  <c r="AC551" i="12"/>
  <c r="Y551" i="12"/>
  <c r="U551" i="12"/>
  <c r="AG550" i="12"/>
  <c r="AC550" i="12"/>
  <c r="Y550" i="12"/>
  <c r="U550" i="12"/>
  <c r="AG549" i="12"/>
  <c r="AC549" i="12"/>
  <c r="Y549" i="12"/>
  <c r="U549" i="12"/>
  <c r="AG548" i="12"/>
  <c r="AC548" i="12"/>
  <c r="Y548" i="12"/>
  <c r="U548" i="12"/>
  <c r="AG547" i="12"/>
  <c r="AC547" i="12"/>
  <c r="Y547" i="12"/>
  <c r="U547" i="12"/>
  <c r="AG546" i="12"/>
  <c r="AC546" i="12"/>
  <c r="Y546" i="12"/>
  <c r="U546" i="12"/>
  <c r="AG545" i="12"/>
  <c r="AC545" i="12"/>
  <c r="Y545" i="12"/>
  <c r="U545" i="12"/>
  <c r="AG544" i="12"/>
  <c r="AC544" i="12"/>
  <c r="Y544" i="12"/>
  <c r="U544" i="12"/>
  <c r="AG543" i="12"/>
  <c r="AC543" i="12"/>
  <c r="Y543" i="12"/>
  <c r="U543" i="12"/>
  <c r="AG542" i="12"/>
  <c r="AC542" i="12"/>
  <c r="Y542" i="12"/>
  <c r="U542" i="12"/>
  <c r="AG541" i="12"/>
  <c r="AC541" i="12"/>
  <c r="Y541" i="12"/>
  <c r="U541" i="12"/>
  <c r="AG540" i="12"/>
  <c r="AC540" i="12"/>
  <c r="Y540" i="12"/>
  <c r="U540" i="12"/>
  <c r="AG539" i="12"/>
  <c r="AC539" i="12"/>
  <c r="Y539" i="12"/>
  <c r="U539" i="12"/>
  <c r="AG538" i="12"/>
  <c r="AC538" i="12"/>
  <c r="Y538" i="12"/>
  <c r="U538" i="12"/>
  <c r="AG537" i="12"/>
  <c r="AC537" i="12"/>
  <c r="Y537" i="12"/>
  <c r="U537" i="12"/>
  <c r="AG536" i="12"/>
  <c r="AC536" i="12"/>
  <c r="Y536" i="12"/>
  <c r="U536" i="12"/>
  <c r="AG535" i="12"/>
  <c r="AC535" i="12"/>
  <c r="Y535" i="12"/>
  <c r="U535" i="12"/>
  <c r="AG534" i="12"/>
  <c r="AC534" i="12"/>
  <c r="Y534" i="12"/>
  <c r="U534" i="12"/>
  <c r="AG533" i="12"/>
  <c r="AC533" i="12"/>
  <c r="Y533" i="12"/>
  <c r="U533" i="12"/>
  <c r="AG532" i="12"/>
  <c r="AC532" i="12"/>
  <c r="Y532" i="12"/>
  <c r="U532" i="12"/>
  <c r="AG531" i="12"/>
  <c r="AC531" i="12"/>
  <c r="Y531" i="12"/>
  <c r="U531" i="12"/>
  <c r="AG530" i="12"/>
  <c r="AC530" i="12"/>
  <c r="Y530" i="12"/>
  <c r="U530" i="12"/>
  <c r="AG529" i="12"/>
  <c r="AC529" i="12"/>
  <c r="Y529" i="12"/>
  <c r="U529" i="12"/>
  <c r="AG528" i="12"/>
  <c r="AC528" i="12"/>
  <c r="Y528" i="12"/>
  <c r="U528" i="12"/>
  <c r="AG527" i="12"/>
  <c r="AC527" i="12"/>
  <c r="Y527" i="12"/>
  <c r="U527" i="12"/>
  <c r="AG526" i="12"/>
  <c r="AC526" i="12"/>
  <c r="Y526" i="12"/>
  <c r="U526" i="12"/>
  <c r="AG525" i="12"/>
  <c r="AC525" i="12"/>
  <c r="Y525" i="12"/>
  <c r="U525" i="12"/>
  <c r="AG524" i="12"/>
  <c r="AC524" i="12"/>
  <c r="Y524" i="12"/>
  <c r="U524" i="12"/>
  <c r="AG523" i="12"/>
  <c r="AC523" i="12"/>
  <c r="Y523" i="12"/>
  <c r="U523" i="12"/>
  <c r="AG522" i="12"/>
  <c r="AC522" i="12"/>
  <c r="Y522" i="12"/>
  <c r="U522" i="12"/>
  <c r="AG521" i="12"/>
  <c r="AC521" i="12"/>
  <c r="Y521" i="12"/>
  <c r="U521" i="12"/>
  <c r="AG520" i="12"/>
  <c r="AC520" i="12"/>
  <c r="Y520" i="12"/>
  <c r="U520" i="12"/>
  <c r="AG519" i="12"/>
  <c r="AC519" i="12"/>
  <c r="Y519" i="12"/>
  <c r="U519" i="12"/>
  <c r="AG518" i="12"/>
  <c r="AC518" i="12"/>
  <c r="Y518" i="12"/>
  <c r="U518" i="12"/>
  <c r="AG517" i="12"/>
  <c r="AC517" i="12"/>
  <c r="Y517" i="12"/>
  <c r="U517" i="12"/>
  <c r="AG516" i="12"/>
  <c r="AC516" i="12"/>
  <c r="Y516" i="12"/>
  <c r="U516" i="12"/>
  <c r="AG515" i="12"/>
  <c r="AC515" i="12"/>
  <c r="Y515" i="12"/>
  <c r="U515" i="12"/>
  <c r="AG514" i="12"/>
  <c r="AC514" i="12"/>
  <c r="Y514" i="12"/>
  <c r="U514" i="12"/>
  <c r="AG513" i="12"/>
  <c r="AC513" i="12"/>
  <c r="Y513" i="12"/>
  <c r="U513" i="12"/>
  <c r="AG512" i="12"/>
  <c r="AC512" i="12"/>
  <c r="Y512" i="12"/>
  <c r="U512" i="12"/>
  <c r="AG511" i="12"/>
  <c r="AC511" i="12"/>
  <c r="Y511" i="12"/>
  <c r="U511" i="12"/>
  <c r="AG510" i="12"/>
  <c r="AC510" i="12"/>
  <c r="Y510" i="12"/>
  <c r="U510" i="12"/>
  <c r="AG509" i="12"/>
  <c r="AC509" i="12"/>
  <c r="Y509" i="12"/>
  <c r="U509" i="12"/>
  <c r="AG508" i="12"/>
  <c r="AC508" i="12"/>
  <c r="Y508" i="12"/>
  <c r="U508" i="12"/>
  <c r="AG507" i="12"/>
  <c r="AC507" i="12"/>
  <c r="Y507" i="12"/>
  <c r="U507" i="12"/>
  <c r="AG506" i="12"/>
  <c r="AC506" i="12"/>
  <c r="Y506" i="12"/>
  <c r="U506" i="12"/>
  <c r="AG505" i="12"/>
  <c r="AC505" i="12"/>
  <c r="Y505" i="12"/>
  <c r="U505" i="12"/>
  <c r="AG504" i="12"/>
  <c r="AC504" i="12"/>
  <c r="Y504" i="12"/>
  <c r="U504" i="12"/>
  <c r="AG503" i="12"/>
  <c r="AC503" i="12"/>
  <c r="Y503" i="12"/>
  <c r="U503" i="12"/>
  <c r="AG502" i="12"/>
  <c r="AC502" i="12"/>
  <c r="Y502" i="12"/>
  <c r="U502" i="12"/>
  <c r="AG501" i="12"/>
  <c r="AC501" i="12"/>
  <c r="Y501" i="12"/>
  <c r="U501" i="12"/>
  <c r="AG500" i="12"/>
  <c r="AC500" i="12"/>
  <c r="Y500" i="12"/>
  <c r="U500" i="12"/>
  <c r="AG499" i="12"/>
  <c r="AC499" i="12"/>
  <c r="Y499" i="12"/>
  <c r="U499" i="12"/>
  <c r="AG498" i="12"/>
  <c r="AC498" i="12"/>
  <c r="Y498" i="12"/>
  <c r="U498" i="12"/>
  <c r="AG497" i="12"/>
  <c r="AC497" i="12"/>
  <c r="Y497" i="12"/>
  <c r="U497" i="12"/>
  <c r="AG496" i="12"/>
  <c r="AC496" i="12"/>
  <c r="Y496" i="12"/>
  <c r="U496" i="12"/>
  <c r="AG495" i="12"/>
  <c r="AC495" i="12"/>
  <c r="Y495" i="12"/>
  <c r="U495" i="12"/>
  <c r="AG494" i="12"/>
  <c r="AC494" i="12"/>
  <c r="Y494" i="12"/>
  <c r="U494" i="12"/>
  <c r="AG493" i="12"/>
  <c r="AC493" i="12"/>
  <c r="Y493" i="12"/>
  <c r="U493" i="12"/>
  <c r="AG492" i="12"/>
  <c r="AC492" i="12"/>
  <c r="Y492" i="12"/>
  <c r="U492" i="12"/>
  <c r="AG491" i="12"/>
  <c r="AC491" i="12"/>
  <c r="Y491" i="12"/>
  <c r="U491" i="12"/>
  <c r="AG490" i="12"/>
  <c r="AC490" i="12"/>
  <c r="Y490" i="12"/>
  <c r="U490" i="12"/>
  <c r="AG489" i="12"/>
  <c r="AC489" i="12"/>
  <c r="Y489" i="12"/>
  <c r="U489" i="12"/>
  <c r="AG488" i="12"/>
  <c r="AC488" i="12"/>
  <c r="Y488" i="12"/>
  <c r="U488" i="12"/>
  <c r="AG487" i="12"/>
  <c r="AC487" i="12"/>
  <c r="Y487" i="12"/>
  <c r="U487" i="12"/>
  <c r="AG486" i="12"/>
  <c r="AC486" i="12"/>
  <c r="Y486" i="12"/>
  <c r="U486" i="12"/>
  <c r="AG485" i="12"/>
  <c r="AC485" i="12"/>
  <c r="Y485" i="12"/>
  <c r="U485" i="12"/>
  <c r="AG484" i="12"/>
  <c r="AC484" i="12"/>
  <c r="Y484" i="12"/>
  <c r="U484" i="12"/>
  <c r="AG483" i="12"/>
  <c r="AC483" i="12"/>
  <c r="Y483" i="12"/>
  <c r="U483" i="12"/>
  <c r="AG482" i="12"/>
  <c r="AC482" i="12"/>
  <c r="Y482" i="12"/>
  <c r="U482" i="12"/>
  <c r="AG481" i="12"/>
  <c r="AC481" i="12"/>
  <c r="Y481" i="12"/>
  <c r="U481" i="12"/>
  <c r="AG480" i="12"/>
  <c r="AC480" i="12"/>
  <c r="Y480" i="12"/>
  <c r="U480" i="12"/>
  <c r="AG479" i="12"/>
  <c r="AC479" i="12"/>
  <c r="Y479" i="12"/>
  <c r="U479" i="12"/>
  <c r="AG478" i="12"/>
  <c r="AC478" i="12"/>
  <c r="Y478" i="12"/>
  <c r="U478" i="12"/>
  <c r="AG477" i="12"/>
  <c r="AC477" i="12"/>
  <c r="Y477" i="12"/>
  <c r="U477" i="12"/>
  <c r="AG476" i="12"/>
  <c r="AC476" i="12"/>
  <c r="Y476" i="12"/>
  <c r="U476" i="12"/>
  <c r="AG475" i="12"/>
  <c r="AC475" i="12"/>
  <c r="Y475" i="12"/>
  <c r="U475" i="12"/>
  <c r="AG474" i="12"/>
  <c r="AC474" i="12"/>
  <c r="Y474" i="12"/>
  <c r="U474" i="12"/>
  <c r="AG473" i="12"/>
  <c r="AC473" i="12"/>
  <c r="Y473" i="12"/>
  <c r="U473" i="12"/>
  <c r="AG472" i="12"/>
  <c r="AC472" i="12"/>
  <c r="Y472" i="12"/>
  <c r="U472" i="12"/>
  <c r="AG471" i="12"/>
  <c r="AC471" i="12"/>
  <c r="Y471" i="12"/>
  <c r="U471" i="12"/>
  <c r="AG470" i="12"/>
  <c r="AC470" i="12"/>
  <c r="Y470" i="12"/>
  <c r="U470" i="12"/>
  <c r="AG469" i="12"/>
  <c r="AC469" i="12"/>
  <c r="Y469" i="12"/>
  <c r="U469" i="12"/>
  <c r="AG468" i="12"/>
  <c r="AC468" i="12"/>
  <c r="Y468" i="12"/>
  <c r="U468" i="12"/>
  <c r="AG467" i="12"/>
  <c r="AC467" i="12"/>
  <c r="Y467" i="12"/>
  <c r="U467" i="12"/>
  <c r="AG466" i="12"/>
  <c r="AC466" i="12"/>
  <c r="Y466" i="12"/>
  <c r="U466" i="12"/>
  <c r="AG465" i="12"/>
  <c r="AC465" i="12"/>
  <c r="Y465" i="12"/>
  <c r="U465" i="12"/>
  <c r="AG464" i="12"/>
  <c r="AC464" i="12"/>
  <c r="Y464" i="12"/>
  <c r="U464" i="12"/>
  <c r="AG463" i="12"/>
  <c r="AC463" i="12"/>
  <c r="Y463" i="12"/>
  <c r="U463" i="12"/>
  <c r="AG462" i="12"/>
  <c r="AC462" i="12"/>
  <c r="Y462" i="12"/>
  <c r="U462" i="12"/>
  <c r="AG461" i="12"/>
  <c r="AC461" i="12"/>
  <c r="Y461" i="12"/>
  <c r="U461" i="12"/>
  <c r="AG460" i="12"/>
  <c r="AC460" i="12"/>
  <c r="Y460" i="12"/>
  <c r="U460" i="12"/>
  <c r="AG459" i="12"/>
  <c r="AC459" i="12"/>
  <c r="Y459" i="12"/>
  <c r="U459" i="12"/>
  <c r="AG458" i="12"/>
  <c r="AC458" i="12"/>
  <c r="Y458" i="12"/>
  <c r="U458" i="12"/>
  <c r="AG457" i="12"/>
  <c r="AC457" i="12"/>
  <c r="Y457" i="12"/>
  <c r="U457" i="12"/>
  <c r="AG456" i="12"/>
  <c r="AC456" i="12"/>
  <c r="Y456" i="12"/>
  <c r="U456" i="12"/>
  <c r="AG455" i="12"/>
  <c r="AC455" i="12"/>
  <c r="Y455" i="12"/>
  <c r="U455" i="12"/>
  <c r="AG454" i="12"/>
  <c r="AC454" i="12"/>
  <c r="Y454" i="12"/>
  <c r="U454" i="12"/>
  <c r="AG453" i="12"/>
  <c r="AC453" i="12"/>
  <c r="Y453" i="12"/>
  <c r="U453" i="12"/>
  <c r="AG452" i="12"/>
  <c r="AC452" i="12"/>
  <c r="Y452" i="12"/>
  <c r="U452" i="12"/>
  <c r="AG451" i="12"/>
  <c r="AC451" i="12"/>
  <c r="Y451" i="12"/>
  <c r="U451" i="12"/>
  <c r="AG450" i="12"/>
  <c r="AC450" i="12"/>
  <c r="Y450" i="12"/>
  <c r="U450" i="12"/>
  <c r="AG449" i="12"/>
  <c r="AC449" i="12"/>
  <c r="Y449" i="12"/>
  <c r="U449" i="12"/>
  <c r="AG448" i="12"/>
  <c r="AC448" i="12"/>
  <c r="Y448" i="12"/>
  <c r="U448" i="12"/>
  <c r="AG447" i="12"/>
  <c r="AC447" i="12"/>
  <c r="Y447" i="12"/>
  <c r="U447" i="12"/>
  <c r="AG446" i="12"/>
  <c r="AC446" i="12"/>
  <c r="Y446" i="12"/>
  <c r="U446" i="12"/>
  <c r="AG445" i="12"/>
  <c r="AC445" i="12"/>
  <c r="Y445" i="12"/>
  <c r="U445" i="12"/>
  <c r="AG444" i="12"/>
  <c r="AC444" i="12"/>
  <c r="Y444" i="12"/>
  <c r="U444" i="12"/>
  <c r="AG443" i="12"/>
  <c r="AC443" i="12"/>
  <c r="Y443" i="12"/>
  <c r="U443" i="12"/>
  <c r="AG442" i="12"/>
  <c r="AC442" i="12"/>
  <c r="Y442" i="12"/>
  <c r="U442" i="12"/>
  <c r="AG441" i="12"/>
  <c r="AC441" i="12"/>
  <c r="Y441" i="12"/>
  <c r="U441" i="12"/>
  <c r="AG440" i="12"/>
  <c r="AC440" i="12"/>
  <c r="Y440" i="12"/>
  <c r="U440" i="12"/>
  <c r="AG439" i="12"/>
  <c r="AC439" i="12"/>
  <c r="Y439" i="12"/>
  <c r="U439" i="12"/>
  <c r="AG438" i="12"/>
  <c r="AC438" i="12"/>
  <c r="Y438" i="12"/>
  <c r="U438" i="12"/>
  <c r="AG437" i="12"/>
  <c r="AC437" i="12"/>
  <c r="Y437" i="12"/>
  <c r="U437" i="12"/>
  <c r="AG436" i="12"/>
  <c r="AC436" i="12"/>
  <c r="Y436" i="12"/>
  <c r="U436" i="12"/>
  <c r="AG435" i="12"/>
  <c r="AC435" i="12"/>
  <c r="Y435" i="12"/>
  <c r="U435" i="12"/>
  <c r="AG434" i="12"/>
  <c r="AC434" i="12"/>
  <c r="Y434" i="12"/>
  <c r="U434" i="12"/>
  <c r="AG433" i="12"/>
  <c r="AC433" i="12"/>
  <c r="Y433" i="12"/>
  <c r="U433" i="12"/>
  <c r="AG432" i="12"/>
  <c r="AC432" i="12"/>
  <c r="Y432" i="12"/>
  <c r="U432" i="12"/>
  <c r="AG431" i="12"/>
  <c r="AC431" i="12"/>
  <c r="Y431" i="12"/>
  <c r="U431" i="12"/>
  <c r="AG430" i="12"/>
  <c r="AC430" i="12"/>
  <c r="Y430" i="12"/>
  <c r="U430" i="12"/>
  <c r="AG429" i="12"/>
  <c r="AC429" i="12"/>
  <c r="Y429" i="12"/>
  <c r="U429" i="12"/>
  <c r="AG428" i="12"/>
  <c r="AC428" i="12"/>
  <c r="Y428" i="12"/>
  <c r="U428" i="12"/>
  <c r="R427" i="12"/>
  <c r="R426" i="12"/>
  <c r="R424" i="12"/>
  <c r="R423" i="12"/>
  <c r="R421" i="12"/>
  <c r="R420" i="12"/>
  <c r="R419" i="12"/>
  <c r="R418" i="12"/>
  <c r="R417" i="12"/>
  <c r="R416" i="12"/>
  <c r="R415" i="12"/>
  <c r="R413" i="12"/>
  <c r="R412" i="12"/>
  <c r="R411" i="12"/>
  <c r="R410" i="12"/>
  <c r="R409" i="12"/>
  <c r="R408" i="12"/>
  <c r="R407" i="12"/>
  <c r="R406" i="12"/>
  <c r="R405" i="12"/>
  <c r="R404" i="12"/>
  <c r="R403" i="12"/>
  <c r="R402" i="12"/>
  <c r="R401" i="12"/>
  <c r="R400" i="12"/>
  <c r="R399" i="12"/>
  <c r="R398" i="12"/>
  <c r="R397" i="12"/>
  <c r="R396" i="12"/>
  <c r="R395" i="12"/>
  <c r="R394" i="12"/>
  <c r="R393" i="12"/>
  <c r="R392" i="12"/>
  <c r="R391" i="12"/>
  <c r="R390" i="12"/>
  <c r="R389" i="12"/>
  <c r="R388" i="12"/>
  <c r="R387" i="12"/>
  <c r="R386" i="12"/>
  <c r="R385" i="12"/>
  <c r="R384" i="12"/>
  <c r="R383" i="12"/>
  <c r="R382" i="12"/>
  <c r="R381" i="12"/>
  <c r="R380" i="12"/>
  <c r="AG379" i="12"/>
  <c r="AC379" i="12"/>
  <c r="Y379" i="12"/>
  <c r="U379" i="12"/>
  <c r="AG378" i="12"/>
  <c r="AC378" i="12"/>
  <c r="Y378" i="12"/>
  <c r="U378" i="12"/>
  <c r="AG377" i="12"/>
  <c r="AC377" i="12"/>
  <c r="Y377" i="12"/>
  <c r="U377" i="12"/>
  <c r="AG376" i="12"/>
  <c r="AC376" i="12"/>
  <c r="Y376" i="12"/>
  <c r="U376" i="12"/>
  <c r="AG375" i="12"/>
  <c r="AC375" i="12"/>
  <c r="Y375" i="12"/>
  <c r="U375" i="12"/>
  <c r="AG374" i="12"/>
  <c r="AC374" i="12"/>
  <c r="Y374" i="12"/>
  <c r="U374" i="12"/>
  <c r="AG373" i="12"/>
  <c r="AC373" i="12"/>
  <c r="Y373" i="12"/>
  <c r="U373" i="12"/>
  <c r="AG372" i="12"/>
  <c r="AC372" i="12"/>
  <c r="Y372" i="12"/>
  <c r="U372" i="12"/>
  <c r="AG371" i="12"/>
  <c r="AC371" i="12"/>
  <c r="Y371" i="12"/>
  <c r="U371" i="12"/>
  <c r="AG370" i="12"/>
  <c r="AC370" i="12"/>
  <c r="Y370" i="12"/>
  <c r="U370" i="12"/>
  <c r="AG369" i="12"/>
  <c r="AC369" i="12"/>
  <c r="Y369" i="12"/>
  <c r="U369" i="12"/>
  <c r="AG368" i="12"/>
  <c r="AC368" i="12"/>
  <c r="Y368" i="12"/>
  <c r="U368" i="12"/>
  <c r="AG367" i="12"/>
  <c r="AC367" i="12"/>
  <c r="Y367" i="12"/>
  <c r="U367" i="12"/>
  <c r="AG366" i="12"/>
  <c r="AC366" i="12"/>
  <c r="Y366" i="12"/>
  <c r="U366" i="12"/>
  <c r="AG365" i="12"/>
  <c r="AC365" i="12"/>
  <c r="Y365" i="12"/>
  <c r="U365" i="12"/>
  <c r="AG364" i="12"/>
  <c r="AC364" i="12"/>
  <c r="Y364" i="12"/>
  <c r="U364" i="12"/>
  <c r="AG363" i="12"/>
  <c r="AC363" i="12"/>
  <c r="Y363" i="12"/>
  <c r="U363" i="12"/>
  <c r="AG362" i="12"/>
  <c r="AC362" i="12"/>
  <c r="Y362" i="12"/>
  <c r="U362" i="12"/>
  <c r="AG361" i="12"/>
  <c r="AC361" i="12"/>
  <c r="Y361" i="12"/>
  <c r="U361" i="12"/>
  <c r="AG360" i="12"/>
  <c r="AC360" i="12"/>
  <c r="Y360" i="12"/>
  <c r="U360" i="12"/>
  <c r="AG359" i="12"/>
  <c r="AC359" i="12"/>
  <c r="Y359" i="12"/>
  <c r="U359" i="12"/>
  <c r="AG358" i="12"/>
  <c r="AC358" i="12"/>
  <c r="Y358" i="12"/>
  <c r="U358" i="12"/>
  <c r="AG357" i="12"/>
  <c r="AC357" i="12"/>
  <c r="Y357" i="12"/>
  <c r="U357" i="12"/>
  <c r="AG356" i="12"/>
  <c r="AC356" i="12"/>
  <c r="Y356" i="12"/>
  <c r="U356" i="12"/>
  <c r="AG355" i="12"/>
  <c r="AC355" i="12"/>
  <c r="Y355" i="12"/>
  <c r="U355" i="12"/>
  <c r="AG354" i="12"/>
  <c r="AC354" i="12"/>
  <c r="Y354" i="12"/>
  <c r="U354" i="12"/>
  <c r="AG353" i="12"/>
  <c r="AC353" i="12"/>
  <c r="Y353" i="12"/>
  <c r="U353" i="12"/>
  <c r="AG352" i="12"/>
  <c r="AC352" i="12"/>
  <c r="Y352" i="12"/>
  <c r="U352" i="12"/>
  <c r="AG351" i="12"/>
  <c r="AC351" i="12"/>
  <c r="Y351" i="12"/>
  <c r="U351" i="12"/>
  <c r="AG350" i="12"/>
  <c r="AC350" i="12"/>
  <c r="Y350" i="12"/>
  <c r="U350" i="12"/>
  <c r="AG349" i="12"/>
  <c r="AC349" i="12"/>
  <c r="Y349" i="12"/>
  <c r="U349" i="12"/>
  <c r="AG348" i="12"/>
  <c r="AC348" i="12"/>
  <c r="Y348" i="12"/>
  <c r="U348" i="12"/>
  <c r="AG347" i="12"/>
  <c r="AC347" i="12"/>
  <c r="Y347" i="12"/>
  <c r="U347" i="12"/>
  <c r="AG346" i="12"/>
  <c r="AC346" i="12"/>
  <c r="Y346" i="12"/>
  <c r="U346" i="12"/>
  <c r="AG345" i="12"/>
  <c r="AC345" i="12"/>
  <c r="Y345" i="12"/>
  <c r="U345" i="12"/>
  <c r="AG344" i="12"/>
  <c r="AC344" i="12"/>
  <c r="Y344" i="12"/>
  <c r="U344" i="12"/>
  <c r="AG343" i="12"/>
  <c r="AC343" i="12"/>
  <c r="Y343" i="12"/>
  <c r="U343" i="12"/>
  <c r="AG342" i="12"/>
  <c r="AC342" i="12"/>
  <c r="Y342" i="12"/>
  <c r="U342" i="12"/>
  <c r="AG341" i="12"/>
  <c r="AC341" i="12"/>
  <c r="Y341" i="12"/>
  <c r="U341" i="12"/>
  <c r="AG340" i="12"/>
  <c r="AC340" i="12"/>
  <c r="Y340" i="12"/>
  <c r="U340" i="12"/>
  <c r="AG339" i="12"/>
  <c r="AC339" i="12"/>
  <c r="Y339" i="12"/>
  <c r="U339" i="12"/>
  <c r="AG338" i="12"/>
  <c r="AC338" i="12"/>
  <c r="Y338" i="12"/>
  <c r="U338" i="12"/>
  <c r="AG337" i="12"/>
  <c r="AC337" i="12"/>
  <c r="Y337" i="12"/>
  <c r="U337" i="12"/>
  <c r="AG336" i="12"/>
  <c r="AC336" i="12"/>
  <c r="Y336" i="12"/>
  <c r="U336" i="12"/>
  <c r="AG335" i="12"/>
  <c r="AC335" i="12"/>
  <c r="Y335" i="12"/>
  <c r="U335" i="12"/>
  <c r="AG334" i="12"/>
  <c r="AC334" i="12"/>
  <c r="Y334" i="12"/>
  <c r="U334" i="12"/>
  <c r="AG333" i="12"/>
  <c r="AC333" i="12"/>
  <c r="Y333" i="12"/>
  <c r="U333" i="12"/>
  <c r="AG332" i="12"/>
  <c r="AC332" i="12"/>
  <c r="Y332" i="12"/>
  <c r="U332" i="12"/>
  <c r="AG331" i="12"/>
  <c r="AC331" i="12"/>
  <c r="Y331" i="12"/>
  <c r="U331" i="12"/>
  <c r="AG330" i="12"/>
  <c r="AC330" i="12"/>
  <c r="Y330" i="12"/>
  <c r="U330" i="12"/>
  <c r="AG329" i="12"/>
  <c r="AC329" i="12"/>
  <c r="Y329" i="12"/>
  <c r="U329" i="12"/>
  <c r="AG328" i="12"/>
  <c r="AC328" i="12"/>
  <c r="Y328" i="12"/>
  <c r="U328" i="12"/>
  <c r="AG327" i="12"/>
  <c r="AC327" i="12"/>
  <c r="Y327" i="12"/>
  <c r="U327" i="12"/>
  <c r="AG326" i="12"/>
  <c r="AC326" i="12"/>
  <c r="Y326" i="12"/>
  <c r="U326" i="12"/>
  <c r="AG325" i="12"/>
  <c r="AC325" i="12"/>
  <c r="Y325" i="12"/>
  <c r="U325" i="12"/>
  <c r="AG324" i="12"/>
  <c r="AC324" i="12"/>
  <c r="Y324" i="12"/>
  <c r="U324" i="12"/>
  <c r="AG323" i="12"/>
  <c r="AC323" i="12"/>
  <c r="Y323" i="12"/>
  <c r="U323" i="12"/>
  <c r="AG322" i="12"/>
  <c r="AC322" i="12"/>
  <c r="Y322" i="12"/>
  <c r="U322" i="12"/>
  <c r="AG321" i="12"/>
  <c r="AC321" i="12"/>
  <c r="Y321" i="12"/>
  <c r="U321" i="12"/>
  <c r="AG320" i="12"/>
  <c r="AC320" i="12"/>
  <c r="Y320" i="12"/>
  <c r="U320" i="12"/>
  <c r="AG319" i="12"/>
  <c r="AC319" i="12"/>
  <c r="Y319" i="12"/>
  <c r="U319" i="12"/>
  <c r="AG318" i="12"/>
  <c r="AC318" i="12"/>
  <c r="Y318" i="12"/>
  <c r="U318" i="12"/>
  <c r="AG317" i="12"/>
  <c r="AC317" i="12"/>
  <c r="Y317" i="12"/>
  <c r="U317" i="12"/>
  <c r="AG316" i="12"/>
  <c r="AC316" i="12"/>
  <c r="Y316" i="12"/>
  <c r="U316" i="12"/>
  <c r="AG315" i="12"/>
  <c r="AC315" i="12"/>
  <c r="Y315" i="12"/>
  <c r="U315" i="12"/>
  <c r="AG314" i="12"/>
  <c r="AC314" i="12"/>
  <c r="Y314" i="12"/>
  <c r="U314" i="12"/>
  <c r="AG313" i="12"/>
  <c r="AC313" i="12"/>
  <c r="Y313" i="12"/>
  <c r="U313" i="12"/>
  <c r="AG312" i="12"/>
  <c r="AC312" i="12"/>
  <c r="Y312" i="12"/>
  <c r="U312" i="12"/>
  <c r="AG311" i="12"/>
  <c r="AC311" i="12"/>
  <c r="Y311" i="12"/>
  <c r="U311" i="12"/>
  <c r="AG310" i="12"/>
  <c r="AC310" i="12"/>
  <c r="Y310" i="12"/>
  <c r="U310" i="12"/>
  <c r="AG309" i="12"/>
  <c r="AC309" i="12"/>
  <c r="Y309" i="12"/>
  <c r="U309" i="12"/>
  <c r="AG308" i="12"/>
  <c r="AC308" i="12"/>
  <c r="Y308" i="12"/>
  <c r="U308" i="12"/>
  <c r="AG307" i="12"/>
  <c r="AC307" i="12"/>
  <c r="Y307" i="12"/>
  <c r="U307" i="12"/>
  <c r="AG306" i="12"/>
  <c r="AC306" i="12"/>
  <c r="Y306" i="12"/>
  <c r="U306" i="12"/>
  <c r="AG305" i="12"/>
  <c r="AC305" i="12"/>
  <c r="Y305" i="12"/>
  <c r="U305" i="12"/>
  <c r="AG304" i="12"/>
  <c r="AC304" i="12"/>
  <c r="Y304" i="12"/>
  <c r="U304" i="12"/>
  <c r="AG303" i="12"/>
  <c r="AC303" i="12"/>
  <c r="Y303" i="12"/>
  <c r="U303" i="12"/>
  <c r="AG302" i="12"/>
  <c r="AC302" i="12"/>
  <c r="Y302" i="12"/>
  <c r="U302" i="12"/>
  <c r="AG301" i="12"/>
  <c r="AC301" i="12"/>
  <c r="Y301" i="12"/>
  <c r="U301" i="12"/>
  <c r="AG300" i="12"/>
  <c r="AC300" i="12"/>
  <c r="Y300" i="12"/>
  <c r="U300" i="12"/>
  <c r="AG299" i="12"/>
  <c r="AC299" i="12"/>
  <c r="Y299" i="12"/>
  <c r="U299" i="12"/>
  <c r="AG298" i="12"/>
  <c r="AC298" i="12"/>
  <c r="Y298" i="12"/>
  <c r="U298" i="12"/>
  <c r="AG297" i="12"/>
  <c r="AC297" i="12"/>
  <c r="Y297" i="12"/>
  <c r="U297" i="12"/>
  <c r="AG296" i="12"/>
  <c r="AC296" i="12"/>
  <c r="Y296" i="12"/>
  <c r="U296" i="12"/>
  <c r="AG295" i="12"/>
  <c r="AC295" i="12"/>
  <c r="Y295" i="12"/>
  <c r="U295" i="12"/>
  <c r="AG294" i="12"/>
  <c r="AC294" i="12"/>
  <c r="Y294" i="12"/>
  <c r="U294" i="12"/>
  <c r="AG293" i="12"/>
  <c r="AC293" i="12"/>
  <c r="Y293" i="12"/>
  <c r="U293" i="12"/>
  <c r="AG292" i="12"/>
  <c r="AC292" i="12"/>
  <c r="Y292" i="12"/>
  <c r="U292" i="12"/>
  <c r="AG291" i="12"/>
  <c r="AC291" i="12"/>
  <c r="Y291" i="12"/>
  <c r="U291" i="12"/>
  <c r="AG290" i="12"/>
  <c r="AC290" i="12"/>
  <c r="Y290" i="12"/>
  <c r="U290" i="12"/>
  <c r="AG289" i="12"/>
  <c r="AC289" i="12"/>
  <c r="Y289" i="12"/>
  <c r="U289" i="12"/>
  <c r="AG288" i="12"/>
  <c r="AC288" i="12"/>
  <c r="Y288" i="12"/>
  <c r="U288" i="12"/>
  <c r="AG287" i="12"/>
  <c r="AC287" i="12"/>
  <c r="Y287" i="12"/>
  <c r="U287" i="12"/>
  <c r="AG286" i="12"/>
  <c r="AC286" i="12"/>
  <c r="Y286" i="12"/>
  <c r="U286" i="12"/>
  <c r="AG285" i="12"/>
  <c r="AC285" i="12"/>
  <c r="Y285" i="12"/>
  <c r="U285" i="12"/>
  <c r="AG284" i="12"/>
  <c r="AC284" i="12"/>
  <c r="Y284" i="12"/>
  <c r="U284" i="12"/>
  <c r="AG283" i="12"/>
  <c r="AC283" i="12"/>
  <c r="Y283" i="12"/>
  <c r="U283" i="12"/>
  <c r="AG282" i="12"/>
  <c r="AC282" i="12"/>
  <c r="Y282" i="12"/>
  <c r="U282" i="12"/>
  <c r="AG281" i="12"/>
  <c r="AC281" i="12"/>
  <c r="Y281" i="12"/>
  <c r="U281" i="12"/>
  <c r="AG280" i="12"/>
  <c r="AC280" i="12"/>
  <c r="Y280" i="12"/>
  <c r="U280" i="12"/>
  <c r="AG279" i="12"/>
  <c r="AC279" i="12"/>
  <c r="Y279" i="12"/>
  <c r="U279" i="12"/>
  <c r="AG278" i="12"/>
  <c r="AC278" i="12"/>
  <c r="Y278" i="12"/>
  <c r="U278" i="12"/>
  <c r="AG277" i="12"/>
  <c r="AC277" i="12"/>
  <c r="Y277" i="12"/>
  <c r="U277" i="12"/>
  <c r="AG276" i="12"/>
  <c r="AC276" i="12"/>
  <c r="Y276" i="12"/>
  <c r="U276" i="12"/>
  <c r="AG275" i="12"/>
  <c r="AC275" i="12"/>
  <c r="Y275" i="12"/>
  <c r="U275" i="12"/>
  <c r="AG274" i="12"/>
  <c r="AC274" i="12"/>
  <c r="Y274" i="12"/>
  <c r="U274" i="12"/>
  <c r="AG273" i="12"/>
  <c r="AC273" i="12"/>
  <c r="Y273" i="12"/>
  <c r="U273" i="12"/>
  <c r="AG272" i="12"/>
  <c r="AC272" i="12"/>
  <c r="Y272" i="12"/>
  <c r="U272" i="12"/>
  <c r="AG271" i="12"/>
  <c r="AC271" i="12"/>
  <c r="Y271" i="12"/>
  <c r="U271" i="12"/>
  <c r="AG270" i="12"/>
  <c r="AC270" i="12"/>
  <c r="Y270" i="12"/>
  <c r="U270" i="12"/>
  <c r="AG269" i="12"/>
  <c r="AC269" i="12"/>
  <c r="Y269" i="12"/>
  <c r="U269" i="12"/>
  <c r="AG268" i="12"/>
  <c r="AC268" i="12"/>
  <c r="Y268" i="12"/>
  <c r="U268" i="12"/>
  <c r="AG267" i="12"/>
  <c r="AC267" i="12"/>
  <c r="Y267" i="12"/>
  <c r="U267" i="12"/>
  <c r="AG266" i="12"/>
  <c r="AC266" i="12"/>
  <c r="Y266" i="12"/>
  <c r="U266" i="12"/>
  <c r="AG265" i="12"/>
  <c r="AC265" i="12"/>
  <c r="Y265" i="12"/>
  <c r="U265" i="12"/>
  <c r="AG264" i="12"/>
  <c r="AC264" i="12"/>
  <c r="Y264" i="12"/>
  <c r="U264" i="12"/>
  <c r="AG263" i="12"/>
  <c r="AC263" i="12"/>
  <c r="Y263" i="12"/>
  <c r="U263" i="12"/>
  <c r="AG262" i="12"/>
  <c r="AC262" i="12"/>
  <c r="Y262" i="12"/>
  <c r="U262" i="12"/>
  <c r="AG261" i="12"/>
  <c r="AC261" i="12"/>
  <c r="Y261" i="12"/>
  <c r="U261" i="12"/>
  <c r="AG260" i="12"/>
  <c r="AC260" i="12"/>
  <c r="Y260" i="12"/>
  <c r="U260" i="12"/>
  <c r="AG259" i="12"/>
  <c r="AC259" i="12"/>
  <c r="Y259" i="12"/>
  <c r="U259" i="12"/>
  <c r="AG258" i="12"/>
  <c r="AC258" i="12"/>
  <c r="Y258" i="12"/>
  <c r="U258" i="12"/>
  <c r="AG257" i="12"/>
  <c r="AC257" i="12"/>
  <c r="Y257" i="12"/>
  <c r="U257" i="12"/>
  <c r="AG256" i="12"/>
  <c r="AC256" i="12"/>
  <c r="Y256" i="12"/>
  <c r="U256" i="12"/>
  <c r="AG255" i="12"/>
  <c r="AC255" i="12"/>
  <c r="Y255" i="12"/>
  <c r="U255" i="12"/>
  <c r="AG254" i="12"/>
  <c r="AC254" i="12"/>
  <c r="Y254" i="12"/>
  <c r="U254" i="12"/>
  <c r="AG253" i="12"/>
  <c r="AC253" i="12"/>
  <c r="Y253" i="12"/>
  <c r="U253" i="12"/>
  <c r="AG252" i="12"/>
  <c r="AC252" i="12"/>
  <c r="Y252" i="12"/>
  <c r="U252" i="12"/>
  <c r="AG251" i="12"/>
  <c r="AC251" i="12"/>
  <c r="Y251" i="12"/>
  <c r="U251" i="12"/>
  <c r="AG250" i="12"/>
  <c r="AC250" i="12"/>
  <c r="Y250" i="12"/>
  <c r="U250" i="12"/>
  <c r="AG249" i="12"/>
  <c r="AC249" i="12"/>
  <c r="Y249" i="12"/>
  <c r="U249" i="12"/>
  <c r="AG248" i="12"/>
  <c r="AC248" i="12"/>
  <c r="Y248" i="12"/>
  <c r="U248" i="12"/>
  <c r="AG247" i="12"/>
  <c r="AC247" i="12"/>
  <c r="Y247" i="12"/>
  <c r="U247" i="12"/>
  <c r="AG246" i="12"/>
  <c r="AC246" i="12"/>
  <c r="Y246" i="12"/>
  <c r="U246" i="12"/>
  <c r="AG245" i="12"/>
  <c r="AC245" i="12"/>
  <c r="Y245" i="12"/>
  <c r="U245" i="12"/>
  <c r="AG244" i="12"/>
  <c r="AC244" i="12"/>
  <c r="Y244" i="12"/>
  <c r="U244" i="12"/>
  <c r="AG243" i="12"/>
  <c r="AC243" i="12"/>
  <c r="Y243" i="12"/>
  <c r="U243" i="12"/>
  <c r="AG242" i="12"/>
  <c r="AC242" i="12"/>
  <c r="Y242" i="12"/>
  <c r="U242" i="12"/>
  <c r="AG241" i="12"/>
  <c r="AC241" i="12"/>
  <c r="Y241" i="12"/>
  <c r="U241" i="12"/>
  <c r="AG240" i="12"/>
  <c r="AC240" i="12"/>
  <c r="Y240" i="12"/>
  <c r="U240" i="12"/>
  <c r="AG239" i="12"/>
  <c r="AC239" i="12"/>
  <c r="Y239" i="12"/>
  <c r="U239" i="12"/>
  <c r="AG238" i="12"/>
  <c r="AC238" i="12"/>
  <c r="Y238" i="12"/>
  <c r="U238" i="12"/>
  <c r="AG237" i="12"/>
  <c r="AC237" i="12"/>
  <c r="Y237" i="12"/>
  <c r="U237" i="12"/>
  <c r="AG236" i="12"/>
  <c r="AC236" i="12"/>
  <c r="Y236" i="12"/>
  <c r="U236" i="12"/>
  <c r="AG235" i="12"/>
  <c r="AC235" i="12"/>
  <c r="Y235" i="12"/>
  <c r="U235" i="12"/>
  <c r="AG234" i="12"/>
  <c r="AC234" i="12"/>
  <c r="Y234" i="12"/>
  <c r="U234" i="12"/>
  <c r="AG233" i="12"/>
  <c r="AC233" i="12"/>
  <c r="Y233" i="12"/>
  <c r="U233" i="12"/>
  <c r="AG232" i="12"/>
  <c r="AC232" i="12"/>
  <c r="Y232" i="12"/>
  <c r="U232" i="12"/>
  <c r="AG231" i="12"/>
  <c r="AC231" i="12"/>
  <c r="Y231" i="12"/>
  <c r="U231" i="12"/>
  <c r="AG230" i="12"/>
  <c r="AC230" i="12"/>
  <c r="Y230" i="12"/>
  <c r="U230" i="12"/>
  <c r="AG229" i="12"/>
  <c r="AC229" i="12"/>
  <c r="Y229" i="12"/>
  <c r="U229" i="12"/>
  <c r="AG228" i="12"/>
  <c r="AC228" i="12"/>
  <c r="Y228" i="12"/>
  <c r="U228" i="12"/>
  <c r="AG227" i="12"/>
  <c r="AC227" i="12"/>
  <c r="Y227" i="12"/>
  <c r="U227" i="12"/>
  <c r="AG226" i="12"/>
  <c r="AC226" i="12"/>
  <c r="Y226" i="12"/>
  <c r="U226" i="12"/>
  <c r="AG225" i="12"/>
  <c r="AC225" i="12"/>
  <c r="Y225" i="12"/>
  <c r="U225" i="12"/>
  <c r="AG224" i="12"/>
  <c r="AC224" i="12"/>
  <c r="Y224" i="12"/>
  <c r="U224" i="12"/>
  <c r="AG223" i="12"/>
  <c r="AC223" i="12"/>
  <c r="Y223" i="12"/>
  <c r="U223" i="12"/>
  <c r="AG222" i="12"/>
  <c r="AC222" i="12"/>
  <c r="Y222" i="12"/>
  <c r="U222" i="12"/>
  <c r="AG221" i="12"/>
  <c r="AC221" i="12"/>
  <c r="Y221" i="12"/>
  <c r="U221" i="12"/>
  <c r="AG220" i="12"/>
  <c r="AC220" i="12"/>
  <c r="Y220" i="12"/>
  <c r="U220" i="12"/>
  <c r="AG219" i="12"/>
  <c r="AC219" i="12"/>
  <c r="Y219" i="12"/>
  <c r="U219" i="12"/>
  <c r="AG218" i="12"/>
  <c r="AC218" i="12"/>
  <c r="Y218" i="12"/>
  <c r="U218" i="12"/>
  <c r="AG217" i="12"/>
  <c r="AC217" i="12"/>
  <c r="Y217" i="12"/>
  <c r="U217" i="12"/>
  <c r="AG216" i="12"/>
  <c r="AC216" i="12"/>
  <c r="Y216" i="12"/>
  <c r="U216" i="12"/>
  <c r="AG215" i="12"/>
  <c r="AC215" i="12"/>
  <c r="Y215" i="12"/>
  <c r="U215" i="12"/>
  <c r="AG214" i="12"/>
  <c r="AC214" i="12"/>
  <c r="Y214" i="12"/>
  <c r="U214" i="12"/>
  <c r="AG213" i="12"/>
  <c r="AC213" i="12"/>
  <c r="Y213" i="12"/>
  <c r="U213" i="12"/>
  <c r="AG212" i="12"/>
  <c r="AC212" i="12"/>
  <c r="Y212" i="12"/>
  <c r="U212" i="12"/>
  <c r="AG211" i="12"/>
  <c r="AC211" i="12"/>
  <c r="Y211" i="12"/>
  <c r="U211" i="12"/>
  <c r="AG210" i="12"/>
  <c r="AC210" i="12"/>
  <c r="Y210" i="12"/>
  <c r="U210" i="12"/>
  <c r="AG209" i="12"/>
  <c r="AC209" i="12"/>
  <c r="Y209" i="12"/>
  <c r="U209" i="12"/>
  <c r="AG208" i="12"/>
  <c r="AC208" i="12"/>
  <c r="Y208" i="12"/>
  <c r="U208" i="12"/>
  <c r="AG207" i="12"/>
  <c r="AC207" i="12"/>
  <c r="Y207" i="12"/>
  <c r="U207" i="12"/>
  <c r="AG206" i="12"/>
  <c r="AC206" i="12"/>
  <c r="Y206" i="12"/>
  <c r="U206" i="12"/>
  <c r="AG205" i="12"/>
  <c r="AC205" i="12"/>
  <c r="Y205" i="12"/>
  <c r="U205" i="12"/>
  <c r="AG204" i="12"/>
  <c r="AC204" i="12"/>
  <c r="Y204" i="12"/>
  <c r="U204" i="12"/>
  <c r="AG203" i="12"/>
  <c r="AC203" i="12"/>
  <c r="Y203" i="12"/>
  <c r="U203" i="12"/>
  <c r="AG202" i="12"/>
  <c r="AC202" i="12"/>
  <c r="Y202" i="12"/>
  <c r="U202" i="12"/>
  <c r="AG201" i="12"/>
  <c r="AC201" i="12"/>
  <c r="Y201" i="12"/>
  <c r="U201" i="12"/>
  <c r="AG200" i="12"/>
  <c r="AC200" i="12"/>
  <c r="Y200" i="12"/>
  <c r="U200" i="12"/>
  <c r="AG199" i="12"/>
  <c r="AC199" i="12"/>
  <c r="Y199" i="12"/>
  <c r="U199" i="12"/>
  <c r="AG198" i="12"/>
  <c r="AC198" i="12"/>
  <c r="Y198" i="12"/>
  <c r="U198" i="12"/>
  <c r="AG197" i="12"/>
  <c r="AC197" i="12"/>
  <c r="Y197" i="12"/>
  <c r="U197" i="12"/>
  <c r="AG196" i="12"/>
  <c r="AC196" i="12"/>
  <c r="Y196" i="12"/>
  <c r="U196" i="12"/>
  <c r="AG195" i="12"/>
  <c r="AC195" i="12"/>
  <c r="Y195" i="12"/>
  <c r="U195" i="12"/>
  <c r="AG194" i="12"/>
  <c r="AC194" i="12"/>
  <c r="Y194" i="12"/>
  <c r="U194" i="12"/>
  <c r="AG193" i="12"/>
  <c r="AC193" i="12"/>
  <c r="Y193" i="12"/>
  <c r="U193" i="12"/>
  <c r="AG192" i="12"/>
  <c r="AC192" i="12"/>
  <c r="Y192" i="12"/>
  <c r="U192" i="12"/>
  <c r="AG191" i="12"/>
  <c r="AC191" i="12"/>
  <c r="Y191" i="12"/>
  <c r="U191" i="12"/>
  <c r="AG190" i="12"/>
  <c r="AC190" i="12"/>
  <c r="Y190" i="12"/>
  <c r="U190" i="12"/>
  <c r="AG189" i="12"/>
  <c r="AC189" i="12"/>
  <c r="Y189" i="12"/>
  <c r="U189" i="12"/>
  <c r="AG188" i="12"/>
  <c r="AC188" i="12"/>
  <c r="Y188" i="12"/>
  <c r="U188" i="12"/>
  <c r="AG187" i="12"/>
  <c r="AC187" i="12"/>
  <c r="Y187" i="12"/>
  <c r="U187" i="12"/>
  <c r="AG186" i="12"/>
  <c r="AC186" i="12"/>
  <c r="Y186" i="12"/>
  <c r="U186" i="12"/>
  <c r="AG185" i="12"/>
  <c r="AC185" i="12"/>
  <c r="Y185" i="12"/>
  <c r="U185" i="12"/>
  <c r="AG184" i="12"/>
  <c r="AC184" i="12"/>
  <c r="Y184" i="12"/>
  <c r="U184" i="12"/>
  <c r="AG183" i="12"/>
  <c r="AC183" i="12"/>
  <c r="Y183" i="12"/>
  <c r="U183" i="12"/>
  <c r="AG182" i="12"/>
  <c r="AC182" i="12"/>
  <c r="Y182" i="12"/>
  <c r="U182" i="12"/>
  <c r="AG181" i="12"/>
  <c r="AC181" i="12"/>
  <c r="Y181" i="12"/>
  <c r="U181" i="12"/>
  <c r="AG180" i="12"/>
  <c r="AC180" i="12"/>
  <c r="Y180" i="12"/>
  <c r="U180" i="12"/>
  <c r="AG179" i="12"/>
  <c r="AC179" i="12"/>
  <c r="Y179" i="12"/>
  <c r="U179" i="12"/>
  <c r="AG178" i="12"/>
  <c r="AC178" i="12"/>
  <c r="Y178" i="12"/>
  <c r="U178" i="12"/>
  <c r="AG177" i="12"/>
  <c r="AC177" i="12"/>
  <c r="Y177" i="12"/>
  <c r="U177" i="12"/>
  <c r="AG176" i="12"/>
  <c r="AC176" i="12"/>
  <c r="Y176" i="12"/>
  <c r="U176" i="12"/>
  <c r="AG175" i="12"/>
  <c r="AC175" i="12"/>
  <c r="Y175" i="12"/>
  <c r="U175" i="12"/>
  <c r="AG174" i="12"/>
  <c r="AC174" i="12"/>
  <c r="Y174" i="12"/>
  <c r="U174" i="12"/>
  <c r="AG173" i="12"/>
  <c r="AC173" i="12"/>
  <c r="Y173" i="12"/>
  <c r="U173" i="12"/>
  <c r="AG172" i="12"/>
  <c r="AC172" i="12"/>
  <c r="Y172" i="12"/>
  <c r="U172" i="12"/>
  <c r="AG171" i="12"/>
  <c r="AC171" i="12"/>
  <c r="Y171" i="12"/>
  <c r="U171" i="12"/>
  <c r="AG170" i="12"/>
  <c r="AC170" i="12"/>
  <c r="Y170" i="12"/>
  <c r="U170" i="12"/>
  <c r="AG169" i="12"/>
  <c r="AC169" i="12"/>
  <c r="Y169" i="12"/>
  <c r="U169" i="12"/>
  <c r="AG168" i="12"/>
  <c r="AC168" i="12"/>
  <c r="Y168" i="12"/>
  <c r="U168" i="12"/>
  <c r="AG167" i="12"/>
  <c r="AC167" i="12"/>
  <c r="Y167" i="12"/>
  <c r="U167" i="12"/>
  <c r="AG166" i="12"/>
  <c r="AC166" i="12"/>
  <c r="Y166" i="12"/>
  <c r="U166" i="12"/>
  <c r="AG165" i="12"/>
  <c r="AC165" i="12"/>
  <c r="Y165" i="12"/>
  <c r="U165" i="12"/>
  <c r="AG164" i="12"/>
  <c r="AC164" i="12"/>
  <c r="Y164" i="12"/>
  <c r="U164" i="12"/>
  <c r="AG163" i="12"/>
  <c r="AC163" i="12"/>
  <c r="Y163" i="12"/>
  <c r="U163" i="12"/>
  <c r="AG162" i="12"/>
  <c r="AC162" i="12"/>
  <c r="Y162" i="12"/>
  <c r="U162" i="12"/>
  <c r="AG161" i="12"/>
  <c r="AC161" i="12"/>
  <c r="Y161" i="12"/>
  <c r="U161" i="12"/>
  <c r="AG160" i="12"/>
  <c r="AC160" i="12"/>
  <c r="Y160" i="12"/>
  <c r="U160" i="12"/>
  <c r="AG159" i="12"/>
  <c r="AC159" i="12"/>
  <c r="Y159" i="12"/>
  <c r="U159" i="12"/>
  <c r="AG158" i="12"/>
  <c r="AC158" i="12"/>
  <c r="Y158" i="12"/>
  <c r="U158" i="12"/>
  <c r="AG157" i="12"/>
  <c r="AC157" i="12"/>
  <c r="Y157" i="12"/>
  <c r="U157" i="12"/>
  <c r="AG156" i="12"/>
  <c r="AC156" i="12"/>
  <c r="Y156" i="12"/>
  <c r="U156" i="12"/>
  <c r="AG155" i="12"/>
  <c r="AC155" i="12"/>
  <c r="Y155" i="12"/>
  <c r="U155" i="12"/>
  <c r="AG154" i="12"/>
  <c r="AC154" i="12"/>
  <c r="Y154" i="12"/>
  <c r="U154" i="12"/>
  <c r="AG153" i="12"/>
  <c r="AC153" i="12"/>
  <c r="Y153" i="12"/>
  <c r="U153" i="12"/>
  <c r="AG152" i="12"/>
  <c r="AC152" i="12"/>
  <c r="Y152" i="12"/>
  <c r="U152" i="12"/>
  <c r="AG151" i="12"/>
  <c r="AC151" i="12"/>
  <c r="Y151" i="12"/>
  <c r="U151" i="12"/>
  <c r="AG150" i="12"/>
  <c r="AC150" i="12"/>
  <c r="Y150" i="12"/>
  <c r="U150" i="12"/>
  <c r="AG149" i="12"/>
  <c r="AC149" i="12"/>
  <c r="Y149" i="12"/>
  <c r="U149" i="12"/>
  <c r="AG148" i="12"/>
  <c r="AC148" i="12"/>
  <c r="Y148" i="12"/>
  <c r="U148" i="12"/>
  <c r="AG147" i="12"/>
  <c r="AC147" i="12"/>
  <c r="Y147" i="12"/>
  <c r="U147" i="12"/>
  <c r="AG146" i="12"/>
  <c r="AC146" i="12"/>
  <c r="Y146" i="12"/>
  <c r="U146" i="12"/>
  <c r="AG145" i="12"/>
  <c r="AC145" i="12"/>
  <c r="Y145" i="12"/>
  <c r="U145" i="12"/>
  <c r="AG144" i="12"/>
  <c r="AC144" i="12"/>
  <c r="Y144" i="12"/>
  <c r="U144" i="12"/>
  <c r="AG143" i="12"/>
  <c r="AC143" i="12"/>
  <c r="Y143" i="12"/>
  <c r="U143" i="12"/>
  <c r="AG142" i="12"/>
  <c r="AC142" i="12"/>
  <c r="Y142" i="12"/>
  <c r="U142" i="12"/>
  <c r="AG141" i="12"/>
  <c r="AC141" i="12"/>
  <c r="Y141" i="12"/>
  <c r="U141" i="12"/>
  <c r="AG140" i="12"/>
  <c r="AC140" i="12"/>
  <c r="Y140" i="12"/>
  <c r="U140" i="12"/>
  <c r="AG139" i="12"/>
  <c r="AC139" i="12"/>
  <c r="Y139" i="12"/>
  <c r="U139" i="12"/>
  <c r="AG138" i="12"/>
  <c r="AC138" i="12"/>
  <c r="Y138" i="12"/>
  <c r="U138" i="12"/>
  <c r="AG137" i="12"/>
  <c r="AC137" i="12"/>
  <c r="Y137" i="12"/>
  <c r="U137" i="12"/>
  <c r="AG136" i="12"/>
  <c r="AC136" i="12"/>
  <c r="Y136" i="12"/>
  <c r="U136" i="12"/>
  <c r="AG135" i="12"/>
  <c r="AC135" i="12"/>
  <c r="Y135" i="12"/>
  <c r="U135" i="12"/>
  <c r="R134" i="12"/>
  <c r="R133" i="12"/>
  <c r="R132" i="12"/>
  <c r="R131" i="12"/>
  <c r="R130" i="12"/>
  <c r="R129" i="12"/>
  <c r="R128" i="12"/>
  <c r="R127" i="12"/>
  <c r="R126" i="12"/>
  <c r="R125" i="12"/>
  <c r="R124" i="12"/>
  <c r="R123" i="12"/>
  <c r="R122" i="12"/>
  <c r="R121" i="12"/>
  <c r="R120" i="12"/>
  <c r="R119" i="12"/>
  <c r="R118" i="12"/>
  <c r="R116" i="12"/>
  <c r="R115" i="12"/>
  <c r="R114" i="12"/>
  <c r="R113" i="12"/>
  <c r="R112" i="12"/>
  <c r="R111" i="12"/>
  <c r="R110" i="12"/>
  <c r="R109" i="12"/>
  <c r="R108" i="12"/>
  <c r="R107" i="12"/>
  <c r="R106" i="12"/>
  <c r="R105" i="12"/>
  <c r="R103" i="12"/>
  <c r="R102" i="12"/>
  <c r="R101" i="12"/>
  <c r="R100" i="12"/>
  <c r="R99" i="12"/>
  <c r="R98" i="12"/>
  <c r="R97" i="12"/>
  <c r="R96" i="12"/>
  <c r="R95" i="12"/>
  <c r="R94" i="12"/>
  <c r="R93" i="12"/>
  <c r="R92" i="12"/>
  <c r="R91" i="12"/>
  <c r="R90" i="12"/>
  <c r="R89" i="12"/>
  <c r="R88" i="12"/>
  <c r="R87" i="12"/>
  <c r="R86" i="12"/>
  <c r="R85" i="12"/>
  <c r="R84" i="12"/>
  <c r="R83" i="12"/>
  <c r="R82" i="12"/>
  <c r="R81" i="12"/>
  <c r="R80" i="12"/>
  <c r="R79" i="12"/>
  <c r="R78" i="12"/>
  <c r="R77" i="12"/>
  <c r="R76" i="12"/>
  <c r="R75" i="12"/>
  <c r="R74" i="12"/>
  <c r="R73" i="12"/>
  <c r="R72" i="12"/>
  <c r="R68" i="12"/>
  <c r="R67" i="12"/>
  <c r="R66" i="12"/>
  <c r="R65" i="12"/>
  <c r="R64" i="12"/>
  <c r="R63" i="12"/>
  <c r="R62" i="12"/>
  <c r="R61" i="12"/>
  <c r="R60" i="12"/>
  <c r="R59" i="12"/>
  <c r="R58" i="12"/>
  <c r="R57" i="12"/>
  <c r="R56" i="12"/>
  <c r="R55" i="12"/>
  <c r="R54" i="12"/>
  <c r="R53" i="12"/>
  <c r="R52" i="12"/>
  <c r="R51" i="12"/>
  <c r="R50" i="12"/>
  <c r="R49" i="12"/>
  <c r="R48" i="12"/>
  <c r="R47" i="12"/>
  <c r="R46" i="12"/>
  <c r="R45" i="12"/>
  <c r="R44" i="12"/>
  <c r="R43" i="12"/>
  <c r="R42" i="12"/>
  <c r="R41" i="12"/>
  <c r="R40" i="12"/>
  <c r="R39" i="12"/>
  <c r="R29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AG11" i="1"/>
  <c r="AH11" i="1" s="1"/>
  <c r="AG10" i="1"/>
  <c r="AH10" i="1" s="1"/>
  <c r="W211" i="10"/>
  <c r="W210" i="10"/>
  <c r="Y209" i="10"/>
  <c r="W209" i="10"/>
  <c r="Y208" i="10"/>
  <c r="W208" i="10"/>
  <c r="Y207" i="10"/>
  <c r="W207" i="10"/>
  <c r="Y206" i="10"/>
  <c r="W206" i="10"/>
  <c r="W205" i="10"/>
  <c r="W204" i="10"/>
  <c r="W203" i="10"/>
  <c r="W202" i="10"/>
  <c r="W201" i="10"/>
  <c r="W200" i="10"/>
  <c r="W199" i="10"/>
  <c r="W198" i="10"/>
  <c r="W197" i="10"/>
  <c r="W196" i="10"/>
  <c r="W195" i="10"/>
  <c r="W194" i="10"/>
  <c r="W193" i="10"/>
  <c r="Y192" i="10"/>
  <c r="W192" i="10"/>
  <c r="Y191" i="10"/>
  <c r="W191" i="10"/>
  <c r="W190" i="10"/>
  <c r="W189" i="10"/>
  <c r="W188" i="10"/>
  <c r="W187" i="10"/>
  <c r="W186" i="10"/>
  <c r="W185" i="10"/>
  <c r="W184" i="10"/>
  <c r="W183" i="10"/>
  <c r="W182" i="10"/>
  <c r="W181" i="10"/>
  <c r="W180" i="10"/>
  <c r="W179" i="10"/>
  <c r="W178" i="10"/>
  <c r="W177" i="10"/>
  <c r="W176" i="10"/>
  <c r="W175" i="10"/>
  <c r="W174" i="10"/>
  <c r="W173" i="10"/>
  <c r="W172" i="10"/>
  <c r="W171" i="10"/>
  <c r="W170" i="10"/>
  <c r="W169" i="10"/>
  <c r="W168" i="10"/>
  <c r="W167" i="10"/>
  <c r="W166" i="10"/>
  <c r="W165" i="10"/>
  <c r="Y164" i="10"/>
  <c r="W164" i="10"/>
  <c r="Y163" i="10"/>
  <c r="W163" i="10"/>
  <c r="Y162" i="10"/>
  <c r="W162" i="10"/>
  <c r="W161" i="10"/>
  <c r="W160" i="10"/>
  <c r="W159" i="10"/>
  <c r="W158" i="10"/>
  <c r="Y157" i="10"/>
  <c r="W157" i="10"/>
  <c r="Y156" i="10"/>
  <c r="W156" i="10"/>
  <c r="W155" i="10"/>
  <c r="W154" i="10"/>
  <c r="W153" i="10"/>
  <c r="W152" i="10"/>
  <c r="W151" i="10"/>
  <c r="W150" i="10"/>
  <c r="W149" i="10"/>
  <c r="W148" i="10"/>
  <c r="W147" i="10"/>
  <c r="W146" i="10"/>
  <c r="W145" i="10"/>
  <c r="W144" i="10"/>
  <c r="W143" i="10"/>
  <c r="W142" i="10"/>
  <c r="Y141" i="10"/>
  <c r="W141" i="10"/>
  <c r="Y140" i="10"/>
  <c r="W140" i="10"/>
  <c r="Y139" i="10"/>
  <c r="W139" i="10"/>
  <c r="Y138" i="10"/>
  <c r="W138" i="10"/>
  <c r="Y137" i="10"/>
  <c r="W137" i="10"/>
  <c r="W136" i="10"/>
  <c r="W135" i="10"/>
  <c r="W134" i="10"/>
  <c r="W133" i="10"/>
  <c r="W132" i="10"/>
  <c r="W131" i="10"/>
  <c r="Y130" i="10"/>
  <c r="W130" i="10"/>
  <c r="Y129" i="10"/>
  <c r="W129" i="10"/>
  <c r="W128" i="10"/>
  <c r="W127" i="10"/>
  <c r="Y126" i="10"/>
  <c r="W126" i="10"/>
  <c r="Y125" i="10"/>
  <c r="W125" i="10"/>
  <c r="Y124" i="10"/>
  <c r="W124" i="10"/>
  <c r="W123" i="10"/>
  <c r="W122" i="10"/>
  <c r="W121" i="10"/>
  <c r="W120" i="10"/>
  <c r="W119" i="10"/>
  <c r="W118" i="10"/>
  <c r="W117" i="10"/>
  <c r="W116" i="10"/>
  <c r="W115" i="10"/>
  <c r="W114" i="10"/>
  <c r="W113" i="10"/>
  <c r="W112" i="10"/>
  <c r="W111" i="10"/>
  <c r="W110" i="10"/>
  <c r="W109" i="10"/>
  <c r="W108" i="10"/>
  <c r="W107" i="10"/>
  <c r="W106" i="10"/>
  <c r="W105" i="10"/>
  <c r="W104" i="10"/>
  <c r="W103" i="10"/>
  <c r="W102" i="10"/>
  <c r="W101" i="10"/>
  <c r="W100" i="10"/>
  <c r="W99" i="10"/>
  <c r="W98" i="10"/>
  <c r="W97" i="10"/>
  <c r="W96" i="10"/>
  <c r="W95" i="10"/>
  <c r="W94" i="10"/>
  <c r="W93" i="10"/>
  <c r="W92" i="10"/>
  <c r="W91" i="10"/>
  <c r="W90" i="10"/>
  <c r="W89" i="10"/>
  <c r="W88" i="10"/>
  <c r="W87" i="10"/>
  <c r="W86" i="10"/>
  <c r="W85" i="10"/>
  <c r="W84" i="10"/>
  <c r="W83" i="10"/>
  <c r="W82" i="10"/>
  <c r="W81" i="10"/>
  <c r="W80" i="10"/>
  <c r="W79" i="10"/>
  <c r="W78" i="10"/>
  <c r="W77" i="10"/>
  <c r="W76" i="10"/>
  <c r="W75" i="10"/>
  <c r="W74" i="10"/>
  <c r="W73" i="10"/>
  <c r="W72" i="10"/>
  <c r="W71" i="10"/>
  <c r="W70" i="10"/>
  <c r="W69" i="10"/>
  <c r="W68" i="10"/>
  <c r="W67" i="10"/>
  <c r="W66" i="10"/>
  <c r="W65" i="10"/>
  <c r="W64" i="10"/>
  <c r="W63" i="10"/>
  <c r="W62" i="10"/>
  <c r="W61" i="10"/>
  <c r="W60" i="10"/>
  <c r="W59" i="10"/>
  <c r="W58" i="10"/>
  <c r="W57" i="10"/>
  <c r="W56" i="10"/>
  <c r="W55" i="10"/>
  <c r="W54" i="10"/>
  <c r="W53" i="10"/>
  <c r="W52" i="10"/>
  <c r="W51" i="10"/>
  <c r="W50" i="10"/>
  <c r="W49" i="10"/>
  <c r="Y48" i="10"/>
  <c r="W48" i="10"/>
  <c r="W47" i="10"/>
  <c r="W46" i="10"/>
  <c r="W45" i="10"/>
  <c r="W44" i="10"/>
  <c r="W43" i="10"/>
  <c r="W42" i="10"/>
  <c r="W41" i="10"/>
  <c r="W40" i="10"/>
  <c r="W39" i="10"/>
  <c r="Y23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M93" i="2"/>
  <c r="M89" i="2"/>
  <c r="M85" i="2"/>
  <c r="M81" i="2"/>
  <c r="M77" i="2"/>
  <c r="M73" i="2"/>
  <c r="M70" i="2"/>
  <c r="M69" i="2"/>
  <c r="M65" i="2"/>
  <c r="M61" i="2"/>
  <c r="M57" i="2"/>
  <c r="M53" i="2"/>
  <c r="M49" i="2"/>
  <c r="M45" i="2"/>
  <c r="M41" i="2"/>
  <c r="M37" i="2"/>
  <c r="M33" i="2"/>
  <c r="M29" i="2"/>
  <c r="M28" i="2"/>
  <c r="M25" i="2"/>
  <c r="M24" i="2"/>
  <c r="M21" i="2"/>
  <c r="M20" i="2"/>
  <c r="M17" i="2"/>
  <c r="M16" i="2"/>
  <c r="M13" i="2"/>
  <c r="M12" i="2"/>
  <c r="M8" i="2"/>
  <c r="M96" i="2"/>
  <c r="M95" i="2"/>
  <c r="M94" i="2"/>
  <c r="M92" i="2"/>
  <c r="M91" i="2"/>
  <c r="M90" i="2"/>
  <c r="M88" i="2"/>
  <c r="M87" i="2"/>
  <c r="M86" i="2"/>
  <c r="M84" i="2"/>
  <c r="M83" i="2"/>
  <c r="M82" i="2"/>
  <c r="M80" i="2"/>
  <c r="M79" i="2"/>
  <c r="M78" i="2"/>
  <c r="M76" i="2"/>
  <c r="M75" i="2"/>
  <c r="M74" i="2"/>
  <c r="M72" i="2"/>
  <c r="M71" i="2"/>
  <c r="M68" i="2"/>
  <c r="M67" i="2"/>
  <c r="M66" i="2"/>
  <c r="M64" i="2"/>
  <c r="M63" i="2"/>
  <c r="M62" i="2"/>
  <c r="M60" i="2"/>
  <c r="M59" i="2"/>
  <c r="M58" i="2"/>
  <c r="M56" i="2"/>
  <c r="M55" i="2"/>
  <c r="M54" i="2"/>
  <c r="M52" i="2"/>
  <c r="M51" i="2"/>
  <c r="M50" i="2"/>
  <c r="M48" i="2"/>
  <c r="M47" i="2"/>
  <c r="M46" i="2"/>
  <c r="M44" i="2"/>
  <c r="M43" i="2"/>
  <c r="M42" i="2"/>
  <c r="M40" i="2"/>
  <c r="M39" i="2"/>
  <c r="M38" i="2"/>
  <c r="M36" i="2"/>
  <c r="M35" i="2"/>
  <c r="M34" i="2"/>
  <c r="M32" i="2"/>
  <c r="M31" i="2"/>
  <c r="M30" i="2"/>
  <c r="M27" i="2"/>
  <c r="M26" i="2"/>
  <c r="M23" i="2"/>
  <c r="M22" i="2"/>
  <c r="M19" i="2"/>
  <c r="M18" i="2"/>
  <c r="M15" i="2"/>
  <c r="M14" i="2"/>
  <c r="M11" i="2"/>
  <c r="M10" i="2"/>
  <c r="AC11" i="1"/>
  <c r="U9" i="2"/>
  <c r="U10" i="2"/>
  <c r="U11" i="2"/>
  <c r="U12" i="2"/>
  <c r="U13" i="2"/>
  <c r="U8" i="2"/>
  <c r="AI10" i="1"/>
  <c r="AI11" i="1"/>
  <c r="U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Q9" authorId="0" shapeId="0" xr:uid="{C3D5AEDF-E26F-4A17-B542-CFF0704E0C3C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一共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个类型：消费者促销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渠道促销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 xml:space="preserve">新品上市
</t>
        </r>
      </text>
    </comment>
    <comment ref="L137" authorId="0" shapeId="0" xr:uid="{855B6264-7E67-4ACA-A3F8-01380681FAB3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L138" authorId="0" shapeId="0" xr:uid="{AA379AD6-5CC2-4429-B2D9-42FB216DD561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K7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L7" authorId="0" shapeId="0" xr:uid="{00000000-0006-0000-0400-000002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54" authorId="0" shapeId="0" xr:uid="{31192900-69C5-4ED0-A647-7DE38C23A99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仓库应该只有</t>
        </r>
        <r>
          <rPr>
            <sz val="9"/>
            <color indexed="81"/>
            <rFont val="Tahoma"/>
            <family val="2"/>
          </rPr>
          <t>8120</t>
        </r>
      </text>
    </comment>
    <comment ref="I668" authorId="0" shapeId="0" xr:uid="{B6A24767-1188-482F-A1F8-4631A3990B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原客户代码72023937</t>
        </r>
      </text>
    </comment>
    <comment ref="I789" authorId="0" shapeId="0" xr:uid="{8045C7C4-8150-4718-93FA-85C48C7406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原客户代码15197765</t>
        </r>
      </text>
    </comment>
    <comment ref="I934" authorId="0" shapeId="0" xr:uid="{C786A2C0-CA4D-4CE5-B44D-AEBD622B18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原客户代码72101199</t>
        </r>
      </text>
    </comment>
  </commentList>
</comments>
</file>

<file path=xl/sharedStrings.xml><?xml version="1.0" encoding="utf-8"?>
<sst xmlns="http://schemas.openxmlformats.org/spreadsheetml/2006/main" count="25980" uniqueCount="4809">
  <si>
    <t>clear shampoo</t>
    <phoneticPr fontId="7" type="noConversion"/>
  </si>
  <si>
    <t>OMO</t>
    <phoneticPr fontId="7" type="noConversion"/>
  </si>
  <si>
    <t>Laundry</t>
    <phoneticPr fontId="7" type="noConversion"/>
  </si>
  <si>
    <t>DM</t>
    <phoneticPr fontId="7" type="noConversion"/>
  </si>
  <si>
    <t>清扬发水 400g 25% TPR</t>
    <phoneticPr fontId="7" type="noConversion"/>
  </si>
  <si>
    <t>Carrefour</t>
    <phoneticPr fontId="7" type="noConversion"/>
  </si>
  <si>
    <t>NKC</t>
    <phoneticPr fontId="7" type="noConversion"/>
  </si>
  <si>
    <t>同意</t>
    <phoneticPr fontId="7" type="noConversion"/>
  </si>
  <si>
    <t>4.5KG</t>
    <phoneticPr fontId="7" type="noConversion"/>
  </si>
  <si>
    <t>OMO-EL</t>
    <phoneticPr fontId="7" type="noConversion"/>
  </si>
  <si>
    <t>奥妙天然酵素洗衣液 4.5KG 25%TPR</t>
    <phoneticPr fontId="7" type="noConversion"/>
  </si>
  <si>
    <t>Huarun Suguo</t>
    <phoneticPr fontId="7" type="noConversion"/>
  </si>
  <si>
    <t>Promotion TTS</t>
    <phoneticPr fontId="11" type="noConversion"/>
  </si>
  <si>
    <t>M+1
(占比%/配额)</t>
  </si>
  <si>
    <t>M0
(占比%/配额)</t>
  </si>
  <si>
    <t>M-1
(占比%/配额)</t>
  </si>
  <si>
    <t>总配额</t>
  </si>
  <si>
    <t>品牌</t>
    <phoneticPr fontId="11" type="noConversion"/>
  </si>
  <si>
    <t>品类</t>
  </si>
  <si>
    <t>进货月份</t>
    <phoneticPr fontId="11" type="noConversion"/>
  </si>
  <si>
    <t>*进货结束</t>
  </si>
  <si>
    <t>*进货开始</t>
  </si>
  <si>
    <t>海报月份</t>
    <phoneticPr fontId="11" type="noConversion"/>
  </si>
  <si>
    <t>*海报结束</t>
  </si>
  <si>
    <t>*海报开始</t>
  </si>
  <si>
    <t>*客户组</t>
    <phoneticPr fontId="11" type="noConversion"/>
  </si>
  <si>
    <t>*活动资质</t>
  </si>
  <si>
    <t>CP编码</t>
    <phoneticPr fontId="11" type="noConversion"/>
  </si>
  <si>
    <t>AK
备注</t>
    <phoneticPr fontId="11" type="noConversion"/>
  </si>
  <si>
    <t>COM
备注</t>
    <phoneticPr fontId="11" type="noConversion"/>
  </si>
  <si>
    <t>COM
活动批复</t>
    <phoneticPr fontId="11" type="noConversion"/>
  </si>
  <si>
    <t>系统带出，有则自动带，无则下拉选择</t>
  </si>
  <si>
    <t>HUARUN SUGUO</t>
  </si>
  <si>
    <t>132626</t>
  </si>
  <si>
    <t>合肥新2仓</t>
  </si>
  <si>
    <t>8137</t>
  </si>
  <si>
    <t>154397</t>
  </si>
  <si>
    <t>NKC</t>
  </si>
  <si>
    <t>Carrefour</t>
  </si>
  <si>
    <t>120214</t>
  </si>
  <si>
    <t>沈阳</t>
  </si>
  <si>
    <t>8215</t>
  </si>
  <si>
    <t>北京</t>
  </si>
  <si>
    <t>8214</t>
  </si>
  <si>
    <t>乌鲁木齐</t>
  </si>
  <si>
    <t>8220</t>
  </si>
  <si>
    <t>成都</t>
  </si>
  <si>
    <t>8132</t>
  </si>
  <si>
    <t>合肥新1仓</t>
  </si>
  <si>
    <t>8136</t>
  </si>
  <si>
    <t>Remark</t>
  </si>
  <si>
    <t>CLEAR</t>
    <phoneticPr fontId="7" type="noConversion"/>
  </si>
  <si>
    <t>400ML+160ML</t>
    <phoneticPr fontId="7" type="noConversion"/>
  </si>
  <si>
    <t>沈文宇</t>
    <phoneticPr fontId="7" type="noConversion"/>
  </si>
  <si>
    <t>Hair</t>
    <phoneticPr fontId="7" type="noConversion"/>
  </si>
  <si>
    <t>何旻懿</t>
  </si>
  <si>
    <t>ATP1.7kg</t>
  </si>
  <si>
    <t>ATP3.5kg</t>
  </si>
  <si>
    <t>EP 3KG</t>
  </si>
  <si>
    <t>Bar200g*2</t>
  </si>
  <si>
    <t>For Unilever Internal Use Only</t>
    <phoneticPr fontId="23" type="noConversion"/>
  </si>
  <si>
    <t>联合利华内部资料，请勿外传！</t>
    <phoneticPr fontId="25" type="noConversion"/>
  </si>
  <si>
    <t>每月促销信息汇总（Monthly Consumer Promotion Summary - One Page）</t>
  </si>
  <si>
    <t>KC</t>
  </si>
  <si>
    <t>DT-Others</t>
  </si>
  <si>
    <t>24K</t>
    <phoneticPr fontId="11" type="noConversion"/>
  </si>
  <si>
    <t>ALL</t>
    <phoneticPr fontId="11" type="noConversion"/>
  </si>
  <si>
    <t>PC</t>
  </si>
  <si>
    <r>
      <rPr>
        <sz val="9"/>
        <rFont val="Calibri"/>
        <family val="2"/>
      </rPr>
      <t>洗发水</t>
    </r>
  </si>
  <si>
    <r>
      <rPr>
        <sz val="9"/>
        <rFont val="Calibri"/>
        <family val="2"/>
      </rPr>
      <t>清扬</t>
    </r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</si>
  <si>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</si>
  <si>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t>Y</t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</si>
  <si>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</si>
  <si>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rPr>
        <sz val="9"/>
        <rFont val="Calibri"/>
        <family val="2"/>
      </rPr>
      <t>力士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</si>
  <si>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</si>
  <si>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</si>
  <si>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</si>
  <si>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</si>
  <si>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</si>
  <si>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21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</si>
  <si>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21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</si>
  <si>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</si>
  <si>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</si>
  <si>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21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</si>
  <si>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21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</si>
  <si>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</si>
  <si>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</si>
  <si>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</si>
  <si>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21" type="noConversion"/>
  </si>
  <si>
    <r>
      <rPr>
        <sz val="9"/>
        <rFont val="宋体"/>
        <family val="3"/>
        <charset val="134"/>
      </rPr>
      <t>夏士莲</t>
    </r>
    <phoneticPr fontId="21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</si>
  <si>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</si>
  <si>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21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</si>
  <si>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</si>
  <si>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</si>
  <si>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</si>
  <si>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21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</si>
  <si>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</si>
  <si>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44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</si>
  <si>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</si>
  <si>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21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</si>
  <si>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5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</si>
  <si>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5" type="noConversion"/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</si>
  <si>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45" type="noConversion"/>
  </si>
  <si>
    <t>HH</t>
  </si>
  <si>
    <r>
      <rPr>
        <sz val="9"/>
        <rFont val="微软雅黑"/>
        <family val="2"/>
        <charset val="134"/>
      </rPr>
      <t>奥妙</t>
    </r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</si>
  <si>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45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</si>
  <si>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</si>
  <si>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45" type="noConversion"/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</si>
  <si>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</si>
  <si>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</si>
  <si>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</si>
  <si>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</si>
  <si>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</si>
  <si>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</si>
  <si>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t>HC</t>
  </si>
  <si>
    <r>
      <rPr>
        <sz val="9"/>
        <rFont val="微软雅黑"/>
        <family val="2"/>
        <charset val="134"/>
      </rPr>
      <t>织物护理</t>
    </r>
  </si>
  <si>
    <r>
      <rPr>
        <sz val="9"/>
        <rFont val="微软雅黑"/>
        <family val="2"/>
        <charset val="134"/>
      </rPr>
      <t>金纺</t>
    </r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</si>
  <si>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21" type="noConversion"/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</si>
  <si>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21" type="noConversion"/>
  </si>
  <si>
    <t>HC</t>
    <phoneticPr fontId="21" type="noConversion"/>
  </si>
  <si>
    <r>
      <rPr>
        <sz val="9"/>
        <rFont val="微软雅黑"/>
        <family val="2"/>
        <charset val="134"/>
      </rPr>
      <t>织物护理</t>
    </r>
    <phoneticPr fontId="21" type="noConversion"/>
  </si>
  <si>
    <r>
      <rPr>
        <sz val="9"/>
        <rFont val="微软雅黑"/>
        <family val="2"/>
        <charset val="134"/>
      </rPr>
      <t>金纺</t>
    </r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</si>
  <si>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</si>
  <si>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</si>
  <si>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21" type="noConversion"/>
  </si>
  <si>
    <r>
      <rPr>
        <sz val="9"/>
        <rFont val="Calibri"/>
        <family val="2"/>
      </rPr>
      <t>口腔护理</t>
    </r>
  </si>
  <si>
    <r>
      <rPr>
        <sz val="9"/>
        <rFont val="Calibri"/>
        <family val="2"/>
      </rPr>
      <t>中华</t>
    </r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</si>
  <si>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</si>
  <si>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</si>
  <si>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</si>
  <si>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</si>
  <si>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</si>
  <si>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rFont val="Calibri"/>
        <family val="2"/>
      </rPr>
      <t>皮肤护理</t>
    </r>
  </si>
  <si>
    <r>
      <rPr>
        <sz val="9"/>
        <rFont val="Calibri"/>
        <family val="2"/>
      </rPr>
      <t>旁氏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</si>
  <si>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</si>
  <si>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</si>
  <si>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rFont val="Calibri"/>
        <family val="2"/>
      </rPr>
      <t>舒耐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</si>
  <si>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</si>
  <si>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UBF</t>
  </si>
  <si>
    <t>茶</t>
  </si>
  <si>
    <t>立顿</t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</si>
  <si>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</si>
  <si>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21" type="noConversion"/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</si>
  <si>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21" type="noConversion"/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</si>
  <si>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21" type="noConversion"/>
  </si>
  <si>
    <r>
      <rPr>
        <sz val="9"/>
        <rFont val="Calibri"/>
        <family val="2"/>
      </rPr>
      <t>夏士莲</t>
    </r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</si>
  <si>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</si>
  <si>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Calibri"/>
        <family val="2"/>
      </rPr>
      <t>多芬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</si>
  <si>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21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</si>
  <si>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</si>
  <si>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</si>
  <si>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</si>
  <si>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</si>
  <si>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</si>
  <si>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</si>
  <si>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</si>
  <si>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</si>
  <si>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</si>
  <si>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</si>
  <si>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</si>
  <si>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</si>
  <si>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</si>
  <si>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</si>
  <si>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</si>
  <si>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21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</si>
  <si>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</si>
  <si>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For Unilever Internal Use Only</t>
    <phoneticPr fontId="49" type="noConversion"/>
  </si>
  <si>
    <r>
      <rPr>
        <b/>
        <sz val="11"/>
        <color rgb="FFFF0000"/>
        <rFont val="Arial"/>
        <family val="2"/>
      </rPr>
      <t>联合利华内部资料，请勿外传！</t>
    </r>
  </si>
  <si>
    <t>请按要求填写，禁止删除列</t>
    <phoneticPr fontId="11" type="noConversion"/>
  </si>
  <si>
    <t>TPR</t>
  </si>
  <si>
    <r>
      <rPr>
        <sz val="9"/>
        <rFont val="Calibri"/>
        <family val="2"/>
      </rPr>
      <t>洗护发</t>
    </r>
  </si>
  <si>
    <r>
      <rPr>
        <sz val="9"/>
        <rFont val="Arial"/>
        <family val="2"/>
      </rPr>
      <t>清扬发水</t>
    </r>
    <r>
      <rPr>
        <sz val="9"/>
        <rFont val="Unilever DIN Offc Pro"/>
        <family val="2"/>
      </rPr>
      <t xml:space="preserve"> 400g 25% TPR</t>
    </r>
  </si>
  <si>
    <t>67336097</t>
  </si>
  <si>
    <r>
      <rPr>
        <sz val="9"/>
        <rFont val="Arial"/>
        <family val="2"/>
      </rPr>
      <t>清扬去屑净透洗发露海藻菁萃型</t>
    </r>
    <r>
      <rPr>
        <sz val="9"/>
        <rFont val="Unilever DIN Offc Pro"/>
        <family val="2"/>
      </rPr>
      <t>CRT 12x400G</t>
    </r>
  </si>
  <si>
    <t>RKA-LKC/RKA-DT/DT-others</t>
  </si>
  <si>
    <t>ALL</t>
  </si>
  <si>
    <r>
      <rPr>
        <sz val="9"/>
        <rFont val="宋体"/>
        <family val="3"/>
        <charset val="134"/>
      </rPr>
      <t>消费者促销</t>
    </r>
  </si>
  <si>
    <t>6902088128796</t>
  </si>
  <si>
    <t>16902088128793</t>
    <phoneticPr fontId="21" type="noConversion"/>
  </si>
  <si>
    <t>400g</t>
    <phoneticPr fontId="21" type="noConversion"/>
  </si>
  <si>
    <r>
      <rPr>
        <sz val="9"/>
        <rFont val="宋体"/>
        <family val="3"/>
        <charset val="134"/>
      </rPr>
      <t>否</t>
    </r>
  </si>
  <si>
    <t>Y</t>
    <phoneticPr fontId="11" type="noConversion"/>
  </si>
  <si>
    <t>Sold-to</t>
    <phoneticPr fontId="11" type="noConversion"/>
  </si>
  <si>
    <t>67334999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</si>
  <si>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12X400G</t>
    </r>
  </si>
  <si>
    <t>6902088112962</t>
  </si>
  <si>
    <t>16902088112969</t>
    <phoneticPr fontId="21" type="noConversion"/>
  </si>
  <si>
    <t>67336094</t>
  </si>
  <si>
    <r>
      <rPr>
        <sz val="9"/>
        <rFont val="Arial"/>
        <family val="2"/>
      </rPr>
      <t>清扬男士去屑净透洗发露海藻菁萃型</t>
    </r>
    <r>
      <rPr>
        <sz val="9"/>
        <rFont val="Unilever DIN Offc Pro"/>
        <family val="2"/>
      </rPr>
      <t>CRT 12x400G</t>
    </r>
  </si>
  <si>
    <t>RKA-LKC/RKA-DT/DT-others</t>
    <phoneticPr fontId="21" type="noConversion"/>
  </si>
  <si>
    <t>6902088128833</t>
  </si>
  <si>
    <t>16902088128830</t>
    <phoneticPr fontId="21" type="noConversion"/>
  </si>
  <si>
    <t>67334995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</si>
  <si>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 12X400G</t>
    </r>
  </si>
  <si>
    <t>6902088113129</t>
  </si>
  <si>
    <t>16902088113126</t>
    <phoneticPr fontId="21" type="noConversion"/>
  </si>
  <si>
    <r>
      <rPr>
        <sz val="9"/>
        <rFont val="Arial"/>
        <family val="2"/>
      </rPr>
      <t>促销装</t>
    </r>
    <r>
      <rPr>
        <sz val="9"/>
        <rFont val="Unilever DIN Offc Pro"/>
        <family val="2"/>
      </rPr>
      <t>+TPR /</t>
    </r>
    <r>
      <rPr>
        <sz val="9"/>
        <rFont val="Arial"/>
        <family val="2"/>
      </rPr>
      <t>促销装</t>
    </r>
  </si>
  <si>
    <t>67364938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</si>
  <si>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6X700G</t>
    </r>
  </si>
  <si>
    <t>KC/LKC/RKC</t>
  </si>
  <si>
    <t>16902088122852</t>
    <phoneticPr fontId="21" type="noConversion"/>
  </si>
  <si>
    <t>700g</t>
    <phoneticPr fontId="21" type="noConversion"/>
  </si>
  <si>
    <r>
      <rPr>
        <sz val="9"/>
        <rFont val="宋体"/>
        <family val="3"/>
        <charset val="134"/>
      </rPr>
      <t>是</t>
    </r>
  </si>
  <si>
    <t>67364937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</si>
  <si>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6X700G</t>
    </r>
  </si>
  <si>
    <t>6902088122824</t>
  </si>
  <si>
    <t>16902088122821</t>
  </si>
  <si>
    <t>Sold-to</t>
  </si>
  <si>
    <t>67364934</t>
  </si>
  <si>
    <r>
      <rPr>
        <sz val="9"/>
        <rFont val="Arial"/>
        <family val="2"/>
      </rPr>
      <t>清扬去屑洗发露樱花沁爽型</t>
    </r>
    <r>
      <rPr>
        <sz val="9"/>
        <rFont val="Unilever DIN Offc Pro"/>
        <family val="2"/>
      </rPr>
      <t>CRT 6X700G</t>
    </r>
  </si>
  <si>
    <t>6902088129991</t>
  </si>
  <si>
    <t>16902088129998</t>
  </si>
  <si>
    <t>67427026</t>
  </si>
  <si>
    <r>
      <rPr>
        <sz val="9"/>
        <rFont val="Arial"/>
        <family val="2"/>
      </rPr>
      <t>清扬男士去屑洗发水活力运动薄荷型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</si>
  <si>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6902088122862   </t>
  </si>
  <si>
    <t>16902088122869</t>
  </si>
  <si>
    <t>67427029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</si>
  <si>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</si>
  <si>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6902088131437</t>
  </si>
  <si>
    <t>16902088131434</t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</si>
  <si>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21" type="noConversion"/>
  </si>
  <si>
    <t>67331444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</si>
  <si>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6x650G</t>
    </r>
  </si>
  <si>
    <t>RKA-DT/DT-others</t>
    <phoneticPr fontId="21" type="noConversion"/>
  </si>
  <si>
    <t>6902088134674</t>
  </si>
  <si>
    <t>16902088134671</t>
  </si>
  <si>
    <t>650g</t>
    <phoneticPr fontId="21" type="noConversion"/>
  </si>
  <si>
    <t>67335028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</si>
  <si>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6X650G</t>
    </r>
  </si>
  <si>
    <t>6902088122213</t>
  </si>
  <si>
    <t>16902088122210</t>
  </si>
  <si>
    <t>67335029</t>
  </si>
  <si>
    <r>
      <rPr>
        <sz val="9"/>
        <rFont val="Arial"/>
        <family val="2"/>
      </rPr>
      <t>清扬男士去屑洗发露多效水润型蓝瓶</t>
    </r>
    <r>
      <rPr>
        <sz val="9"/>
        <rFont val="Unilever DIN Offc Pro"/>
        <family val="2"/>
      </rPr>
      <t>CRT 6X650G</t>
    </r>
  </si>
  <si>
    <t>6902088122251</t>
  </si>
  <si>
    <t>16902088122258</t>
  </si>
  <si>
    <t>67427042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</si>
  <si>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6X650G</t>
    </r>
  </si>
  <si>
    <t>6902088134681</t>
  </si>
  <si>
    <t>16902088134688</t>
  </si>
  <si>
    <t>67373327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</si>
  <si>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 6X570G</t>
    </r>
  </si>
  <si>
    <t>6902088132915</t>
  </si>
  <si>
    <t>16902088132912 </t>
  </si>
  <si>
    <t>570g</t>
    <phoneticPr fontId="21" type="noConversion"/>
  </si>
  <si>
    <r>
      <rPr>
        <sz val="9"/>
        <color theme="1"/>
        <rFont val="等线"/>
        <family val="2"/>
      </rPr>
      <t>是</t>
    </r>
  </si>
  <si>
    <t>67373326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</si>
  <si>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 6X570G</t>
    </r>
  </si>
  <si>
    <t>6902088132908</t>
  </si>
  <si>
    <t>16902088132905 </t>
  </si>
  <si>
    <t>67373325</t>
  </si>
  <si>
    <r>
      <rPr>
        <sz val="9"/>
        <rFont val="Arial"/>
        <family val="2"/>
      </rPr>
      <t>清扬男士去屑洗发露清爽控油型蓝瓶</t>
    </r>
    <r>
      <rPr>
        <sz val="9"/>
        <rFont val="Unilever DIN Offc Pro"/>
        <family val="2"/>
      </rPr>
      <t>CRT 6X570G</t>
    </r>
  </si>
  <si>
    <t>6902088132885</t>
  </si>
  <si>
    <t>16902088132882 </t>
  </si>
  <si>
    <t>67373324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</si>
  <si>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 6X570G</t>
    </r>
  </si>
  <si>
    <t>6902088132892</t>
  </si>
  <si>
    <t>16902088132899 </t>
  </si>
  <si>
    <r>
      <rPr>
        <sz val="9"/>
        <rFont val="Arial"/>
        <family val="2"/>
      </rPr>
      <t>清扬植觉</t>
    </r>
    <r>
      <rPr>
        <sz val="9"/>
        <rFont val="Unilever DIN Offc Pro"/>
        <family val="2"/>
      </rPr>
      <t>Crystal 380ml 25% TPR</t>
    </r>
  </si>
  <si>
    <r>
      <rPr>
        <sz val="9"/>
        <rFont val="Arial"/>
        <family val="2"/>
      </rPr>
      <t>清扬植觉净透去屑洗发露</t>
    </r>
    <r>
      <rPr>
        <sz val="9"/>
        <rFont val="Unilever DIN Offc Pro"/>
        <family val="2"/>
      </rPr>
      <t xml:space="preserve"> 12X380ML</t>
    </r>
  </si>
  <si>
    <t>KC</t>
    <phoneticPr fontId="18" type="noConversion"/>
  </si>
  <si>
    <t>6902088132182</t>
  </si>
  <si>
    <t>16902088132189</t>
  </si>
  <si>
    <t>380g</t>
    <phoneticPr fontId="18" type="noConversion"/>
  </si>
  <si>
    <r>
      <rPr>
        <sz val="9"/>
        <rFont val="Arial"/>
        <family val="2"/>
      </rPr>
      <t>清扬植觉润养去屑洗发露</t>
    </r>
    <r>
      <rPr>
        <sz val="9"/>
        <rFont val="Unilever DIN Offc Pro"/>
        <family val="2"/>
      </rPr>
      <t xml:space="preserve"> 12X380ML</t>
    </r>
  </si>
  <si>
    <t>6902088132205</t>
  </si>
  <si>
    <t>16902088132202</t>
  </si>
  <si>
    <r>
      <rPr>
        <sz val="9"/>
        <rFont val="Arial"/>
        <family val="2"/>
      </rPr>
      <t>清扬植觉净油去屑洗发露</t>
    </r>
    <r>
      <rPr>
        <sz val="9"/>
        <rFont val="Unilever DIN Offc Pro"/>
        <family val="2"/>
      </rPr>
      <t xml:space="preserve"> 12X380ML</t>
    </r>
  </si>
  <si>
    <t>6902088132328</t>
  </si>
  <si>
    <t>16902088132325</t>
  </si>
  <si>
    <r>
      <rPr>
        <sz val="9"/>
        <rFont val="Arial"/>
        <family val="2"/>
      </rPr>
      <t>清扬植觉男士净透去屑洗发露</t>
    </r>
    <r>
      <rPr>
        <sz val="9"/>
        <rFont val="Unilever DIN Offc Pro"/>
        <family val="2"/>
      </rPr>
      <t xml:space="preserve"> 12X380ML</t>
    </r>
  </si>
  <si>
    <t>6902088132243</t>
  </si>
  <si>
    <t>16902088132240</t>
  </si>
  <si>
    <r>
      <rPr>
        <sz val="9"/>
        <rFont val="Arial"/>
        <family val="2"/>
      </rPr>
      <t>清扬植觉男士净醒去屑洗发露</t>
    </r>
    <r>
      <rPr>
        <sz val="9"/>
        <rFont val="Unilever DIN Offc Pro"/>
        <family val="2"/>
      </rPr>
      <t xml:space="preserve"> 12X380ML</t>
    </r>
  </si>
  <si>
    <t>6902088132281</t>
  </si>
  <si>
    <t>16902088132288</t>
  </si>
  <si>
    <r>
      <rPr>
        <sz val="9"/>
        <rFont val="Arial"/>
        <family val="2"/>
      </rPr>
      <t>清扬植觉头皮养护润发精华素竹叶清香型</t>
    </r>
    <r>
      <rPr>
        <sz val="9"/>
        <rFont val="Unilever DIN Offc Pro"/>
        <family val="2"/>
      </rPr>
      <t xml:space="preserve"> 12X380ML</t>
    </r>
  </si>
  <si>
    <t>6902088132342</t>
  </si>
  <si>
    <t>16902088132349</t>
  </si>
  <si>
    <r>
      <rPr>
        <sz val="9"/>
        <rFont val="Arial"/>
        <family val="2"/>
      </rPr>
      <t>清扬植觉头皮养护润发精华素石榴籽精粹型</t>
    </r>
    <r>
      <rPr>
        <sz val="9"/>
        <rFont val="Unilever DIN Offc Pro"/>
        <family val="2"/>
      </rPr>
      <t xml:space="preserve"> 12X380ML</t>
    </r>
  </si>
  <si>
    <t>6902088132359</t>
  </si>
  <si>
    <t>16902088132356</t>
  </si>
  <si>
    <r>
      <rPr>
        <sz val="9"/>
        <rFont val="Arial"/>
        <family val="2"/>
      </rPr>
      <t>力士</t>
    </r>
    <r>
      <rPr>
        <sz val="9"/>
        <rFont val="Unilever DIN Offc Pro"/>
        <family val="2"/>
      </rPr>
      <t>750mlSP 650CD30% TPR (</t>
    </r>
    <r>
      <rPr>
        <sz val="9"/>
        <rFont val="Arial"/>
        <family val="2"/>
      </rPr>
      <t>水润丝滑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清爽莹亮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新活炫亮精华素</t>
    </r>
    <r>
      <rPr>
        <sz val="9"/>
        <rFont val="Unilever DIN Offc Pro"/>
        <family val="2"/>
      </rPr>
      <t>)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</si>
  <si>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6X750ml</t>
    </r>
  </si>
  <si>
    <t>36.9-37.9</t>
  </si>
  <si>
    <t>DT/LKC/KC</t>
    <phoneticPr fontId="18" type="noConversion"/>
  </si>
  <si>
    <t>750ml</t>
    <phoneticPr fontId="18" type="noConversion"/>
  </si>
  <si>
    <t>Banner</t>
    <phoneticPr fontId="11" type="noConversion"/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</si>
  <si>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6X750ml</t>
    </r>
  </si>
  <si>
    <t>Banner</t>
  </si>
  <si>
    <r>
      <rPr>
        <sz val="9"/>
        <rFont val="Arial"/>
        <family val="2"/>
      </rPr>
      <t>力士新活炫亮柔亮润发精华素</t>
    </r>
    <r>
      <rPr>
        <sz val="9"/>
        <rFont val="Unilever DIN Offc Pro"/>
        <family val="2"/>
      </rPr>
      <t>6X650ml</t>
    </r>
  </si>
  <si>
    <t>650ml</t>
    <phoneticPr fontId="18" type="noConversion"/>
  </si>
  <si>
    <r>
      <rPr>
        <sz val="9"/>
        <rFont val="Arial"/>
        <family val="2"/>
      </rPr>
      <t>力士清爽莹亮柔亮洗发乳</t>
    </r>
    <r>
      <rPr>
        <sz val="9"/>
        <rFont val="Unilever DIN Offc Pro"/>
        <family val="2"/>
      </rPr>
      <t>6X750ml</t>
    </r>
  </si>
  <si>
    <t>36.9-37.10</t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</si>
  <si>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21" type="noConversion"/>
  </si>
  <si>
    <t>67146439</t>
  </si>
  <si>
    <r>
      <rPr>
        <sz val="9"/>
        <rFont val="Arial"/>
        <family val="2"/>
      </rPr>
      <t>夏士莲黑亮滋养去屑洗发露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</si>
  <si>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18.9-19.9</t>
  </si>
  <si>
    <t>DT/LKC/KC</t>
  </si>
  <si>
    <t>6902088129717</t>
  </si>
  <si>
    <t>16902088129714</t>
  </si>
  <si>
    <t>400+190ml</t>
    <phoneticPr fontId="21" type="noConversion"/>
  </si>
  <si>
    <t>67146451</t>
  </si>
  <si>
    <r>
      <rPr>
        <sz val="9"/>
        <rFont val="Arial"/>
        <family val="2"/>
      </rPr>
      <t>夏士莲黑亮滋养洗发露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</si>
  <si>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6902088129649</t>
  </si>
  <si>
    <t>16902088129646</t>
  </si>
  <si>
    <t>67146437</t>
  </si>
  <si>
    <r>
      <rPr>
        <sz val="9"/>
        <rFont val="Arial"/>
        <family val="2"/>
      </rPr>
      <t>夏士莲多效护养洗发露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</si>
  <si>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6902088129663</t>
  </si>
  <si>
    <t>16902088129660</t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</si>
  <si>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21" type="noConversion"/>
  </si>
  <si>
    <r>
      <rPr>
        <sz val="9"/>
        <rFont val="Arial"/>
        <family val="2"/>
      </rPr>
      <t>力士臻璨修护洗发露瓶贴版</t>
    </r>
    <r>
      <rPr>
        <sz val="9"/>
        <rFont val="Unilever DIN Offc Pro"/>
        <family val="2"/>
      </rPr>
      <t>12x450ml</t>
    </r>
  </si>
  <si>
    <t>6902088125726</t>
  </si>
  <si>
    <t>16902088125723</t>
  </si>
  <si>
    <r>
      <rPr>
        <sz val="9"/>
        <rFont val="Arial"/>
        <family val="2"/>
      </rPr>
      <t>力士臻璨修护精华素瓶贴版</t>
    </r>
    <r>
      <rPr>
        <sz val="9"/>
        <rFont val="Unilever DIN Offc Pro"/>
        <family val="2"/>
      </rPr>
      <t>12x450ml</t>
    </r>
  </si>
  <si>
    <t>6902088125733</t>
  </si>
  <si>
    <t>16902088125730</t>
  </si>
  <si>
    <r>
      <rPr>
        <sz val="9"/>
        <rFont val="Arial"/>
        <family val="2"/>
      </rPr>
      <t>力士菁油奢耀洗发露</t>
    </r>
    <r>
      <rPr>
        <sz val="9"/>
        <rFont val="Unilever DIN Offc Pro"/>
        <family val="2"/>
      </rPr>
      <t>12X450ml</t>
    </r>
  </si>
  <si>
    <t>6902088125764</t>
  </si>
  <si>
    <t>16902088125761</t>
  </si>
  <si>
    <r>
      <rPr>
        <sz val="9"/>
        <rFont val="Arial"/>
        <family val="2"/>
      </rPr>
      <t>力士菁油奢耀精华素</t>
    </r>
    <r>
      <rPr>
        <sz val="9"/>
        <rFont val="Unilever DIN Offc Pro"/>
        <family val="2"/>
      </rPr>
      <t>12X450ml</t>
    </r>
  </si>
  <si>
    <t>6902088125771</t>
  </si>
  <si>
    <t>16902088125778</t>
  </si>
  <si>
    <r>
      <rPr>
        <sz val="9"/>
        <color theme="1"/>
        <rFont val="Calibri"/>
        <family val="2"/>
      </rPr>
      <t>洗发水</t>
    </r>
  </si>
  <si>
    <r>
      <rPr>
        <sz val="9"/>
        <color theme="1"/>
        <rFont val="Calibri"/>
        <family val="2"/>
      </rPr>
      <t>力士</t>
    </r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</si>
  <si>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21" type="noConversion"/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</si>
  <si>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12X400ml</t>
    </r>
  </si>
  <si>
    <t>400ml</t>
    <phoneticPr fontId="21" type="noConversion"/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</si>
  <si>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12X400ml</t>
    </r>
  </si>
  <si>
    <r>
      <rPr>
        <sz val="9"/>
        <color theme="1"/>
        <rFont val="等线"/>
        <family val="2"/>
      </rPr>
      <t>洗发水</t>
    </r>
  </si>
  <si>
    <r>
      <rPr>
        <sz val="9"/>
        <color theme="1"/>
        <rFont val="等线"/>
        <family val="2"/>
      </rPr>
      <t>力士</t>
    </r>
  </si>
  <si>
    <r>
      <rPr>
        <sz val="9"/>
        <rFont val="Arial"/>
        <family val="2"/>
      </rPr>
      <t>力士垂顺臻耀柔亮洗发乳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</si>
  <si>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力士水润丝滑柔亮润发精华素</t>
    </r>
    <r>
      <rPr>
        <sz val="9"/>
        <rFont val="Unilever DIN Offc Pro"/>
        <family val="2"/>
      </rPr>
      <t>6X350ml</t>
    </r>
  </si>
  <si>
    <t>350ml</t>
    <phoneticPr fontId="21" type="noConversion"/>
  </si>
  <si>
    <t>2.8kg</t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</si>
  <si>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21" type="noConversion"/>
  </si>
  <si>
    <r>
      <rPr>
        <sz val="9"/>
        <rFont val="Arial"/>
        <family val="2"/>
      </rPr>
      <t>多芬柔顺盈润洗发露</t>
    </r>
    <r>
      <rPr>
        <sz val="9"/>
        <rFont val="Unilever DIN Offc Pro"/>
        <family val="2"/>
      </rPr>
      <t>12X470ML</t>
    </r>
  </si>
  <si>
    <t>All</t>
  </si>
  <si>
    <t>H/LS</t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</si>
  <si>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</si>
  <si>
    <t>6902088135176</t>
  </si>
  <si>
    <t>16902088135173</t>
  </si>
  <si>
    <t>470ml</t>
    <phoneticPr fontId="21" type="noConversion"/>
  </si>
  <si>
    <r>
      <rPr>
        <sz val="9"/>
        <rFont val="Arial"/>
        <family val="2"/>
      </rPr>
      <t>多芬修护盈润洗发露</t>
    </r>
    <r>
      <rPr>
        <sz val="9"/>
        <rFont val="Unilever DIN Offc Pro"/>
        <family val="2"/>
      </rPr>
      <t>12X470ML</t>
    </r>
  </si>
  <si>
    <t>6902088135183</t>
  </si>
  <si>
    <t>16902088135180</t>
  </si>
  <si>
    <r>
      <rPr>
        <sz val="9"/>
        <rFont val="Arial"/>
        <family val="2"/>
      </rPr>
      <t>多芬水润盈润洗发露</t>
    </r>
    <r>
      <rPr>
        <sz val="9"/>
        <rFont val="Unilever DIN Offc Pro"/>
        <family val="2"/>
      </rPr>
      <t>12X470ML</t>
    </r>
  </si>
  <si>
    <t>6902088135190</t>
  </si>
  <si>
    <t>16902088135197</t>
  </si>
  <si>
    <r>
      <rPr>
        <sz val="9"/>
        <rFont val="Calibri"/>
        <family val="2"/>
      </rPr>
      <t>护发素</t>
    </r>
  </si>
  <si>
    <r>
      <rPr>
        <sz val="9"/>
        <rFont val="Arial"/>
        <family val="2"/>
      </rPr>
      <t>多芬柔顺盈润润发精华素</t>
    </r>
    <r>
      <rPr>
        <sz val="9"/>
        <rFont val="Unilever DIN Offc Pro"/>
        <family val="2"/>
      </rPr>
      <t>12X470ML</t>
    </r>
  </si>
  <si>
    <t>6902088135206</t>
  </si>
  <si>
    <t>16902088135203</t>
  </si>
  <si>
    <r>
      <rPr>
        <sz val="9"/>
        <rFont val="Arial"/>
        <family val="2"/>
      </rPr>
      <t>多芬修护盈润润发精华素</t>
    </r>
    <r>
      <rPr>
        <sz val="9"/>
        <rFont val="Unilever DIN Offc Pro"/>
        <family val="2"/>
      </rPr>
      <t>12X470ML</t>
    </r>
  </si>
  <si>
    <t>6902088135213</t>
  </si>
  <si>
    <t>16902088135210</t>
  </si>
  <si>
    <r>
      <rPr>
        <sz val="9"/>
        <rFont val="Arial"/>
        <family val="2"/>
      </rPr>
      <t>多芬水润盈润润发精华素</t>
    </r>
    <r>
      <rPr>
        <sz val="9"/>
        <rFont val="Unilever DIN Offc Pro"/>
        <family val="2"/>
      </rPr>
      <t>12X470ML</t>
    </r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</si>
  <si>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  <phoneticPr fontId="11" type="noConversion"/>
  </si>
  <si>
    <t>6902088135220</t>
  </si>
  <si>
    <t>16902088135227</t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</si>
  <si>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21" type="noConversion"/>
  </si>
  <si>
    <t>67198494</t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</si>
  <si>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</si>
  <si>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38.9-39.9</t>
  </si>
  <si>
    <t>6902088113822</t>
  </si>
  <si>
    <t>16902088113829</t>
  </si>
  <si>
    <t>700ml</t>
    <phoneticPr fontId="21" type="noConversion"/>
  </si>
  <si>
    <t>67198503</t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</si>
  <si>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700ml</t>
    </r>
  </si>
  <si>
    <t>6902088124552</t>
  </si>
  <si>
    <t>16902088124559</t>
  </si>
  <si>
    <t>67198526</t>
  </si>
  <si>
    <r>
      <rPr>
        <sz val="9"/>
        <rFont val="Arial"/>
        <family val="2"/>
      </rPr>
      <t>多芬日常滋养修护洗发乳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</si>
  <si>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6902088113808</t>
  </si>
  <si>
    <t>16902088113805</t>
  </si>
  <si>
    <t>67198547</t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</si>
  <si>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</si>
  <si>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6902088113846</t>
  </si>
  <si>
    <t>16902088113843</t>
  </si>
  <si>
    <t>67198512</t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</si>
  <si>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</si>
  <si>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6902088116090</t>
  </si>
  <si>
    <t>16902088116097</t>
  </si>
  <si>
    <r>
      <rPr>
        <sz val="9"/>
        <rFont val="Arial"/>
        <family val="2"/>
      </rPr>
      <t>多芬水漾赋活净润洗发乳</t>
    </r>
    <r>
      <rPr>
        <sz val="9"/>
        <rFont val="Unilever DIN Offc Pro"/>
        <family val="2"/>
      </rPr>
      <t>6X700ML</t>
    </r>
  </si>
  <si>
    <t>6902088130706</t>
  </si>
  <si>
    <t>16902088130703</t>
  </si>
  <si>
    <r>
      <rPr>
        <sz val="9"/>
        <rFont val="Arial"/>
        <family val="2"/>
      </rPr>
      <t>多芬水漾赋活润发精华素</t>
    </r>
    <r>
      <rPr>
        <sz val="9"/>
        <rFont val="Unilever DIN Offc Pro"/>
        <family val="2"/>
      </rPr>
      <t>6X700ML</t>
    </r>
  </si>
  <si>
    <t>6902088130737</t>
  </si>
  <si>
    <t>16902088130734</t>
  </si>
  <si>
    <r>
      <rPr>
        <sz val="9"/>
        <rFont val="Arial"/>
        <family val="3"/>
        <charset val="134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1" type="noConversion"/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</si>
  <si>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</si>
  <si>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DT-others</t>
  </si>
  <si>
    <r>
      <rPr>
        <sz val="9"/>
        <rFont val="宋体"/>
        <family val="3"/>
        <charset val="134"/>
      </rPr>
      <t>渠道促销</t>
    </r>
  </si>
  <si>
    <t>16902088112006</t>
  </si>
  <si>
    <t>200ml</t>
    <phoneticPr fontId="21" type="noConversion"/>
  </si>
  <si>
    <t>DT</t>
  </si>
  <si>
    <r>
      <rPr>
        <sz val="9"/>
        <rFont val="Arial"/>
        <family val="3"/>
        <charset val="134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1" type="noConversion"/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</si>
  <si>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</si>
  <si>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16902088112020</t>
  </si>
  <si>
    <r>
      <rPr>
        <sz val="9"/>
        <rFont val="Arial"/>
        <family val="3"/>
        <charset val="134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1" type="noConversion"/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</si>
  <si>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</si>
  <si>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16902088111924</t>
  </si>
  <si>
    <r>
      <rPr>
        <sz val="9"/>
        <rFont val="Arial"/>
        <family val="3"/>
        <charset val="134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21" type="noConversion"/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</si>
  <si>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</si>
  <si>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16902088111948</t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</si>
  <si>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21" type="noConversion"/>
  </si>
  <si>
    <r>
      <rPr>
        <sz val="9"/>
        <rFont val="Arial"/>
        <family val="2"/>
      </rPr>
      <t>多芬柔顺盈润洗发露护发素线下</t>
    </r>
    <r>
      <rPr>
        <sz val="9"/>
        <rFont val="Unilever DIN Offc Pro"/>
        <family val="2"/>
      </rPr>
      <t>6X(470+470)ML</t>
    </r>
  </si>
  <si>
    <t>6902088135893</t>
  </si>
  <si>
    <t>16902088135890</t>
  </si>
  <si>
    <t>470+470ml</t>
    <phoneticPr fontId="21" type="noConversion"/>
  </si>
  <si>
    <r>
      <rPr>
        <sz val="9"/>
        <rFont val="Arial"/>
        <family val="2"/>
      </rPr>
      <t>个人清洁</t>
    </r>
  </si>
  <si>
    <r>
      <rPr>
        <sz val="9"/>
        <rFont val="Arial"/>
        <family val="2"/>
      </rPr>
      <t>沐浴乳</t>
    </r>
  </si>
  <si>
    <r>
      <rPr>
        <sz val="9"/>
        <rFont val="Arial"/>
        <family val="2"/>
      </rPr>
      <t>力士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</si>
  <si>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720G+180G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</si>
  <si>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幽莲魅肤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</si>
  <si>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消费者促销</t>
    </r>
  </si>
  <si>
    <t>6902088318098</t>
  </si>
  <si>
    <t>16902088318095</t>
  </si>
  <si>
    <t xml:space="preserve"> 720ml+180ml</t>
  </si>
  <si>
    <r>
      <rPr>
        <sz val="9"/>
        <rFont val="Arial"/>
        <family val="2"/>
      </rPr>
      <t>是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</si>
  <si>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迷情花语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</si>
  <si>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6902088318104</t>
  </si>
  <si>
    <t>16902088318101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</si>
  <si>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恒久嫩肤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</si>
  <si>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6902088318135</t>
  </si>
  <si>
    <t>16902088318132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</si>
  <si>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薰衣馨舞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</si>
  <si>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6902088127324</t>
  </si>
  <si>
    <t>16902088127321</t>
  </si>
  <si>
    <t>720ml+180ml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</si>
  <si>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1KG 20% TPR       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</si>
  <si>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12X1KG</t>
    </r>
  </si>
  <si>
    <t>6902088310788</t>
  </si>
  <si>
    <t>16902088310785</t>
  </si>
  <si>
    <t>1000G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</si>
  <si>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12X1KG</t>
    </r>
  </si>
  <si>
    <t>6902088313956</t>
  </si>
  <si>
    <t>16902088313953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</si>
  <si>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12X1KG</t>
    </r>
  </si>
  <si>
    <t>6902088311136</t>
  </si>
  <si>
    <t>16902088311133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</si>
  <si>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12×1KG</t>
    </r>
  </si>
  <si>
    <t>6902088310986</t>
  </si>
  <si>
    <t>16902088310983</t>
  </si>
  <si>
    <r>
      <rPr>
        <sz val="9"/>
        <rFont val="Arial"/>
        <family val="2"/>
      </rPr>
      <t>力士爽肤沐浴乳薰衣馨舞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</si>
  <si>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700G valuepack</t>
    </r>
  </si>
  <si>
    <r>
      <rPr>
        <sz val="9"/>
        <rFont val="Arial"/>
        <family val="2"/>
      </rPr>
      <t>力士精油香氛沐浴乳幽莲魅肤劲爆特惠装</t>
    </r>
    <r>
      <rPr>
        <sz val="9"/>
        <rFont val="Unilever DIN Offc Pro"/>
        <family val="2"/>
      </rPr>
      <t>12X700G</t>
    </r>
  </si>
  <si>
    <t>6902088316490</t>
  </si>
  <si>
    <t>16902088316497</t>
  </si>
  <si>
    <t>700G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</si>
  <si>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VP 12X700G</t>
    </r>
  </si>
  <si>
    <t>6902088316483</t>
  </si>
  <si>
    <t>16902088316480</t>
  </si>
  <si>
    <r>
      <rPr>
        <sz val="9"/>
        <rFont val="Arial"/>
        <family val="2"/>
      </rPr>
      <t>力士精油香氛沐浴乳迷情花语劲爆特惠装</t>
    </r>
    <r>
      <rPr>
        <sz val="9"/>
        <rFont val="Unilever DIN Offc Pro"/>
        <family val="2"/>
      </rPr>
      <t>12×700G</t>
    </r>
  </si>
  <si>
    <t>6902088320060</t>
  </si>
  <si>
    <t>16902088320067</t>
  </si>
  <si>
    <r>
      <rPr>
        <sz val="9"/>
        <rFont val="Arial"/>
        <family val="2"/>
      </rPr>
      <t>力士爽肤沐浴乳薰衣馨舞劲爆特惠装</t>
    </r>
    <r>
      <rPr>
        <sz val="9"/>
        <rFont val="Unilever DIN Offc Pro"/>
        <family val="2"/>
      </rPr>
      <t>12X700G</t>
    </r>
  </si>
  <si>
    <t>16902088321460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</si>
  <si>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180G EDLP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</si>
  <si>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</si>
  <si>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t>SS/Gro/WS</t>
  </si>
  <si>
    <r>
      <rPr>
        <sz val="9"/>
        <rFont val="Arial"/>
        <family val="2"/>
      </rPr>
      <t>渠道促销</t>
    </r>
  </si>
  <si>
    <t>180G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</si>
  <si>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</si>
  <si>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</si>
  <si>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</si>
  <si>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</si>
  <si>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200G 10+1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</si>
  <si>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12X200G</t>
    </r>
  </si>
  <si>
    <t>RKA-DT/DT-others</t>
  </si>
  <si>
    <t>6902088310825</t>
  </si>
  <si>
    <t>16902088310822</t>
  </si>
  <si>
    <t>200G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</si>
  <si>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12X200G</t>
    </r>
  </si>
  <si>
    <t>6902088313925</t>
  </si>
  <si>
    <t>16902088313922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</si>
  <si>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12X200G</t>
    </r>
  </si>
  <si>
    <t>6902088311174</t>
  </si>
  <si>
    <t>16902088311171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</si>
  <si>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12X200G</t>
    </r>
  </si>
  <si>
    <t>6902088311020</t>
  </si>
  <si>
    <t>16902088311027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</si>
  <si>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400G 7+1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</si>
  <si>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12X400G</t>
    </r>
  </si>
  <si>
    <t>6902088310818</t>
  </si>
  <si>
    <t>16902088310815</t>
  </si>
  <si>
    <t>400G</t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</si>
  <si>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</si>
  <si>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12X400G</t>
    </r>
  </si>
  <si>
    <t>6902088311167</t>
  </si>
  <si>
    <t>16902088311164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</si>
  <si>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12×400G</t>
    </r>
  </si>
  <si>
    <t>6902088311013</t>
  </si>
  <si>
    <t>16902088311010</t>
  </si>
  <si>
    <r>
      <rPr>
        <sz val="9"/>
        <rFont val="Arial"/>
        <family val="2"/>
      </rPr>
      <t>夏士莲</t>
    </r>
  </si>
  <si>
    <r>
      <rPr>
        <sz val="9"/>
        <rFont val="Arial"/>
        <family val="2"/>
      </rPr>
      <t>夏士莲浴露</t>
    </r>
    <r>
      <rPr>
        <sz val="9"/>
        <rFont val="Unilever DIN Offc Pro"/>
        <family val="2"/>
      </rPr>
      <t>750ml 35% TPR</t>
    </r>
  </si>
  <si>
    <r>
      <rPr>
        <sz val="9"/>
        <rFont val="Arial"/>
        <family val="2"/>
      </rPr>
      <t>夏士莲深层净肤健肤沐浴露</t>
    </r>
    <r>
      <rPr>
        <sz val="9"/>
        <rFont val="Unilever DIN Offc Pro"/>
        <family val="2"/>
      </rPr>
      <t>750g</t>
    </r>
  </si>
  <si>
    <t>6902088307207</t>
  </si>
  <si>
    <t>16902088307204</t>
  </si>
  <si>
    <t>750ml</t>
  </si>
  <si>
    <r>
      <rPr>
        <sz val="9"/>
        <rFont val="Arial"/>
        <family val="2"/>
      </rPr>
      <t>夏士莲花露舒爽沐浴乳</t>
    </r>
    <r>
      <rPr>
        <sz val="9"/>
        <rFont val="Unilever DIN Offc Pro"/>
        <family val="2"/>
      </rPr>
      <t>12×750ml</t>
    </r>
  </si>
  <si>
    <t>6902088311228</t>
  </si>
  <si>
    <t>16902088311225</t>
  </si>
  <si>
    <r>
      <rPr>
        <sz val="9"/>
        <rFont val="Arial"/>
        <family val="2"/>
      </rPr>
      <t>夏士莲清透亮肤沐浴乳</t>
    </r>
    <r>
      <rPr>
        <sz val="9"/>
        <rFont val="Unilever DIN Offc Pro"/>
        <family val="2"/>
      </rPr>
      <t>12×750ml</t>
    </r>
  </si>
  <si>
    <t>6902088309669</t>
  </si>
  <si>
    <t>16902088309666</t>
  </si>
  <si>
    <r>
      <rPr>
        <sz val="9"/>
        <rFont val="Arial"/>
        <family val="2"/>
      </rPr>
      <t>皂</t>
    </r>
  </si>
  <si>
    <r>
      <rPr>
        <sz val="9"/>
        <rFont val="Arial"/>
        <family val="2"/>
      </rPr>
      <t>夏士莲皂</t>
    </r>
    <r>
      <rPr>
        <sz val="9"/>
        <rFont val="Unilever DIN Offc Pro"/>
        <family val="2"/>
      </rPr>
      <t>125*3 20% TPR</t>
    </r>
  </si>
  <si>
    <r>
      <rPr>
        <sz val="9"/>
        <rFont val="Arial"/>
        <family val="2"/>
      </rPr>
      <t>夏士莲沁凉清爽香皂三块装</t>
    </r>
    <r>
      <rPr>
        <sz val="9"/>
        <rFont val="Unilever DIN Offc Pro"/>
        <family val="2"/>
      </rPr>
      <t xml:space="preserve"> 125g*3 </t>
    </r>
  </si>
  <si>
    <t>6902088304244</t>
  </si>
  <si>
    <t>16902088304241</t>
  </si>
  <si>
    <t>125g*3</t>
  </si>
  <si>
    <r>
      <rPr>
        <sz val="9"/>
        <rFont val="Arial"/>
        <family val="2"/>
      </rPr>
      <t>夏士莲滋养倍润香皂三块装</t>
    </r>
    <r>
      <rPr>
        <sz val="9"/>
        <rFont val="Unilever DIN Offc Pro"/>
        <family val="2"/>
      </rPr>
      <t xml:space="preserve"> 125g*3 </t>
    </r>
  </si>
  <si>
    <t>6902088304268</t>
  </si>
  <si>
    <t>16902088304265</t>
  </si>
  <si>
    <r>
      <rPr>
        <sz val="9"/>
        <rFont val="Arial"/>
        <family val="2"/>
      </rPr>
      <t>夏士莲粉瑰嫩白</t>
    </r>
    <r>
      <rPr>
        <sz val="9"/>
        <rFont val="Unilever DIN Offc Pro"/>
        <family val="2"/>
      </rPr>
      <t xml:space="preserve"> </t>
    </r>
    <r>
      <rPr>
        <sz val="9"/>
        <rFont val="Arial"/>
        <family val="2"/>
      </rPr>
      <t>香皂三块装</t>
    </r>
    <r>
      <rPr>
        <sz val="9"/>
        <rFont val="Unilever DIN Offc Pro"/>
        <family val="2"/>
      </rPr>
      <t xml:space="preserve"> 125g*3 </t>
    </r>
  </si>
  <si>
    <t>6902088304251</t>
  </si>
  <si>
    <t>16902088304258</t>
  </si>
  <si>
    <r>
      <rPr>
        <sz val="9"/>
        <rFont val="Arial"/>
        <family val="2"/>
      </rPr>
      <t>多芬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</si>
  <si>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1KG+300 </t>
    </r>
  </si>
  <si>
    <r>
      <rPr>
        <sz val="9"/>
        <rFont val="Arial"/>
        <family val="2"/>
      </rPr>
      <t>多芬沐浴乳深层营润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</si>
  <si>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t>6902088319095</t>
  </si>
  <si>
    <t>16902088319092</t>
  </si>
  <si>
    <t>1kg+300g</t>
  </si>
  <si>
    <r>
      <rPr>
        <sz val="9"/>
        <rFont val="Arial"/>
        <family val="2"/>
      </rPr>
      <t>多芬沐浴乳衡悦水润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</si>
  <si>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多芬沐浴乳清透水润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</si>
  <si>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多芬沐浴乳舒心水润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</t>
    </r>
    <r>
      <rPr>
        <sz val="9"/>
        <rFont val="Unilever DIN Offc Pro"/>
        <family val="2"/>
      </rPr>
      <t xml:space="preserve"> 6X(1000G+300G)</t>
    </r>
  </si>
  <si>
    <t>6902088320787</t>
  </si>
  <si>
    <t>16902088320784</t>
  </si>
  <si>
    <t>1000g+300g</t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</si>
  <si>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720g 15% TPR</t>
    </r>
  </si>
  <si>
    <r>
      <rPr>
        <sz val="9"/>
        <rFont val="Arial"/>
        <family val="2"/>
      </rPr>
      <t>多芬深层营润滋养美肤沐浴乳新</t>
    </r>
    <r>
      <rPr>
        <sz val="9"/>
        <rFont val="Unilever DIN Offc Pro"/>
        <family val="2"/>
      </rPr>
      <t>12X720g</t>
    </r>
  </si>
  <si>
    <t>720g</t>
  </si>
  <si>
    <r>
      <rPr>
        <sz val="9"/>
        <rFont val="Arial"/>
        <family val="2"/>
      </rPr>
      <t>多芬樱花甜香滋养美肤沐浴乳</t>
    </r>
    <r>
      <rPr>
        <sz val="9"/>
        <rFont val="Unilever DIN Offc Pro"/>
        <family val="2"/>
      </rPr>
      <t>720G</t>
    </r>
  </si>
  <si>
    <t>6902088421217</t>
  </si>
  <si>
    <t>16902088421214</t>
  </si>
  <si>
    <r>
      <rPr>
        <sz val="9"/>
        <rFont val="Arial"/>
        <family val="2"/>
      </rPr>
      <t>多芬清透水润清爽水润沐浴乳新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</si>
  <si>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多芬衡悦水润清爽水润沐浴乳新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</si>
  <si>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多芬舒心水润清爽水润沐浴乳易冲洗</t>
    </r>
    <r>
      <rPr>
        <sz val="9"/>
        <rFont val="Unilever DIN Offc Pro"/>
        <family val="2"/>
      </rPr>
      <t xml:space="preserve"> 12X720G</t>
    </r>
  </si>
  <si>
    <t>6902088320367</t>
  </si>
  <si>
    <t>16902088320364</t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</si>
  <si>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21" type="noConversion"/>
  </si>
  <si>
    <r>
      <rPr>
        <sz val="9"/>
        <rFont val="Arial"/>
        <family val="2"/>
      </rPr>
      <t>多芬柔肤乳霜香块</t>
    </r>
    <r>
      <rPr>
        <sz val="9"/>
        <rFont val="Unilever DIN Offc Pro"/>
        <family val="2"/>
      </rPr>
      <t>100g*3</t>
    </r>
  </si>
  <si>
    <t>6902088303797</t>
  </si>
  <si>
    <t>16902088303794</t>
  </si>
  <si>
    <t>100g*3</t>
    <phoneticPr fontId="21" type="noConversion"/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</si>
  <si>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115g *3 22%TPR  </t>
    </r>
  </si>
  <si>
    <r>
      <rPr>
        <sz val="9"/>
        <rFont val="Arial"/>
        <family val="2"/>
      </rPr>
      <t>力士娇肤香皂丝滑润肤</t>
    </r>
    <r>
      <rPr>
        <sz val="9"/>
        <rFont val="Unilever DIN Offc Pro"/>
        <family val="2"/>
      </rPr>
      <t>20×115g×3pc</t>
    </r>
  </si>
  <si>
    <t>6902088307146</t>
  </si>
  <si>
    <t>16902088307143</t>
  </si>
  <si>
    <t>115G</t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</si>
  <si>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20×115g×3pc</t>
    </r>
  </si>
  <si>
    <t>6902088307115</t>
  </si>
  <si>
    <t>16902088307112</t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</si>
  <si>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20×115g×3pc</t>
    </r>
  </si>
  <si>
    <t>6902088307139</t>
  </si>
  <si>
    <t>16902088307136</t>
  </si>
  <si>
    <r>
      <rPr>
        <sz val="9"/>
        <rFont val="Arial"/>
        <family val="2"/>
      </rPr>
      <t>力士爽肤香皂幽莲魅肤</t>
    </r>
    <r>
      <rPr>
        <sz val="9"/>
        <rFont val="Unilever DIN Offc Pro"/>
        <family val="2"/>
      </rPr>
      <t>20*3*115G</t>
    </r>
  </si>
  <si>
    <t>6902088319163</t>
  </si>
  <si>
    <t>16902088319160</t>
  </si>
  <si>
    <r>
      <rPr>
        <sz val="9"/>
        <rFont val="Arial"/>
        <family val="2"/>
      </rPr>
      <t>力士魅肤香皂迷情花语</t>
    </r>
    <r>
      <rPr>
        <sz val="9"/>
        <rFont val="Unilever DIN Offc Pro"/>
        <family val="2"/>
      </rPr>
      <t>20X115gX3pc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</si>
  <si>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 105G EDLP</t>
    </r>
  </si>
  <si>
    <r>
      <rPr>
        <sz val="9"/>
        <rFont val="Arial"/>
        <family val="2"/>
      </rPr>
      <t>力士魅肤香皂幽莲魅肤</t>
    </r>
    <r>
      <rPr>
        <sz val="9"/>
        <rFont val="Unilever DIN Offc Pro"/>
        <family val="2"/>
      </rPr>
      <t> 60X105G</t>
    </r>
  </si>
  <si>
    <t>6902088320114 </t>
  </si>
  <si>
    <t>105G</t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</si>
  <si>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 60X105G</t>
    </r>
  </si>
  <si>
    <t>6902088320121 </t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</si>
  <si>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 60X105G</t>
    </r>
  </si>
  <si>
    <t>6902088320107 </t>
  </si>
  <si>
    <r>
      <rPr>
        <sz val="9"/>
        <rFont val="Arial"/>
        <family val="2"/>
      </rPr>
      <t>力士娇肤香皂滋养柔肤</t>
    </r>
    <r>
      <rPr>
        <sz val="9"/>
        <rFont val="Unilever DIN Offc Pro"/>
        <family val="2"/>
      </rPr>
      <t> 60X105G</t>
    </r>
  </si>
  <si>
    <t>6902088320138 </t>
  </si>
  <si>
    <r>
      <rPr>
        <sz val="9"/>
        <rFont val="Arial"/>
        <family val="2"/>
      </rPr>
      <t>卫宝</t>
    </r>
  </si>
  <si>
    <r>
      <rPr>
        <sz val="9"/>
        <rFont val="Arial"/>
        <family val="2"/>
      </rPr>
      <t>卫宝沐浴露</t>
    </r>
    <r>
      <rPr>
        <sz val="9"/>
        <rFont val="Unilever DIN Offc Pro"/>
        <family val="2"/>
      </rPr>
      <t xml:space="preserve">  700mlVP 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</si>
  <si>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720ml*12</t>
    </r>
  </si>
  <si>
    <t>H/LS/SS</t>
  </si>
  <si>
    <t>6902088320022</t>
  </si>
  <si>
    <t>16902088320029</t>
  </si>
  <si>
    <t>700ml</t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</si>
  <si>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柠柚沁爽</t>
    </r>
    <r>
      <rPr>
        <sz val="9"/>
        <rFont val="Unilever DIN Offc Pro"/>
        <family val="2"/>
      </rPr>
      <t>720ml*12</t>
    </r>
  </si>
  <si>
    <t>6902088320053</t>
  </si>
  <si>
    <t>16902088320050</t>
  </si>
  <si>
    <r>
      <rPr>
        <sz val="9"/>
        <rFont val="Arial"/>
        <family val="2"/>
      </rPr>
      <t>卫宝皂</t>
    </r>
    <r>
      <rPr>
        <sz val="9"/>
        <rFont val="Unilever DIN Offc Pro"/>
        <family val="2"/>
      </rPr>
      <t xml:space="preserve"> 3+2</t>
    </r>
    <r>
      <rPr>
        <sz val="9"/>
        <rFont val="Arial"/>
        <family val="2"/>
      </rPr>
      <t>块皂</t>
    </r>
    <r>
      <rPr>
        <sz val="9"/>
        <rFont val="Unilever DIN Offc Pro"/>
        <family val="2"/>
      </rPr>
      <t xml:space="preserve"> @15.90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</si>
  <si>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) 12X(3X115G+2X115G)</t>
    </r>
  </si>
  <si>
    <t>115g*(3+2) *12</t>
  </si>
  <si>
    <t>6902088319125</t>
  </si>
  <si>
    <t>16902088319122</t>
  </si>
  <si>
    <t>115gx3+115gx2</t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</si>
  <si>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) 12X(115GX3+115GX2)</t>
    </r>
  </si>
  <si>
    <t>6902088315554</t>
  </si>
  <si>
    <t>16902088315551</t>
  </si>
  <si>
    <r>
      <rPr>
        <sz val="9"/>
        <rFont val="Arial"/>
        <family val="2"/>
      </rPr>
      <t>洗手液</t>
    </r>
  </si>
  <si>
    <r>
      <rPr>
        <sz val="9"/>
        <rFont val="Arial"/>
        <family val="2"/>
      </rPr>
      <t>卫宝洗手液</t>
    </r>
    <r>
      <rPr>
        <sz val="9"/>
        <rFont val="Unilever DIN Offc Pro"/>
        <family val="2"/>
      </rPr>
      <t>450ml 20% TPR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</si>
  <si>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 xml:space="preserve"> 450ml*12</t>
    </r>
  </si>
  <si>
    <t>6902088313864</t>
  </si>
  <si>
    <t>16902088313861</t>
  </si>
  <si>
    <t>450ml</t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</si>
  <si>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柠柚清新</t>
    </r>
    <r>
      <rPr>
        <sz val="9"/>
        <rFont val="Unilever DIN Offc Pro"/>
        <family val="2"/>
      </rPr>
      <t>450ml*12</t>
    </r>
  </si>
  <si>
    <t>6902088313871</t>
  </si>
  <si>
    <t>16902088313878</t>
  </si>
  <si>
    <r>
      <rPr>
        <sz val="9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</si>
  <si>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洗衣粉</t>
    </r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</si>
  <si>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</si>
  <si>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t>67345922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</si>
  <si>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22X300G</t>
    </r>
  </si>
  <si>
    <r>
      <rPr>
        <sz val="9"/>
        <color theme="1"/>
        <rFont val="微软雅黑"/>
        <family val="2"/>
        <charset val="134"/>
      </rPr>
      <t>渠道促销</t>
    </r>
  </si>
  <si>
    <t>6902088718874</t>
  </si>
  <si>
    <t>16902088718871</t>
  </si>
  <si>
    <t>EP 300g</t>
    <phoneticPr fontId="21" type="noConversion"/>
  </si>
  <si>
    <r>
      <rPr>
        <sz val="9"/>
        <rFont val="微软雅黑"/>
        <family val="2"/>
        <charset val="134"/>
      </rPr>
      <t>是</t>
    </r>
    <phoneticPr fontId="21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</si>
  <si>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</si>
  <si>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45" type="noConversion"/>
  </si>
  <si>
    <r>
      <rPr>
        <sz val="9"/>
        <color theme="1"/>
        <rFont val="微软雅黑"/>
        <family val="2"/>
        <charset val="134"/>
      </rPr>
      <t>渠道促销</t>
    </r>
    <phoneticPr fontId="45" type="noConversion"/>
  </si>
  <si>
    <t>6902088714265</t>
  </si>
  <si>
    <t>16902088714262</t>
  </si>
  <si>
    <t>EP 1.8kg</t>
    <phoneticPr fontId="45" type="noConversion"/>
  </si>
  <si>
    <t>重新/新品上市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</si>
  <si>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6X1.8KG</t>
    </r>
  </si>
  <si>
    <t>6902088714357</t>
  </si>
  <si>
    <t>16902088714354</t>
  </si>
  <si>
    <t>21033997</t>
  </si>
  <si>
    <r>
      <rPr>
        <sz val="9"/>
        <rFont val="微软雅黑"/>
        <family val="2"/>
        <charset val="134"/>
      </rPr>
      <t>奥妙全自动无磷洗衣粉</t>
    </r>
    <r>
      <rPr>
        <sz val="9"/>
        <rFont val="Unilever DIN Offc Pro"/>
        <family val="2"/>
      </rPr>
      <t>6X1700g</t>
    </r>
  </si>
  <si>
    <t>6902088708806</t>
  </si>
  <si>
    <t>16902088708803</t>
  </si>
  <si>
    <t>21034001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</si>
  <si>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>6X1700g</t>
    </r>
  </si>
  <si>
    <t>6902088708813</t>
  </si>
  <si>
    <t>16902088708810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</si>
  <si>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45" type="noConversion"/>
  </si>
  <si>
    <t>KC/RKA-LKC/RKA-DT</t>
    <phoneticPr fontId="45" type="noConversion"/>
  </si>
  <si>
    <t>H/LS/SS/Gro/CVS</t>
    <phoneticPr fontId="21" type="noConversion"/>
  </si>
  <si>
    <r>
      <rPr>
        <sz val="9"/>
        <rFont val="微软雅黑"/>
        <family val="2"/>
        <charset val="134"/>
      </rPr>
      <t>消费者促销</t>
    </r>
  </si>
  <si>
    <t>6902088716351</t>
  </si>
  <si>
    <t>16902088716358</t>
  </si>
  <si>
    <t>EP 3.5kg</t>
    <phoneticPr fontId="45" type="noConversion"/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</si>
  <si>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 xml:space="preserve"> 2X3.5KG</t>
    </r>
  </si>
  <si>
    <t>6902088716399</t>
  </si>
  <si>
    <t>16902088716396</t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</si>
  <si>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45" type="noConversion"/>
  </si>
  <si>
    <t>67128028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</si>
  <si>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4X3KG</t>
    </r>
  </si>
  <si>
    <r>
      <rPr>
        <sz val="9"/>
        <color theme="1"/>
        <rFont val="微软雅黑"/>
        <family val="2"/>
        <charset val="134"/>
      </rPr>
      <t>消费者促销</t>
    </r>
  </si>
  <si>
    <t>6902088714258</t>
  </si>
  <si>
    <t>16902088714255</t>
  </si>
  <si>
    <t>67127958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</si>
  <si>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4X3KG</t>
    </r>
  </si>
  <si>
    <t>6902088714340</t>
  </si>
  <si>
    <t>16902088714347</t>
  </si>
  <si>
    <t>67128006</t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</si>
  <si>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21" type="noConversion"/>
  </si>
  <si>
    <t>6902088714432</t>
  </si>
  <si>
    <t>16902088714439</t>
  </si>
  <si>
    <t>67128002</t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</si>
  <si>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21" type="noConversion"/>
  </si>
  <si>
    <t>6902088714524</t>
  </si>
  <si>
    <t>16902088714521</t>
  </si>
  <si>
    <t>67111066</t>
  </si>
  <si>
    <r>
      <rPr>
        <sz val="9"/>
        <rFont val="微软雅黑"/>
        <family val="2"/>
        <charset val="134"/>
      </rPr>
      <t>奥妙全自动深层洁净洗衣粉</t>
    </r>
    <r>
      <rPr>
        <sz val="9"/>
        <rFont val="Unilever DIN Offc Pro"/>
        <family val="2"/>
      </rPr>
      <t>2X3.5KG</t>
    </r>
  </si>
  <si>
    <t>6902088713978</t>
  </si>
  <si>
    <t>16902088713975</t>
  </si>
  <si>
    <t>67149571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</si>
  <si>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 xml:space="preserve"> 2X3.5KG</t>
    </r>
  </si>
  <si>
    <t>6902088717020</t>
  </si>
  <si>
    <t>16902088717027</t>
  </si>
  <si>
    <r>
      <rPr>
        <sz val="9"/>
        <rFont val="微软雅黑"/>
        <family val="2"/>
        <charset val="134"/>
      </rPr>
      <t>洗衣护衣液</t>
    </r>
  </si>
  <si>
    <r>
      <rPr>
        <sz val="9"/>
        <rFont val="微软雅黑"/>
        <family val="2"/>
        <charset val="134"/>
      </rPr>
      <t>洗衣液</t>
    </r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</si>
  <si>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21" type="noConversion"/>
  </si>
  <si>
    <t>67460020</t>
    <phoneticPr fontId="21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</si>
  <si>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含金纺樱花洗衣液</t>
    </r>
    <r>
      <rPr>
        <sz val="9"/>
        <rFont val="Unilever DIN Offc Pro"/>
        <family val="2"/>
      </rPr>
      <t xml:space="preserve"> 4X3KG</t>
    </r>
  </si>
  <si>
    <t>6902088708950</t>
  </si>
  <si>
    <t>16902088708957</t>
  </si>
  <si>
    <t>3kg*4</t>
  </si>
  <si>
    <r>
      <rPr>
        <sz val="9"/>
        <rFont val="微软雅黑"/>
        <family val="2"/>
        <charset val="134"/>
      </rPr>
      <t>是</t>
    </r>
  </si>
  <si>
    <t>67460021</t>
    <phoneticPr fontId="21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</si>
  <si>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含金纺薰衣草洗衣液</t>
    </r>
    <r>
      <rPr>
        <sz val="9"/>
        <rFont val="Unilever DIN Offc Pro"/>
        <family val="2"/>
      </rPr>
      <t xml:space="preserve"> 4X3KG</t>
    </r>
  </si>
  <si>
    <t>6902088709018</t>
  </si>
  <si>
    <t>16902088709015</t>
  </si>
  <si>
    <t>EL 4.5kg 25% @49.9</t>
    <phoneticPr fontId="21" type="noConversion"/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</si>
  <si>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2X4.5KG</t>
    </r>
  </si>
  <si>
    <t>KC/RKA-LKC</t>
  </si>
  <si>
    <t>6902088716122</t>
  </si>
  <si>
    <t>16902088716129</t>
  </si>
  <si>
    <t>4.5kg*2</t>
    <phoneticPr fontId="21" type="noConversion"/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</si>
  <si>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2X4.5KG</t>
    </r>
  </si>
  <si>
    <t>6902088716337</t>
  </si>
  <si>
    <t>16902088716334</t>
  </si>
  <si>
    <t>67132039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</si>
  <si>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2X4.5KG</t>
    </r>
  </si>
  <si>
    <t>6902088716191</t>
  </si>
  <si>
    <t>16902088716198</t>
  </si>
  <si>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>+TPR /</t>
    </r>
    <r>
      <rPr>
        <sz val="9"/>
        <rFont val="微软雅黑"/>
        <family val="2"/>
        <charset val="134"/>
      </rPr>
      <t>促销装</t>
    </r>
  </si>
  <si>
    <r>
      <t xml:space="preserve">EL 2kg+500g 20% </t>
    </r>
    <r>
      <rPr>
        <sz val="9"/>
        <color indexed="8"/>
        <rFont val="微软雅黑"/>
        <family val="2"/>
        <charset val="134"/>
      </rPr>
      <t>瓶内送</t>
    </r>
  </si>
  <si>
    <t>67132057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</si>
  <si>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4X(2KG+500G)</t>
    </r>
  </si>
  <si>
    <t>6902088716085</t>
  </si>
  <si>
    <t>16902088716082</t>
  </si>
  <si>
    <t>(2kg+500g)*4</t>
  </si>
  <si>
    <t>67132660</t>
  </si>
  <si>
    <r>
      <rPr>
        <sz val="9"/>
        <rFont val="微软雅黑"/>
        <family val="2"/>
        <charset val="134"/>
      </rPr>
      <t>奥妙阳光去霉洗衣液</t>
    </r>
    <r>
      <rPr>
        <sz val="9"/>
        <rFont val="Unilever DIN Offc Pro"/>
        <family val="2"/>
      </rPr>
      <t xml:space="preserve"> 4X(2KG+500G)</t>
    </r>
  </si>
  <si>
    <t>6902088716221</t>
  </si>
  <si>
    <t>16902088716228</t>
  </si>
  <si>
    <t>67132632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</si>
  <si>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4X(2KG+500G)</t>
    </r>
  </si>
  <si>
    <t>6902088716153</t>
  </si>
  <si>
    <t>16902088716150</t>
  </si>
  <si>
    <t>67132558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</si>
  <si>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4X(2KG+500G)</t>
    </r>
  </si>
  <si>
    <t>6902088716290</t>
  </si>
  <si>
    <t>16902088716297</t>
  </si>
  <si>
    <r>
      <t>EL 2.8kg 10%TPR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 @33.9</t>
    </r>
  </si>
  <si>
    <t>67127950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</si>
  <si>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>4X2.8KG</t>
    </r>
  </si>
  <si>
    <t>SS/Gro/CVS/Sub-D/WS/Others</t>
  </si>
  <si>
    <t>6902088714609</t>
  </si>
  <si>
    <t>16902088714606</t>
  </si>
  <si>
    <t>67127885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</si>
  <si>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>4X2.8KG</t>
    </r>
  </si>
  <si>
    <t>6902088714715</t>
  </si>
  <si>
    <t>16902088714712</t>
  </si>
  <si>
    <t>67127873</t>
  </si>
  <si>
    <r>
      <rPr>
        <sz val="9"/>
        <rFont val="微软雅黑"/>
        <family val="2"/>
        <charset val="134"/>
      </rPr>
      <t>奥妙阳光去霉味洗衣液</t>
    </r>
    <r>
      <rPr>
        <sz val="9"/>
        <rFont val="Unilever DIN Offc Pro"/>
        <family val="2"/>
      </rPr>
      <t>4X2.8KG</t>
    </r>
  </si>
  <si>
    <t>6902088714821</t>
  </si>
  <si>
    <t>16902088714828</t>
  </si>
  <si>
    <t>67127920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</si>
  <si>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>4X2.8KG</t>
    </r>
  </si>
  <si>
    <t>6902088715934</t>
  </si>
  <si>
    <t>16902088715931</t>
  </si>
  <si>
    <r>
      <rPr>
        <sz val="9"/>
        <rFont val="微软雅黑"/>
        <family val="2"/>
        <charset val="134"/>
      </rPr>
      <t>洗衣护衣皂</t>
    </r>
  </si>
  <si>
    <r>
      <rPr>
        <sz val="9"/>
        <rFont val="微软雅黑"/>
        <family val="2"/>
        <charset val="134"/>
      </rPr>
      <t>洗衣皂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</si>
  <si>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99/</t>
    </r>
    <r>
      <rPr>
        <sz val="9"/>
        <color indexed="8"/>
        <rFont val="微软雅黑"/>
        <family val="2"/>
        <charset val="134"/>
      </rPr>
      <t>柠檬皂</t>
    </r>
    <r>
      <rPr>
        <sz val="9"/>
        <color indexed="8"/>
        <rFont val="Unilever DIN Offc Pro"/>
        <family val="2"/>
      </rPr>
      <t>206g</t>
    </r>
    <r>
      <rPr>
        <sz val="9"/>
        <color indexed="8"/>
        <rFont val="微软雅黑"/>
        <family val="2"/>
        <charset val="134"/>
      </rPr>
      <t>第二块</t>
    </r>
    <r>
      <rPr>
        <sz val="9"/>
        <color indexed="8"/>
        <rFont val="Unilever DIN Offc Pro"/>
        <family val="2"/>
      </rPr>
      <t>5</t>
    </r>
    <r>
      <rPr>
        <sz val="9"/>
        <color indexed="8"/>
        <rFont val="微软雅黑"/>
        <family val="2"/>
        <charset val="134"/>
      </rPr>
      <t>折（双块折扣装）</t>
    </r>
  </si>
  <si>
    <r>
      <rPr>
        <sz val="9"/>
        <rFont val="微软雅黑"/>
        <family val="2"/>
        <charset val="134"/>
      </rPr>
      <t>奥妙超效洗衣皂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</si>
  <si>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6902088708103</t>
  </si>
  <si>
    <t>16902088708100</t>
  </si>
  <si>
    <t>206*2</t>
  </si>
  <si>
    <r>
      <rPr>
        <sz val="9"/>
        <rFont val="微软雅黑"/>
        <family val="2"/>
        <charset val="134"/>
      </rPr>
      <t>奥妙超效洗衣皂清新柠檬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</si>
  <si>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6902088708127</t>
  </si>
  <si>
    <t>16902088708124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</si>
  <si>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</si>
  <si>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</t>
    </r>
    <r>
      <rPr>
        <sz val="9"/>
        <rFont val="Unilever DIN Offc Pro"/>
        <family val="2"/>
      </rPr>
      <t>DT 40X200G</t>
    </r>
  </si>
  <si>
    <t>6902088713763</t>
  </si>
  <si>
    <t xml:space="preserve">16902088713760    </t>
  </si>
  <si>
    <t>200g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</si>
  <si>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  <r>
      <rPr>
        <sz val="9"/>
        <color indexed="8"/>
        <rFont val="微软雅黑"/>
        <family val="2"/>
        <charset val="134"/>
      </rPr>
      <t>东区特供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</si>
  <si>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超效洗衣皂贴标装</t>
    </r>
    <r>
      <rPr>
        <sz val="9"/>
        <rFont val="Unilever DIN Offc Pro"/>
        <family val="2"/>
      </rPr>
      <t>DT 40X200G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</si>
  <si>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洗衣皂</t>
    </r>
    <r>
      <rPr>
        <sz val="9"/>
        <rFont val="Unilever DIN Offc Pro"/>
        <family val="2"/>
      </rPr>
      <t>24X(2X200G)</t>
    </r>
  </si>
  <si>
    <t>6902088718560</t>
  </si>
  <si>
    <t>16902088718567</t>
  </si>
  <si>
    <t>200g*2</t>
  </si>
  <si>
    <r>
      <rPr>
        <sz val="9"/>
        <color indexed="8"/>
        <rFont val="微软雅黑"/>
        <family val="2"/>
        <charset val="134"/>
      </rPr>
      <t>奥妙茶树内衣皂</t>
    </r>
    <r>
      <rPr>
        <sz val="9"/>
        <color indexed="8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</si>
  <si>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奥妙茶树内衣皂</t>
    </r>
    <r>
      <rPr>
        <sz val="9"/>
        <rFont val="Unilever DIN Offc Pro"/>
        <family val="2"/>
      </rPr>
      <t xml:space="preserve"> 12x4x100G</t>
    </r>
  </si>
  <si>
    <t>6902088720778</t>
  </si>
  <si>
    <t>16902088720775</t>
  </si>
  <si>
    <t>100g</t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</si>
  <si>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>0.5L*24</t>
    </r>
  </si>
  <si>
    <t>DT-Others</t>
    <phoneticPr fontId="21" type="noConversion"/>
  </si>
  <si>
    <t>ALL</t>
    <phoneticPr fontId="21" type="noConversion"/>
  </si>
  <si>
    <r>
      <rPr>
        <sz val="9"/>
        <rFont val="微软雅黑"/>
        <family val="2"/>
        <charset val="134"/>
      </rPr>
      <t>渠道促销</t>
    </r>
  </si>
  <si>
    <t>6902088700145</t>
    <phoneticPr fontId="21" type="noConversion"/>
  </si>
  <si>
    <t>500ML</t>
    <phoneticPr fontId="21" type="noConversion"/>
  </si>
  <si>
    <r>
      <rPr>
        <sz val="9"/>
        <rFont val="微软雅黑"/>
        <family val="2"/>
        <charset val="134"/>
      </rPr>
      <t>金纺怡神熏衣草</t>
    </r>
    <r>
      <rPr>
        <sz val="9"/>
        <rFont val="Unilever DIN Offc Pro"/>
        <family val="2"/>
      </rPr>
      <t>0.5L*24</t>
    </r>
  </si>
  <si>
    <t>6902088700534</t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</si>
  <si>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21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</si>
  <si>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21" type="noConversion"/>
  </si>
  <si>
    <t>2L+300ML</t>
    <phoneticPr fontId="21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</si>
  <si>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</si>
  <si>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</si>
  <si>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</si>
  <si>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21" type="noConversion"/>
  </si>
  <si>
    <r>
      <rPr>
        <sz val="9"/>
        <rFont val="微软雅黑"/>
        <family val="2"/>
        <charset val="134"/>
      </rPr>
      <t>金纺衣物护理剂竹萃净味</t>
    </r>
    <r>
      <rPr>
        <sz val="9"/>
        <rFont val="Unilever DIN Offc Pro"/>
        <family val="2"/>
      </rPr>
      <t>12X950ML</t>
    </r>
  </si>
  <si>
    <t>950ML</t>
    <phoneticPr fontId="21" type="noConversion"/>
  </si>
  <si>
    <r>
      <rPr>
        <sz val="9"/>
        <rFont val="微软雅黑"/>
        <family val="2"/>
        <charset val="134"/>
      </rPr>
      <t>金纺衣物护理剂纯净温和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</si>
  <si>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金纺衣物护理剂茶树抑菌</t>
    </r>
    <r>
      <rPr>
        <sz val="9"/>
        <rFont val="Unilever DIN Offc Pro"/>
        <family val="2"/>
      </rPr>
      <t>12X950ML</t>
    </r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</si>
  <si>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</si>
  <si>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21" type="noConversion"/>
  </si>
  <si>
    <t>KC</t>
    <phoneticPr fontId="21" type="noConversion"/>
  </si>
  <si>
    <t>6902088718911</t>
  </si>
  <si>
    <t>16902088718918</t>
  </si>
  <si>
    <t>1.8L</t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</si>
  <si>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</si>
  <si>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</si>
  <si>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</si>
  <si>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2.8L 10%TPR(KC)</t>
    </r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</si>
  <si>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21" type="noConversion"/>
  </si>
  <si>
    <t>2.8L</t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</si>
  <si>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21" type="noConversion"/>
  </si>
  <si>
    <t>6902088718942</t>
  </si>
  <si>
    <t>16902088718949</t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</si>
  <si>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</si>
  <si>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</si>
  <si>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21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</si>
  <si>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4L*3 </t>
    </r>
    <phoneticPr fontId="21" type="noConversion"/>
  </si>
  <si>
    <t>H/LS</t>
    <phoneticPr fontId="21" type="noConversion"/>
  </si>
  <si>
    <t>4L</t>
    <phoneticPr fontId="21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</si>
  <si>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21" type="noConversion"/>
  </si>
  <si>
    <t>6902088718966</t>
  </si>
  <si>
    <t>16902088718963</t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</si>
  <si>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21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</si>
  <si>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21" type="noConversion"/>
  </si>
  <si>
    <t>16902088713890</t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</si>
  <si>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2.8L+500ML(KC)</t>
    </r>
  </si>
  <si>
    <r>
      <rPr>
        <sz val="9"/>
        <rFont val="微软雅黑"/>
        <family val="2"/>
        <charset val="134"/>
      </rPr>
      <t>金纺清新柔顺促销装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</si>
  <si>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t>2.8L+500ML</t>
    <phoneticPr fontId="21" type="noConversion"/>
  </si>
  <si>
    <r>
      <rPr>
        <sz val="9"/>
        <rFont val="微软雅黑"/>
        <family val="2"/>
        <charset val="134"/>
      </rPr>
      <t>金纺怡神薰衣草促销装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</si>
  <si>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金纺淡雅樱花促销装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</si>
  <si>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金纺阳光柠檬草促销装</t>
    </r>
    <r>
      <rPr>
        <sz val="9"/>
        <rFont val="Unilever DIN Offc Pro"/>
        <family val="2"/>
      </rPr>
      <t xml:space="preserve"> 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</si>
  <si>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(1.8+0.5)L (KC)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</si>
  <si>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新纯净温和</t>
    </r>
    <r>
      <rPr>
        <sz val="9"/>
        <color theme="1"/>
        <rFont val="Unilever DIN Offc Pro"/>
        <family val="2"/>
      </rPr>
      <t>6X(1.8+0.5)L</t>
    </r>
  </si>
  <si>
    <t>(1.8L+0.5)L</t>
    <phoneticPr fontId="21" type="noConversion"/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</si>
  <si>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新茶树抑菌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</si>
  <si>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新竹萃净味</t>
    </r>
    <r>
      <rPr>
        <sz val="9"/>
        <color theme="1"/>
        <rFont val="Unilever DIN Offc Pro"/>
        <family val="2"/>
      </rPr>
      <t>6X(1.8+0.5)L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</si>
  <si>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21" type="noConversion"/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</si>
  <si>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新纯净温和</t>
    </r>
    <r>
      <rPr>
        <sz val="9"/>
        <rFont val="Unilever DIN Offc Pro"/>
        <family val="2"/>
      </rPr>
      <t>4X(2.8+0.6)L</t>
    </r>
  </si>
  <si>
    <t>(2.8L+0.6)L</t>
    <phoneticPr fontId="21" type="noConversion"/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</si>
  <si>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新茶树抑菌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</si>
  <si>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新竹萃净味</t>
    </r>
    <r>
      <rPr>
        <sz val="9"/>
        <rFont val="Unilever DIN Offc Pro"/>
        <family val="2"/>
      </rPr>
      <t>4X(2.8+0.6)L</t>
    </r>
  </si>
  <si>
    <t>16902088720195</t>
  </si>
  <si>
    <r>
      <rPr>
        <sz val="9"/>
        <rFont val="Calibri"/>
        <family val="2"/>
      </rPr>
      <t>健齿白</t>
    </r>
    <phoneticPr fontId="21" type="noConversion"/>
  </si>
  <si>
    <t>21183675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</si>
  <si>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54X90g</t>
    </r>
  </si>
  <si>
    <t>Sub-D/WS/Others</t>
  </si>
  <si>
    <r>
      <rPr>
        <sz val="9"/>
        <rFont val="宋体"/>
        <family val="3"/>
        <charset val="134"/>
      </rPr>
      <t>渠道促销</t>
    </r>
    <phoneticPr fontId="21" type="noConversion"/>
  </si>
  <si>
    <t>6902088605273</t>
  </si>
  <si>
    <t>16902088605270</t>
  </si>
  <si>
    <t>90g</t>
    <phoneticPr fontId="21" type="noConversion"/>
  </si>
  <si>
    <t>21183648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</si>
  <si>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54X90g</t>
    </r>
  </si>
  <si>
    <t>6902088605242</t>
  </si>
  <si>
    <t>16902088605249</t>
  </si>
  <si>
    <r>
      <rPr>
        <sz val="9"/>
        <rFont val="Calibri"/>
        <family val="2"/>
      </rPr>
      <t>健齿白</t>
    </r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</si>
  <si>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21" type="noConversion"/>
  </si>
  <si>
    <t>21183661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</si>
  <si>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54X200g</t>
    </r>
  </si>
  <si>
    <t>KC/RKA-LKC/RKA-DT</t>
  </si>
  <si>
    <t>6902088605259</t>
  </si>
  <si>
    <t>16902088605256</t>
  </si>
  <si>
    <t>21183668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</si>
  <si>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54X200g</t>
    </r>
  </si>
  <si>
    <t>6902088605228</t>
  </si>
  <si>
    <t>16902088605225</t>
  </si>
  <si>
    <r>
      <rPr>
        <sz val="9"/>
        <rFont val="Calibri"/>
        <family val="2"/>
      </rPr>
      <t>魔丽迅白</t>
    </r>
    <phoneticPr fontId="21" type="noConversion"/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</si>
  <si>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21" type="noConversion"/>
  </si>
  <si>
    <t>20214360</t>
  </si>
  <si>
    <r>
      <rPr>
        <sz val="9"/>
        <rFont val="Arial"/>
        <family val="2"/>
      </rPr>
      <t>中华魔丽迅白冰川酷爽味</t>
    </r>
    <r>
      <rPr>
        <sz val="9"/>
        <rFont val="Unilever DIN Offc Pro"/>
        <family val="2"/>
      </rPr>
      <t xml:space="preserve"> (2011) 54X100g</t>
    </r>
  </si>
  <si>
    <t>6902088603217</t>
  </si>
  <si>
    <t>16902088603214</t>
  </si>
  <si>
    <t>100g</t>
    <phoneticPr fontId="21" type="noConversion"/>
  </si>
  <si>
    <t>20214361</t>
  </si>
  <si>
    <r>
      <rPr>
        <sz val="9"/>
        <rFont val="Arial"/>
        <family val="2"/>
      </rPr>
      <t>中华魔丽迅白冰极薄荷味</t>
    </r>
    <r>
      <rPr>
        <sz val="9"/>
        <rFont val="Unilever DIN Offc Pro"/>
        <family val="2"/>
      </rPr>
      <t xml:space="preserve"> (2011) 54X100g</t>
    </r>
  </si>
  <si>
    <t>6902088603712</t>
  </si>
  <si>
    <t>16902088603719</t>
  </si>
  <si>
    <r>
      <rPr>
        <sz val="9"/>
        <rFont val="Calibri"/>
        <family val="2"/>
      </rPr>
      <t>瓷感白</t>
    </r>
  </si>
  <si>
    <r>
      <rPr>
        <sz val="9"/>
        <rFont val="Arial"/>
        <family val="2"/>
      </rPr>
      <t>中华瓷感白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</si>
  <si>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21183797</t>
  </si>
  <si>
    <r>
      <rPr>
        <sz val="9"/>
        <rFont val="Arial"/>
        <family val="2"/>
      </rPr>
      <t>中华瓷感白冬青薄荷味牙膏</t>
    </r>
    <r>
      <rPr>
        <sz val="9"/>
        <rFont val="Unilever DIN Offc Pro"/>
        <family val="2"/>
      </rPr>
      <t>(2014) 54X180g</t>
    </r>
  </si>
  <si>
    <t>6902088605341</t>
  </si>
  <si>
    <t>16902088605348</t>
  </si>
  <si>
    <t>180g</t>
  </si>
  <si>
    <t>21183796</t>
  </si>
  <si>
    <r>
      <rPr>
        <sz val="9"/>
        <rFont val="Arial"/>
        <family val="2"/>
      </rPr>
      <t>中华瓷感白花香龙井味牙膏</t>
    </r>
    <r>
      <rPr>
        <sz val="9"/>
        <rFont val="Unilever DIN Offc Pro"/>
        <family val="2"/>
      </rPr>
      <t>(2014) 54X180g</t>
    </r>
  </si>
  <si>
    <t>6902088605372</t>
  </si>
  <si>
    <t>16902088605379</t>
  </si>
  <si>
    <t>67016640</t>
  </si>
  <si>
    <r>
      <rPr>
        <sz val="9"/>
        <rFont val="Arial"/>
        <family val="2"/>
      </rPr>
      <t>中华瓷感白黑白双效牙膏</t>
    </r>
    <r>
      <rPr>
        <sz val="9"/>
        <rFont val="Unilever DIN Offc Pro"/>
        <family val="2"/>
      </rPr>
      <t> 54X180G</t>
    </r>
  </si>
  <si>
    <t>6902088605686</t>
  </si>
  <si>
    <t>16902088605683</t>
  </si>
  <si>
    <r>
      <rPr>
        <sz val="9"/>
        <rFont val="Calibri"/>
        <family val="2"/>
      </rPr>
      <t>花清护</t>
    </r>
  </si>
  <si>
    <r>
      <rPr>
        <sz val="9"/>
        <rFont val="Arial"/>
        <family val="2"/>
      </rPr>
      <t>中华花清护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</si>
  <si>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21182814</t>
  </si>
  <si>
    <r>
      <rPr>
        <sz val="9"/>
        <rFont val="Arial"/>
        <family val="2"/>
      </rPr>
      <t>中华花清护清菊沁莲味牙膏</t>
    </r>
    <r>
      <rPr>
        <sz val="9"/>
        <rFont val="Unilever DIN Offc Pro"/>
        <family val="2"/>
      </rPr>
      <t>54X180g</t>
    </r>
  </si>
  <si>
    <t>6902088605105</t>
  </si>
  <si>
    <t>16902088605102</t>
  </si>
  <si>
    <t>21182817</t>
  </si>
  <si>
    <r>
      <rPr>
        <sz val="9"/>
        <rFont val="Arial"/>
        <family val="2"/>
      </rPr>
      <t>中华花清护牙膏清菊百合味牙膏</t>
    </r>
    <r>
      <rPr>
        <sz val="9"/>
        <rFont val="Unilever DIN Offc Pro"/>
        <family val="2"/>
      </rPr>
      <t>54X180g</t>
    </r>
  </si>
  <si>
    <t>6902088605136</t>
  </si>
  <si>
    <t>16902088605133</t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</si>
  <si>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100g 20% tpr</t>
    </r>
  </si>
  <si>
    <t>67385870</t>
  </si>
  <si>
    <r>
      <rPr>
        <sz val="9"/>
        <color theme="1"/>
        <rFont val="等线"/>
        <family val="2"/>
      </rPr>
      <t>旁氏清澈净透系列清澈净透洁面乳限量版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</si>
  <si>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6902088411751</t>
  </si>
  <si>
    <t>26902088411755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</si>
  <si>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100g 20% tpr</t>
    </r>
  </si>
  <si>
    <t>67385871</t>
  </si>
  <si>
    <r>
      <rPr>
        <sz val="9"/>
        <color theme="1"/>
        <rFont val="等线"/>
        <family val="2"/>
      </rPr>
      <t>旁氏亮采净澈系列粉润莹泽洁面乳限量版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</si>
  <si>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6902088410839</t>
  </si>
  <si>
    <t>26902088410833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</si>
  <si>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100g 20% tpr</t>
    </r>
  </si>
  <si>
    <t>67385869</t>
  </si>
  <si>
    <r>
      <rPr>
        <sz val="9"/>
        <color theme="1"/>
        <rFont val="等线"/>
        <family val="2"/>
      </rPr>
      <t>旁氏亮采净澈系列米粹润泽洁面乳限量版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</si>
  <si>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6902088411720</t>
  </si>
  <si>
    <t>26902088411724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</si>
  <si>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 20% tpr</t>
    </r>
  </si>
  <si>
    <t>21145990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</si>
  <si>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</t>
    </r>
  </si>
  <si>
    <t>6902088411805</t>
  </si>
  <si>
    <t>26902088411809</t>
  </si>
  <si>
    <r>
      <rPr>
        <sz val="9"/>
        <color indexed="8"/>
        <rFont val="Arial"/>
        <family val="2"/>
      </rPr>
      <t>旁氏清透平衡系列控油平衡洗颜泥</t>
    </r>
    <r>
      <rPr>
        <sz val="9"/>
        <color indexed="8"/>
        <rFont val="Unilever DIN Offc Pro"/>
        <family val="2"/>
      </rPr>
      <t>75g 20% tpr</t>
    </r>
  </si>
  <si>
    <t>20252601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</si>
  <si>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75g</t>
    </r>
  </si>
  <si>
    <t>6902088411812</t>
  </si>
  <si>
    <t>16902088411819</t>
  </si>
  <si>
    <t>75g</t>
  </si>
  <si>
    <r>
      <rPr>
        <sz val="9"/>
        <color indexed="8"/>
        <rFont val="Arial"/>
        <family val="2"/>
      </rPr>
      <t>旁氏亮采净澈系列粉润莹泽洁面乳</t>
    </r>
    <r>
      <rPr>
        <sz val="9"/>
        <color indexed="8"/>
        <rFont val="Unilever DIN Offc Pro"/>
        <family val="2"/>
      </rPr>
      <t>75g 20% tpr</t>
    </r>
  </si>
  <si>
    <t>67385876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</si>
  <si>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75g</t>
    </r>
  </si>
  <si>
    <t>6902088411706</t>
  </si>
  <si>
    <t>16902088411703</t>
  </si>
  <si>
    <r>
      <rPr>
        <sz val="9"/>
        <color indexed="8"/>
        <rFont val="Arial"/>
        <family val="2"/>
      </rPr>
      <t>旁氏清澈净透系列清澈净透洁面乳</t>
    </r>
    <r>
      <rPr>
        <sz val="9"/>
        <color indexed="8"/>
        <rFont val="Unilever DIN Offc Pro"/>
        <family val="2"/>
      </rPr>
      <t>75g 20% tpr</t>
    </r>
  </si>
  <si>
    <t>67385875</t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</si>
  <si>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75g</t>
    </r>
  </si>
  <si>
    <t>6902088411768</t>
  </si>
  <si>
    <t>16902088411765</t>
  </si>
  <si>
    <r>
      <rPr>
        <sz val="9"/>
        <color indexed="8"/>
        <rFont val="Arial"/>
        <family val="2"/>
      </rPr>
      <t>旁氏亮采净澈系列米粹润泽洁面乳</t>
    </r>
    <r>
      <rPr>
        <sz val="9"/>
        <color indexed="8"/>
        <rFont val="Unilever DIN Offc Pro"/>
        <family val="2"/>
      </rPr>
      <t>75g 20% tpr</t>
    </r>
  </si>
  <si>
    <t>67385872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</si>
  <si>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75g</t>
    </r>
  </si>
  <si>
    <t>6902088411737</t>
  </si>
  <si>
    <t>16902088411734</t>
  </si>
  <si>
    <r>
      <rPr>
        <sz val="9"/>
        <rFont val="宋体"/>
        <family val="3"/>
        <charset val="134"/>
      </rPr>
      <t>舒耐喷雾</t>
    </r>
    <r>
      <rPr>
        <sz val="9"/>
        <color theme="1"/>
        <rFont val="Unilever DIN Offc Pro"/>
        <family val="2"/>
      </rPr>
      <t>150ML 20% TPR</t>
    </r>
  </si>
  <si>
    <t>67485805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</si>
  <si>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清隐净爽</t>
    </r>
    <r>
      <rPr>
        <sz val="9"/>
        <color theme="1"/>
        <rFont val="Unilever DIN Offc Pro"/>
        <family val="2"/>
      </rPr>
      <t>12X150ML</t>
    </r>
  </si>
  <si>
    <t>6902088421873</t>
  </si>
  <si>
    <t>16902088421870</t>
  </si>
  <si>
    <t>150ml</t>
    <phoneticPr fontId="21" type="noConversion"/>
  </si>
  <si>
    <t>67024896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</si>
  <si>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茉香轻扬</t>
    </r>
    <r>
      <rPr>
        <sz val="9"/>
        <color theme="1"/>
        <rFont val="Unilever DIN Offc Pro"/>
        <family val="2"/>
      </rPr>
      <t xml:space="preserve"> 12X150ML</t>
    </r>
  </si>
  <si>
    <t>67024930</t>
  </si>
  <si>
    <r>
      <rPr>
        <sz val="9"/>
        <color theme="1"/>
        <rFont val="等线"/>
        <family val="2"/>
      </rPr>
      <t>舒耐爽身香体喷雾轻漾活爽</t>
    </r>
    <r>
      <rPr>
        <sz val="9"/>
        <color theme="1"/>
        <rFont val="Unilever DIN Offc Pro"/>
        <family val="2"/>
      </rPr>
      <t xml:space="preserve"> 12X150ML</t>
    </r>
  </si>
  <si>
    <t>67485806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</si>
  <si>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柔滑干爽</t>
    </r>
    <r>
      <rPr>
        <sz val="9"/>
        <color theme="1"/>
        <rFont val="Unilever DIN Offc Pro"/>
        <family val="2"/>
      </rPr>
      <t xml:space="preserve"> 12X150ML</t>
    </r>
  </si>
  <si>
    <t>6902088421910</t>
  </si>
  <si>
    <t>16902088421917</t>
  </si>
  <si>
    <t>茶粉</t>
  </si>
  <si>
    <t xml:space="preserve">立顿蜂蜜绿茶S20 10% TPR </t>
  </si>
  <si>
    <t xml:space="preserve">立顿蜂蜜绿茶S20           </t>
  </si>
  <si>
    <t>消费者促销</t>
  </si>
  <si>
    <t>6922848642126</t>
  </si>
  <si>
    <t>6922848692084</t>
  </si>
  <si>
    <t>20X18G</t>
    <phoneticPr fontId="21" type="noConversion"/>
  </si>
  <si>
    <t>否</t>
  </si>
  <si>
    <t>立顿清新柠檬茶S20 10% TPR</t>
  </si>
  <si>
    <t>立顿清新柠檬茶S20</t>
  </si>
  <si>
    <t>6922848642096</t>
  </si>
  <si>
    <t>6922848692060</t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</si>
  <si>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21" type="noConversion"/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</si>
  <si>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21" type="noConversion"/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</si>
  <si>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21" type="noConversion"/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</si>
  <si>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21" type="noConversion"/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</si>
  <si>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21" type="noConversion"/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</si>
  <si>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21" type="noConversion"/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</si>
  <si>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21" type="noConversion"/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</si>
  <si>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21" type="noConversion"/>
  </si>
  <si>
    <r>
      <rPr>
        <sz val="9"/>
        <rFont val="宋体"/>
        <family val="3"/>
        <charset val="134"/>
      </rPr>
      <t>多芬</t>
    </r>
    <r>
      <rPr>
        <sz val="9"/>
        <rFont val="Unilever DIN Offc Pro"/>
        <family val="2"/>
      </rPr>
      <t>200</t>
    </r>
    <r>
      <rPr>
        <sz val="9"/>
        <rFont val="宋体"/>
        <family val="3"/>
        <charset val="134"/>
      </rPr>
      <t>毫升</t>
    </r>
    <phoneticPr fontId="21" type="noConversion"/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</si>
  <si>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21" type="noConversion"/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</si>
  <si>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21" type="noConversion"/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</si>
  <si>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45" type="noConversion"/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</si>
  <si>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45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</si>
  <si>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45" type="noConversion"/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</si>
  <si>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45" type="noConversion"/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</si>
  <si>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21" type="noConversion"/>
  </si>
  <si>
    <t>EL 4.5kg 25% @49.9</t>
    <phoneticPr fontId="21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</si>
  <si>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</si>
  <si>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</si>
  <si>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21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</si>
  <si>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21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</si>
  <si>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21" type="noConversion"/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</si>
  <si>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21" type="noConversion"/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</si>
  <si>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21" type="noConversion"/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</si>
  <si>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21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</si>
  <si>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45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</si>
  <si>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45" type="noConversion"/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</si>
  <si>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21" type="noConversion"/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</si>
  <si>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21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</si>
  <si>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21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</si>
  <si>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</si>
  <si>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</si>
  <si>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</si>
  <si>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</si>
  <si>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</si>
  <si>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</si>
  <si>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</si>
  <si>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</si>
  <si>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</si>
  <si>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</si>
  <si>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21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</si>
  <si>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21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</si>
  <si>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21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</si>
  <si>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21" type="noConversion"/>
  </si>
  <si>
    <r>
      <rPr>
        <b/>
        <sz val="9"/>
        <color rgb="FFFFFFFF"/>
        <rFont val="Arial"/>
        <family val="2"/>
      </rPr>
      <t>客户类型</t>
    </r>
  </si>
  <si>
    <t>仓库代码</t>
  </si>
  <si>
    <t>仓库名称</t>
  </si>
  <si>
    <r>
      <rPr>
        <sz val="9"/>
        <color rgb="FF000000"/>
        <rFont val="宋体"/>
        <family val="3"/>
        <charset val="134"/>
      </rPr>
      <t>合计</t>
    </r>
    <phoneticPr fontId="11" type="noConversion"/>
  </si>
  <si>
    <r>
      <rPr>
        <sz val="9"/>
        <color rgb="FF000000"/>
        <rFont val="宋体"/>
        <family val="3"/>
        <charset val="134"/>
      </rPr>
      <t>合计</t>
    </r>
    <phoneticPr fontId="11" type="noConversion"/>
  </si>
  <si>
    <r>
      <rPr>
        <sz val="9"/>
        <color rgb="FF000000"/>
        <rFont val="宋体"/>
        <family val="3"/>
        <charset val="134"/>
      </rPr>
      <t>合计</t>
    </r>
    <phoneticPr fontId="11" type="noConversion"/>
  </si>
  <si>
    <r>
      <rPr>
        <sz val="9"/>
        <color rgb="FF000000"/>
        <rFont val="宋体"/>
        <family val="3"/>
        <charset val="134"/>
      </rPr>
      <t>合计</t>
    </r>
    <phoneticPr fontId="11" type="noConversion"/>
  </si>
  <si>
    <t>67460020</t>
    <phoneticPr fontId="21" type="noConversion"/>
  </si>
  <si>
    <t>67460021</t>
    <phoneticPr fontId="21" type="noConversion"/>
  </si>
  <si>
    <t>8128</t>
  </si>
  <si>
    <t>西安</t>
  </si>
  <si>
    <t>8221</t>
  </si>
  <si>
    <t>昆明</t>
  </si>
  <si>
    <t>8205</t>
  </si>
  <si>
    <t>广州</t>
  </si>
  <si>
    <t>8218</t>
  </si>
  <si>
    <r>
      <rPr>
        <sz val="9"/>
        <rFont val="微软雅黑 Light"/>
        <family val="2"/>
        <charset val="134"/>
      </rPr>
      <t>太仓(仅Foods)</t>
    </r>
  </si>
  <si>
    <t>National</t>
  </si>
  <si>
    <t>合计</t>
  </si>
  <si>
    <t>Auchan</t>
  </si>
  <si>
    <t>130935</t>
  </si>
  <si>
    <t>AUCHAN</t>
  </si>
  <si>
    <t>154266</t>
  </si>
  <si>
    <t>Auchan TTL</t>
  </si>
  <si>
    <t>NKC</t>
    <phoneticPr fontId="7" type="noConversion"/>
  </si>
  <si>
    <t>305419</t>
  </si>
  <si>
    <t>CARREFOUR E</t>
  </si>
  <si>
    <t>306388</t>
  </si>
  <si>
    <t>CARREFOUR C</t>
  </si>
  <si>
    <t>154959</t>
  </si>
  <si>
    <t>Carrefour East</t>
  </si>
  <si>
    <t>305386</t>
  </si>
  <si>
    <t>Carrefour N</t>
  </si>
  <si>
    <t>307359</t>
  </si>
  <si>
    <t>CARREFOUR DB</t>
  </si>
  <si>
    <t>307164</t>
  </si>
  <si>
    <t>Carrefour S</t>
  </si>
  <si>
    <t>306220</t>
  </si>
  <si>
    <t>CARREFOUR W</t>
  </si>
  <si>
    <t>154962</t>
  </si>
  <si>
    <t>Carrefour West</t>
  </si>
  <si>
    <t>CARREFOUR</t>
  </si>
  <si>
    <t>C-Store</t>
  </si>
  <si>
    <t>132660</t>
  </si>
  <si>
    <t>C-store</t>
  </si>
  <si>
    <t>169614</t>
  </si>
  <si>
    <t>C-STORE</t>
  </si>
  <si>
    <t>HUARUN EAST</t>
  </si>
  <si>
    <t>131128</t>
  </si>
  <si>
    <t>154342</t>
  </si>
  <si>
    <t>HUARUN NORTH</t>
  </si>
  <si>
    <t>131114</t>
  </si>
  <si>
    <t>154336</t>
  </si>
  <si>
    <t>HUARUN NORTHEAST</t>
  </si>
  <si>
    <t>121517</t>
  </si>
  <si>
    <t>HUARUN SOUTH</t>
  </si>
  <si>
    <t>130996</t>
  </si>
  <si>
    <t>HUA RUN SOUTH</t>
  </si>
  <si>
    <t>154308</t>
  </si>
  <si>
    <t>HUARUN WEST</t>
  </si>
  <si>
    <t>133970</t>
  </si>
  <si>
    <t>154337</t>
  </si>
  <si>
    <t>HUARUN WEST-郑州</t>
  </si>
  <si>
    <t>154338</t>
  </si>
  <si>
    <t>Mannings</t>
  </si>
  <si>
    <t>131211</t>
  </si>
  <si>
    <t>Manning</t>
  </si>
  <si>
    <t>154360</t>
  </si>
  <si>
    <t>Manning TTL</t>
  </si>
  <si>
    <t>Metro</t>
  </si>
  <si>
    <t>131220</t>
  </si>
  <si>
    <t>154240</t>
  </si>
  <si>
    <t>C&amp;C Metro</t>
  </si>
  <si>
    <t>304520</t>
  </si>
  <si>
    <t>C&amp;C METRO ZS</t>
  </si>
  <si>
    <t>RT Mart</t>
  </si>
  <si>
    <t>131289</t>
  </si>
  <si>
    <t>RT-Mart</t>
  </si>
  <si>
    <t>154383</t>
  </si>
  <si>
    <t>RTM Central</t>
  </si>
  <si>
    <t>154384</t>
  </si>
  <si>
    <t>RTM East</t>
  </si>
  <si>
    <t>154385</t>
  </si>
  <si>
    <t>RTM North</t>
  </si>
  <si>
    <t>154386</t>
  </si>
  <si>
    <t>RTM North-East</t>
  </si>
  <si>
    <t>154387</t>
  </si>
  <si>
    <t>RTM South</t>
  </si>
  <si>
    <t>Sam's Club</t>
  </si>
  <si>
    <t>131292</t>
  </si>
  <si>
    <t>154388</t>
  </si>
  <si>
    <t>Sam's Club TTL</t>
  </si>
  <si>
    <t>TESCO</t>
  </si>
  <si>
    <t>154402</t>
  </si>
  <si>
    <t>Tesco North-East</t>
  </si>
  <si>
    <t>131383</t>
  </si>
  <si>
    <t>Tesco</t>
  </si>
  <si>
    <t>154400</t>
  </si>
  <si>
    <t>Tesco East</t>
  </si>
  <si>
    <t>154401</t>
  </si>
  <si>
    <t>Tesco North</t>
  </si>
  <si>
    <t>154403</t>
  </si>
  <si>
    <t>Tesco Shandong</t>
  </si>
  <si>
    <t>154404</t>
  </si>
  <si>
    <t>Tesco South</t>
  </si>
  <si>
    <t>157168</t>
  </si>
  <si>
    <t>Tesco Xiamen</t>
  </si>
  <si>
    <t>Wal-Mart</t>
  </si>
  <si>
    <t>131394</t>
  </si>
  <si>
    <t>154419</t>
  </si>
  <si>
    <t>Walmart East</t>
  </si>
  <si>
    <t>154420</t>
  </si>
  <si>
    <t>Wal-Mart North</t>
  </si>
  <si>
    <t>154421</t>
  </si>
  <si>
    <t>Wal-Mart South</t>
  </si>
  <si>
    <t>154422</t>
  </si>
  <si>
    <t>Walmart West</t>
  </si>
  <si>
    <t>Watsons Your Personal Store</t>
  </si>
  <si>
    <t>131402</t>
  </si>
  <si>
    <t>Watson's</t>
  </si>
  <si>
    <t>154424</t>
  </si>
  <si>
    <t>Watson's S-W</t>
  </si>
  <si>
    <t>好市多</t>
  </si>
  <si>
    <t>131868</t>
  </si>
  <si>
    <t>308649</t>
  </si>
  <si>
    <t>Yonghui</t>
  </si>
  <si>
    <t>137979</t>
  </si>
  <si>
    <t>永辉</t>
  </si>
  <si>
    <t>304106</t>
  </si>
  <si>
    <t>15181059</t>
  </si>
  <si>
    <t>永辉物流有限公司南京</t>
  </si>
  <si>
    <t>15181060</t>
  </si>
  <si>
    <t>永辉物流有限公司安徽</t>
  </si>
  <si>
    <t>15181062</t>
  </si>
  <si>
    <t>永辉物流有限公司福建</t>
  </si>
  <si>
    <t>15181063</t>
  </si>
  <si>
    <t>永辉物流有限公司郑州</t>
  </si>
  <si>
    <t>15181064</t>
  </si>
  <si>
    <t>永辉物流有限公司</t>
  </si>
  <si>
    <t>15181065</t>
  </si>
  <si>
    <t>永辉物流有限公司北京</t>
  </si>
  <si>
    <t>15187289</t>
  </si>
  <si>
    <t xml:space="preserve">沈阳 </t>
  </si>
  <si>
    <t>15187290</t>
  </si>
  <si>
    <t>15187399</t>
  </si>
  <si>
    <t>15198617</t>
  </si>
  <si>
    <t>上海上蔬永辉生鲜食品有限公司</t>
  </si>
  <si>
    <t>15201666</t>
  </si>
  <si>
    <t>浙江永辉超市有限公司杭州莫干山路分公司</t>
  </si>
  <si>
    <t>15210378</t>
  </si>
  <si>
    <t>陕西永辉超市有限公司西安曲江池东路分公司</t>
  </si>
  <si>
    <t>15228470</t>
  </si>
  <si>
    <t>河北永辉超市有限公司</t>
  </si>
  <si>
    <t>15228800</t>
  </si>
  <si>
    <t>成都永辉商业发展有限公司</t>
  </si>
  <si>
    <t>15307798</t>
  </si>
  <si>
    <t>江西永辉超市有限公司</t>
  </si>
  <si>
    <t>15313525</t>
  </si>
  <si>
    <t>贵州永辉超市有限公司</t>
  </si>
  <si>
    <t>15348622</t>
  </si>
  <si>
    <t>湖北永辉中百超市有限公司</t>
  </si>
  <si>
    <t>永辉-L5</t>
  </si>
  <si>
    <t>HUARUN EAST-L5</t>
  </si>
  <si>
    <t>HUARUN NORTH-L5</t>
  </si>
  <si>
    <t>HUARUN SUGUO-L5</t>
  </si>
  <si>
    <t>HUARUN NORTHEAST-L5</t>
  </si>
  <si>
    <t>15386571</t>
    <phoneticPr fontId="7" type="noConversion"/>
  </si>
  <si>
    <t>永辉超市股份有限公司</t>
  </si>
  <si>
    <t>辽宁永辉超市有限公司沈阳北一路万达广场店</t>
  </si>
  <si>
    <t>深圳市永辉超市有限公司</t>
  </si>
  <si>
    <t>上海永辉超市有限公司</t>
  </si>
  <si>
    <t>8214</t>
    <phoneticPr fontId="7" type="noConversion"/>
  </si>
  <si>
    <t>8137</t>
    <phoneticPr fontId="7" type="noConversion"/>
  </si>
  <si>
    <t>不设</t>
    <phoneticPr fontId="7" type="noConversion"/>
  </si>
  <si>
    <t>N</t>
    <phoneticPr fontId="7" type="noConversion"/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</si>
  <si>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21" type="noConversion"/>
  </si>
  <si>
    <t>*活动资质</t>
    <phoneticPr fontId="11" type="noConversion"/>
  </si>
  <si>
    <t>*目标客户类型
（ALL/KC/DT/ERTM）</t>
    <phoneticPr fontId="11" type="noConversion"/>
  </si>
  <si>
    <t>*开始日</t>
    <phoneticPr fontId="11" type="noConversion"/>
  </si>
  <si>
    <t>*结束日</t>
    <phoneticPr fontId="11" type="noConversion"/>
  </si>
  <si>
    <t>*BU</t>
    <phoneticPr fontId="11" type="noConversion"/>
  </si>
  <si>
    <t>*品类</t>
    <phoneticPr fontId="11" type="noConversion"/>
  </si>
  <si>
    <t>*品牌</t>
    <phoneticPr fontId="11" type="noConversion"/>
  </si>
  <si>
    <t>*子品类</t>
    <phoneticPr fontId="11" type="noConversion"/>
  </si>
  <si>
    <t>*规格</t>
    <phoneticPr fontId="11" type="noConversion"/>
  </si>
  <si>
    <t>*活动机制</t>
    <phoneticPr fontId="11" type="noConversion"/>
  </si>
  <si>
    <t>*事前价格维护
折扣点数</t>
    <phoneticPr fontId="11" type="noConversion"/>
  </si>
  <si>
    <t>*产品项目号</t>
    <phoneticPr fontId="11" type="noConversion"/>
  </si>
  <si>
    <t>*不含税客户箱价</t>
    <phoneticPr fontId="11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</si>
  <si>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11" type="noConversion"/>
  </si>
  <si>
    <t>*是否TOP 10</t>
    <phoneticPr fontId="11" type="noConversion"/>
  </si>
  <si>
    <t>*Capping by</t>
    <phoneticPr fontId="11" type="noConversion"/>
  </si>
  <si>
    <t>系统自带</t>
    <phoneticPr fontId="11" type="noConversion"/>
  </si>
  <si>
    <t>手工填写</t>
    <phoneticPr fontId="11" type="noConversion"/>
  </si>
  <si>
    <t>*</t>
    <phoneticPr fontId="11" type="noConversion"/>
  </si>
  <si>
    <t>必填</t>
    <phoneticPr fontId="11" type="noConversion"/>
  </si>
  <si>
    <t>*促销形式</t>
    <phoneticPr fontId="11" type="noConversion"/>
  </si>
  <si>
    <t>*事前价格维护
折扣点数</t>
    <phoneticPr fontId="57" type="noConversion"/>
  </si>
  <si>
    <t>*产品名称</t>
    <phoneticPr fontId="11" type="noConversion"/>
  </si>
  <si>
    <r>
      <rPr>
        <b/>
        <sz val="9"/>
        <color indexed="8"/>
        <rFont val="等线"/>
        <family val="3"/>
        <charset val="134"/>
        <scheme val="minor"/>
      </rPr>
      <t>建议售价-卖场</t>
    </r>
  </si>
  <si>
    <t>目标渠道
（All/H/LS/SS/Gro/CVS/Cos/WS）</t>
    <phoneticPr fontId="11" type="noConversion"/>
  </si>
  <si>
    <t>*活动类型</t>
    <phoneticPr fontId="11" type="noConversion"/>
  </si>
  <si>
    <r>
      <rPr>
        <b/>
        <sz val="9"/>
        <color indexed="8"/>
        <rFont val="等线"/>
        <family val="3"/>
        <charset val="134"/>
        <scheme val="minor"/>
      </rPr>
      <t>包装</t>
    </r>
  </si>
  <si>
    <r>
      <rPr>
        <b/>
        <sz val="9"/>
        <color indexed="8"/>
        <rFont val="等线"/>
        <family val="3"/>
        <charset val="134"/>
        <scheme val="minor"/>
      </rPr>
      <t>产品条码</t>
    </r>
  </si>
  <si>
    <t>外箱条码</t>
  </si>
  <si>
    <r>
      <t>外包装尺寸</t>
    </r>
    <r>
      <rPr>
        <b/>
        <sz val="9"/>
        <color theme="1"/>
        <rFont val="等线"/>
        <family val="3"/>
        <charset val="134"/>
        <scheme val="minor"/>
      </rPr>
      <t>(</t>
    </r>
    <r>
      <rPr>
        <b/>
        <sz val="9"/>
        <rFont val="等线"/>
        <family val="3"/>
        <charset val="134"/>
        <scheme val="minor"/>
      </rPr>
      <t>长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宽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高</t>
    </r>
    <r>
      <rPr>
        <b/>
        <sz val="9"/>
        <color theme="1"/>
        <rFont val="等线"/>
        <family val="3"/>
        <charset val="134"/>
        <scheme val="minor"/>
      </rPr>
      <t xml:space="preserve">)
</t>
    </r>
    <r>
      <rPr>
        <b/>
        <sz val="9"/>
        <color indexed="8"/>
        <rFont val="等线"/>
        <family val="3"/>
        <charset val="134"/>
        <scheme val="minor"/>
      </rPr>
      <t>(mm)</t>
    </r>
  </si>
  <si>
    <r>
      <rPr>
        <b/>
        <sz val="9"/>
        <color indexed="8"/>
        <rFont val="等线"/>
        <family val="3"/>
        <charset val="134"/>
        <scheme val="minor"/>
      </rPr>
      <t>含税客户箱价</t>
    </r>
  </si>
  <si>
    <t>进货未税箱价</t>
    <phoneticPr fontId="57" type="noConversion"/>
  </si>
  <si>
    <r>
      <rPr>
        <b/>
        <sz val="9"/>
        <color theme="1"/>
        <rFont val="等线"/>
        <family val="3"/>
        <charset val="134"/>
        <scheme val="minor"/>
      </rPr>
      <t>备注</t>
    </r>
    <phoneticPr fontId="49" type="noConversion"/>
  </si>
  <si>
    <t>capping开始时间</t>
  </si>
  <si>
    <t>capping 结束时间</t>
  </si>
  <si>
    <t>316*158*240</t>
    <phoneticPr fontId="18" type="noConversion"/>
  </si>
  <si>
    <t>不设</t>
    <phoneticPr fontId="11" type="noConversion"/>
  </si>
  <si>
    <t>不设</t>
  </si>
  <si>
    <t>295x165x260</t>
    <phoneticPr fontId="18" type="noConversion"/>
  </si>
  <si>
    <t>295x165x260</t>
  </si>
  <si>
    <t>263x135x248</t>
  </si>
  <si>
    <t>178*239*339</t>
  </si>
  <si>
    <t>309x185x265 mm</t>
  </si>
  <si>
    <t>309x185x265mm</t>
  </si>
  <si>
    <t>296x284x261mm</t>
  </si>
  <si>
    <t>22.2*40*22.8</t>
  </si>
  <si>
    <t>332x165x239 mm</t>
  </si>
  <si>
    <t>200x150x245 mm</t>
  </si>
  <si>
    <r>
      <t>284*212*248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L/W/H</t>
    </r>
    <r>
      <rPr>
        <sz val="9"/>
        <rFont val="Arial"/>
        <family val="2"/>
      </rPr>
      <t>）</t>
    </r>
  </si>
  <si>
    <t>267x198x253 mm</t>
  </si>
  <si>
    <t xml:space="preserve">267x198x253 mm </t>
  </si>
  <si>
    <t>255x143x214 mm</t>
  </si>
  <si>
    <t>272x145x204 mm</t>
  </si>
  <si>
    <r>
      <rPr>
        <sz val="9"/>
        <rFont val="Arial"/>
        <family val="2"/>
      </rPr>
      <t>　</t>
    </r>
    <r>
      <rPr>
        <sz val="9"/>
        <rFont val="Unilever DIN Offc Pro"/>
        <family val="2"/>
      </rPr>
      <t>365(W)x271(H)x284(D)</t>
    </r>
  </si>
  <si>
    <t xml:space="preserve">397*320*283 </t>
  </si>
  <si>
    <t>481*215*267</t>
  </si>
  <si>
    <t>420*200*265</t>
  </si>
  <si>
    <t>129x196x251</t>
  </si>
  <si>
    <t>251*129*191</t>
  </si>
  <si>
    <t>321*157*232</t>
  </si>
  <si>
    <t>375*221*263</t>
  </si>
  <si>
    <t>358*233*222</t>
  </si>
  <si>
    <t>465*268*268</t>
  </si>
  <si>
    <t>440*251*236</t>
  </si>
  <si>
    <t>391*224*226</t>
  </si>
  <si>
    <t>358*227*214</t>
  </si>
  <si>
    <t>358X227X214</t>
  </si>
  <si>
    <t>372*241*275</t>
  </si>
  <si>
    <t>369 (L)x223(W)x227(H)</t>
  </si>
  <si>
    <t>320*260*251</t>
  </si>
  <si>
    <t>600x210x160</t>
  </si>
  <si>
    <t>590x320x140</t>
  </si>
  <si>
    <t>530x340x150</t>
  </si>
  <si>
    <t>530*360*140</t>
  </si>
  <si>
    <t>530*360*141</t>
  </si>
  <si>
    <t>590x370x140</t>
  </si>
  <si>
    <t>460x320x160</t>
  </si>
  <si>
    <t>404x240x355</t>
  </si>
  <si>
    <t>280*245*405</t>
  </si>
  <si>
    <t>404*240*355</t>
  </si>
  <si>
    <t>287X224X238</t>
  </si>
  <si>
    <t>290x189x243</t>
  </si>
  <si>
    <t>L287xW224xH238 mm</t>
  </si>
  <si>
    <t>380(L)*225(W)*144(H)mm</t>
  </si>
  <si>
    <t xml:space="preserve">451*284*238 </t>
  </si>
  <si>
    <t>445*245*300</t>
  </si>
  <si>
    <t>237*345*370</t>
  </si>
  <si>
    <t>230*361*357</t>
  </si>
  <si>
    <t>413*215*361</t>
  </si>
  <si>
    <t>215*361*413</t>
  </si>
  <si>
    <t>380*309*357</t>
  </si>
  <si>
    <t>375*290*366</t>
  </si>
  <si>
    <t>460*225*222</t>
  </si>
  <si>
    <t>475*250*235</t>
  </si>
  <si>
    <t>303*253*230</t>
  </si>
  <si>
    <t>197*149*176</t>
  </si>
  <si>
    <t>319*170*190</t>
  </si>
  <si>
    <t>309*165*188</t>
  </si>
  <si>
    <t>201x155x215</t>
  </si>
  <si>
    <t>375x240x216</t>
  </si>
  <si>
    <r>
      <rPr>
        <sz val="9"/>
        <rFont val="宋体"/>
        <family val="3"/>
        <charset val="134"/>
      </rPr>
      <t>清扬发水</t>
    </r>
    <r>
      <rPr>
        <sz val="9"/>
        <rFont val="Unilever DIN Offc Pro"/>
        <family val="2"/>
      </rPr>
      <t xml:space="preserve"> 400g 25% TPR</t>
    </r>
    <phoneticPr fontId="7" type="noConversion"/>
  </si>
  <si>
    <t>COM
活动批复</t>
  </si>
  <si>
    <t>文本</t>
  </si>
  <si>
    <t>COM
备注</t>
  </si>
  <si>
    <t>AK
备注</t>
  </si>
  <si>
    <t>CP编码</t>
  </si>
  <si>
    <t>AK</t>
  </si>
  <si>
    <t>根据角色固定，系统带出</t>
  </si>
  <si>
    <t>*客户组</t>
  </si>
  <si>
    <t>海报月份</t>
  </si>
  <si>
    <t>进货月份</t>
  </si>
  <si>
    <t>品牌</t>
  </si>
  <si>
    <t>系统带出，需做检查</t>
  </si>
  <si>
    <t>子品类</t>
  </si>
  <si>
    <t>规格</t>
  </si>
  <si>
    <t>*点数</t>
  </si>
  <si>
    <t>占比%加总=100%，默认填写M0，其他两个自动计算</t>
  </si>
  <si>
    <t>数值</t>
  </si>
  <si>
    <t>海报费</t>
  </si>
  <si>
    <t>陈列费</t>
  </si>
  <si>
    <t>Promotion TTS</t>
  </si>
  <si>
    <t>GSV TTL</t>
  </si>
  <si>
    <t>字段名</t>
  </si>
  <si>
    <t>格式</t>
    <phoneticPr fontId="11" type="noConversion"/>
  </si>
  <si>
    <t>方式</t>
    <phoneticPr fontId="7" type="noConversion"/>
  </si>
  <si>
    <t>自定义,文本</t>
    <phoneticPr fontId="11" type="noConversion"/>
  </si>
  <si>
    <t>同意编码</t>
  </si>
  <si>
    <t>同意编码</t>
    <phoneticPr fontId="7" type="noConversion"/>
  </si>
  <si>
    <t>AK用户名+日期+随机8位数</t>
    <phoneticPr fontId="11" type="noConversion"/>
  </si>
  <si>
    <t>KCCD用户名+日期+随机8位数</t>
    <phoneticPr fontId="11" type="noConversion"/>
  </si>
  <si>
    <t>成功提交后，系统带出</t>
    <phoneticPr fontId="7" type="noConversion"/>
  </si>
  <si>
    <t>CP批复后，系统带出</t>
    <phoneticPr fontId="7" type="noConversion"/>
  </si>
  <si>
    <t>系统带出</t>
    <phoneticPr fontId="7" type="noConversion"/>
  </si>
  <si>
    <t>AK用户名</t>
    <phoneticPr fontId="11" type="noConversion"/>
  </si>
  <si>
    <t>下拉菜单，单选</t>
    <phoneticPr fontId="11" type="noConversion"/>
  </si>
  <si>
    <t>24K,18K</t>
    <phoneticPr fontId="7" type="noConversion"/>
  </si>
  <si>
    <t>客户类型</t>
  </si>
  <si>
    <t>AK</t>
    <phoneticPr fontId="11" type="noConversion"/>
  </si>
  <si>
    <t>*客户类型</t>
    <phoneticPr fontId="11" type="noConversion"/>
  </si>
  <si>
    <t>品类</t>
    <phoneticPr fontId="11" type="noConversion"/>
  </si>
  <si>
    <t>子品类</t>
    <phoneticPr fontId="11" type="noConversion"/>
  </si>
  <si>
    <t>规格</t>
    <phoneticPr fontId="11" type="noConversion"/>
  </si>
  <si>
    <t>*点数</t>
    <phoneticPr fontId="11" type="noConversion"/>
  </si>
  <si>
    <t>*海报开始</t>
    <phoneticPr fontId="11" type="noConversion"/>
  </si>
  <si>
    <t>*海报结束</t>
    <phoneticPr fontId="11" type="noConversion"/>
  </si>
  <si>
    <t>商品词典2</t>
    <phoneticPr fontId="11" type="noConversion"/>
  </si>
  <si>
    <t>*活动机制</t>
  </si>
  <si>
    <t>24K活动为系统带出，无则按照规则拼接：子品类+ 规格+ 点数</t>
    <phoneticPr fontId="7" type="noConversion"/>
  </si>
  <si>
    <t>自定义,日期格式</t>
    <phoneticPr fontId="11" type="noConversion"/>
  </si>
  <si>
    <t>YYYY-MM-DD</t>
  </si>
  <si>
    <t>公式计算</t>
    <phoneticPr fontId="7" type="noConversion"/>
  </si>
  <si>
    <t>24K活动为系统带出，等于"开始日",无则自定义</t>
    <phoneticPr fontId="7" type="noConversion"/>
  </si>
  <si>
    <t>24K活动为系统带出，等于"结束日",无则自定义</t>
    <phoneticPr fontId="7" type="noConversion"/>
  </si>
  <si>
    <t>系统带出，根据进货开始时间自动计算,YYYYMM</t>
    <phoneticPr fontId="7" type="noConversion"/>
  </si>
  <si>
    <t>系统带出，根据海报开始时间自动计算,YYYYMM</t>
    <phoneticPr fontId="7" type="noConversion"/>
  </si>
  <si>
    <t>24K</t>
  </si>
  <si>
    <t>*进货开始</t>
    <phoneticPr fontId="11" type="noConversion"/>
  </si>
  <si>
    <t>*进货结束</t>
    <phoneticPr fontId="11" type="noConversion"/>
  </si>
  <si>
    <t>M-1
(占比%/配额)</t>
    <phoneticPr fontId="11" type="noConversion"/>
  </si>
  <si>
    <t>M0
(占比%/配额)</t>
    <phoneticPr fontId="11" type="noConversion"/>
  </si>
  <si>
    <t>M+1
(占比%/配额)</t>
    <phoneticPr fontId="11" type="noConversion"/>
  </si>
  <si>
    <t>*总配额</t>
    <phoneticPr fontId="11" type="noConversion"/>
  </si>
  <si>
    <t>海报费</t>
    <phoneticPr fontId="11" type="noConversion"/>
  </si>
  <si>
    <t>陈列费</t>
    <phoneticPr fontId="11" type="noConversion"/>
  </si>
  <si>
    <t>*不含税客户箱价</t>
    <phoneticPr fontId="7" type="noConversion"/>
  </si>
  <si>
    <t>自定义,数值</t>
    <phoneticPr fontId="11" type="noConversion"/>
  </si>
  <si>
    <t>商品数据接口表</t>
  </si>
  <si>
    <t>自定义,0-1数值</t>
    <phoneticPr fontId="11" type="noConversion"/>
  </si>
  <si>
    <t>24K活动为系统带出，等于“事前价格维护折扣点数”，允许修改，但必须小于等于事前价格维护折扣点数，无则自定义</t>
    <phoneticPr fontId="7" type="noConversion"/>
  </si>
  <si>
    <t>24K活动为系统带出，系统带出，有则自动带，无则留空</t>
    <phoneticPr fontId="7" type="noConversion"/>
  </si>
  <si>
    <t>系统检查，和by code加总需一致</t>
    <phoneticPr fontId="7" type="noConversion"/>
  </si>
  <si>
    <t>自定义，百分比</t>
    <phoneticPr fontId="7" type="noConversion"/>
  </si>
  <si>
    <t>*Spend Type</t>
  </si>
  <si>
    <t>*Spend Type</t>
    <phoneticPr fontId="7" type="noConversion"/>
  </si>
  <si>
    <t>GSV TTL</t>
    <phoneticPr fontId="11" type="noConversion"/>
  </si>
  <si>
    <t>TPR-ON,TPR-OFF,TCP,DM,Destocking,Coupon,Others</t>
    <phoneticPr fontId="7" type="noConversion"/>
  </si>
  <si>
    <t>TPR-ON</t>
  </si>
  <si>
    <t>多个产品请以逗号分开</t>
    <phoneticPr fontId="7" type="noConversion"/>
  </si>
  <si>
    <t>TAX</t>
    <phoneticPr fontId="7" type="noConversion"/>
  </si>
  <si>
    <t>固定值</t>
    <phoneticPr fontId="7" type="noConversion"/>
  </si>
  <si>
    <t>*产品项目号</t>
    <phoneticPr fontId="7" type="noConversion"/>
  </si>
  <si>
    <t>24K活动为系统带出，无则自定义，可多填，以","分隔</t>
    <phoneticPr fontId="7" type="noConversion"/>
  </si>
  <si>
    <t>系统计算=总配额*不含税客户箱价</t>
    <phoneticPr fontId="7" type="noConversion"/>
  </si>
  <si>
    <t>其他费用</t>
    <phoneticPr fontId="7" type="noConversion"/>
  </si>
  <si>
    <t>其他费用</t>
    <phoneticPr fontId="11" type="noConversion"/>
  </si>
  <si>
    <t>计划总额</t>
    <phoneticPr fontId="7" type="noConversion"/>
  </si>
  <si>
    <t>海报费+陈列费+其他费用+Promotion TTS</t>
    <phoneticPr fontId="7" type="noConversion"/>
  </si>
  <si>
    <r>
      <rPr>
        <sz val="9"/>
        <color theme="1"/>
        <rFont val="等线"/>
        <family val="2"/>
      </rPr>
      <t>合计</t>
    </r>
    <phoneticPr fontId="11" type="noConversion"/>
  </si>
  <si>
    <r>
      <rPr>
        <sz val="9"/>
        <color theme="1"/>
        <rFont val="宋体"/>
        <family val="3"/>
        <charset val="134"/>
      </rPr>
      <t>活动资质</t>
    </r>
  </si>
  <si>
    <t>18K</t>
  </si>
  <si>
    <t>YH特供</t>
  </si>
  <si>
    <t>东区安徽DT特供</t>
  </si>
  <si>
    <t>区域新增</t>
  </si>
  <si>
    <t>24k</t>
  </si>
  <si>
    <t>18k</t>
  </si>
  <si>
    <t>18K</t>
    <phoneticPr fontId="7" type="noConversion"/>
  </si>
  <si>
    <t>新品</t>
  </si>
  <si>
    <t>取消</t>
    <phoneticPr fontId="11" type="noConversion"/>
  </si>
  <si>
    <t>WTS/COS/CVS</t>
  </si>
  <si>
    <t>WM/WTS ONLY</t>
  </si>
  <si>
    <t>WM/Metro/WTS/MNG ONLY</t>
  </si>
  <si>
    <t>SAM'S ONLY</t>
  </si>
  <si>
    <t>Capping by</t>
  </si>
  <si>
    <t>banner</t>
  </si>
  <si>
    <t>Sepend Type为TPR-ON：=点数*总配额*不含税客户箱价
Sepend Type为TPR-OFF：=点数*总配额*不含税客户箱价*(1+TAX%)</t>
    <phoneticPr fontId="7" type="noConversion"/>
  </si>
  <si>
    <t>DM,店促,BP,Coupon,劳保,全场折,Digital,Others</t>
    <phoneticPr fontId="7" type="noConversion"/>
  </si>
  <si>
    <t>Clear400+160</t>
    <phoneticPr fontId="11" type="noConversion"/>
  </si>
  <si>
    <t>Clear750</t>
    <phoneticPr fontId="11" type="noConversion"/>
  </si>
  <si>
    <t>Lux Bar115g</t>
    <phoneticPr fontId="11" type="noConversion"/>
  </si>
  <si>
    <t>OMO EP500</t>
    <phoneticPr fontId="11" type="noConversion"/>
  </si>
  <si>
    <r>
      <rPr>
        <b/>
        <sz val="9"/>
        <color rgb="FFFFFFFF"/>
        <rFont val="宋体"/>
        <family val="3"/>
        <charset val="134"/>
      </rPr>
      <t>序号</t>
    </r>
    <phoneticPr fontId="11" type="noConversion"/>
  </si>
  <si>
    <r>
      <rPr>
        <b/>
        <sz val="9"/>
        <color rgb="FFFFFFFF"/>
        <rFont val="宋体"/>
        <family val="3"/>
        <charset val="134"/>
      </rPr>
      <t>区域</t>
    </r>
  </si>
  <si>
    <t>SM</t>
  </si>
  <si>
    <t>ASM</t>
  </si>
  <si>
    <t>KCM</t>
  </si>
  <si>
    <r>
      <rPr>
        <b/>
        <sz val="9"/>
        <color rgb="FFFFFFFF"/>
        <rFont val="Arial"/>
        <family val="2"/>
      </rPr>
      <t>省份</t>
    </r>
  </si>
  <si>
    <r>
      <rPr>
        <b/>
        <sz val="9"/>
        <color rgb="FFFFFFFF"/>
        <rFont val="Arial"/>
        <family val="2"/>
      </rPr>
      <t>客户组</t>
    </r>
  </si>
  <si>
    <r>
      <rPr>
        <b/>
        <sz val="9"/>
        <color rgb="FFFFFFFF"/>
        <rFont val="Arial"/>
        <family val="2"/>
      </rPr>
      <t>客户代码</t>
    </r>
  </si>
  <si>
    <r>
      <rPr>
        <b/>
        <sz val="9"/>
        <color rgb="FFFFFFFF"/>
        <rFont val="Arial"/>
        <family val="2"/>
      </rPr>
      <t>客户名称</t>
    </r>
  </si>
  <si>
    <r>
      <t>DT-X</t>
    </r>
    <r>
      <rPr>
        <b/>
        <sz val="9"/>
        <color rgb="FFFFFFFF"/>
        <rFont val="Arial"/>
        <family val="2"/>
      </rPr>
      <t>客户</t>
    </r>
  </si>
  <si>
    <r>
      <t>CPG</t>
    </r>
    <r>
      <rPr>
        <b/>
        <sz val="9"/>
        <color rgb="FFFFFFFF"/>
        <rFont val="Arial"/>
        <family val="2"/>
      </rPr>
      <t>代码</t>
    </r>
  </si>
  <si>
    <r>
      <t>CPG</t>
    </r>
    <r>
      <rPr>
        <b/>
        <sz val="9"/>
        <color rgb="FFFFFFFF"/>
        <rFont val="Arial"/>
        <family val="2"/>
      </rPr>
      <t>名称</t>
    </r>
  </si>
  <si>
    <r>
      <rPr>
        <b/>
        <sz val="9"/>
        <color rgb="FFFFFFFF"/>
        <rFont val="Arial"/>
        <family val="2"/>
      </rPr>
      <t>仓库名称</t>
    </r>
  </si>
  <si>
    <t>Banner Code</t>
  </si>
  <si>
    <r>
      <t xml:space="preserve">Banner </t>
    </r>
    <r>
      <rPr>
        <b/>
        <sz val="9"/>
        <color rgb="FFFFFFFF"/>
        <rFont val="Arial"/>
        <family val="2"/>
      </rPr>
      <t>名称</t>
    </r>
  </si>
  <si>
    <t>ceiling</t>
    <phoneticPr fontId="11" type="noConversion"/>
  </si>
  <si>
    <t>TTL quota</t>
    <phoneticPr fontId="11" type="noConversion"/>
  </si>
  <si>
    <t>gap</t>
    <phoneticPr fontId="11" type="noConversion"/>
  </si>
  <si>
    <r>
      <rPr>
        <sz val="9"/>
        <rFont val="等线"/>
        <family val="2"/>
      </rPr>
      <t>申请原因</t>
    </r>
    <phoneticPr fontId="11" type="noConversion"/>
  </si>
  <si>
    <r>
      <rPr>
        <sz val="9"/>
        <rFont val="Arial"/>
        <family val="2"/>
      </rPr>
      <t>东区</t>
    </r>
  </si>
  <si>
    <r>
      <rPr>
        <sz val="9"/>
        <rFont val="Arial"/>
        <family val="2"/>
      </rPr>
      <t>曾庆寰</t>
    </r>
  </si>
  <si>
    <r>
      <rPr>
        <sz val="9"/>
        <rFont val="Arial"/>
        <family val="2"/>
      </rPr>
      <t>邹邈</t>
    </r>
  </si>
  <si>
    <r>
      <rPr>
        <sz val="9"/>
        <rFont val="Arial"/>
        <family val="2"/>
      </rPr>
      <t>江苏省</t>
    </r>
  </si>
  <si>
    <t>72023957</t>
  </si>
  <si>
    <r>
      <rPr>
        <sz val="9"/>
        <rFont val="Arial"/>
        <family val="2"/>
      </rPr>
      <t>欧尚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-DC</t>
    </r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</si>
  <si>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2</t>
    </r>
    <r>
      <rPr>
        <sz val="9"/>
        <rFont val="Arial"/>
        <family val="2"/>
      </rPr>
      <t>仓</t>
    </r>
  </si>
  <si>
    <r>
      <rPr>
        <sz val="9"/>
        <rFont val="Arial"/>
        <family val="2"/>
      </rPr>
      <t>南区</t>
    </r>
  </si>
  <si>
    <r>
      <rPr>
        <sz val="9"/>
        <rFont val="Arial"/>
        <family val="2"/>
      </rPr>
      <t>福建省</t>
    </r>
  </si>
  <si>
    <t>15207073</t>
  </si>
  <si>
    <r>
      <rPr>
        <sz val="9"/>
        <rFont val="Arial"/>
        <family val="2"/>
      </rPr>
      <t>福州欧尚超市有限公司</t>
    </r>
  </si>
  <si>
    <r>
      <rPr>
        <sz val="9"/>
        <rFont val="Arial"/>
        <family val="2"/>
      </rPr>
      <t>广东省</t>
    </r>
  </si>
  <si>
    <t>15147188</t>
  </si>
  <si>
    <r>
      <rPr>
        <sz val="9"/>
        <rFont val="Arial"/>
        <family val="2"/>
      </rPr>
      <t>上海新欧尚超市有限公司广州高德发发店</t>
    </r>
  </si>
  <si>
    <r>
      <rPr>
        <sz val="9"/>
        <rFont val="Arial"/>
        <family val="2"/>
      </rPr>
      <t>广州</t>
    </r>
  </si>
  <si>
    <r>
      <rPr>
        <sz val="9"/>
        <rFont val="Arial"/>
        <family val="2"/>
      </rPr>
      <t>西区</t>
    </r>
  </si>
  <si>
    <r>
      <rPr>
        <sz val="9"/>
        <rFont val="Arial"/>
        <family val="2"/>
      </rPr>
      <t>四川省</t>
    </r>
  </si>
  <si>
    <t>15184729</t>
  </si>
  <si>
    <r>
      <rPr>
        <sz val="9"/>
        <rFont val="Arial"/>
        <family val="2"/>
      </rPr>
      <t>成都欧尚超市有限公司东升店</t>
    </r>
  </si>
  <si>
    <r>
      <rPr>
        <sz val="9"/>
        <rFont val="Arial"/>
        <family val="2"/>
      </rPr>
      <t>成都</t>
    </r>
  </si>
  <si>
    <r>
      <rPr>
        <sz val="9"/>
        <rFont val="Arial"/>
        <family val="2"/>
      </rPr>
      <t>北区</t>
    </r>
  </si>
  <si>
    <r>
      <rPr>
        <sz val="9"/>
        <rFont val="Arial"/>
        <family val="2"/>
      </rPr>
      <t>张小冬</t>
    </r>
  </si>
  <si>
    <r>
      <rPr>
        <sz val="9"/>
        <rFont val="Arial"/>
        <family val="2"/>
      </rPr>
      <t>王永军</t>
    </r>
  </si>
  <si>
    <r>
      <rPr>
        <sz val="9"/>
        <rFont val="Arial"/>
        <family val="2"/>
      </rPr>
      <t>北京市</t>
    </r>
  </si>
  <si>
    <t>15211902</t>
  </si>
  <si>
    <r>
      <rPr>
        <sz val="9"/>
        <rFont val="Arial"/>
        <family val="2"/>
      </rPr>
      <t>北京欧尚超市有限公司西红门店</t>
    </r>
  </si>
  <si>
    <r>
      <rPr>
        <sz val="9"/>
        <rFont val="Arial"/>
        <family val="2"/>
      </rPr>
      <t>北京</t>
    </r>
  </si>
  <si>
    <r>
      <rPr>
        <sz val="9"/>
        <rFont val="Arial"/>
        <family val="2"/>
      </rPr>
      <t>温元民</t>
    </r>
  </si>
  <si>
    <r>
      <rPr>
        <sz val="9"/>
        <rFont val="Arial"/>
        <family val="2"/>
      </rPr>
      <t>孙世军</t>
    </r>
  </si>
  <si>
    <r>
      <rPr>
        <sz val="9"/>
        <rFont val="Arial"/>
        <family val="2"/>
      </rPr>
      <t>辽宁省</t>
    </r>
  </si>
  <si>
    <t>15228568</t>
  </si>
  <si>
    <r>
      <rPr>
        <sz val="9"/>
        <rFont val="Arial"/>
        <family val="2"/>
      </rPr>
      <t>北京欧尚超市有限公司大连泉水店</t>
    </r>
  </si>
  <si>
    <r>
      <rPr>
        <sz val="9"/>
        <rFont val="Arial"/>
        <family val="2"/>
      </rPr>
      <t>沈阳</t>
    </r>
  </si>
  <si>
    <r>
      <rPr>
        <sz val="9"/>
        <rFont val="Arial"/>
        <family val="2"/>
      </rPr>
      <t>申毅</t>
    </r>
  </si>
  <si>
    <r>
      <rPr>
        <sz val="9"/>
        <rFont val="Arial"/>
        <family val="2"/>
      </rPr>
      <t>王理群</t>
    </r>
  </si>
  <si>
    <r>
      <rPr>
        <sz val="9"/>
        <rFont val="Arial"/>
        <family val="2"/>
      </rPr>
      <t>时夏君</t>
    </r>
  </si>
  <si>
    <r>
      <rPr>
        <sz val="9"/>
        <rFont val="Arial"/>
        <family val="2"/>
      </rPr>
      <t>山东省</t>
    </r>
  </si>
  <si>
    <t>15142027</t>
  </si>
  <si>
    <r>
      <rPr>
        <sz val="9"/>
        <rFont val="Arial"/>
        <family val="2"/>
      </rPr>
      <t>上海新欧尚超市有限公司青岛九水店</t>
    </r>
  </si>
  <si>
    <r>
      <rPr>
        <sz val="9"/>
        <rFont val="Arial"/>
        <family val="2"/>
      </rPr>
      <t>合肥新</t>
    </r>
    <r>
      <rPr>
        <sz val="9"/>
        <rFont val="Unilever DIN Offc Pro"/>
        <family val="2"/>
      </rPr>
      <t>1</t>
    </r>
    <r>
      <rPr>
        <sz val="9"/>
        <rFont val="Arial"/>
        <family val="2"/>
      </rPr>
      <t>仓</t>
    </r>
  </si>
  <si>
    <r>
      <rPr>
        <sz val="9"/>
        <rFont val="Arial"/>
        <family val="2"/>
      </rPr>
      <t>东区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</si>
  <si>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王玉琪</t>
    </r>
  </si>
  <si>
    <r>
      <rPr>
        <sz val="9"/>
        <rFont val="Arial"/>
        <family val="2"/>
      </rPr>
      <t>陈阅</t>
    </r>
  </si>
  <si>
    <r>
      <rPr>
        <sz val="9"/>
        <rFont val="Arial"/>
        <family val="2"/>
      </rPr>
      <t>邢溪</t>
    </r>
  </si>
  <si>
    <r>
      <rPr>
        <sz val="9"/>
        <rFont val="Arial"/>
        <family val="2"/>
      </rPr>
      <t>安徽省</t>
    </r>
  </si>
  <si>
    <r>
      <rPr>
        <sz val="9"/>
        <rFont val="Arial"/>
        <family val="2"/>
      </rPr>
      <t>邱阳</t>
    </r>
  </si>
  <si>
    <r>
      <rPr>
        <sz val="9"/>
        <rFont val="Arial"/>
        <family val="2"/>
      </rPr>
      <t>韩玮</t>
    </r>
  </si>
  <si>
    <r>
      <rPr>
        <sz val="9"/>
        <rFont val="Arial"/>
        <family val="2"/>
      </rPr>
      <t>褚法明</t>
    </r>
  </si>
  <si>
    <r>
      <rPr>
        <sz val="9"/>
        <rFont val="Arial"/>
        <family val="2"/>
      </rPr>
      <t>石刚</t>
    </r>
  </si>
  <si>
    <r>
      <rPr>
        <sz val="9"/>
        <rFont val="Arial"/>
        <family val="2"/>
      </rPr>
      <t>新疆维吾尔自治区</t>
    </r>
  </si>
  <si>
    <r>
      <rPr>
        <sz val="9"/>
        <rFont val="Arial"/>
        <family val="2"/>
      </rPr>
      <t>乌鲁木齐</t>
    </r>
  </si>
  <si>
    <r>
      <rPr>
        <sz val="9"/>
        <rFont val="Arial"/>
        <family val="2"/>
      </rPr>
      <t>张波</t>
    </r>
  </si>
  <si>
    <r>
      <rPr>
        <sz val="9"/>
        <rFont val="Arial"/>
        <family val="2"/>
      </rPr>
      <t>赵为</t>
    </r>
  </si>
  <si>
    <r>
      <rPr>
        <sz val="9"/>
        <rFont val="Arial"/>
        <family val="2"/>
      </rPr>
      <t>蓝文舸</t>
    </r>
  </si>
  <si>
    <r>
      <rPr>
        <sz val="9"/>
        <rFont val="Arial"/>
        <family val="2"/>
      </rPr>
      <t>王蕊</t>
    </r>
  </si>
  <si>
    <r>
      <rPr>
        <sz val="9"/>
        <rFont val="Arial"/>
        <family val="2"/>
      </rPr>
      <t>上海市</t>
    </r>
  </si>
  <si>
    <t>15087846</t>
  </si>
  <si>
    <r>
      <rPr>
        <sz val="9"/>
        <rFont val="Arial"/>
        <family val="2"/>
      </rPr>
      <t>上海喜安便利有限公司</t>
    </r>
  </si>
  <si>
    <t>合肥新1仓</t>
    <phoneticPr fontId="11" type="noConversion"/>
  </si>
  <si>
    <r>
      <rPr>
        <sz val="9"/>
        <rFont val="Arial"/>
        <family val="2"/>
      </rPr>
      <t>胡玲瑄</t>
    </r>
  </si>
  <si>
    <t>15081365</t>
  </si>
  <si>
    <r>
      <rPr>
        <sz val="9"/>
        <rFont val="Arial"/>
        <family val="2"/>
      </rPr>
      <t>锦江麦德龙现购自运有限公司华东大仓</t>
    </r>
  </si>
  <si>
    <t>72102209</t>
  </si>
  <si>
    <r>
      <rPr>
        <sz val="9"/>
        <rFont val="Arial"/>
        <family val="2"/>
      </rPr>
      <t>锦江麦德龙现购自运有限公司合肥包河商场</t>
    </r>
  </si>
  <si>
    <t>15192856</t>
  </si>
  <si>
    <r>
      <rPr>
        <sz val="9"/>
        <rFont val="Arial"/>
        <family val="2"/>
      </rPr>
      <t>锦江麦德龙现购自运有限公司芜湖弋江商场</t>
    </r>
  </si>
  <si>
    <t>15084037</t>
  </si>
  <si>
    <r>
      <rPr>
        <sz val="9"/>
        <rFont val="Arial"/>
        <family val="2"/>
      </rPr>
      <t>锦江麦德龙现购自运有限公司北京大仓</t>
    </r>
  </si>
  <si>
    <r>
      <rPr>
        <sz val="9"/>
        <rFont val="Arial"/>
        <family val="2"/>
      </rPr>
      <t>马瑞君</t>
    </r>
  </si>
  <si>
    <r>
      <rPr>
        <sz val="9"/>
        <rFont val="Arial"/>
        <family val="2"/>
      </rPr>
      <t>陈莹</t>
    </r>
  </si>
  <si>
    <t>Metro</t>
    <phoneticPr fontId="11" type="noConversion"/>
  </si>
  <si>
    <t>15084039</t>
  </si>
  <si>
    <r>
      <rPr>
        <sz val="9"/>
        <rFont val="Arial"/>
        <family val="2"/>
      </rPr>
      <t>锦江麦德龙现购自运有限公司广州大仓</t>
    </r>
  </si>
  <si>
    <r>
      <rPr>
        <sz val="9"/>
        <rFont val="Arial"/>
        <family val="2"/>
      </rPr>
      <t>瞿文卫</t>
    </r>
  </si>
  <si>
    <r>
      <rPr>
        <sz val="9"/>
        <rFont val="Arial"/>
        <family val="2"/>
      </rPr>
      <t>朱莹玮</t>
    </r>
  </si>
  <si>
    <r>
      <rPr>
        <sz val="9"/>
        <rFont val="Arial"/>
        <family val="2"/>
      </rPr>
      <t>河南省</t>
    </r>
  </si>
  <si>
    <t>72100935</t>
  </si>
  <si>
    <r>
      <rPr>
        <sz val="9"/>
        <rFont val="Arial"/>
        <family val="2"/>
      </rPr>
      <t>锦江麦德龙现购自运有限公司郑州郑东商场</t>
    </r>
  </si>
  <si>
    <t>北京</t>
    <phoneticPr fontId="11" type="noConversion"/>
  </si>
  <si>
    <r>
      <rPr>
        <sz val="9"/>
        <rFont val="Arial"/>
        <family val="2"/>
      </rPr>
      <t>冯刚</t>
    </r>
  </si>
  <si>
    <r>
      <rPr>
        <sz val="9"/>
        <rFont val="Arial"/>
        <family val="2"/>
      </rPr>
      <t>湖北省</t>
    </r>
  </si>
  <si>
    <t>72710120</t>
  </si>
  <si>
    <r>
      <rPr>
        <sz val="9"/>
        <rFont val="Arial"/>
        <family val="2"/>
      </rPr>
      <t>武汉大润发江汉超市发展有限公司</t>
    </r>
  </si>
  <si>
    <r>
      <t>RT Mart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11" type="noConversion"/>
  </si>
  <si>
    <t>15271284</t>
  </si>
  <si>
    <r>
      <rPr>
        <sz val="9"/>
        <rFont val="Arial"/>
        <family val="2"/>
      </rPr>
      <t>南京大润发仓储有限公司</t>
    </r>
  </si>
  <si>
    <t>15126408</t>
  </si>
  <si>
    <r>
      <rPr>
        <sz val="9"/>
        <rFont val="Arial"/>
        <family val="2"/>
      </rPr>
      <t>康成投资（中国）有限公司</t>
    </r>
  </si>
  <si>
    <t>RT Mart合肥新2仓</t>
  </si>
  <si>
    <t>15232157</t>
  </si>
  <si>
    <r>
      <rPr>
        <sz val="9"/>
        <rFont val="Arial"/>
        <family val="2"/>
      </rPr>
      <t>广州润德发仓储有限公司</t>
    </r>
  </si>
  <si>
    <t>72200139</t>
  </si>
  <si>
    <r>
      <rPr>
        <sz val="9"/>
        <rFont val="Arial"/>
        <family val="2"/>
      </rPr>
      <t>昆山润华商业有限公司广州黄埔分公司</t>
    </r>
  </si>
  <si>
    <t>RT Mart广州</t>
  </si>
  <si>
    <t>72450306</t>
  </si>
  <si>
    <r>
      <rPr>
        <sz val="9"/>
        <rFont val="Arial"/>
        <family val="2"/>
      </rPr>
      <t>青岛润泰事业有限公司沈阳分公司</t>
    </r>
  </si>
  <si>
    <t>RT Mart沈阳</t>
  </si>
  <si>
    <t>72021077</t>
  </si>
  <si>
    <r>
      <rPr>
        <sz val="9"/>
        <rFont val="Arial"/>
        <family val="2"/>
      </rPr>
      <t>济南历下大润发商贸有限公司</t>
    </r>
  </si>
  <si>
    <t>RT Mart合肥新1仓</t>
  </si>
  <si>
    <r>
      <rPr>
        <sz val="9"/>
        <rFont val="Arial"/>
        <family val="2"/>
      </rPr>
      <t>胡晓</t>
    </r>
  </si>
  <si>
    <r>
      <rPr>
        <sz val="9"/>
        <rFont val="Arial"/>
        <family val="2"/>
      </rPr>
      <t>郇庆文</t>
    </r>
  </si>
  <si>
    <t>15348560</t>
  </si>
  <si>
    <r>
      <rPr>
        <sz val="9"/>
        <rFont val="Arial"/>
        <family val="2"/>
      </rPr>
      <t>赤壁大润发仓储有限公司成都分公司</t>
    </r>
  </si>
  <si>
    <t>RT Mart成都</t>
  </si>
  <si>
    <t>成都</t>
    <phoneticPr fontId="11" type="noConversion"/>
  </si>
  <si>
    <r>
      <rPr>
        <sz val="9"/>
        <rFont val="Arial"/>
        <family val="2"/>
      </rPr>
      <t>隽晔军</t>
    </r>
  </si>
  <si>
    <r>
      <rPr>
        <sz val="9"/>
        <rFont val="Arial"/>
        <family val="2"/>
      </rPr>
      <t>刘义</t>
    </r>
  </si>
  <si>
    <r>
      <rPr>
        <sz val="9"/>
        <rFont val="Arial"/>
        <family val="2"/>
      </rPr>
      <t>浙江省</t>
    </r>
  </si>
  <si>
    <t>15154416</t>
  </si>
  <si>
    <r>
      <rPr>
        <sz val="9"/>
        <rFont val="Arial"/>
        <family val="2"/>
      </rPr>
      <t>山姆会员店杭州店</t>
    </r>
  </si>
  <si>
    <t>15077879</t>
  </si>
  <si>
    <r>
      <rPr>
        <sz val="9"/>
        <rFont val="Arial"/>
        <family val="2"/>
      </rPr>
      <t>上海山姆士</t>
    </r>
  </si>
  <si>
    <r>
      <rPr>
        <sz val="9"/>
        <rFont val="Arial"/>
        <family val="2"/>
      </rPr>
      <t>王峥</t>
    </r>
  </si>
  <si>
    <t>15206385</t>
  </si>
  <si>
    <r>
      <rPr>
        <sz val="9"/>
        <rFont val="Arial"/>
        <family val="2"/>
      </rPr>
      <t>南国西汇广场山姆店</t>
    </r>
  </si>
  <si>
    <r>
      <rPr>
        <sz val="9"/>
        <rFont val="Arial"/>
        <family val="2"/>
      </rPr>
      <t>戴震</t>
    </r>
  </si>
  <si>
    <r>
      <rPr>
        <sz val="9"/>
        <rFont val="Arial"/>
        <family val="2"/>
      </rPr>
      <t>沈德朗</t>
    </r>
  </si>
  <si>
    <t>15154417</t>
  </si>
  <si>
    <r>
      <rPr>
        <sz val="9"/>
        <rFont val="Arial"/>
        <family val="2"/>
      </rPr>
      <t>山姆会员店苏州店</t>
    </r>
  </si>
  <si>
    <t>15206384</t>
  </si>
  <si>
    <r>
      <rPr>
        <sz val="9"/>
        <rFont val="Arial"/>
        <family val="2"/>
      </rPr>
      <t>月星家具广场山姆店</t>
    </r>
  </si>
  <si>
    <r>
      <rPr>
        <sz val="9"/>
        <rFont val="Arial"/>
        <family val="2"/>
      </rPr>
      <t>余喜燕</t>
    </r>
  </si>
  <si>
    <t>72210135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</si>
  <si>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福州山姆士</t>
    </r>
  </si>
  <si>
    <r>
      <rPr>
        <sz val="9"/>
        <rFont val="Arial"/>
        <family val="2"/>
      </rPr>
      <t>郑倩铭</t>
    </r>
  </si>
  <si>
    <t>72011805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</si>
  <si>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番禺山姆士</t>
    </r>
  </si>
  <si>
    <t>72750226</t>
  </si>
  <si>
    <r>
      <rPr>
        <sz val="9"/>
        <rFont val="Arial"/>
        <family val="2"/>
      </rPr>
      <t>沃尔玛（中国）投资有限公司</t>
    </r>
  </si>
  <si>
    <t>15132294</t>
  </si>
  <si>
    <r>
      <rPr>
        <sz val="9"/>
        <rFont val="Arial"/>
        <family val="2"/>
      </rPr>
      <t>山姆会员深圳龙岗</t>
    </r>
  </si>
  <si>
    <t>15268148</t>
  </si>
  <si>
    <r>
      <rPr>
        <sz val="9"/>
        <rFont val="Arial"/>
        <family val="2"/>
      </rPr>
      <t>暂无</t>
    </r>
  </si>
  <si>
    <r>
      <rPr>
        <sz val="9"/>
        <rFont val="Arial"/>
        <family val="2"/>
      </rPr>
      <t>李鹏展</t>
    </r>
  </si>
  <si>
    <r>
      <rPr>
        <sz val="9"/>
        <rFont val="Arial"/>
        <family val="2"/>
      </rPr>
      <t>杜亮</t>
    </r>
  </si>
  <si>
    <t>15329954</t>
  </si>
  <si>
    <r>
      <rPr>
        <sz val="9"/>
        <rFont val="Arial"/>
        <family val="2"/>
      </rPr>
      <t>沃尔玛（深圳）百货有限公司龙华山姆会员商店</t>
    </r>
  </si>
  <si>
    <r>
      <rPr>
        <sz val="9"/>
        <rFont val="Arial"/>
        <family val="2"/>
      </rPr>
      <t>李小娜</t>
    </r>
    <r>
      <rPr>
        <sz val="9"/>
        <rFont val="Unilever DIN Offc Pro"/>
        <family val="2"/>
      </rPr>
      <t xml:space="preserve"> N</t>
    </r>
  </si>
  <si>
    <t>72212037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</si>
  <si>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北京山姆士</t>
    </r>
  </si>
  <si>
    <t>15101997</t>
  </si>
  <si>
    <r>
      <rPr>
        <sz val="9"/>
        <rFont val="Arial"/>
        <family val="2"/>
      </rPr>
      <t>大连山姆会员店</t>
    </r>
  </si>
  <si>
    <r>
      <rPr>
        <sz val="9"/>
        <rFont val="Arial"/>
        <family val="2"/>
      </rPr>
      <t>钱红伟</t>
    </r>
  </si>
  <si>
    <r>
      <rPr>
        <sz val="9"/>
        <rFont val="Arial"/>
        <family val="2"/>
      </rPr>
      <t>冯时</t>
    </r>
  </si>
  <si>
    <r>
      <rPr>
        <sz val="9"/>
        <rFont val="Arial"/>
        <family val="2"/>
      </rPr>
      <t>湖南省</t>
    </r>
  </si>
  <si>
    <t>15348647</t>
  </si>
  <si>
    <r>
      <rPr>
        <sz val="9"/>
        <rFont val="Arial"/>
        <family val="2"/>
      </rPr>
      <t>沃尔玛（湖南）商业零售有限公司长沙劳动东路山姆会员商店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</si>
  <si>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11" type="noConversion"/>
  </si>
  <si>
    <r>
      <rPr>
        <sz val="9"/>
        <rFont val="Arial"/>
        <family val="2"/>
      </rPr>
      <t>陈佐</t>
    </r>
  </si>
  <si>
    <t>15341121</t>
  </si>
  <si>
    <r>
      <rPr>
        <sz val="9"/>
        <rFont val="Arial"/>
        <family val="2"/>
      </rPr>
      <t>沃尔玛（江苏）商业零售有限公司南京山姆会员商店</t>
    </r>
  </si>
  <si>
    <t>好市多</t>
    <phoneticPr fontId="11" type="noConversion"/>
  </si>
  <si>
    <t>15329140</t>
  </si>
  <si>
    <r>
      <rPr>
        <sz val="9"/>
        <rFont val="Arial"/>
        <family val="2"/>
      </rPr>
      <t>好市多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上海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商业有限公司</t>
    </r>
  </si>
  <si>
    <r>
      <rPr>
        <sz val="9"/>
        <rFont val="Arial"/>
        <family val="2"/>
      </rPr>
      <t>好市多</t>
    </r>
  </si>
  <si>
    <r>
      <rPr>
        <sz val="9"/>
        <rFont val="Arial"/>
        <family val="2"/>
      </rPr>
      <t>李小娜</t>
    </r>
  </si>
  <si>
    <t>72102840</t>
  </si>
  <si>
    <r>
      <rPr>
        <sz val="9"/>
        <rFont val="Arial"/>
        <family val="2"/>
      </rPr>
      <t>沃尔玛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中国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投资有限公司嘉兴</t>
    </r>
  </si>
  <si>
    <r>
      <rPr>
        <sz val="9"/>
        <rFont val="Arial"/>
        <family val="2"/>
      </rPr>
      <t>王松</t>
    </r>
  </si>
  <si>
    <t>15327836</t>
  </si>
  <si>
    <r>
      <rPr>
        <sz val="9"/>
        <rFont val="Arial"/>
        <family val="2"/>
      </rPr>
      <t>沃尔玛武汉仓</t>
    </r>
  </si>
  <si>
    <t>72750227</t>
  </si>
  <si>
    <t>15074937</t>
  </si>
  <si>
    <t>72220118</t>
  </si>
  <si>
    <r>
      <rPr>
        <sz val="9"/>
        <rFont val="Arial"/>
        <family val="2"/>
      </rPr>
      <t>肖琨</t>
    </r>
  </si>
  <si>
    <r>
      <rPr>
        <sz val="9"/>
        <rFont val="Arial"/>
        <family val="2"/>
      </rPr>
      <t>天津市</t>
    </r>
  </si>
  <si>
    <t>15327841</t>
  </si>
  <si>
    <r>
      <rPr>
        <sz val="9"/>
        <rFont val="Arial"/>
        <family val="2"/>
      </rPr>
      <t>沃尔玛天津仓</t>
    </r>
  </si>
  <si>
    <t>15075296</t>
  </si>
  <si>
    <r>
      <rPr>
        <sz val="9"/>
        <rFont val="Arial"/>
        <family val="2"/>
      </rPr>
      <t>沃尔玛（中国）投资有限公司成都</t>
    </r>
  </si>
  <si>
    <r>
      <rPr>
        <sz val="9"/>
        <rFont val="Arial"/>
        <family val="2"/>
      </rPr>
      <t>胥晰</t>
    </r>
  </si>
  <si>
    <t>72675113</t>
  </si>
  <si>
    <r>
      <rPr>
        <sz val="9"/>
        <rFont val="Arial"/>
        <family val="2"/>
      </rPr>
      <t>江苏华润万家超市有限公司</t>
    </r>
  </si>
  <si>
    <r>
      <rPr>
        <sz val="9"/>
        <rFont val="Arial"/>
        <family val="2"/>
      </rPr>
      <t>张群敏</t>
    </r>
  </si>
  <si>
    <r>
      <rPr>
        <sz val="9"/>
        <rFont val="Arial"/>
        <family val="2"/>
      </rPr>
      <t>罗志强</t>
    </r>
  </si>
  <si>
    <r>
      <rPr>
        <sz val="9"/>
        <rFont val="Arial"/>
        <family val="2"/>
      </rPr>
      <t>江西省</t>
    </r>
  </si>
  <si>
    <t>HUARUN EAST</t>
    <phoneticPr fontId="11" type="noConversion"/>
  </si>
  <si>
    <t>72100589</t>
  </si>
  <si>
    <r>
      <rPr>
        <sz val="9"/>
        <rFont val="Arial"/>
        <family val="2"/>
      </rPr>
      <t>江西洪客隆百货投资有限公司</t>
    </r>
  </si>
  <si>
    <t>72675717</t>
  </si>
  <si>
    <r>
      <rPr>
        <sz val="9"/>
        <rFont val="Arial"/>
        <family val="2"/>
      </rPr>
      <t>华润万家生活超市（浙江）有限公司</t>
    </r>
  </si>
  <si>
    <r>
      <rPr>
        <sz val="9"/>
        <rFont val="Arial"/>
        <family val="2"/>
      </rPr>
      <t>张志晨</t>
    </r>
  </si>
  <si>
    <t>72100307</t>
  </si>
  <si>
    <r>
      <rPr>
        <sz val="9"/>
        <rFont val="Arial"/>
        <family val="2"/>
      </rPr>
      <t>辽宁华润万家生活超市有限公司</t>
    </r>
  </si>
  <si>
    <r>
      <rPr>
        <sz val="9"/>
        <rFont val="宋体"/>
        <family val="3"/>
        <charset val="134"/>
      </rPr>
      <t>辽宁省</t>
    </r>
  </si>
  <si>
    <t>15083124</t>
  </si>
  <si>
    <r>
      <rPr>
        <sz val="9"/>
        <rFont val="Arial"/>
        <family val="2"/>
      </rPr>
      <t>沈阳乐购超市有限公司浑南仓储分公司</t>
    </r>
  </si>
  <si>
    <r>
      <rPr>
        <sz val="9"/>
        <rFont val="Arial"/>
        <family val="2"/>
      </rPr>
      <t>陈晨</t>
    </r>
  </si>
  <si>
    <t>72102553</t>
  </si>
  <si>
    <r>
      <rPr>
        <sz val="9"/>
        <rFont val="Arial"/>
        <family val="2"/>
      </rPr>
      <t>天津华润万家生活超市有限公司</t>
    </r>
  </si>
  <si>
    <r>
      <rPr>
        <sz val="9"/>
        <rFont val="Arial"/>
        <family val="2"/>
      </rPr>
      <t>佘文娟</t>
    </r>
  </si>
  <si>
    <t>15132490</t>
  </si>
  <si>
    <r>
      <rPr>
        <sz val="9"/>
        <rFont val="Arial"/>
        <family val="2"/>
      </rPr>
      <t>福建华润万家生活超市有限公司</t>
    </r>
  </si>
  <si>
    <r>
      <t>HUARUN SOUTH</t>
    </r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11" type="noConversion"/>
  </si>
  <si>
    <t>15085583</t>
  </si>
  <si>
    <r>
      <rPr>
        <sz val="9"/>
        <rFont val="Arial"/>
        <family val="2"/>
      </rPr>
      <t>湖南华润万家生活超市有限公司</t>
    </r>
  </si>
  <si>
    <r>
      <rPr>
        <sz val="9"/>
        <rFont val="Arial"/>
        <family val="2"/>
      </rPr>
      <t>刘阳</t>
    </r>
  </si>
  <si>
    <t>72677565</t>
  </si>
  <si>
    <r>
      <rPr>
        <sz val="9"/>
        <rFont val="Arial"/>
        <family val="2"/>
      </rPr>
      <t>华润万家有限公司</t>
    </r>
  </si>
  <si>
    <r>
      <t>HUARUN SOUTH</t>
    </r>
    <r>
      <rPr>
        <sz val="9"/>
        <rFont val="宋体"/>
        <family val="3"/>
        <charset val="134"/>
      </rPr>
      <t>广州</t>
    </r>
    <phoneticPr fontId="11" type="noConversion"/>
  </si>
  <si>
    <t>15077883</t>
  </si>
  <si>
    <r>
      <rPr>
        <sz val="9"/>
        <rFont val="Arial"/>
        <family val="2"/>
      </rPr>
      <t>河南华润万家生活超市有限公司</t>
    </r>
  </si>
  <si>
    <r>
      <t>HUARUN WEST-</t>
    </r>
    <r>
      <rPr>
        <sz val="9"/>
        <rFont val="Arial"/>
        <family val="2"/>
      </rPr>
      <t>郑州</t>
    </r>
  </si>
  <si>
    <r>
      <rPr>
        <sz val="9"/>
        <rFont val="Arial"/>
        <family val="2"/>
      </rPr>
      <t>杨铁良</t>
    </r>
  </si>
  <si>
    <r>
      <rPr>
        <sz val="9"/>
        <rFont val="Arial"/>
        <family val="2"/>
      </rPr>
      <t>姜佩</t>
    </r>
  </si>
  <si>
    <r>
      <rPr>
        <sz val="9"/>
        <rFont val="Arial"/>
        <family val="2"/>
      </rPr>
      <t>陕西省</t>
    </r>
  </si>
  <si>
    <t>72103072</t>
  </si>
  <si>
    <r>
      <rPr>
        <sz val="9"/>
        <rFont val="Arial"/>
        <family val="2"/>
      </rPr>
      <t>陕西华润万家生活超市有限公司</t>
    </r>
  </si>
  <si>
    <r>
      <rPr>
        <sz val="9"/>
        <rFont val="Arial"/>
        <family val="2"/>
      </rPr>
      <t>西安</t>
    </r>
  </si>
  <si>
    <t>15189909</t>
  </si>
  <si>
    <r>
      <rPr>
        <sz val="9"/>
        <rFont val="Arial"/>
        <family val="2"/>
      </rPr>
      <t>新疆华润万家生活超市有限公司</t>
    </r>
  </si>
  <si>
    <t>HUARUN SUGUO</t>
    <phoneticPr fontId="11" type="noConversion"/>
  </si>
  <si>
    <t>72210299</t>
  </si>
  <si>
    <r>
      <rPr>
        <sz val="9"/>
        <rFont val="Arial"/>
        <family val="2"/>
      </rPr>
      <t>苏果超市有限公司</t>
    </r>
  </si>
  <si>
    <t>72100736</t>
  </si>
  <si>
    <r>
      <rPr>
        <sz val="9"/>
        <rFont val="Arial"/>
        <family val="2"/>
      </rPr>
      <t>上海乐购物流有限公司</t>
    </r>
  </si>
  <si>
    <t>15084028</t>
  </si>
  <si>
    <r>
      <rPr>
        <sz val="9"/>
        <rFont val="Arial"/>
        <family val="2"/>
      </rPr>
      <t>特易购乐购（中国）投资有限公司嘉善分公司</t>
    </r>
  </si>
  <si>
    <t>72011809</t>
  </si>
  <si>
    <r>
      <rPr>
        <sz val="9"/>
        <rFont val="Arial"/>
        <family val="2"/>
      </rPr>
      <t>泰斯科商业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</si>
  <si>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15115027</t>
  </si>
  <si>
    <r>
      <rPr>
        <sz val="9"/>
        <rFont val="Arial"/>
        <family val="2"/>
      </rPr>
      <t>泰斯科商业（厦门）有限公司</t>
    </r>
  </si>
  <si>
    <t>15146245</t>
  </si>
  <si>
    <r>
      <rPr>
        <sz val="9"/>
        <rFont val="Arial"/>
        <family val="2"/>
      </rPr>
      <t>特易购商业（福建）有限公司泉州浦西万达分公司</t>
    </r>
  </si>
  <si>
    <t>15087305</t>
  </si>
  <si>
    <r>
      <rPr>
        <sz val="9"/>
        <rFont val="Arial"/>
        <family val="2"/>
      </rPr>
      <t>特易购商业（福建）有限公司</t>
    </r>
  </si>
  <si>
    <t>15143952</t>
  </si>
  <si>
    <r>
      <rPr>
        <sz val="9"/>
        <rFont val="Arial"/>
        <family val="2"/>
      </rPr>
      <t>特易得商业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厦门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</si>
  <si>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15094884</t>
  </si>
  <si>
    <r>
      <rPr>
        <sz val="9"/>
        <rFont val="Arial"/>
        <family val="2"/>
      </rPr>
      <t>特易购商业（广东）有限公司</t>
    </r>
  </si>
  <si>
    <r>
      <rPr>
        <sz val="9"/>
        <rFont val="Arial"/>
        <family val="2"/>
      </rPr>
      <t>刘静</t>
    </r>
  </si>
  <si>
    <t>72101967</t>
  </si>
  <si>
    <r>
      <rPr>
        <sz val="9"/>
        <rFont val="Arial"/>
        <family val="2"/>
      </rPr>
      <t>乐购特易购商业（北京）有限公司欢乐谷店</t>
    </r>
  </si>
  <si>
    <t>72011815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</si>
  <si>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有限公司廊坊周各庄分公司</t>
    </r>
  </si>
  <si>
    <t>15073433</t>
  </si>
  <si>
    <r>
      <rPr>
        <sz val="9"/>
        <rFont val="Arial"/>
        <family val="2"/>
      </rPr>
      <t>乐购特易购商业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北京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有限公司黄村东分公司</t>
    </r>
  </si>
  <si>
    <t>15081364</t>
  </si>
  <si>
    <r>
      <rPr>
        <sz val="9"/>
        <rFont val="Arial"/>
        <family val="2"/>
      </rPr>
      <t>乐购特易购商业（北京）有限公司丰台东路分公司</t>
    </r>
  </si>
  <si>
    <t>72101708</t>
  </si>
  <si>
    <r>
      <rPr>
        <sz val="9"/>
        <rFont val="Arial"/>
        <family val="2"/>
      </rPr>
      <t>乐购特易购商业（北京）有限公司</t>
    </r>
  </si>
  <si>
    <t>15114323</t>
  </si>
  <si>
    <r>
      <rPr>
        <sz val="9"/>
        <rFont val="Arial"/>
        <family val="2"/>
      </rPr>
      <t>乐购特易购商业（北京）有限公司金星路分公司</t>
    </r>
  </si>
  <si>
    <r>
      <rPr>
        <sz val="9"/>
        <rFont val="Arial"/>
        <family val="2"/>
      </rPr>
      <t>杨晓东</t>
    </r>
  </si>
  <si>
    <r>
      <rPr>
        <sz val="9"/>
        <rFont val="Arial"/>
        <family val="2"/>
      </rPr>
      <t>河北省</t>
    </r>
  </si>
  <si>
    <t>72021091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</si>
  <si>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河北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有限公司秦皇岛河北大街分公司</t>
    </r>
  </si>
  <si>
    <t>15110473</t>
  </si>
  <si>
    <r>
      <rPr>
        <sz val="9"/>
        <rFont val="Arial"/>
        <family val="2"/>
      </rPr>
      <t>特易购商业（河北）有限公司张家口胜利南分公司</t>
    </r>
  </si>
  <si>
    <t>72102605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</si>
  <si>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天津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</si>
  <si>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72672312</t>
  </si>
  <si>
    <r>
      <rPr>
        <sz val="9"/>
        <rFont val="Arial"/>
        <family val="2"/>
      </rPr>
      <t>天津金钟乐购生活购物有限公司</t>
    </r>
  </si>
  <si>
    <t>72672310</t>
  </si>
  <si>
    <r>
      <rPr>
        <sz val="9"/>
        <rFont val="Arial"/>
        <family val="2"/>
      </rPr>
      <t>天津塘沽乐购生活购物有限公司</t>
    </r>
  </si>
  <si>
    <t>72672323</t>
  </si>
  <si>
    <r>
      <rPr>
        <sz val="9"/>
        <rFont val="Arial"/>
        <family val="2"/>
      </rPr>
      <t>天津开发区乐购生活购物有限公司</t>
    </r>
  </si>
  <si>
    <t>72100532</t>
  </si>
  <si>
    <r>
      <rPr>
        <sz val="9"/>
        <rFont val="Arial"/>
        <family val="2"/>
      </rPr>
      <t>天津津友乐购生活购物有限公司</t>
    </r>
  </si>
  <si>
    <t>15079003</t>
  </si>
  <si>
    <r>
      <rPr>
        <sz val="9"/>
        <rFont val="Arial"/>
        <family val="2"/>
      </rPr>
      <t>特易购商业（山东）有限公司济南经四万达分公司</t>
    </r>
  </si>
  <si>
    <t>15111081</t>
  </si>
  <si>
    <r>
      <rPr>
        <sz val="9"/>
        <rFont val="Arial"/>
        <family val="2"/>
      </rPr>
      <t>特易购商业（青岛）有限公司即墨分公司</t>
    </r>
  </si>
  <si>
    <t>15113116</t>
  </si>
  <si>
    <r>
      <rPr>
        <sz val="9"/>
        <rFont val="Arial"/>
        <family val="2"/>
      </rPr>
      <t>特易购商业（山东）有限公司东营东二分公司</t>
    </r>
  </si>
  <si>
    <t>72011804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</si>
  <si>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</si>
  <si>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72011816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</si>
  <si>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青岛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</t>
    </r>
  </si>
  <si>
    <t>72102893</t>
  </si>
  <si>
    <r>
      <rPr>
        <sz val="9"/>
        <rFont val="Arial"/>
        <family val="2"/>
      </rPr>
      <t>特易购商业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山东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有限公司潍坊潍州分公司</t>
    </r>
  </si>
  <si>
    <r>
      <rPr>
        <sz val="9"/>
        <rFont val="Arial"/>
        <family val="2"/>
      </rPr>
      <t>永辉物流有限公司南京</t>
    </r>
  </si>
  <si>
    <r>
      <rPr>
        <sz val="9"/>
        <rFont val="Arial"/>
        <family val="2"/>
      </rPr>
      <t>永辉</t>
    </r>
  </si>
  <si>
    <r>
      <rPr>
        <sz val="9"/>
        <rFont val="等线"/>
        <family val="3"/>
        <charset val="134"/>
      </rPr>
      <t>江苏省</t>
    </r>
  </si>
  <si>
    <t>永辉京东上海仓</t>
  </si>
  <si>
    <r>
      <t>合肥新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仓</t>
    </r>
  </si>
  <si>
    <t>永辉京东旗舰店</t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</si>
  <si>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上海市</t>
    </r>
  </si>
  <si>
    <r>
      <rPr>
        <sz val="9"/>
        <rFont val="Arial"/>
        <family val="2"/>
      </rPr>
      <t>江西永辉超市有限公司</t>
    </r>
  </si>
  <si>
    <r>
      <rPr>
        <sz val="9"/>
        <rFont val="Arial"/>
        <family val="2"/>
      </rPr>
      <t>孙景云</t>
    </r>
  </si>
  <si>
    <r>
      <rPr>
        <sz val="9"/>
        <rFont val="Arial"/>
        <family val="2"/>
      </rPr>
      <t>永辉物流有限公司福建</t>
    </r>
  </si>
  <si>
    <r>
      <rPr>
        <sz val="9"/>
        <rFont val="Arial"/>
        <family val="2"/>
      </rPr>
      <t>上海上蔬永辉生鲜食品有限公司</t>
    </r>
  </si>
  <si>
    <r>
      <rPr>
        <sz val="9"/>
        <rFont val="Arial"/>
        <family val="2"/>
      </rPr>
      <t>浙江永辉超市有限公司杭州莫干山路分公司</t>
    </r>
  </si>
  <si>
    <r>
      <rPr>
        <sz val="9"/>
        <rFont val="Arial"/>
        <family val="2"/>
      </rPr>
      <t>永辉物流有限公司安徽</t>
    </r>
  </si>
  <si>
    <r>
      <rPr>
        <sz val="9"/>
        <rFont val="Arial"/>
        <family val="2"/>
      </rPr>
      <t>丁利峰</t>
    </r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</si>
  <si>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广东省</t>
    </r>
  </si>
  <si>
    <r>
      <rPr>
        <sz val="9"/>
        <rFont val="Arial"/>
        <family val="2"/>
      </rPr>
      <t>陕西永辉超市有限公司西安曲江池东路分公司</t>
    </r>
  </si>
  <si>
    <r>
      <rPr>
        <sz val="9"/>
        <rFont val="宋体"/>
        <family val="3"/>
        <charset val="134"/>
      </rPr>
      <t>西安</t>
    </r>
    <phoneticPr fontId="11" type="noConversion"/>
  </si>
  <si>
    <r>
      <rPr>
        <sz val="9"/>
        <rFont val="Arial"/>
        <family val="2"/>
      </rPr>
      <t>成都永辉商业发展有限公司</t>
    </r>
  </si>
  <si>
    <r>
      <rPr>
        <sz val="9"/>
        <rFont val="Arial"/>
        <family val="2"/>
      </rPr>
      <t>屠瀚</t>
    </r>
  </si>
  <si>
    <r>
      <rPr>
        <sz val="9"/>
        <rFont val="Arial"/>
        <family val="2"/>
      </rPr>
      <t>翟元辉</t>
    </r>
  </si>
  <si>
    <r>
      <rPr>
        <sz val="9"/>
        <rFont val="Arial"/>
        <family val="2"/>
      </rPr>
      <t>重庆市</t>
    </r>
  </si>
  <si>
    <r>
      <rPr>
        <sz val="9"/>
        <rFont val="Arial"/>
        <family val="2"/>
      </rPr>
      <t>永辉物流有限公司</t>
    </r>
  </si>
  <si>
    <r>
      <rPr>
        <sz val="9"/>
        <rFont val="Arial"/>
        <family val="2"/>
      </rPr>
      <t>贵州省</t>
    </r>
  </si>
  <si>
    <r>
      <rPr>
        <sz val="9"/>
        <rFont val="Arial"/>
        <family val="2"/>
      </rPr>
      <t>贵州永辉超市有限公司</t>
    </r>
  </si>
  <si>
    <r>
      <rPr>
        <sz val="9"/>
        <rFont val="Arial"/>
        <family val="2"/>
      </rPr>
      <t>孙敬成</t>
    </r>
  </si>
  <si>
    <r>
      <rPr>
        <sz val="9"/>
        <rFont val="Arial"/>
        <family val="2"/>
      </rPr>
      <t>永辉物流有限公司北京</t>
    </r>
  </si>
  <si>
    <r>
      <rPr>
        <sz val="9"/>
        <rFont val="等线"/>
        <family val="3"/>
        <charset val="134"/>
      </rPr>
      <t>北京市</t>
    </r>
    <phoneticPr fontId="11" type="noConversion"/>
  </si>
  <si>
    <t>永辉京东北京仓</t>
  </si>
  <si>
    <t>永辉京东旗舰店</t>
    <phoneticPr fontId="11" type="noConversion"/>
  </si>
  <si>
    <r>
      <rPr>
        <sz val="9"/>
        <rFont val="Arial"/>
        <family val="2"/>
      </rPr>
      <t>河北永辉超市有限公司</t>
    </r>
  </si>
  <si>
    <r>
      <rPr>
        <sz val="9"/>
        <rFont val="Arial"/>
        <family val="2"/>
      </rPr>
      <t>永辉物流有限公司郑州</t>
    </r>
  </si>
  <si>
    <r>
      <rPr>
        <sz val="9"/>
        <rFont val="Arial"/>
        <family val="2"/>
      </rPr>
      <t>熊敏</t>
    </r>
  </si>
  <si>
    <r>
      <rPr>
        <sz val="9"/>
        <rFont val="Arial"/>
        <family val="2"/>
      </rPr>
      <t>魏聪</t>
    </r>
  </si>
  <si>
    <r>
      <rPr>
        <sz val="9"/>
        <rFont val="Arial"/>
        <family val="2"/>
      </rPr>
      <t>湖北永辉中百超市有限公司</t>
    </r>
  </si>
  <si>
    <r>
      <rPr>
        <sz val="9"/>
        <rFont val="Arial"/>
        <family val="2"/>
      </rPr>
      <t>永辉超市股份有限公司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东北三省</t>
    </r>
  </si>
  <si>
    <r>
      <rPr>
        <sz val="9"/>
        <rFont val="Arial"/>
        <family val="2"/>
      </rPr>
      <t>沈阳</t>
    </r>
    <r>
      <rPr>
        <sz val="9"/>
        <rFont val="Unilever DIN Offc Pro"/>
        <family val="2"/>
      </rPr>
      <t xml:space="preserve"> </t>
    </r>
  </si>
  <si>
    <r>
      <rPr>
        <sz val="9"/>
        <rFont val="Arial"/>
        <family val="2"/>
      </rPr>
      <t>张轶</t>
    </r>
  </si>
  <si>
    <t>72677601</t>
  </si>
  <si>
    <r>
      <rPr>
        <sz val="9"/>
        <rFont val="Arial"/>
        <family val="2"/>
      </rPr>
      <t>广东万宁连锁商业有限公司</t>
    </r>
  </si>
  <si>
    <t>72021098</t>
  </si>
  <si>
    <r>
      <rPr>
        <sz val="9"/>
        <rFont val="Arial"/>
        <family val="2"/>
      </rPr>
      <t>武汉屈臣氏个人用品商店有限公司</t>
    </r>
  </si>
  <si>
    <t>15221167</t>
  </si>
  <si>
    <r>
      <rPr>
        <sz val="9"/>
        <rFont val="Arial"/>
        <family val="2"/>
      </rPr>
      <t>武汉屈臣氏个人用品商店有限公司厦门新霞南路分店</t>
    </r>
  </si>
  <si>
    <t>合肥新2仓</t>
    <phoneticPr fontId="11" type="noConversion"/>
  </si>
  <si>
    <t>15173441</t>
  </si>
  <si>
    <r>
      <rPr>
        <sz val="9"/>
        <rFont val="Arial"/>
        <family val="2"/>
      </rPr>
      <t>武汉屈臣氏个人用品有限公司郑州分公司</t>
    </r>
  </si>
  <si>
    <t>无</t>
  </si>
  <si>
    <r>
      <rPr>
        <sz val="9"/>
        <rFont val="Arial"/>
        <family val="2"/>
      </rPr>
      <t>武汉屈臣氏个人用品商店有限公司西安分公司</t>
    </r>
  </si>
  <si>
    <t>15087274</t>
  </si>
  <si>
    <r>
      <rPr>
        <sz val="9"/>
        <rFont val="Arial"/>
        <family val="2"/>
      </rPr>
      <t>武汉屈臣氏个人用品商店有限公司昆山分公司</t>
    </r>
  </si>
  <si>
    <t>15117408</t>
  </si>
  <si>
    <r>
      <rPr>
        <sz val="9"/>
        <rFont val="Arial"/>
        <family val="2"/>
      </rPr>
      <t>武汉屈臣氏个人用品商店有限公司上海分公司</t>
    </r>
  </si>
  <si>
    <r>
      <rPr>
        <sz val="9"/>
        <rFont val="Arial"/>
        <family val="2"/>
      </rPr>
      <t>陈广滨</t>
    </r>
  </si>
  <si>
    <r>
      <rPr>
        <sz val="9"/>
        <rFont val="Arial"/>
        <family val="2"/>
      </rPr>
      <t>黄冬琳</t>
    </r>
  </si>
  <si>
    <r>
      <rPr>
        <sz val="9"/>
        <rFont val="Arial"/>
        <family val="2"/>
      </rPr>
      <t>广西省</t>
    </r>
  </si>
  <si>
    <t>15303297</t>
  </si>
  <si>
    <r>
      <rPr>
        <sz val="9"/>
        <rFont val="Arial"/>
        <family val="2"/>
      </rPr>
      <t>武汉屈臣氏个人用品商店有限公司南宁分公司</t>
    </r>
  </si>
  <si>
    <t>72752901</t>
  </si>
  <si>
    <r>
      <rPr>
        <sz val="9"/>
        <rFont val="Arial"/>
        <family val="2"/>
      </rPr>
      <t>广州屈臣氏个人用品商店有限公司</t>
    </r>
  </si>
  <si>
    <t>15117445</t>
  </si>
  <si>
    <r>
      <rPr>
        <sz val="9"/>
        <rFont val="Arial"/>
        <family val="2"/>
      </rPr>
      <t>武汉屈臣氏个人用品商店有限公司成都龙泉驿仓储分公司</t>
    </r>
  </si>
  <si>
    <t>15100292</t>
  </si>
  <si>
    <r>
      <rPr>
        <sz val="9"/>
        <rFont val="Arial"/>
        <family val="2"/>
      </rPr>
      <t>武汉屈臣氏个人用品商店有限公司北京大兴仓储分公司</t>
    </r>
  </si>
  <si>
    <t>15204046</t>
  </si>
  <si>
    <r>
      <rPr>
        <sz val="9"/>
        <rFont val="Arial"/>
        <family val="2"/>
      </rPr>
      <t>武汉屈臣氏个人用品商店有限公司天津西青分公司</t>
    </r>
  </si>
  <si>
    <t>15085580</t>
  </si>
  <si>
    <r>
      <rPr>
        <sz val="9"/>
        <rFont val="Arial"/>
        <family val="2"/>
      </rPr>
      <t>武汉屈臣氏个人用品商店有限公司沈阳开发区分公司</t>
    </r>
  </si>
  <si>
    <r>
      <rPr>
        <sz val="9"/>
        <rFont val="Arial"/>
        <family val="2"/>
      </rPr>
      <t>张灿林</t>
    </r>
  </si>
  <si>
    <r>
      <rPr>
        <sz val="9"/>
        <rFont val="Arial"/>
        <family val="2"/>
      </rPr>
      <t>郑勇</t>
    </r>
  </si>
  <si>
    <t>K3</t>
  </si>
  <si>
    <t>Babaiban</t>
  </si>
  <si>
    <t>15078645</t>
  </si>
  <si>
    <r>
      <rPr>
        <sz val="9"/>
        <rFont val="Arial"/>
        <family val="2"/>
      </rPr>
      <t>镇江市八佰伴商贸有限公司</t>
    </r>
  </si>
  <si>
    <t>157328</t>
  </si>
  <si>
    <t>131149</t>
  </si>
  <si>
    <r>
      <rPr>
        <sz val="9"/>
        <rFont val="Arial"/>
        <family val="2"/>
      </rPr>
      <t>江苏大统华购物中心有限公司</t>
    </r>
  </si>
  <si>
    <r>
      <rPr>
        <sz val="9"/>
        <rFont val="Arial"/>
        <family val="2"/>
      </rPr>
      <t>秦靓</t>
    </r>
  </si>
  <si>
    <t>15147160</t>
  </si>
  <si>
    <r>
      <rPr>
        <sz val="9"/>
        <rFont val="Arial"/>
        <family val="2"/>
      </rPr>
      <t>宣城八佰伴商贸有限公司大统华购物中心</t>
    </r>
  </si>
  <si>
    <t>303054</t>
  </si>
  <si>
    <t>DA TONG HUA</t>
  </si>
  <si>
    <t>72675135</t>
  </si>
  <si>
    <r>
      <rPr>
        <sz val="9"/>
        <rFont val="Arial"/>
        <family val="2"/>
      </rPr>
      <t>金坛大统华购物中心有限公司</t>
    </r>
  </si>
  <si>
    <t>154787</t>
  </si>
  <si>
    <t>72675133</t>
  </si>
  <si>
    <r>
      <rPr>
        <sz val="9"/>
        <rFont val="Arial"/>
        <family val="2"/>
      </rPr>
      <t>溧阳大统华购物中心有限公司</t>
    </r>
  </si>
  <si>
    <t>154726</t>
  </si>
  <si>
    <r>
      <rPr>
        <sz val="9"/>
        <rFont val="Arial"/>
        <family val="2"/>
      </rPr>
      <t>房梅</t>
    </r>
  </si>
  <si>
    <r>
      <rPr>
        <sz val="9"/>
        <rFont val="Arial"/>
        <family val="2"/>
      </rPr>
      <t>周建萍</t>
    </r>
  </si>
  <si>
    <t>15085455</t>
  </si>
  <si>
    <r>
      <rPr>
        <sz val="9"/>
        <rFont val="Arial"/>
        <family val="2"/>
      </rPr>
      <t>泰兴市大统华购物中心有限公司</t>
    </r>
  </si>
  <si>
    <t>169561</t>
  </si>
  <si>
    <t>15272730</t>
  </si>
  <si>
    <r>
      <rPr>
        <sz val="9"/>
        <rFont val="Arial"/>
        <family val="2"/>
      </rPr>
      <t>无锡汇全物流有限公司</t>
    </r>
  </si>
  <si>
    <t>307169</t>
  </si>
  <si>
    <t>139240</t>
  </si>
  <si>
    <t>72101628</t>
  </si>
  <si>
    <r>
      <rPr>
        <sz val="9"/>
        <rFont val="Arial"/>
        <family val="2"/>
      </rPr>
      <t>无锡大统华购物有限公司</t>
    </r>
  </si>
  <si>
    <t>154618</t>
  </si>
  <si>
    <t>HUA DI</t>
  </si>
  <si>
    <t>15165805</t>
  </si>
  <si>
    <r>
      <rPr>
        <sz val="9"/>
        <rFont val="Arial"/>
        <family val="2"/>
      </rPr>
      <t>无锡北塘大统华购物有限公司</t>
    </r>
  </si>
  <si>
    <t>303717</t>
  </si>
  <si>
    <t>72100135</t>
  </si>
  <si>
    <r>
      <rPr>
        <sz val="9"/>
        <rFont val="Arial"/>
        <family val="2"/>
      </rPr>
      <t>丹阳华地百货有限公司</t>
    </r>
  </si>
  <si>
    <t>154473</t>
  </si>
  <si>
    <r>
      <rPr>
        <sz val="9"/>
        <rFont val="Arial"/>
        <family val="2"/>
      </rPr>
      <t>杨红</t>
    </r>
  </si>
  <si>
    <t>72100916</t>
  </si>
  <si>
    <r>
      <rPr>
        <sz val="9"/>
        <rFont val="Arial"/>
        <family val="2"/>
      </rPr>
      <t>江阴华地百货有限公司</t>
    </r>
  </si>
  <si>
    <t>154665</t>
  </si>
  <si>
    <r>
      <rPr>
        <sz val="9"/>
        <rFont val="Arial"/>
        <family val="2"/>
      </rPr>
      <t>于祥董</t>
    </r>
  </si>
  <si>
    <t>NONGGONGSHANG</t>
  </si>
  <si>
    <t>72210209</t>
  </si>
  <si>
    <r>
      <rPr>
        <sz val="9"/>
        <rFont val="Arial"/>
        <family val="2"/>
      </rPr>
      <t>农工商超市（集团）有限公司江阴</t>
    </r>
  </si>
  <si>
    <t>154367</t>
  </si>
  <si>
    <t>NGS TTL</t>
  </si>
  <si>
    <t>131250</t>
  </si>
  <si>
    <t>NGS</t>
  </si>
  <si>
    <t>72210312</t>
  </si>
  <si>
    <r>
      <rPr>
        <sz val="9"/>
        <rFont val="Arial"/>
        <family val="2"/>
      </rPr>
      <t>农工商超市（集团）有限公司盐城</t>
    </r>
  </si>
  <si>
    <t>72100527</t>
  </si>
  <si>
    <r>
      <rPr>
        <sz val="9"/>
        <rFont val="Arial"/>
        <family val="2"/>
      </rPr>
      <t>农工商超市（集团）有限公司徐州</t>
    </r>
  </si>
  <si>
    <t>72100130</t>
  </si>
  <si>
    <r>
      <rPr>
        <sz val="9"/>
        <rFont val="Arial"/>
        <family val="2"/>
      </rPr>
      <t>农工商超市（集团）有限公司赣榆</t>
    </r>
  </si>
  <si>
    <t>72210170</t>
  </si>
  <si>
    <r>
      <rPr>
        <sz val="9"/>
        <rFont val="Arial"/>
        <family val="2"/>
      </rPr>
      <t>农工商超市（集团）有限公司淮安</t>
    </r>
  </si>
  <si>
    <t>72210318</t>
  </si>
  <si>
    <r>
      <rPr>
        <sz val="9"/>
        <rFont val="Arial"/>
        <family val="2"/>
      </rPr>
      <t>农工商超市（集团）有限公司泰兴</t>
    </r>
  </si>
  <si>
    <t>72210231</t>
  </si>
  <si>
    <r>
      <rPr>
        <sz val="9"/>
        <rFont val="Arial"/>
        <family val="2"/>
      </rPr>
      <t>农工商超市（集团）有限公司木渎</t>
    </r>
  </si>
  <si>
    <t>72210225</t>
  </si>
  <si>
    <r>
      <rPr>
        <sz val="9"/>
        <rFont val="Arial"/>
        <family val="2"/>
      </rPr>
      <t>农工商超市（集团）有限公司昆山</t>
    </r>
  </si>
  <si>
    <t>72100349</t>
  </si>
  <si>
    <r>
      <rPr>
        <sz val="9"/>
        <rFont val="Arial"/>
        <family val="2"/>
      </rPr>
      <t>农工商超市（集团）有限公司常熟</t>
    </r>
  </si>
  <si>
    <t>72100697</t>
  </si>
  <si>
    <r>
      <rPr>
        <sz val="9"/>
        <rFont val="Arial"/>
        <family val="2"/>
      </rPr>
      <t>农工商超市（集团）有限公司南通</t>
    </r>
  </si>
  <si>
    <t>72210226</t>
  </si>
  <si>
    <r>
      <rPr>
        <sz val="9"/>
        <rFont val="Arial"/>
        <family val="2"/>
      </rPr>
      <t>农工商超市（集团）有限公司启东</t>
    </r>
  </si>
  <si>
    <t>72210224</t>
  </si>
  <si>
    <r>
      <rPr>
        <sz val="9"/>
        <rFont val="Arial"/>
        <family val="2"/>
      </rPr>
      <t>农工商超市（集团）有限公司海门</t>
    </r>
  </si>
  <si>
    <r>
      <rPr>
        <sz val="9"/>
        <rFont val="Arial"/>
        <family val="2"/>
      </rPr>
      <t>王康</t>
    </r>
  </si>
  <si>
    <t>Alldays</t>
  </si>
  <si>
    <t>72210263</t>
  </si>
  <si>
    <r>
      <rPr>
        <sz val="9"/>
        <rFont val="Arial"/>
        <family val="2"/>
      </rPr>
      <t>上海好德便利有限公司</t>
    </r>
  </si>
  <si>
    <t>154264</t>
  </si>
  <si>
    <t>Alldays TTL</t>
  </si>
  <si>
    <t>130928</t>
  </si>
  <si>
    <t>All-days</t>
  </si>
  <si>
    <r>
      <rPr>
        <sz val="9"/>
        <rFont val="Arial"/>
        <family val="2"/>
      </rPr>
      <t>倪东</t>
    </r>
  </si>
  <si>
    <t>JIA DE LI</t>
  </si>
  <si>
    <t>72672517</t>
  </si>
  <si>
    <r>
      <rPr>
        <sz val="9"/>
        <rFont val="Arial"/>
        <family val="2"/>
      </rPr>
      <t>上海家得利超市有限公司</t>
    </r>
  </si>
  <si>
    <t>154345</t>
  </si>
  <si>
    <t>JDL TTL</t>
  </si>
  <si>
    <t>131145</t>
  </si>
  <si>
    <t>Jia De Li</t>
  </si>
  <si>
    <t>Kedi</t>
  </si>
  <si>
    <t>72102591</t>
  </si>
  <si>
    <r>
      <rPr>
        <sz val="9"/>
        <rFont val="Arial"/>
        <family val="2"/>
      </rPr>
      <t>上海可的便利店有限公司</t>
    </r>
  </si>
  <si>
    <t>154348</t>
  </si>
  <si>
    <t>Kedi TTL</t>
  </si>
  <si>
    <t>131185</t>
  </si>
  <si>
    <t>Ke Di</t>
  </si>
  <si>
    <t>72210295</t>
  </si>
  <si>
    <r>
      <rPr>
        <sz val="9"/>
        <rFont val="Arial"/>
        <family val="2"/>
      </rPr>
      <t>农工商超市（集团）有限公司大川沙</t>
    </r>
  </si>
  <si>
    <t>72210330</t>
  </si>
  <si>
    <r>
      <rPr>
        <sz val="9"/>
        <rFont val="Arial"/>
        <family val="2"/>
      </rPr>
      <t>农工商超市（集团）有限公司银都</t>
    </r>
  </si>
  <si>
    <t>72210332</t>
  </si>
  <si>
    <r>
      <rPr>
        <sz val="9"/>
        <rFont val="Arial"/>
        <family val="2"/>
      </rPr>
      <t>农工商超市（集团）有限公司莘庄</t>
    </r>
  </si>
  <si>
    <t>72210072</t>
  </si>
  <si>
    <r>
      <rPr>
        <sz val="9"/>
        <rFont val="Arial"/>
        <family val="2"/>
      </rPr>
      <t>农工商超市（集团）有限公司上海</t>
    </r>
    <r>
      <rPr>
        <sz val="9"/>
        <rFont val="Unilever DIN Offc Pro"/>
        <family val="2"/>
      </rPr>
      <t>SUPER</t>
    </r>
  </si>
  <si>
    <t>72210349</t>
  </si>
  <si>
    <r>
      <rPr>
        <sz val="9"/>
        <rFont val="Arial"/>
        <family val="2"/>
      </rPr>
      <t>农工商超市（集团）有限公司管弄</t>
    </r>
  </si>
  <si>
    <t>72210271</t>
  </si>
  <si>
    <r>
      <rPr>
        <sz val="9"/>
        <rFont val="Arial"/>
        <family val="2"/>
      </rPr>
      <t>农工商超市（集团）有限公司由由</t>
    </r>
  </si>
  <si>
    <t>72210223</t>
  </si>
  <si>
    <r>
      <rPr>
        <sz val="9"/>
        <rFont val="Arial"/>
        <family val="2"/>
      </rPr>
      <t>农工商超市（集团）有限公司青浦</t>
    </r>
  </si>
  <si>
    <t>72210212</t>
  </si>
  <si>
    <r>
      <rPr>
        <sz val="9"/>
        <rFont val="Arial"/>
        <family val="2"/>
      </rPr>
      <t>农工商超市（集团）有限公司航头</t>
    </r>
  </si>
  <si>
    <t>72210213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</si>
  <si>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118</t>
    </r>
  </si>
  <si>
    <t>72210214</t>
  </si>
  <si>
    <r>
      <rPr>
        <sz val="9"/>
        <rFont val="Arial"/>
        <family val="2"/>
      </rPr>
      <t>农工商超市（集团）有限公司</t>
    </r>
    <r>
      <rPr>
        <sz val="9"/>
        <rFont val="Unilever DIN Offc Pro"/>
        <family val="2"/>
      </rPr>
      <t>119</t>
    </r>
  </si>
  <si>
    <t>72100153</t>
  </si>
  <si>
    <r>
      <rPr>
        <sz val="9"/>
        <rFont val="Arial"/>
        <family val="2"/>
      </rPr>
      <t>农工商超市（集团）有限公司川沙</t>
    </r>
  </si>
  <si>
    <t>72100124</t>
  </si>
  <si>
    <r>
      <rPr>
        <sz val="9"/>
        <rFont val="Arial"/>
        <family val="2"/>
      </rPr>
      <t>上海农工商宝山超市有限公司</t>
    </r>
  </si>
  <si>
    <t>72210169</t>
  </si>
  <si>
    <r>
      <rPr>
        <sz val="9"/>
        <rFont val="Arial"/>
        <family val="2"/>
      </rPr>
      <t>农工商超市（集团）有限公司</t>
    </r>
  </si>
  <si>
    <t>72100451</t>
  </si>
  <si>
    <r>
      <rPr>
        <sz val="9"/>
        <rFont val="Arial"/>
        <family val="2"/>
      </rPr>
      <t>农工商超市（集团）有限公司沧源</t>
    </r>
  </si>
  <si>
    <t>15094960</t>
  </si>
  <si>
    <r>
      <rPr>
        <sz val="9"/>
        <rFont val="Arial"/>
        <family val="2"/>
      </rPr>
      <t>农工商超市（集团）有限公司桃浦仓储会员店</t>
    </r>
  </si>
  <si>
    <t>15096871</t>
  </si>
  <si>
    <r>
      <rPr>
        <sz val="9"/>
        <rFont val="Arial"/>
        <family val="2"/>
      </rPr>
      <t>上海农工商奉贤超市有限公司</t>
    </r>
  </si>
  <si>
    <t>15110635</t>
  </si>
  <si>
    <r>
      <rPr>
        <sz val="9"/>
        <rFont val="Arial"/>
        <family val="2"/>
      </rPr>
      <t>上海农工商港城超市有限公司</t>
    </r>
  </si>
  <si>
    <t>15116742</t>
  </si>
  <si>
    <t>15131437</t>
  </si>
  <si>
    <t>15131466</t>
  </si>
  <si>
    <r>
      <rPr>
        <sz val="9"/>
        <rFont val="Arial"/>
        <family val="2"/>
      </rPr>
      <t>农工商（超市）集团有限公司</t>
    </r>
    <r>
      <rPr>
        <sz val="9"/>
        <rFont val="Unilever DIN Offc Pro"/>
        <family val="2"/>
      </rPr>
      <t>hyper</t>
    </r>
    <r>
      <rPr>
        <sz val="9"/>
        <rFont val="Arial"/>
        <family val="2"/>
      </rPr>
      <t>店</t>
    </r>
  </si>
  <si>
    <t>72210270</t>
  </si>
  <si>
    <r>
      <rPr>
        <sz val="9"/>
        <rFont val="Arial"/>
        <family val="2"/>
      </rPr>
      <t>农工商超市（集团）有限公司大石化</t>
    </r>
  </si>
  <si>
    <t>72084118</t>
  </si>
  <si>
    <r>
      <rPr>
        <sz val="9"/>
        <rFont val="Arial"/>
        <family val="2"/>
      </rPr>
      <t>上海农工商超市</t>
    </r>
  </si>
  <si>
    <r>
      <rPr>
        <sz val="9"/>
        <rFont val="Arial"/>
        <family val="2"/>
      </rPr>
      <t>王斌华</t>
    </r>
  </si>
  <si>
    <t>Dong Xing</t>
  </si>
  <si>
    <t>72675727</t>
  </si>
  <si>
    <r>
      <rPr>
        <sz val="9"/>
        <rFont val="Arial"/>
        <family val="2"/>
      </rPr>
      <t>浙江东兴商厦股份有限公司</t>
    </r>
  </si>
  <si>
    <t>154688</t>
  </si>
  <si>
    <t>131479</t>
  </si>
  <si>
    <t>Fu Tai Long</t>
  </si>
  <si>
    <t>72675728</t>
  </si>
  <si>
    <r>
      <rPr>
        <sz val="9"/>
        <rFont val="Arial"/>
        <family val="2"/>
      </rPr>
      <t>浙江福泰隆连锁超市有限公司</t>
    </r>
  </si>
  <si>
    <t>154696</t>
  </si>
  <si>
    <t>131480</t>
  </si>
  <si>
    <t>Gong Xiao</t>
  </si>
  <si>
    <t>72675709</t>
  </si>
  <si>
    <r>
      <rPr>
        <sz val="9"/>
        <rFont val="Arial"/>
        <family val="2"/>
      </rPr>
      <t>浙江供销超市有限公司</t>
    </r>
  </si>
  <si>
    <t>154691</t>
  </si>
  <si>
    <t>131481</t>
  </si>
  <si>
    <t>Kai Hong</t>
  </si>
  <si>
    <t>72101627</t>
  </si>
  <si>
    <r>
      <rPr>
        <sz val="9"/>
        <rFont val="Arial"/>
        <family val="2"/>
      </rPr>
      <t>浙江凯虹集团有限公司</t>
    </r>
  </si>
  <si>
    <t>154692</t>
  </si>
  <si>
    <t>131484</t>
  </si>
  <si>
    <r>
      <rPr>
        <sz val="9"/>
        <rFont val="Arial"/>
        <family val="2"/>
      </rPr>
      <t>张伟清</t>
    </r>
  </si>
  <si>
    <t>Min Sheng</t>
  </si>
  <si>
    <t>72101008</t>
  </si>
  <si>
    <r>
      <rPr>
        <sz val="9"/>
        <rFont val="Arial"/>
        <family val="2"/>
      </rPr>
      <t>舟山市民生商厦有限责任公司</t>
    </r>
  </si>
  <si>
    <t>154762</t>
  </si>
  <si>
    <t>131506</t>
  </si>
  <si>
    <t>72210230</t>
  </si>
  <si>
    <r>
      <rPr>
        <sz val="9"/>
        <rFont val="Arial"/>
        <family val="2"/>
      </rPr>
      <t>农工商超市（集团）有限公司嘉善</t>
    </r>
  </si>
  <si>
    <t>72100841</t>
  </si>
  <si>
    <r>
      <rPr>
        <sz val="9"/>
        <rFont val="Arial"/>
        <family val="2"/>
      </rPr>
      <t>农工商超市（集团）有限公司路桥</t>
    </r>
  </si>
  <si>
    <r>
      <rPr>
        <sz val="9"/>
        <rFont val="Arial"/>
        <family val="2"/>
      </rPr>
      <t>刘大刚</t>
    </r>
  </si>
  <si>
    <t>Ren Ben</t>
  </si>
  <si>
    <t>72675714</t>
  </si>
  <si>
    <r>
      <rPr>
        <sz val="9"/>
        <rFont val="Arial"/>
        <family val="2"/>
      </rPr>
      <t>浙江人本超市有限公司</t>
    </r>
  </si>
  <si>
    <t>154690</t>
  </si>
  <si>
    <t>131485</t>
  </si>
  <si>
    <t>Yi Bai</t>
  </si>
  <si>
    <t>72101083</t>
  </si>
  <si>
    <r>
      <rPr>
        <sz val="9"/>
        <rFont val="Arial"/>
        <family val="2"/>
      </rPr>
      <t>诸暨市一百超市有限公司</t>
    </r>
  </si>
  <si>
    <t>154774</t>
  </si>
  <si>
    <t>131510</t>
  </si>
  <si>
    <t>15132399</t>
  </si>
  <si>
    <r>
      <rPr>
        <sz val="9"/>
        <rFont val="Arial"/>
        <family val="2"/>
      </rPr>
      <t>长兴八佰伴商贸有限公司</t>
    </r>
  </si>
  <si>
    <t>302878</t>
  </si>
  <si>
    <r>
      <rPr>
        <sz val="9"/>
        <rFont val="Arial"/>
        <family val="2"/>
      </rPr>
      <t>长兴八百伴商贸有限公司</t>
    </r>
  </si>
  <si>
    <r>
      <rPr>
        <sz val="9"/>
        <rFont val="Arial"/>
        <family val="2"/>
      </rPr>
      <t>徐清波</t>
    </r>
  </si>
  <si>
    <t>OTHERS</t>
  </si>
  <si>
    <t>15309578</t>
  </si>
  <si>
    <r>
      <rPr>
        <sz val="9"/>
        <rFont val="Arial"/>
        <family val="2"/>
      </rPr>
      <t>宁波三江购物俱乐部股份有限公司</t>
    </r>
  </si>
  <si>
    <t>308060</t>
  </si>
  <si>
    <r>
      <rPr>
        <sz val="9"/>
        <rFont val="Arial"/>
        <family val="2"/>
      </rPr>
      <t>三江购物俱乐部股份有限公司</t>
    </r>
  </si>
  <si>
    <t>139967</t>
  </si>
  <si>
    <r>
      <rPr>
        <sz val="9"/>
        <rFont val="Arial"/>
        <family val="2"/>
      </rPr>
      <t>彭莹</t>
    </r>
  </si>
  <si>
    <r>
      <rPr>
        <sz val="9"/>
        <rFont val="Arial"/>
        <family val="2"/>
      </rPr>
      <t>方芳</t>
    </r>
  </si>
  <si>
    <t>Zhongbai Bianmin</t>
  </si>
  <si>
    <t>72677106</t>
  </si>
  <si>
    <r>
      <rPr>
        <sz val="9"/>
        <rFont val="Arial"/>
        <family val="2"/>
      </rPr>
      <t>中百超市有限公司</t>
    </r>
  </si>
  <si>
    <t>154636</t>
  </si>
  <si>
    <r>
      <rPr>
        <sz val="9"/>
        <rFont val="Arial"/>
        <family val="2"/>
      </rPr>
      <t>武汉中百便民超市连锁有限公司</t>
    </r>
  </si>
  <si>
    <t>131421</t>
  </si>
  <si>
    <t>Zhongbai Liansuo</t>
  </si>
  <si>
    <t>72677111</t>
  </si>
  <si>
    <r>
      <rPr>
        <sz val="9"/>
        <rFont val="Arial"/>
        <family val="2"/>
      </rPr>
      <t>中百仓储超市有限公司</t>
    </r>
  </si>
  <si>
    <t>154637</t>
  </si>
  <si>
    <r>
      <rPr>
        <sz val="9"/>
        <rFont val="Arial"/>
        <family val="2"/>
      </rPr>
      <t>武汉中百连锁仓储超市有限公司</t>
    </r>
  </si>
  <si>
    <t>131422</t>
  </si>
  <si>
    <r>
      <rPr>
        <sz val="9"/>
        <rFont val="Arial"/>
        <family val="2"/>
      </rPr>
      <t>华直斌</t>
    </r>
  </si>
  <si>
    <t>Hejiafu</t>
  </si>
  <si>
    <t>72675503</t>
  </si>
  <si>
    <r>
      <rPr>
        <sz val="9"/>
        <rFont val="Arial"/>
        <family val="2"/>
      </rPr>
      <t>安徽百大合家福连锁超市股份有限公司</t>
    </r>
  </si>
  <si>
    <t>154553</t>
  </si>
  <si>
    <t>130929</t>
  </si>
  <si>
    <t>72675507</t>
  </si>
  <si>
    <r>
      <rPr>
        <sz val="9"/>
        <rFont val="Arial"/>
        <family val="2"/>
      </rPr>
      <t>合肥百大集团蚌埠合家福百大超市有限责任公司</t>
    </r>
  </si>
  <si>
    <t>154524</t>
  </si>
  <si>
    <t>131104</t>
  </si>
  <si>
    <r>
      <rPr>
        <sz val="9"/>
        <rFont val="Arial"/>
        <family val="2"/>
      </rPr>
      <t>宁波加贝</t>
    </r>
  </si>
  <si>
    <t>15309757</t>
  </si>
  <si>
    <r>
      <rPr>
        <sz val="9"/>
        <rFont val="Arial"/>
        <family val="2"/>
      </rPr>
      <t>加贝物流股份有限公司</t>
    </r>
  </si>
  <si>
    <t>308077</t>
  </si>
  <si>
    <t>139979</t>
  </si>
  <si>
    <r>
      <rPr>
        <sz val="9"/>
        <rFont val="Arial"/>
        <family val="2"/>
      </rPr>
      <t>大统华超市</t>
    </r>
  </si>
  <si>
    <t>72675130</t>
  </si>
  <si>
    <t>138949</t>
  </si>
  <si>
    <r>
      <rPr>
        <sz val="9"/>
        <rFont val="Arial"/>
        <family val="2"/>
      </rPr>
      <t>尹松</t>
    </r>
  </si>
  <si>
    <t>GD</t>
  </si>
  <si>
    <t>72101739</t>
  </si>
  <si>
    <r>
      <rPr>
        <sz val="9"/>
        <rFont val="Arial"/>
        <family val="2"/>
      </rPr>
      <t>湖北众发商贸有限公司</t>
    </r>
  </si>
  <si>
    <r>
      <rPr>
        <sz val="9"/>
        <rFont val="Arial"/>
        <family val="2"/>
      </rPr>
      <t>否</t>
    </r>
  </si>
  <si>
    <t>154428</t>
  </si>
  <si>
    <t>Wuhan3 DT</t>
  </si>
  <si>
    <t>131040</t>
  </si>
  <si>
    <t>East DT</t>
  </si>
  <si>
    <t>15187332</t>
  </si>
  <si>
    <r>
      <rPr>
        <sz val="9"/>
        <rFont val="Arial"/>
        <family val="2"/>
      </rPr>
      <t>荆州市恒润商贸有限公司</t>
    </r>
  </si>
  <si>
    <t>15184734</t>
  </si>
  <si>
    <r>
      <rPr>
        <sz val="9"/>
        <rFont val="Arial"/>
        <family val="2"/>
      </rPr>
      <t>逸休堂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湖北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贸易有限公司</t>
    </r>
  </si>
  <si>
    <t>154343</t>
  </si>
  <si>
    <t>Hubei Others DT</t>
  </si>
  <si>
    <r>
      <rPr>
        <sz val="9"/>
        <rFont val="Arial"/>
        <family val="2"/>
      </rPr>
      <t>胡琴</t>
    </r>
  </si>
  <si>
    <t>72102863</t>
  </si>
  <si>
    <r>
      <rPr>
        <sz val="9"/>
        <rFont val="Arial"/>
        <family val="2"/>
      </rPr>
      <t>黄石同享投资管理有限公司</t>
    </r>
  </si>
  <si>
    <r>
      <rPr>
        <sz val="9"/>
        <rFont val="Arial"/>
        <family val="2"/>
      </rPr>
      <t>鲁萍</t>
    </r>
  </si>
  <si>
    <t>72710400</t>
  </si>
  <si>
    <r>
      <rPr>
        <sz val="9"/>
        <rFont val="Arial"/>
        <family val="2"/>
      </rPr>
      <t>宜昌市爽美洗化商贸有限责任公司</t>
    </r>
  </si>
  <si>
    <r>
      <rPr>
        <sz val="9"/>
        <rFont val="Arial"/>
        <family val="2"/>
      </rPr>
      <t>王琴</t>
    </r>
  </si>
  <si>
    <t>15110644</t>
  </si>
  <si>
    <r>
      <rPr>
        <sz val="9"/>
        <rFont val="Arial"/>
        <family val="2"/>
      </rPr>
      <t>武汉市南浦食品有限责任公司</t>
    </r>
  </si>
  <si>
    <r>
      <rPr>
        <sz val="9"/>
        <rFont val="Arial"/>
        <family val="2"/>
      </rPr>
      <t>黄江勇</t>
    </r>
  </si>
  <si>
    <t>72710600</t>
  </si>
  <si>
    <r>
      <rPr>
        <sz val="9"/>
        <rFont val="Arial"/>
        <family val="2"/>
      </rPr>
      <t>十堰申联营销有限公司</t>
    </r>
  </si>
  <si>
    <t>SD</t>
  </si>
  <si>
    <t>72710102</t>
  </si>
  <si>
    <r>
      <rPr>
        <sz val="9"/>
        <rFont val="Arial"/>
        <family val="2"/>
      </rPr>
      <t>武汉盛恒翔商贸有限公司</t>
    </r>
  </si>
  <si>
    <t>15242094</t>
  </si>
  <si>
    <r>
      <rPr>
        <sz val="9"/>
        <rFont val="Arial"/>
        <family val="2"/>
      </rPr>
      <t>潜江市满满日用品经营部</t>
    </r>
  </si>
  <si>
    <t>15261433</t>
  </si>
  <si>
    <r>
      <rPr>
        <sz val="9"/>
        <rFont val="Arial"/>
        <family val="2"/>
      </rPr>
      <t>监利县红红百货批发部</t>
    </r>
  </si>
  <si>
    <t>15287415</t>
  </si>
  <si>
    <r>
      <rPr>
        <sz val="9"/>
        <rFont val="Arial"/>
        <family val="2"/>
      </rPr>
      <t>利川市安安日化经营部</t>
    </r>
  </si>
  <si>
    <t>15287417</t>
  </si>
  <si>
    <r>
      <rPr>
        <sz val="9"/>
        <rFont val="Arial"/>
        <family val="2"/>
      </rPr>
      <t>松滋市东胜商贸有限公司</t>
    </r>
  </si>
  <si>
    <t>15282148</t>
  </si>
  <si>
    <r>
      <rPr>
        <sz val="9"/>
        <rFont val="Arial"/>
        <family val="2"/>
      </rPr>
      <t>来凤县日升仓商贸责任有限公司</t>
    </r>
  </si>
  <si>
    <t>15288842</t>
  </si>
  <si>
    <r>
      <rPr>
        <sz val="9"/>
        <rFont val="Arial"/>
        <family val="2"/>
      </rPr>
      <t>公安县洁雅商贸有限公司</t>
    </r>
  </si>
  <si>
    <t>15243510</t>
  </si>
  <si>
    <r>
      <rPr>
        <sz val="9"/>
        <rFont val="Arial"/>
        <family val="2"/>
      </rPr>
      <t>武汉开源盛业商贸有限公司</t>
    </r>
  </si>
  <si>
    <t>15195779</t>
  </si>
  <si>
    <r>
      <rPr>
        <sz val="9"/>
        <rFont val="Arial"/>
        <family val="2"/>
      </rPr>
      <t>襄阳市聚宏商贸有限公司</t>
    </r>
  </si>
  <si>
    <t>15234431</t>
  </si>
  <si>
    <r>
      <rPr>
        <sz val="9"/>
        <rFont val="Arial"/>
        <family val="2"/>
      </rPr>
      <t>孝感市鑫惠商贸有限公司</t>
    </r>
  </si>
  <si>
    <t>15251931</t>
  </si>
  <si>
    <r>
      <rPr>
        <sz val="9"/>
        <rFont val="Arial"/>
        <family val="2"/>
      </rPr>
      <t>随州市新益佳商贸有限公司</t>
    </r>
  </si>
  <si>
    <t>15267889</t>
  </si>
  <si>
    <r>
      <rPr>
        <sz val="9"/>
        <rFont val="Arial"/>
        <family val="2"/>
      </rPr>
      <t>南漳恒泽通商贸有限公司</t>
    </r>
  </si>
  <si>
    <t>72101765</t>
  </si>
  <si>
    <r>
      <rPr>
        <sz val="9"/>
        <rFont val="Arial"/>
        <family val="2"/>
      </rPr>
      <t>赤壁市新和日化经营部</t>
    </r>
  </si>
  <si>
    <t>15276787</t>
  </si>
  <si>
    <r>
      <rPr>
        <sz val="9"/>
        <rFont val="Arial"/>
        <family val="2"/>
      </rPr>
      <t>武穴市联宝日化用品店</t>
    </r>
  </si>
  <si>
    <t>15283549</t>
  </si>
  <si>
    <r>
      <rPr>
        <sz val="9"/>
        <rFont val="Arial"/>
        <family val="2"/>
      </rPr>
      <t>蕲春县太保化妆品批发部</t>
    </r>
  </si>
  <si>
    <t>15283550</t>
  </si>
  <si>
    <r>
      <rPr>
        <sz val="9"/>
        <rFont val="Arial"/>
        <family val="2"/>
      </rPr>
      <t>麻城市陈三红商贸有限公司</t>
    </r>
  </si>
  <si>
    <t>15289164</t>
  </si>
  <si>
    <r>
      <rPr>
        <sz val="9"/>
        <rFont val="Arial"/>
        <family val="2"/>
      </rPr>
      <t>湖北卫尔康电子商务有限公司</t>
    </r>
  </si>
  <si>
    <t>Others</t>
  </si>
  <si>
    <t>15308578</t>
  </si>
  <si>
    <r>
      <rPr>
        <sz val="9"/>
        <rFont val="Arial"/>
        <family val="2"/>
      </rPr>
      <t>黄石成喜商贸有限公司</t>
    </r>
  </si>
  <si>
    <t>15264396</t>
  </si>
  <si>
    <r>
      <rPr>
        <sz val="9"/>
        <rFont val="Arial"/>
        <family val="2"/>
      </rPr>
      <t>湖北东方伟达电子商务有限公司</t>
    </r>
  </si>
  <si>
    <t>15320671</t>
  </si>
  <si>
    <r>
      <rPr>
        <sz val="9"/>
        <rFont val="Arial"/>
        <family val="2"/>
      </rPr>
      <t>武汉市鑫丰毅商贸有限公司</t>
    </r>
  </si>
  <si>
    <t>15327728</t>
  </si>
  <si>
    <r>
      <rPr>
        <sz val="9"/>
        <rFont val="Arial"/>
        <family val="2"/>
      </rPr>
      <t>武汉盛南嘉瑞商贸有限公司</t>
    </r>
  </si>
  <si>
    <t>15327729</t>
  </si>
  <si>
    <r>
      <rPr>
        <sz val="9"/>
        <rFont val="Arial"/>
        <family val="2"/>
      </rPr>
      <t>枣阳市卓然商贸有限公司</t>
    </r>
  </si>
  <si>
    <r>
      <rPr>
        <sz val="9"/>
        <rFont val="Arial"/>
        <family val="2"/>
      </rPr>
      <t>吴广</t>
    </r>
  </si>
  <si>
    <t>15328222</t>
  </si>
  <si>
    <r>
      <rPr>
        <sz val="9"/>
        <rFont val="Arial"/>
        <family val="2"/>
      </rPr>
      <t>恩施州伟杰商贸有限公司</t>
    </r>
  </si>
  <si>
    <t>15328099</t>
  </si>
  <si>
    <r>
      <rPr>
        <sz val="9"/>
        <rFont val="Arial"/>
        <family val="2"/>
      </rPr>
      <t>武汉金枫商贸有限公司</t>
    </r>
  </si>
  <si>
    <t>15329290</t>
  </si>
  <si>
    <r>
      <rPr>
        <sz val="9"/>
        <rFont val="Arial"/>
        <family val="2"/>
      </rPr>
      <t>新堤大昌源百货行</t>
    </r>
  </si>
  <si>
    <t>15329468</t>
  </si>
  <si>
    <r>
      <rPr>
        <sz val="9"/>
        <rFont val="Arial"/>
        <family val="2"/>
      </rPr>
      <t>天门市益祥商贸有限公司</t>
    </r>
  </si>
  <si>
    <t>15329621</t>
  </si>
  <si>
    <r>
      <rPr>
        <sz val="9"/>
        <rFont val="Arial"/>
        <family val="2"/>
      </rPr>
      <t>湖北联明商贸有限公司</t>
    </r>
  </si>
  <si>
    <t>15330142</t>
  </si>
  <si>
    <r>
      <rPr>
        <sz val="9"/>
        <rFont val="Arial"/>
        <family val="2"/>
      </rPr>
      <t>湖北悦创商贸有限公司</t>
    </r>
  </si>
  <si>
    <r>
      <rPr>
        <sz val="9"/>
        <rFont val="Arial"/>
        <family val="2"/>
      </rPr>
      <t>王波</t>
    </r>
  </si>
  <si>
    <t>15330602</t>
  </si>
  <si>
    <r>
      <rPr>
        <sz val="9"/>
        <rFont val="Arial"/>
        <family val="2"/>
      </rPr>
      <t>随州市永昊商贸有限责任公司</t>
    </r>
  </si>
  <si>
    <r>
      <rPr>
        <sz val="9"/>
        <rFont val="Arial"/>
        <family val="2"/>
      </rPr>
      <t>戴军</t>
    </r>
  </si>
  <si>
    <t>72550205</t>
  </si>
  <si>
    <r>
      <rPr>
        <sz val="9"/>
        <rFont val="Arial"/>
        <family val="2"/>
      </rPr>
      <t>蚌埠市金宏商贸有限公司</t>
    </r>
  </si>
  <si>
    <t>154265</t>
  </si>
  <si>
    <t>Anhui Others DT</t>
  </si>
  <si>
    <t>72552600</t>
  </si>
  <si>
    <r>
      <rPr>
        <sz val="9"/>
        <rFont val="Arial"/>
        <family val="2"/>
      </rPr>
      <t>淮北市洁枫商贸有限公司</t>
    </r>
  </si>
  <si>
    <r>
      <rPr>
        <sz val="9"/>
        <rFont val="Arial"/>
        <family val="2"/>
      </rPr>
      <t>王吉文</t>
    </r>
  </si>
  <si>
    <t>72550601</t>
  </si>
  <si>
    <r>
      <rPr>
        <sz val="9"/>
        <rFont val="Arial"/>
        <family val="2"/>
      </rPr>
      <t>安徽淮南百货（集团）有限责任公司</t>
    </r>
  </si>
  <si>
    <r>
      <rPr>
        <sz val="9"/>
        <rFont val="Arial"/>
        <family val="2"/>
      </rPr>
      <t>贺中华</t>
    </r>
  </si>
  <si>
    <t>72551002</t>
  </si>
  <si>
    <r>
      <rPr>
        <sz val="9"/>
        <rFont val="Arial"/>
        <family val="2"/>
      </rPr>
      <t>黄山市世晟贸易有限公司</t>
    </r>
  </si>
  <si>
    <t>154328</t>
  </si>
  <si>
    <t>Hefei2 DT</t>
  </si>
  <si>
    <t>72550703</t>
  </si>
  <si>
    <r>
      <rPr>
        <sz val="9"/>
        <rFont val="Arial"/>
        <family val="2"/>
      </rPr>
      <t>马鞍山市佳信百货有限责任公司</t>
    </r>
  </si>
  <si>
    <t>72101137</t>
  </si>
  <si>
    <r>
      <rPr>
        <sz val="9"/>
        <rFont val="Arial"/>
        <family val="2"/>
      </rPr>
      <t>宣城市英丰商贸有限公司</t>
    </r>
  </si>
  <si>
    <t>72550400</t>
  </si>
  <si>
    <r>
      <rPr>
        <sz val="9"/>
        <rFont val="Arial"/>
        <family val="2"/>
      </rPr>
      <t>阜阳市中利百货有限责任公司</t>
    </r>
  </si>
  <si>
    <r>
      <rPr>
        <sz val="9"/>
        <rFont val="Arial"/>
        <family val="2"/>
      </rPr>
      <t>施新涛</t>
    </r>
  </si>
  <si>
    <t>15165804</t>
  </si>
  <si>
    <r>
      <rPr>
        <sz val="9"/>
        <rFont val="Arial"/>
        <family val="2"/>
      </rPr>
      <t>巢湖长江百货有限公司</t>
    </r>
  </si>
  <si>
    <r>
      <rPr>
        <sz val="9"/>
        <rFont val="Arial"/>
        <family val="2"/>
      </rPr>
      <t>薛健</t>
    </r>
  </si>
  <si>
    <t>72100320</t>
  </si>
  <si>
    <r>
      <rPr>
        <sz val="9"/>
        <rFont val="Arial"/>
        <family val="2"/>
      </rPr>
      <t>合肥金利达商贸有限责任公司</t>
    </r>
  </si>
  <si>
    <r>
      <rPr>
        <sz val="9"/>
        <rFont val="Arial"/>
        <family val="2"/>
      </rPr>
      <t>钟宜平</t>
    </r>
  </si>
  <si>
    <t>72552202</t>
  </si>
  <si>
    <r>
      <rPr>
        <sz val="9"/>
        <rFont val="Arial"/>
        <family val="2"/>
      </rPr>
      <t>六安市胜利工贸有限公司</t>
    </r>
  </si>
  <si>
    <t>15305268</t>
  </si>
  <si>
    <r>
      <rPr>
        <sz val="9"/>
        <rFont val="Arial"/>
        <family val="2"/>
      </rPr>
      <t>铜陵市久安商贸有限责任公司</t>
    </r>
  </si>
  <si>
    <t>15252839</t>
  </si>
  <si>
    <r>
      <rPr>
        <sz val="9"/>
        <rFont val="Arial"/>
        <family val="2"/>
      </rPr>
      <t>宿州市幸福百货有限责任公司</t>
    </r>
  </si>
  <si>
    <t>15256782</t>
  </si>
  <si>
    <r>
      <rPr>
        <sz val="9"/>
        <rFont val="Arial"/>
        <family val="2"/>
      </rPr>
      <t>蒙城县精诚日用品商行</t>
    </r>
  </si>
  <si>
    <t>15249337</t>
  </si>
  <si>
    <r>
      <rPr>
        <sz val="9"/>
        <rFont val="Arial"/>
        <family val="2"/>
      </rPr>
      <t>芜湖市汇元佳一商贸有限公司</t>
    </r>
  </si>
  <si>
    <t>15259253</t>
  </si>
  <si>
    <r>
      <rPr>
        <sz val="9"/>
        <rFont val="Arial"/>
        <family val="2"/>
      </rPr>
      <t>和县欣悦纸业百货经营部</t>
    </r>
  </si>
  <si>
    <t>15279866</t>
  </si>
  <si>
    <r>
      <rPr>
        <sz val="9"/>
        <rFont val="Arial"/>
        <family val="2"/>
      </rPr>
      <t>寿县寿春镇纪平平百货门市部</t>
    </r>
  </si>
  <si>
    <t>15256783</t>
  </si>
  <si>
    <r>
      <rPr>
        <sz val="9"/>
        <rFont val="Arial"/>
        <family val="2"/>
      </rPr>
      <t>无为乐福商贸有限责任公司</t>
    </r>
  </si>
  <si>
    <r>
      <rPr>
        <sz val="9"/>
        <rFont val="Arial"/>
        <family val="2"/>
      </rPr>
      <t>殷东锋</t>
    </r>
  </si>
  <si>
    <t>15256279</t>
  </si>
  <si>
    <r>
      <rPr>
        <sz val="9"/>
        <rFont val="Arial"/>
        <family val="2"/>
      </rPr>
      <t>池州瑞明商品贸易有限公司</t>
    </r>
  </si>
  <si>
    <t>15263089</t>
  </si>
  <si>
    <r>
      <rPr>
        <sz val="9"/>
        <rFont val="Arial"/>
        <family val="2"/>
      </rPr>
      <t>东至县天缘日化经营部</t>
    </r>
  </si>
  <si>
    <t>15251932</t>
  </si>
  <si>
    <r>
      <rPr>
        <sz val="9"/>
        <rFont val="Arial"/>
        <family val="2"/>
      </rPr>
      <t>合肥邦威商贸有限公司</t>
    </r>
  </si>
  <si>
    <t>15255189</t>
  </si>
  <si>
    <r>
      <rPr>
        <sz val="9"/>
        <rFont val="Arial"/>
        <family val="2"/>
      </rPr>
      <t>滁州市百润发商贸有限公司</t>
    </r>
  </si>
  <si>
    <t>15256276</t>
  </si>
  <si>
    <r>
      <rPr>
        <sz val="9"/>
        <rFont val="Arial"/>
        <family val="2"/>
      </rPr>
      <t>滁州市兰平商贸有限公司</t>
    </r>
  </si>
  <si>
    <t>15266778</t>
  </si>
  <si>
    <r>
      <rPr>
        <sz val="9"/>
        <rFont val="Arial"/>
        <family val="2"/>
      </rPr>
      <t>明光市联合日化百货店</t>
    </r>
  </si>
  <si>
    <t>72102365</t>
  </si>
  <si>
    <r>
      <rPr>
        <sz val="9"/>
        <rFont val="Arial"/>
        <family val="2"/>
      </rPr>
      <t>安徽砾骏商贸有限公司</t>
    </r>
  </si>
  <si>
    <t>15224301</t>
  </si>
  <si>
    <r>
      <rPr>
        <sz val="9"/>
        <rFont val="Arial"/>
        <family val="2"/>
      </rPr>
      <t>舒城信义商贸有限责任公司</t>
    </r>
  </si>
  <si>
    <t>15309755</t>
  </si>
  <si>
    <r>
      <rPr>
        <sz val="9"/>
        <rFont val="Arial"/>
        <family val="2"/>
      </rPr>
      <t>桐城市福缘德商贸有限责任公司</t>
    </r>
  </si>
  <si>
    <t>15309756</t>
  </si>
  <si>
    <r>
      <rPr>
        <sz val="9"/>
        <rFont val="Arial"/>
        <family val="2"/>
      </rPr>
      <t>安庆市海惠商贸有限公司</t>
    </r>
  </si>
  <si>
    <t>15310054</t>
  </si>
  <si>
    <r>
      <rPr>
        <sz val="9"/>
        <rFont val="Arial"/>
        <family val="2"/>
      </rPr>
      <t>岳西县益祥日化经营部</t>
    </r>
  </si>
  <si>
    <t>15310053</t>
  </si>
  <si>
    <r>
      <rPr>
        <sz val="9"/>
        <rFont val="Arial"/>
        <family val="2"/>
      </rPr>
      <t>宿松县春松商贸有限公司</t>
    </r>
  </si>
  <si>
    <t>15310048</t>
  </si>
  <si>
    <r>
      <rPr>
        <sz val="9"/>
        <rFont val="Arial"/>
        <family val="2"/>
      </rPr>
      <t>太湖县金众助百货</t>
    </r>
  </si>
  <si>
    <t>15310064</t>
  </si>
  <si>
    <r>
      <rPr>
        <sz val="9"/>
        <rFont val="Arial"/>
        <family val="2"/>
      </rPr>
      <t>望江县大自然茶行</t>
    </r>
  </si>
  <si>
    <t>15312011</t>
  </si>
  <si>
    <r>
      <rPr>
        <sz val="9"/>
        <rFont val="Arial"/>
        <family val="2"/>
      </rPr>
      <t>铜陵市枞明电子商务有限公司</t>
    </r>
  </si>
  <si>
    <t>15312013</t>
  </si>
  <si>
    <r>
      <rPr>
        <sz val="9"/>
        <rFont val="Arial"/>
        <family val="2"/>
      </rPr>
      <t>安庆市泰兴隆商贸配供有限公司</t>
    </r>
  </si>
  <si>
    <t>15329707</t>
  </si>
  <si>
    <r>
      <rPr>
        <sz val="9"/>
        <rFont val="Arial"/>
        <family val="2"/>
      </rPr>
      <t>天长市通达日用品店</t>
    </r>
  </si>
  <si>
    <r>
      <rPr>
        <sz val="9"/>
        <rFont val="Arial"/>
        <family val="2"/>
      </rPr>
      <t>俞江涛</t>
    </r>
  </si>
  <si>
    <t>15182124</t>
  </si>
  <si>
    <r>
      <rPr>
        <sz val="9"/>
        <rFont val="Arial"/>
        <family val="2"/>
      </rPr>
      <t>南京欣瑞佳日用品贸易有限公司</t>
    </r>
  </si>
  <si>
    <t>154364</t>
  </si>
  <si>
    <t>Nanjing2 DT</t>
  </si>
  <si>
    <t>15251724</t>
  </si>
  <si>
    <r>
      <rPr>
        <sz val="9"/>
        <rFont val="Arial"/>
        <family val="2"/>
      </rPr>
      <t>南京雅磊商贸有限公司</t>
    </r>
  </si>
  <si>
    <t>15160083</t>
  </si>
  <si>
    <r>
      <rPr>
        <sz val="9"/>
        <rFont val="Arial"/>
        <family val="2"/>
      </rPr>
      <t>深圳市怡亚通供应链股份有限公司江苏分公司</t>
    </r>
  </si>
  <si>
    <r>
      <rPr>
        <sz val="9"/>
        <rFont val="Arial"/>
        <family val="2"/>
      </rPr>
      <t>尤宇</t>
    </r>
  </si>
  <si>
    <t>72513001</t>
  </si>
  <si>
    <r>
      <rPr>
        <sz val="9"/>
        <rFont val="Arial"/>
        <family val="2"/>
      </rPr>
      <t>张家港市新中百洗涤化妆用品有限公司</t>
    </r>
  </si>
  <si>
    <t>15246104</t>
  </si>
  <si>
    <r>
      <rPr>
        <sz val="9"/>
        <rFont val="宋体"/>
        <family val="3"/>
        <charset val="134"/>
      </rPr>
      <t>常熟市中浙百货销售有限公司</t>
    </r>
  </si>
  <si>
    <t>15279385</t>
  </si>
  <si>
    <r>
      <rPr>
        <sz val="9"/>
        <rFont val="Arial"/>
        <family val="2"/>
      </rPr>
      <t>常熟市中利百货有限责任公司</t>
    </r>
  </si>
  <si>
    <t>154398</t>
  </si>
  <si>
    <t>Suzhou1 DT</t>
  </si>
  <si>
    <t>72510201</t>
  </si>
  <si>
    <r>
      <rPr>
        <sz val="9"/>
        <rFont val="Arial"/>
        <family val="2"/>
      </rPr>
      <t>苏州百润洗涤化妆用品有限公司</t>
    </r>
  </si>
  <si>
    <t>15285641</t>
  </si>
  <si>
    <r>
      <rPr>
        <sz val="9"/>
        <rFont val="Arial"/>
        <family val="2"/>
      </rPr>
      <t>万物互联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苏州</t>
    </r>
    <r>
      <rPr>
        <sz val="9"/>
        <rFont val="Unilever DIN Offc Pro"/>
        <family val="2"/>
      </rPr>
      <t>)</t>
    </r>
    <r>
      <rPr>
        <sz val="9"/>
        <rFont val="Arial"/>
        <family val="2"/>
      </rPr>
      <t>投资发展有限公司</t>
    </r>
  </si>
  <si>
    <r>
      <rPr>
        <sz val="9"/>
        <rFont val="Arial"/>
        <family val="2"/>
      </rPr>
      <t>蒋金</t>
    </r>
  </si>
  <si>
    <t>15248902</t>
  </si>
  <si>
    <r>
      <rPr>
        <sz val="9"/>
        <rFont val="Arial"/>
        <family val="2"/>
      </rPr>
      <t>太仓市晨海日用品有限公司</t>
    </r>
  </si>
  <si>
    <t>72510800</t>
  </si>
  <si>
    <r>
      <rPr>
        <sz val="9"/>
        <rFont val="Arial"/>
        <family val="2"/>
      </rPr>
      <t>镇江美迪雅洗涤化妆用品有限公司</t>
    </r>
  </si>
  <si>
    <t>15184732</t>
  </si>
  <si>
    <r>
      <rPr>
        <sz val="9"/>
        <rFont val="Arial"/>
        <family val="2"/>
      </rPr>
      <t>溧阳市敏姿商贸有限公司</t>
    </r>
  </si>
  <si>
    <t>72080031</t>
  </si>
  <si>
    <r>
      <rPr>
        <sz val="9"/>
        <rFont val="Arial"/>
        <family val="2"/>
      </rPr>
      <t>丹阳市常陵百货公司</t>
    </r>
  </si>
  <si>
    <r>
      <rPr>
        <sz val="9"/>
        <rFont val="Arial"/>
        <family val="2"/>
      </rPr>
      <t>刘杰</t>
    </r>
  </si>
  <si>
    <t>15209142</t>
  </si>
  <si>
    <r>
      <rPr>
        <sz val="9"/>
        <rFont val="Arial"/>
        <family val="2"/>
      </rPr>
      <t>常州溧淼机电设备有限公司</t>
    </r>
  </si>
  <si>
    <r>
      <rPr>
        <sz val="9"/>
        <rFont val="Arial"/>
        <family val="2"/>
      </rPr>
      <t>武大海</t>
    </r>
  </si>
  <si>
    <t>15259659</t>
  </si>
  <si>
    <r>
      <rPr>
        <sz val="9"/>
        <rFont val="Arial"/>
        <family val="2"/>
      </rPr>
      <t>常州市富友百货有限公司</t>
    </r>
  </si>
  <si>
    <t>15259669</t>
  </si>
  <si>
    <r>
      <rPr>
        <sz val="9"/>
        <rFont val="Arial"/>
        <family val="2"/>
      </rPr>
      <t>常州班固商贸有限公司</t>
    </r>
  </si>
  <si>
    <t>15303851</t>
  </si>
  <si>
    <r>
      <rPr>
        <sz val="9"/>
        <rFont val="Arial"/>
        <family val="2"/>
      </rPr>
      <t>常熟市国海商贸有限公司</t>
    </r>
  </si>
  <si>
    <r>
      <rPr>
        <sz val="9"/>
        <rFont val="微软雅黑"/>
        <family val="2"/>
        <charset val="134"/>
      </rPr>
      <t>郭森</t>
    </r>
  </si>
  <si>
    <t>72510307</t>
  </si>
  <si>
    <r>
      <rPr>
        <sz val="9"/>
        <rFont val="Arial"/>
        <family val="2"/>
      </rPr>
      <t>无锡市博盛源商贸有限公司</t>
    </r>
  </si>
  <si>
    <t>15251725</t>
  </si>
  <si>
    <r>
      <rPr>
        <sz val="9"/>
        <rFont val="Arial"/>
        <family val="2"/>
      </rPr>
      <t>江阴市夏港恩鑫百货批发部</t>
    </r>
  </si>
  <si>
    <t>15273220</t>
  </si>
  <si>
    <r>
      <rPr>
        <sz val="9"/>
        <rFont val="Arial"/>
        <family val="2"/>
      </rPr>
      <t>无锡同鼎百货有限公司</t>
    </r>
  </si>
  <si>
    <r>
      <rPr>
        <sz val="9"/>
        <rFont val="Arial"/>
        <family val="2"/>
      </rPr>
      <t>余文园</t>
    </r>
  </si>
  <si>
    <t>15252673</t>
  </si>
  <si>
    <r>
      <rPr>
        <sz val="9"/>
        <rFont val="Arial"/>
        <family val="2"/>
      </rPr>
      <t>新区月月隆日用百货商行</t>
    </r>
  </si>
  <si>
    <r>
      <rPr>
        <sz val="9"/>
        <rFont val="Arial"/>
        <family val="2"/>
      </rPr>
      <t>秦鹰</t>
    </r>
  </si>
  <si>
    <t>72512501</t>
  </si>
  <si>
    <r>
      <rPr>
        <sz val="9"/>
        <rFont val="Arial"/>
        <family val="2"/>
      </rPr>
      <t>沭阳县振荣商贸有限公司</t>
    </r>
  </si>
  <si>
    <t>154370</t>
  </si>
  <si>
    <t>North Jiangsu3 DT</t>
  </si>
  <si>
    <r>
      <rPr>
        <sz val="9"/>
        <rFont val="Arial"/>
        <family val="2"/>
      </rPr>
      <t>倪慧</t>
    </r>
  </si>
  <si>
    <t>72510600</t>
  </si>
  <si>
    <r>
      <rPr>
        <sz val="9"/>
        <rFont val="Arial"/>
        <family val="2"/>
      </rPr>
      <t>扬州中兴百货有限公司</t>
    </r>
  </si>
  <si>
    <r>
      <rPr>
        <sz val="9"/>
        <rFont val="Arial"/>
        <family val="2"/>
      </rPr>
      <t>周锐</t>
    </r>
  </si>
  <si>
    <t>72101027</t>
  </si>
  <si>
    <r>
      <rPr>
        <sz val="9"/>
        <rFont val="Arial"/>
        <family val="2"/>
      </rPr>
      <t>响水县鹏翔日用品经营部</t>
    </r>
  </si>
  <si>
    <t>72101748</t>
  </si>
  <si>
    <r>
      <rPr>
        <sz val="9"/>
        <rFont val="Arial"/>
        <family val="2"/>
      </rPr>
      <t>东台市美源洗涤化妆用品经营部</t>
    </r>
  </si>
  <si>
    <t>15235190</t>
  </si>
  <si>
    <r>
      <rPr>
        <sz val="9"/>
        <rFont val="Arial"/>
        <family val="2"/>
      </rPr>
      <t>涟水县耀祥贸易有限公司</t>
    </r>
  </si>
  <si>
    <t>15260839</t>
  </si>
  <si>
    <r>
      <rPr>
        <sz val="9"/>
        <rFont val="Arial"/>
        <family val="2"/>
      </rPr>
      <t>淮安广力达贸易有限公司</t>
    </r>
  </si>
  <si>
    <r>
      <rPr>
        <sz val="9"/>
        <rFont val="Arial"/>
        <family val="2"/>
      </rPr>
      <t>邱丽</t>
    </r>
  </si>
  <si>
    <t>15239589</t>
  </si>
  <si>
    <r>
      <rPr>
        <sz val="9"/>
        <rFont val="Arial"/>
        <family val="2"/>
      </rPr>
      <t>盐城市君运商贸有限公司</t>
    </r>
  </si>
  <si>
    <t>15265436</t>
  </si>
  <si>
    <r>
      <rPr>
        <sz val="9"/>
        <rFont val="Arial"/>
        <family val="2"/>
      </rPr>
      <t>盐城市元坤贸易有限公司</t>
    </r>
  </si>
  <si>
    <t>15265437</t>
  </si>
  <si>
    <r>
      <rPr>
        <sz val="9"/>
        <rFont val="Arial"/>
        <family val="2"/>
      </rPr>
      <t>盐城市和乐供应链管理有限公司</t>
    </r>
  </si>
  <si>
    <t>15265284</t>
  </si>
  <si>
    <r>
      <rPr>
        <sz val="9"/>
        <rFont val="Arial"/>
        <family val="2"/>
      </rPr>
      <t>滨海县家爱日化用品经营部</t>
    </r>
  </si>
  <si>
    <t>15270857</t>
  </si>
  <si>
    <r>
      <rPr>
        <sz val="9"/>
        <rFont val="Arial"/>
        <family val="2"/>
      </rPr>
      <t>上海建泰信息科技有限公司</t>
    </r>
  </si>
  <si>
    <t>72102593</t>
  </si>
  <si>
    <r>
      <rPr>
        <sz val="9"/>
        <rFont val="Arial"/>
        <family val="2"/>
      </rPr>
      <t>盱眙县绿润商贸有限公司</t>
    </r>
  </si>
  <si>
    <r>
      <rPr>
        <sz val="9"/>
        <rFont val="Arial"/>
        <family val="2"/>
      </rPr>
      <t>叶雷</t>
    </r>
  </si>
  <si>
    <t>72023246</t>
  </si>
  <si>
    <r>
      <rPr>
        <sz val="9"/>
        <rFont val="Arial"/>
        <family val="2"/>
      </rPr>
      <t>海陵区海泰贸易商行</t>
    </r>
  </si>
  <si>
    <t>15290028</t>
  </si>
  <si>
    <r>
      <rPr>
        <sz val="9"/>
        <rFont val="Arial"/>
        <family val="2"/>
      </rPr>
      <t>兴化市宇伟百货商贸有限公司</t>
    </r>
  </si>
  <si>
    <t>72510500</t>
  </si>
  <si>
    <r>
      <rPr>
        <sz val="9"/>
        <rFont val="Arial"/>
        <family val="2"/>
      </rPr>
      <t>南通百货洗涤化妆品有限公司</t>
    </r>
  </si>
  <si>
    <t>15197770</t>
  </si>
  <si>
    <r>
      <rPr>
        <sz val="9"/>
        <rFont val="Arial"/>
        <family val="2"/>
      </rPr>
      <t>南通贵友贸易有限公司</t>
    </r>
  </si>
  <si>
    <t>15242479</t>
  </si>
  <si>
    <r>
      <rPr>
        <sz val="9"/>
        <rFont val="Arial"/>
        <family val="2"/>
      </rPr>
      <t>南通怀华贸易有限公司</t>
    </r>
  </si>
  <si>
    <t>15256383</t>
  </si>
  <si>
    <r>
      <rPr>
        <sz val="9"/>
        <rFont val="Arial"/>
        <family val="2"/>
      </rPr>
      <t>南通宝杰商贸发展有限公司</t>
    </r>
  </si>
  <si>
    <t>15259127</t>
  </si>
  <si>
    <r>
      <rPr>
        <sz val="9"/>
        <rFont val="Arial"/>
        <family val="2"/>
      </rPr>
      <t>南通珏鑫贸易有限公司</t>
    </r>
  </si>
  <si>
    <r>
      <rPr>
        <sz val="9"/>
        <rFont val="Arial"/>
        <family val="2"/>
      </rPr>
      <t>王灿</t>
    </r>
  </si>
  <si>
    <t>15109538</t>
  </si>
  <si>
    <r>
      <rPr>
        <sz val="9"/>
        <rFont val="Arial"/>
        <family val="2"/>
      </rPr>
      <t>徐州百惠家美时商业发展有限公司洗涤化妆品分公司</t>
    </r>
  </si>
  <si>
    <t>15259980</t>
  </si>
  <si>
    <r>
      <rPr>
        <sz val="9"/>
        <rFont val="Arial"/>
        <family val="2"/>
      </rPr>
      <t>新沂市林四商贸有限公司</t>
    </r>
  </si>
  <si>
    <t>15260428</t>
  </si>
  <si>
    <r>
      <rPr>
        <sz val="9"/>
        <rFont val="Arial"/>
        <family val="2"/>
      </rPr>
      <t>连云港博雅供应链管理有限公司</t>
    </r>
  </si>
  <si>
    <t>15246084</t>
  </si>
  <si>
    <r>
      <rPr>
        <sz val="9"/>
        <rFont val="Arial"/>
        <family val="2"/>
      </rPr>
      <t>灌云县有益洗化用品有限公司</t>
    </r>
  </si>
  <si>
    <t>15253928</t>
  </si>
  <si>
    <r>
      <rPr>
        <sz val="9"/>
        <rFont val="Arial"/>
        <family val="2"/>
      </rPr>
      <t>连云港婕文商贸有限公司</t>
    </r>
  </si>
  <si>
    <r>
      <rPr>
        <sz val="9"/>
        <rFont val="Arial"/>
        <family val="2"/>
      </rPr>
      <t>厉剑</t>
    </r>
  </si>
  <si>
    <t>72102451</t>
  </si>
  <si>
    <r>
      <rPr>
        <sz val="9"/>
        <rFont val="Arial"/>
        <family val="2"/>
      </rPr>
      <t>徐州森香商贸有限公司</t>
    </r>
  </si>
  <si>
    <t>15253424</t>
  </si>
  <si>
    <r>
      <rPr>
        <sz val="9"/>
        <rFont val="Arial"/>
        <family val="2"/>
      </rPr>
      <t>徐州宝喆商贸有限公司</t>
    </r>
  </si>
  <si>
    <t>72511902</t>
  </si>
  <si>
    <r>
      <rPr>
        <sz val="9"/>
        <rFont val="Arial"/>
        <family val="2"/>
      </rPr>
      <t>启东市新峰日化批发部</t>
    </r>
  </si>
  <si>
    <t>15320271</t>
  </si>
  <si>
    <r>
      <rPr>
        <sz val="9"/>
        <rFont val="Arial"/>
        <family val="2"/>
      </rPr>
      <t>淮安市美佳丽商贸有限公司</t>
    </r>
  </si>
  <si>
    <t>15329693</t>
  </si>
  <si>
    <r>
      <rPr>
        <sz val="9"/>
        <rFont val="Arial"/>
        <family val="2"/>
      </rPr>
      <t>沭阳县创晖百货经营部</t>
    </r>
  </si>
  <si>
    <t>15330170</t>
  </si>
  <si>
    <r>
      <rPr>
        <sz val="9"/>
        <rFont val="Arial"/>
        <family val="2"/>
      </rPr>
      <t>无锡鑫月光贸易有限公司</t>
    </r>
  </si>
  <si>
    <t>15330552</t>
  </si>
  <si>
    <r>
      <rPr>
        <sz val="9"/>
        <rFont val="Arial"/>
        <family val="2"/>
      </rPr>
      <t>南通市杰汇日用品有限公司</t>
    </r>
  </si>
  <si>
    <r>
      <rPr>
        <sz val="9"/>
        <rFont val="Arial"/>
        <family val="2"/>
      </rPr>
      <t>孟煜</t>
    </r>
  </si>
  <si>
    <t>15221299</t>
  </si>
  <si>
    <r>
      <rPr>
        <sz val="9"/>
        <rFont val="Arial"/>
        <family val="2"/>
      </rPr>
      <t>上海允伟百货有限公司</t>
    </r>
  </si>
  <si>
    <t>154391</t>
  </si>
  <si>
    <t>Shanghai1 DT</t>
  </si>
  <si>
    <t>72102194</t>
  </si>
  <si>
    <r>
      <rPr>
        <sz val="9"/>
        <rFont val="Arial"/>
        <family val="2"/>
      </rPr>
      <t>上海永业食品有限公司</t>
    </r>
  </si>
  <si>
    <t>15239321</t>
  </si>
  <si>
    <r>
      <rPr>
        <sz val="9"/>
        <rFont val="Arial"/>
        <family val="2"/>
      </rPr>
      <t>上海百批贸易有限公司</t>
    </r>
  </si>
  <si>
    <t>15276194</t>
  </si>
  <si>
    <r>
      <rPr>
        <sz val="9"/>
        <rFont val="Arial"/>
        <family val="2"/>
      </rPr>
      <t>上海文彬贸易有限公司</t>
    </r>
  </si>
  <si>
    <r>
      <rPr>
        <sz val="9"/>
        <rFont val="Arial"/>
        <family val="2"/>
      </rPr>
      <t>陶源峰</t>
    </r>
  </si>
  <si>
    <t>15221300</t>
  </si>
  <si>
    <r>
      <rPr>
        <sz val="9"/>
        <rFont val="Arial"/>
        <family val="2"/>
      </rPr>
      <t>上海俊官日用百货有限公司</t>
    </r>
  </si>
  <si>
    <r>
      <rPr>
        <sz val="9"/>
        <rFont val="Arial"/>
        <family val="2"/>
      </rPr>
      <t>张志强</t>
    </r>
  </si>
  <si>
    <r>
      <rPr>
        <sz val="9"/>
        <rFont val="Arial"/>
        <family val="2"/>
      </rPr>
      <t>贺振华</t>
    </r>
  </si>
  <si>
    <t>72102014</t>
  </si>
  <si>
    <r>
      <rPr>
        <sz val="9"/>
        <rFont val="Arial"/>
        <family val="2"/>
      </rPr>
      <t>上海奉发贸易有限公司</t>
    </r>
  </si>
  <si>
    <t>15252664</t>
  </si>
  <si>
    <r>
      <rPr>
        <sz val="9"/>
        <rFont val="Arial"/>
        <family val="2"/>
      </rPr>
      <t>上海优娇贸易有限公司</t>
    </r>
  </si>
  <si>
    <r>
      <rPr>
        <sz val="9"/>
        <rFont val="Arial"/>
        <family val="2"/>
      </rPr>
      <t>朱勇明</t>
    </r>
  </si>
  <si>
    <t>15185731</t>
  </si>
  <si>
    <r>
      <rPr>
        <sz val="9"/>
        <rFont val="Arial"/>
        <family val="2"/>
      </rPr>
      <t>上海敏君实业有限公司</t>
    </r>
  </si>
  <si>
    <t>15313570</t>
  </si>
  <si>
    <r>
      <rPr>
        <sz val="9"/>
        <rFont val="Arial"/>
        <family val="2"/>
      </rPr>
      <t>上海锐利贸易有限公司</t>
    </r>
  </si>
  <si>
    <t>15309683</t>
  </si>
  <si>
    <r>
      <rPr>
        <sz val="9"/>
        <rFont val="Arial"/>
        <family val="2"/>
      </rPr>
      <t>上海怡科经贸有限公司</t>
    </r>
  </si>
  <si>
    <t>305164</t>
  </si>
  <si>
    <t>LF ASIA</t>
  </si>
  <si>
    <t>136549</t>
  </si>
  <si>
    <r>
      <rPr>
        <sz val="9"/>
        <rFont val="Arial"/>
        <family val="2"/>
      </rPr>
      <t>武天峰</t>
    </r>
  </si>
  <si>
    <t>72210180</t>
  </si>
  <si>
    <r>
      <rPr>
        <sz val="9"/>
        <rFont val="Arial"/>
        <family val="2"/>
      </rPr>
      <t>上海新佳佳美容护肤品有限公司</t>
    </r>
  </si>
  <si>
    <r>
      <rPr>
        <sz val="9"/>
        <rFont val="Arial"/>
        <family val="2"/>
      </rPr>
      <t>刘建伟</t>
    </r>
  </si>
  <si>
    <r>
      <rPr>
        <sz val="9"/>
        <rFont val="Arial"/>
        <family val="2"/>
      </rPr>
      <t>阮金葵</t>
    </r>
  </si>
  <si>
    <t>15283143</t>
  </si>
  <si>
    <r>
      <rPr>
        <sz val="9"/>
        <rFont val="Arial"/>
        <family val="2"/>
      </rPr>
      <t>宁波江东金三笑贸易有限公司</t>
    </r>
  </si>
  <si>
    <t>154312</t>
  </si>
  <si>
    <t>East Zhejiang3 DT</t>
  </si>
  <si>
    <t>72102597</t>
  </si>
  <si>
    <r>
      <rPr>
        <sz val="9"/>
        <rFont val="Arial"/>
        <family val="2"/>
      </rPr>
      <t>台州洁华经贸有限公司</t>
    </r>
  </si>
  <si>
    <t>15239825</t>
  </si>
  <si>
    <r>
      <rPr>
        <sz val="9"/>
        <rFont val="Arial"/>
        <family val="2"/>
      </rPr>
      <t>宁波市宝敏瑞贸易有限公司慈溪分公司</t>
    </r>
  </si>
  <si>
    <r>
      <rPr>
        <sz val="9"/>
        <rFont val="Arial"/>
        <family val="2"/>
      </rPr>
      <t>王佩佩</t>
    </r>
  </si>
  <si>
    <t>15211201</t>
  </si>
  <si>
    <r>
      <rPr>
        <sz val="9"/>
        <rFont val="Arial"/>
        <family val="2"/>
      </rPr>
      <t>温州市红日商贸有限公司</t>
    </r>
  </si>
  <si>
    <t>15251785</t>
  </si>
  <si>
    <r>
      <rPr>
        <sz val="9"/>
        <rFont val="Arial"/>
        <family val="2"/>
      </rPr>
      <t>温州瑞家供应链管理有限公司</t>
    </r>
  </si>
  <si>
    <t>15211200</t>
  </si>
  <si>
    <r>
      <rPr>
        <sz val="9"/>
        <rFont val="Arial"/>
        <family val="2"/>
      </rPr>
      <t>温州市旺盛商业有限公司</t>
    </r>
  </si>
  <si>
    <t>72021094</t>
  </si>
  <si>
    <r>
      <rPr>
        <sz val="9"/>
        <rFont val="Arial"/>
        <family val="2"/>
      </rPr>
      <t>温州赫利佳日化有限公司</t>
    </r>
  </si>
  <si>
    <t>72573200</t>
  </si>
  <si>
    <r>
      <rPr>
        <sz val="9"/>
        <rFont val="Arial"/>
        <family val="2"/>
      </rPr>
      <t>乐清市万家乐供销有限公司</t>
    </r>
  </si>
  <si>
    <r>
      <rPr>
        <sz val="9"/>
        <rFont val="Arial"/>
        <family val="2"/>
      </rPr>
      <t>朱献跃</t>
    </r>
  </si>
  <si>
    <t>72101898</t>
  </si>
  <si>
    <r>
      <rPr>
        <sz val="9"/>
        <rFont val="Arial"/>
        <family val="2"/>
      </rPr>
      <t>义乌市杜超日化有限公司</t>
    </r>
  </si>
  <si>
    <t>154327</t>
  </si>
  <si>
    <t>Hangzhou2 DT</t>
  </si>
  <si>
    <t>72102703</t>
  </si>
  <si>
    <r>
      <rPr>
        <sz val="9"/>
        <rFont val="Arial"/>
        <family val="2"/>
      </rPr>
      <t>金华市鸿达商贸有限公司</t>
    </r>
  </si>
  <si>
    <t>72572000</t>
  </si>
  <si>
    <r>
      <rPr>
        <sz val="9"/>
        <rFont val="Arial"/>
        <family val="2"/>
      </rPr>
      <t>浙江省东阳市光大百货批发有限公司</t>
    </r>
  </si>
  <si>
    <t>15227728</t>
  </si>
  <si>
    <r>
      <rPr>
        <sz val="9"/>
        <rFont val="Arial"/>
        <family val="2"/>
      </rPr>
      <t>衢州市好利商贸有限公司</t>
    </r>
  </si>
  <si>
    <t>15248609</t>
  </si>
  <si>
    <r>
      <rPr>
        <sz val="9"/>
        <rFont val="Arial"/>
        <family val="2"/>
      </rPr>
      <t>丽水市江诚商贸有限公司</t>
    </r>
  </si>
  <si>
    <r>
      <rPr>
        <sz val="9"/>
        <rFont val="Arial"/>
        <family val="2"/>
      </rPr>
      <t>张羿</t>
    </r>
  </si>
  <si>
    <t>72100775</t>
  </si>
  <si>
    <r>
      <rPr>
        <sz val="9"/>
        <rFont val="Arial"/>
        <family val="2"/>
      </rPr>
      <t>象山大方百货商贸有限公司</t>
    </r>
  </si>
  <si>
    <t>15222561</t>
  </si>
  <si>
    <r>
      <rPr>
        <sz val="9"/>
        <rFont val="Arial"/>
        <family val="2"/>
      </rPr>
      <t>舟山市联利商贸有限公司</t>
    </r>
  </si>
  <si>
    <t>15266539</t>
  </si>
  <si>
    <r>
      <rPr>
        <sz val="9"/>
        <rFont val="Arial"/>
        <family val="2"/>
      </rPr>
      <t>奉化市百汇百货商行</t>
    </r>
  </si>
  <si>
    <t>15266744</t>
  </si>
  <si>
    <r>
      <rPr>
        <sz val="9"/>
        <rFont val="Arial"/>
        <family val="2"/>
      </rPr>
      <t>余姚市锦天商贸有限公司</t>
    </r>
  </si>
  <si>
    <t>15303124</t>
  </si>
  <si>
    <r>
      <rPr>
        <sz val="9"/>
        <rFont val="Arial"/>
        <family val="2"/>
      </rPr>
      <t>宁海县日丽百货经营部</t>
    </r>
  </si>
  <si>
    <t>15327223</t>
  </si>
  <si>
    <r>
      <rPr>
        <sz val="9"/>
        <rFont val="Arial"/>
        <family val="2"/>
      </rPr>
      <t>永康市思达食品有限公司</t>
    </r>
  </si>
  <si>
    <r>
      <rPr>
        <sz val="9"/>
        <rFont val="Arial"/>
        <family val="2"/>
      </rPr>
      <t>王丽媛</t>
    </r>
  </si>
  <si>
    <t>72570100</t>
  </si>
  <si>
    <r>
      <rPr>
        <sz val="9"/>
        <rFont val="Arial"/>
        <family val="2"/>
      </rPr>
      <t>杭州华商日用品有限公司</t>
    </r>
  </si>
  <si>
    <t>15197766</t>
  </si>
  <si>
    <r>
      <rPr>
        <sz val="9"/>
        <rFont val="Arial"/>
        <family val="2"/>
      </rPr>
      <t>淳安千岛湖鑫隆贸易有限公司</t>
    </r>
  </si>
  <si>
    <t>15268569</t>
  </si>
  <si>
    <r>
      <rPr>
        <sz val="9"/>
        <rFont val="Arial"/>
        <family val="2"/>
      </rPr>
      <t>桐庐永明贸易有限公司</t>
    </r>
  </si>
  <si>
    <t>15119113</t>
  </si>
  <si>
    <r>
      <rPr>
        <sz val="9"/>
        <rFont val="Arial"/>
        <family val="2"/>
      </rPr>
      <t>杭州诗雨日化用品有限公司</t>
    </r>
  </si>
  <si>
    <t>15221098</t>
  </si>
  <si>
    <r>
      <rPr>
        <sz val="9"/>
        <rFont val="Arial"/>
        <family val="2"/>
      </rPr>
      <t>杭州千韵贸易有限公司</t>
    </r>
  </si>
  <si>
    <t>15235717</t>
  </si>
  <si>
    <r>
      <rPr>
        <sz val="9"/>
        <rFont val="Arial"/>
        <family val="2"/>
      </rPr>
      <t>杭州富阳映波日用品有限公司</t>
    </r>
  </si>
  <si>
    <r>
      <rPr>
        <sz val="9"/>
        <rFont val="Arial"/>
        <family val="2"/>
      </rPr>
      <t>金凌云</t>
    </r>
  </si>
  <si>
    <t>15228916</t>
  </si>
  <si>
    <r>
      <rPr>
        <sz val="9"/>
        <rFont val="Arial"/>
        <family val="2"/>
      </rPr>
      <t>诸暨市何易信商贸有限公司</t>
    </r>
  </si>
  <si>
    <t>72101162</t>
  </si>
  <si>
    <r>
      <rPr>
        <sz val="9"/>
        <rFont val="Arial"/>
        <family val="2"/>
      </rPr>
      <t>嵊州市第一百货有限公司</t>
    </r>
  </si>
  <si>
    <t>72573302</t>
  </si>
  <si>
    <r>
      <rPr>
        <sz val="9"/>
        <rFont val="Arial"/>
        <family val="2"/>
      </rPr>
      <t>上虞市利华贸易有限公司</t>
    </r>
  </si>
  <si>
    <t>15270487</t>
  </si>
  <si>
    <r>
      <rPr>
        <sz val="9"/>
        <rFont val="Arial"/>
        <family val="2"/>
      </rPr>
      <t>绍兴市鼎盛日用品有限公司</t>
    </r>
  </si>
  <si>
    <t>15266682</t>
  </si>
  <si>
    <r>
      <rPr>
        <sz val="9"/>
        <rFont val="Arial"/>
        <family val="2"/>
      </rPr>
      <t>绍兴市千客隆超市有限公司</t>
    </r>
  </si>
  <si>
    <r>
      <rPr>
        <sz val="9"/>
        <rFont val="Arial"/>
        <family val="2"/>
      </rPr>
      <t>王灵慧</t>
    </r>
  </si>
  <si>
    <t>72100278</t>
  </si>
  <si>
    <r>
      <rPr>
        <sz val="9"/>
        <rFont val="Arial"/>
        <family val="2"/>
      </rPr>
      <t>湖州永歌百货贸易有限公司</t>
    </r>
  </si>
  <si>
    <t>15313528</t>
  </si>
  <si>
    <r>
      <rPr>
        <sz val="9"/>
        <rFont val="Arial"/>
        <family val="2"/>
      </rPr>
      <t>海宁市家博商贸有限公司</t>
    </r>
  </si>
  <si>
    <r>
      <rPr>
        <sz val="9"/>
        <rFont val="Arial"/>
        <family val="2"/>
      </rPr>
      <t>钱晓飞</t>
    </r>
  </si>
  <si>
    <t>15327224</t>
  </si>
  <si>
    <r>
      <rPr>
        <sz val="9"/>
        <rFont val="Arial"/>
        <family val="2"/>
      </rPr>
      <t>嘉兴恒盛日化有限公司</t>
    </r>
  </si>
  <si>
    <t>15329706</t>
  </si>
  <si>
    <r>
      <rPr>
        <sz val="9"/>
        <rFont val="Arial"/>
        <family val="2"/>
      </rPr>
      <t>兰溪市兴城贸易有限公司</t>
    </r>
  </si>
  <si>
    <r>
      <rPr>
        <sz val="9"/>
        <rFont val="Arial"/>
        <family val="2"/>
      </rPr>
      <t>周通</t>
    </r>
  </si>
  <si>
    <t>15330049</t>
  </si>
  <si>
    <r>
      <rPr>
        <sz val="9"/>
        <rFont val="Arial"/>
        <family val="2"/>
      </rPr>
      <t>宁波顺利食品有限公司</t>
    </r>
  </si>
  <si>
    <t>15348042</t>
  </si>
  <si>
    <r>
      <rPr>
        <sz val="9"/>
        <rFont val="Arial"/>
        <family val="2"/>
      </rPr>
      <t>浙江九州通供应链管理有限公司</t>
    </r>
    <r>
      <rPr>
        <sz val="9"/>
        <rFont val="Unilever DIN Offc Pro"/>
        <family val="2"/>
      </rPr>
      <t xml:space="preserve"> </t>
    </r>
  </si>
  <si>
    <t>15349094</t>
  </si>
  <si>
    <r>
      <rPr>
        <sz val="9"/>
        <rFont val="Arial"/>
        <family val="2"/>
      </rPr>
      <t>南京致远化妆品有限公司</t>
    </r>
  </si>
  <si>
    <t>15348660</t>
  </si>
  <si>
    <r>
      <rPr>
        <sz val="9"/>
        <rFont val="Arial"/>
        <family val="2"/>
      </rPr>
      <t>宿松县松有贸易有限公司</t>
    </r>
  </si>
  <si>
    <t>上海</t>
    <phoneticPr fontId="11" type="noConversion"/>
  </si>
  <si>
    <t>BD</t>
  </si>
  <si>
    <t>15353669</t>
  </si>
  <si>
    <t>上海宏秀生活用品有限公司</t>
    <phoneticPr fontId="11" type="noConversion"/>
  </si>
  <si>
    <t>15362843</t>
  </si>
  <si>
    <r>
      <rPr>
        <sz val="9"/>
        <rFont val="Arial"/>
        <family val="2"/>
      </rPr>
      <t>黄冈市大楚商贸有限公司</t>
    </r>
  </si>
  <si>
    <t>15355868</t>
  </si>
  <si>
    <r>
      <rPr>
        <sz val="9"/>
        <rFont val="Arial"/>
        <family val="2"/>
      </rPr>
      <t>荆门市康靓商贸有限公司</t>
    </r>
  </si>
  <si>
    <t>15354415</t>
  </si>
  <si>
    <r>
      <rPr>
        <sz val="9"/>
        <rFont val="Arial"/>
        <family val="2"/>
      </rPr>
      <t>衢州市璟添商贸有限公司</t>
    </r>
  </si>
  <si>
    <r>
      <rPr>
        <sz val="9"/>
        <rFont val="Arial"/>
        <family val="2"/>
      </rPr>
      <t>房梅</t>
    </r>
    <phoneticPr fontId="43" type="noConversion"/>
  </si>
  <si>
    <t>15363484</t>
  </si>
  <si>
    <r>
      <rPr>
        <sz val="9"/>
        <rFont val="Arial"/>
        <family val="2"/>
      </rPr>
      <t xml:space="preserve">靖江市美诚日化用品销售有限公司
</t>
    </r>
    <phoneticPr fontId="43" type="noConversion"/>
  </si>
  <si>
    <r>
      <rPr>
        <sz val="9"/>
        <rFont val="Arial"/>
        <family val="2"/>
      </rPr>
      <t>刘建伟</t>
    </r>
    <phoneticPr fontId="43" type="noConversion"/>
  </si>
  <si>
    <r>
      <rPr>
        <sz val="9"/>
        <rFont val="Arial"/>
        <family val="2"/>
      </rPr>
      <t>冯刚</t>
    </r>
    <phoneticPr fontId="43" type="noConversion"/>
  </si>
  <si>
    <t>15363595</t>
  </si>
  <si>
    <r>
      <rPr>
        <sz val="9"/>
        <rFont val="Arial"/>
        <family val="2"/>
      </rPr>
      <t>宁波市金百盛贸易有限公司</t>
    </r>
    <phoneticPr fontId="83" type="noConversion"/>
  </si>
  <si>
    <t>15363608</t>
  </si>
  <si>
    <r>
      <rPr>
        <sz val="9"/>
        <rFont val="Arial"/>
        <family val="2"/>
      </rPr>
      <t>砀山县李武化妆品经销处</t>
    </r>
    <phoneticPr fontId="43" type="noConversion"/>
  </si>
  <si>
    <t>15363174</t>
  </si>
  <si>
    <r>
      <rPr>
        <sz val="9"/>
        <rFont val="Arial"/>
        <family val="2"/>
      </rPr>
      <t>池州信跃达商贸有限公司</t>
    </r>
  </si>
  <si>
    <t>OTHERS</t>
    <phoneticPr fontId="11" type="noConversion"/>
  </si>
  <si>
    <t>72101862</t>
  </si>
  <si>
    <r>
      <rPr>
        <sz val="9"/>
        <rFont val="Arial"/>
        <family val="2"/>
      </rPr>
      <t>张家港市时代洗涤化妆批发部</t>
    </r>
  </si>
  <si>
    <t>15383706</t>
  </si>
  <si>
    <r>
      <rPr>
        <sz val="9"/>
        <rFont val="Arial"/>
        <family val="2"/>
      </rPr>
      <t>盐城飞梦商贸有限公司</t>
    </r>
  </si>
  <si>
    <t>15383456</t>
  </si>
  <si>
    <r>
      <rPr>
        <sz val="9"/>
        <rFont val="Arial"/>
        <family val="2"/>
      </rPr>
      <t>江苏大润发商贸有限公司</t>
    </r>
  </si>
  <si>
    <t>RKC</t>
  </si>
  <si>
    <t>Dia</t>
  </si>
  <si>
    <t>72210300</t>
  </si>
  <si>
    <r>
      <rPr>
        <sz val="9"/>
        <rFont val="Arial"/>
        <family val="2"/>
      </rPr>
      <t>上海迪亚零售有限公司</t>
    </r>
  </si>
  <si>
    <t>154310</t>
  </si>
  <si>
    <t>Dia TTL</t>
  </si>
  <si>
    <t>131012</t>
  </si>
  <si>
    <t>PARKnSHOP</t>
  </si>
  <si>
    <t>72101674</t>
  </si>
  <si>
    <r>
      <rPr>
        <sz val="9"/>
        <rFont val="Arial"/>
        <family val="2"/>
      </rPr>
      <t>武汉百佳超级市场有限公司</t>
    </r>
  </si>
  <si>
    <t>154373</t>
  </si>
  <si>
    <t>ParkNShop South</t>
  </si>
  <si>
    <t>131264</t>
  </si>
  <si>
    <r>
      <rPr>
        <sz val="9"/>
        <rFont val="Arial"/>
        <family val="2"/>
      </rPr>
      <t>张莹</t>
    </r>
  </si>
  <si>
    <t>BJ Hualian</t>
  </si>
  <si>
    <t>72094735</t>
  </si>
  <si>
    <r>
      <rPr>
        <sz val="9"/>
        <rFont val="Arial"/>
        <family val="2"/>
      </rPr>
      <t>北京华联综合超市股份有限公司武汉中华路分公司</t>
    </r>
  </si>
  <si>
    <t>154272</t>
  </si>
  <si>
    <t>BJHL South</t>
  </si>
  <si>
    <t>130960</t>
  </si>
  <si>
    <t>15229125</t>
  </si>
  <si>
    <r>
      <rPr>
        <sz val="9"/>
        <rFont val="Arial"/>
        <family val="2"/>
      </rPr>
      <t>北京华联综合超市股份有限公司武汉瑞景分公司</t>
    </r>
  </si>
  <si>
    <t>15176786</t>
  </si>
  <si>
    <r>
      <rPr>
        <sz val="9"/>
        <rFont val="Arial"/>
        <family val="2"/>
      </rPr>
      <t>北京华联综合超市股份有限公司连云港分公司</t>
    </r>
  </si>
  <si>
    <t>154270</t>
  </si>
  <si>
    <t>BJHL East</t>
  </si>
  <si>
    <t>72094697</t>
  </si>
  <si>
    <r>
      <rPr>
        <sz val="9"/>
        <rFont val="Arial"/>
        <family val="2"/>
      </rPr>
      <t>北京华联综合超市股份有限公司南京第一分公司</t>
    </r>
  </si>
  <si>
    <t>72100730</t>
  </si>
  <si>
    <r>
      <rPr>
        <sz val="9"/>
        <rFont val="Arial"/>
        <family val="2"/>
      </rPr>
      <t>南京湖南路北京华联综合超市有限公司</t>
    </r>
  </si>
  <si>
    <t>72675107</t>
  </si>
  <si>
    <r>
      <rPr>
        <sz val="9"/>
        <rFont val="Arial"/>
        <family val="2"/>
      </rPr>
      <t>南京大厂华联综合超市有限公司</t>
    </r>
  </si>
  <si>
    <t>72080138</t>
  </si>
  <si>
    <r>
      <rPr>
        <sz val="9"/>
        <rFont val="Arial"/>
        <family val="2"/>
      </rPr>
      <t>北京华联综合超市股份有限公司南京江宁分公司</t>
    </r>
  </si>
  <si>
    <t>15125859</t>
  </si>
  <si>
    <r>
      <rPr>
        <sz val="9"/>
        <rFont val="Arial"/>
        <family val="2"/>
      </rPr>
      <t>北京华联综合超市股份有限公司南京第二分公司</t>
    </r>
  </si>
  <si>
    <t>15190687</t>
  </si>
  <si>
    <r>
      <rPr>
        <sz val="9"/>
        <rFont val="Arial"/>
        <family val="2"/>
      </rPr>
      <t>北京华联综合超市股份有限公司镇江第二分公司</t>
    </r>
  </si>
  <si>
    <t>15209652</t>
  </si>
  <si>
    <r>
      <rPr>
        <sz val="9"/>
        <rFont val="Arial"/>
        <family val="2"/>
      </rPr>
      <t>北京华联综合超市股份有限公司南京第五分公司</t>
    </r>
  </si>
  <si>
    <t>15210001</t>
  </si>
  <si>
    <r>
      <rPr>
        <sz val="9"/>
        <rFont val="Arial"/>
        <family val="2"/>
      </rPr>
      <t>北京华联综合超市股份有限公司南京第六分公司</t>
    </r>
  </si>
  <si>
    <t>15261162</t>
  </si>
  <si>
    <r>
      <rPr>
        <sz val="9"/>
        <rFont val="Arial"/>
        <family val="2"/>
      </rPr>
      <t>北京华联综合超市股份有限公司南京七分公司</t>
    </r>
  </si>
  <si>
    <t>15261235</t>
  </si>
  <si>
    <r>
      <rPr>
        <sz val="9"/>
        <rFont val="Arial"/>
        <family val="2"/>
      </rPr>
      <t>北京华联综合超市股份有限公司南京第八分公司</t>
    </r>
  </si>
  <si>
    <t>72094702</t>
  </si>
  <si>
    <r>
      <rPr>
        <sz val="9"/>
        <rFont val="Arial"/>
        <family val="2"/>
      </rPr>
      <t>北京华联综合超市股份有限公司镇江分公司</t>
    </r>
  </si>
  <si>
    <t>15107267</t>
  </si>
  <si>
    <r>
      <rPr>
        <sz val="9"/>
        <rFont val="Arial"/>
        <family val="2"/>
      </rPr>
      <t>北京华联综合超市股份有限公司苏州第三分公司</t>
    </r>
  </si>
  <si>
    <t>15119166</t>
  </si>
  <si>
    <r>
      <rPr>
        <sz val="9"/>
        <rFont val="Arial"/>
        <family val="2"/>
      </rPr>
      <t>北京华联综合超市股份有限公司苏州第四分公司</t>
    </r>
  </si>
  <si>
    <t>15133065</t>
  </si>
  <si>
    <r>
      <rPr>
        <sz val="9"/>
        <rFont val="Arial"/>
        <family val="2"/>
      </rPr>
      <t>北京华联综合超市股份有限公司苏州第五分公司</t>
    </r>
  </si>
  <si>
    <t>15308928</t>
  </si>
  <si>
    <r>
      <rPr>
        <sz val="9"/>
        <rFont val="Arial"/>
        <family val="2"/>
      </rPr>
      <t>北京华联综合超市股份有限公司南京第九分公司</t>
    </r>
  </si>
  <si>
    <t>15207689</t>
  </si>
  <si>
    <r>
      <rPr>
        <sz val="9"/>
        <rFont val="Arial"/>
        <family val="2"/>
      </rPr>
      <t>北京华联综合超市股份有限公司安徽芜湖分公司</t>
    </r>
  </si>
  <si>
    <t>72094711</t>
  </si>
  <si>
    <r>
      <rPr>
        <sz val="9"/>
        <rFont val="Arial"/>
        <family val="2"/>
      </rPr>
      <t>北京华联综合超市股份有限公司安徽第一分公司</t>
    </r>
  </si>
  <si>
    <t>72094712</t>
  </si>
  <si>
    <r>
      <rPr>
        <sz val="9"/>
        <rFont val="Arial"/>
        <family val="2"/>
      </rPr>
      <t>北京华联综合超市股份有限公司安徽第四分公司</t>
    </r>
  </si>
  <si>
    <t>72079655</t>
  </si>
  <si>
    <r>
      <rPr>
        <sz val="9"/>
        <rFont val="Arial"/>
        <family val="2"/>
      </rPr>
      <t>北京华联综合超市股份有限公司安徽第五分公司</t>
    </r>
  </si>
  <si>
    <t>15077777</t>
  </si>
  <si>
    <r>
      <rPr>
        <sz val="9"/>
        <rFont val="Arial"/>
        <family val="2"/>
      </rPr>
      <t>北京华联综合超市股份有限公司安徽第三分公司</t>
    </r>
  </si>
  <si>
    <t>15134126</t>
  </si>
  <si>
    <r>
      <rPr>
        <sz val="9"/>
        <rFont val="Arial"/>
        <family val="2"/>
      </rPr>
      <t>北京华联综合超市股份有限公司安徽第八分公司</t>
    </r>
  </si>
  <si>
    <t>15135843</t>
  </si>
  <si>
    <r>
      <rPr>
        <sz val="9"/>
        <rFont val="Arial"/>
        <family val="2"/>
      </rPr>
      <t>北京华联综合超市股份有限公司安徽第二分公司</t>
    </r>
  </si>
  <si>
    <t>15195692</t>
  </si>
  <si>
    <r>
      <rPr>
        <sz val="9"/>
        <rFont val="Arial"/>
        <family val="2"/>
      </rPr>
      <t>北京华联综合超市股份有限公司安徽第六分公司</t>
    </r>
  </si>
  <si>
    <t>15176783</t>
  </si>
  <si>
    <r>
      <rPr>
        <sz val="9"/>
        <rFont val="Arial"/>
        <family val="2"/>
      </rPr>
      <t>北京华联综合超市股份有限公司滁州分公司</t>
    </r>
  </si>
  <si>
    <t>15168851</t>
  </si>
  <si>
    <r>
      <rPr>
        <sz val="9"/>
        <rFont val="Arial"/>
        <family val="2"/>
      </rPr>
      <t>北京华联综合超市股份有限公司安徽第九分公司</t>
    </r>
  </si>
  <si>
    <t>15260951</t>
  </si>
  <si>
    <r>
      <rPr>
        <sz val="9"/>
        <rFont val="Arial"/>
        <family val="2"/>
      </rPr>
      <t>北京华联综合超市股份有限公司桐城分公司</t>
    </r>
  </si>
  <si>
    <t>15309240</t>
  </si>
  <si>
    <r>
      <rPr>
        <sz val="9"/>
        <rFont val="Arial"/>
        <family val="2"/>
      </rPr>
      <t>北京华联综合超市股份有限公司安庆分公司</t>
    </r>
  </si>
  <si>
    <r>
      <rPr>
        <sz val="9"/>
        <rFont val="Arial"/>
        <family val="2"/>
      </rPr>
      <t>宋洁</t>
    </r>
  </si>
  <si>
    <t>Century Lianhua</t>
  </si>
  <si>
    <t>72102089</t>
  </si>
  <si>
    <r>
      <rPr>
        <sz val="9"/>
        <rFont val="Arial"/>
        <family val="2"/>
      </rPr>
      <t>联华超市股份有限公司</t>
    </r>
  </si>
  <si>
    <t>154304</t>
  </si>
  <si>
    <t>CLH East-China</t>
  </si>
  <si>
    <t>130966</t>
  </si>
  <si>
    <r>
      <rPr>
        <sz val="9"/>
        <rFont val="Arial"/>
        <family val="2"/>
      </rPr>
      <t>张敏</t>
    </r>
  </si>
  <si>
    <t>GMS</t>
  </si>
  <si>
    <t>72672502</t>
  </si>
  <si>
    <r>
      <rPr>
        <sz val="9"/>
        <rFont val="Arial"/>
        <family val="2"/>
      </rPr>
      <t>华联集团吉买盛购物中心有限公司</t>
    </r>
  </si>
  <si>
    <t>154318</t>
  </si>
  <si>
    <t>GMS East</t>
  </si>
  <si>
    <t>131058</t>
  </si>
  <si>
    <t>Lian Hua Super</t>
  </si>
  <si>
    <t>72210024</t>
  </si>
  <si>
    <t>154354</t>
  </si>
  <si>
    <t>LH SH Supermarkets</t>
  </si>
  <si>
    <t>131193</t>
  </si>
  <si>
    <r>
      <t>LianHua Super</t>
    </r>
    <r>
      <rPr>
        <sz val="9"/>
        <rFont val="宋体"/>
        <family val="3"/>
        <charset val="134"/>
      </rPr>
      <t>太仓</t>
    </r>
    <phoneticPr fontId="11" type="noConversion"/>
  </si>
  <si>
    <t>LIANHUA HUASHANG</t>
  </si>
  <si>
    <t>72210290</t>
  </si>
  <si>
    <r>
      <rPr>
        <sz val="9"/>
        <rFont val="Arial"/>
        <family val="2"/>
      </rPr>
      <t>杭州联华华商集团有限公司</t>
    </r>
  </si>
  <si>
    <t>154352</t>
  </si>
  <si>
    <t>LH Huashang</t>
  </si>
  <si>
    <t>131192</t>
  </si>
  <si>
    <t>Lian Hua Hua Shang</t>
  </si>
  <si>
    <t>LIANHUA SUPER</t>
  </si>
  <si>
    <t>72210068</t>
  </si>
  <si>
    <t>72210233</t>
  </si>
  <si>
    <r>
      <rPr>
        <sz val="9"/>
        <rFont val="Arial"/>
        <family val="2"/>
      </rPr>
      <t>上海联华快客便利有限公司</t>
    </r>
  </si>
  <si>
    <t>154350</t>
  </si>
  <si>
    <t>LH Convenience Stores</t>
  </si>
  <si>
    <t>132606</t>
  </si>
  <si>
    <t>72210200</t>
  </si>
  <si>
    <r>
      <rPr>
        <sz val="9"/>
        <rFont val="Arial"/>
        <family val="2"/>
      </rPr>
      <t>上海世纪联华西部商业有限公司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桃浦店</t>
    </r>
    <r>
      <rPr>
        <sz val="9"/>
        <rFont val="Unilever DIN Offc Pro"/>
        <family val="2"/>
      </rPr>
      <t>)</t>
    </r>
  </si>
  <si>
    <t>72021075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</si>
  <si>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崇明西门店</t>
    </r>
    <r>
      <rPr>
        <sz val="9"/>
        <rFont val="Unilever DIN Offc Pro"/>
        <family val="2"/>
      </rPr>
      <t>)</t>
    </r>
  </si>
  <si>
    <t>154333</t>
  </si>
  <si>
    <t>HL East Supermarket</t>
  </si>
  <si>
    <t>Hualian</t>
  </si>
  <si>
    <t>72210340</t>
  </si>
  <si>
    <r>
      <rPr>
        <sz val="9"/>
        <rFont val="Arial"/>
        <family val="2"/>
      </rPr>
      <t>上海高桥联华超市有限公司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潼港</t>
    </r>
    <r>
      <rPr>
        <sz val="9"/>
        <rFont val="Unilever DIN Offc Pro"/>
        <family val="2"/>
      </rPr>
      <t>)</t>
    </r>
  </si>
  <si>
    <t>72210281</t>
  </si>
  <si>
    <r>
      <rPr>
        <sz val="9"/>
        <rFont val="Arial"/>
        <family val="2"/>
      </rPr>
      <t>联华超市股份有限公司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浦电店</t>
    </r>
    <r>
      <rPr>
        <sz val="9"/>
        <rFont val="Unilever DIN Offc Pro"/>
        <family val="2"/>
      </rPr>
      <t>)</t>
    </r>
  </si>
  <si>
    <t>LOTTEMART</t>
  </si>
  <si>
    <t>72675174</t>
  </si>
  <si>
    <r>
      <rPr>
        <sz val="9"/>
        <rFont val="Arial"/>
        <family val="2"/>
      </rPr>
      <t>江苏乐天玛特商业有限公司</t>
    </r>
  </si>
  <si>
    <t>154656</t>
  </si>
  <si>
    <t>LOTTEMART EAST</t>
  </si>
  <si>
    <t>131151</t>
  </si>
  <si>
    <r>
      <rPr>
        <sz val="9"/>
        <rFont val="Arial"/>
        <family val="2"/>
      </rPr>
      <t>王坤</t>
    </r>
  </si>
  <si>
    <t>Lotus</t>
  </si>
  <si>
    <t>72710115</t>
  </si>
  <si>
    <r>
      <rPr>
        <sz val="9"/>
        <rFont val="Arial"/>
        <family val="2"/>
      </rPr>
      <t>上海爱莲超市有限公司</t>
    </r>
  </si>
  <si>
    <t>156282</t>
  </si>
  <si>
    <t>Lotus SouthWest</t>
  </si>
  <si>
    <t>131201</t>
  </si>
  <si>
    <t>72210073</t>
  </si>
  <si>
    <r>
      <rPr>
        <sz val="9"/>
        <rFont val="Arial"/>
        <family val="2"/>
      </rPr>
      <t>上海易初莲花连锁超市有限公司</t>
    </r>
  </si>
  <si>
    <t>154356</t>
  </si>
  <si>
    <t>Lotus East</t>
  </si>
  <si>
    <t>15126464</t>
  </si>
  <si>
    <r>
      <rPr>
        <sz val="9"/>
        <rFont val="Arial"/>
        <family val="2"/>
      </rPr>
      <t>上海邮尚和商贸股份有限公司</t>
    </r>
  </si>
  <si>
    <t>300362</t>
  </si>
  <si>
    <t>134899</t>
  </si>
  <si>
    <t>Tianhong</t>
  </si>
  <si>
    <t>72102924</t>
  </si>
  <si>
    <r>
      <rPr>
        <sz val="9"/>
        <rFont val="Arial"/>
        <family val="2"/>
      </rPr>
      <t>天虹商场股份有限公司</t>
    </r>
  </si>
  <si>
    <t>154763</t>
  </si>
  <si>
    <r>
      <rPr>
        <sz val="9"/>
        <rFont val="Arial"/>
        <family val="2"/>
      </rPr>
      <t>苏州天虹商场有限公司</t>
    </r>
  </si>
  <si>
    <t>131378</t>
  </si>
  <si>
    <t>WUMEI</t>
  </si>
  <si>
    <t>72102479</t>
  </si>
  <si>
    <r>
      <rPr>
        <sz val="9"/>
        <rFont val="Arial"/>
        <family val="2"/>
      </rPr>
      <t>浙江物美亿商超市有限公司</t>
    </r>
  </si>
  <si>
    <t>154268</t>
  </si>
  <si>
    <t>BJ WM East</t>
  </si>
  <si>
    <t>130961</t>
  </si>
  <si>
    <t>BJ Wumei</t>
  </si>
  <si>
    <r>
      <rPr>
        <sz val="9"/>
        <rFont val="Arial"/>
        <family val="2"/>
      </rPr>
      <t>雷向飞</t>
    </r>
  </si>
  <si>
    <t>Bubugao</t>
  </si>
  <si>
    <t>72677317</t>
  </si>
  <si>
    <r>
      <rPr>
        <sz val="9"/>
        <rFont val="Arial"/>
        <family val="2"/>
      </rPr>
      <t>步步高商业连锁股份有限公司</t>
    </r>
  </si>
  <si>
    <t>154634</t>
  </si>
  <si>
    <t>130964</t>
  </si>
  <si>
    <t>Jiarunduo</t>
  </si>
  <si>
    <t>72677301</t>
  </si>
  <si>
    <r>
      <rPr>
        <sz val="9"/>
        <rFont val="Arial"/>
        <family val="2"/>
      </rPr>
      <t>湖南家润多超市有限公司</t>
    </r>
  </si>
  <si>
    <t>154722</t>
  </si>
  <si>
    <t>131138</t>
  </si>
  <si>
    <t>Nanchang Baihuodalou</t>
  </si>
  <si>
    <t>72677901</t>
  </si>
  <si>
    <r>
      <rPr>
        <sz val="9"/>
        <rFont val="Arial"/>
        <family val="2"/>
      </rPr>
      <t>南昌百货大楼股份有限公司</t>
    </r>
  </si>
  <si>
    <t>154514</t>
  </si>
  <si>
    <t>131230</t>
  </si>
  <si>
    <t>72102164</t>
  </si>
  <si>
    <r>
      <rPr>
        <sz val="9"/>
        <rFont val="Arial"/>
        <family val="2"/>
      </rPr>
      <t>南昌百货大楼萍乡有限责任公司</t>
    </r>
  </si>
  <si>
    <t>154515</t>
  </si>
  <si>
    <t>131231</t>
  </si>
  <si>
    <t>Nanchang Dazhong</t>
  </si>
  <si>
    <t>72100921</t>
  </si>
  <si>
    <r>
      <rPr>
        <sz val="9"/>
        <rFont val="Arial"/>
        <family val="2"/>
      </rPr>
      <t>南昌莲塘大众超市有限公司</t>
    </r>
  </si>
  <si>
    <t>154516</t>
  </si>
  <si>
    <t>131233</t>
  </si>
  <si>
    <t>72100793</t>
  </si>
  <si>
    <r>
      <rPr>
        <sz val="9"/>
        <rFont val="Arial"/>
        <family val="2"/>
      </rPr>
      <t>江西步步高商业连锁有限责任公司</t>
    </r>
  </si>
  <si>
    <t>154659</t>
  </si>
  <si>
    <t>131154</t>
  </si>
  <si>
    <r>
      <rPr>
        <sz val="9"/>
        <rFont val="Arial"/>
        <family val="2"/>
      </rPr>
      <t>吴鹏</t>
    </r>
  </si>
  <si>
    <t>72100596</t>
  </si>
  <si>
    <r>
      <rPr>
        <sz val="9"/>
        <rFont val="Arial"/>
        <family val="2"/>
      </rPr>
      <t>农工商超市（集团）有限公司九江</t>
    </r>
  </si>
  <si>
    <r>
      <rPr>
        <sz val="9"/>
        <rFont val="Arial"/>
        <family val="2"/>
      </rPr>
      <t>何学瑜</t>
    </r>
  </si>
  <si>
    <t>Pailameng</t>
  </si>
  <si>
    <t>72677908</t>
  </si>
  <si>
    <r>
      <rPr>
        <sz val="9"/>
        <rFont val="Arial"/>
        <family val="2"/>
      </rPr>
      <t>九江市派拉蒙百货有限公司</t>
    </r>
  </si>
  <si>
    <t>154476</t>
  </si>
  <si>
    <t>131179</t>
  </si>
  <si>
    <r>
      <rPr>
        <sz val="9"/>
        <rFont val="Arial"/>
        <family val="2"/>
      </rPr>
      <t>陈鸿飞</t>
    </r>
  </si>
  <si>
    <r>
      <rPr>
        <sz val="9"/>
        <rFont val="Arial"/>
        <family val="2"/>
      </rPr>
      <t>郑赤妹</t>
    </r>
  </si>
  <si>
    <t>ONE PLUS ONE</t>
  </si>
  <si>
    <t>72677529</t>
  </si>
  <si>
    <r>
      <rPr>
        <sz val="9"/>
        <rFont val="Arial"/>
        <family val="2"/>
      </rPr>
      <t>广东壹加壹商业连锁有限公司</t>
    </r>
  </si>
  <si>
    <t>154472</t>
  </si>
  <si>
    <r>
      <rPr>
        <sz val="9"/>
        <rFont val="Arial"/>
        <family val="2"/>
      </rPr>
      <t>中山市壹加壹商业连锁有限公司</t>
    </r>
  </si>
  <si>
    <t>131500</t>
  </si>
  <si>
    <r>
      <rPr>
        <sz val="9"/>
        <rFont val="Arial"/>
        <family val="2"/>
      </rPr>
      <t>占海民</t>
    </r>
  </si>
  <si>
    <r>
      <rPr>
        <sz val="9"/>
        <rFont val="Arial"/>
        <family val="2"/>
      </rPr>
      <t>胡奇正</t>
    </r>
  </si>
  <si>
    <t>ShuiBao</t>
  </si>
  <si>
    <t>72677533</t>
  </si>
  <si>
    <r>
      <rPr>
        <sz val="9"/>
        <rFont val="Arial"/>
        <family val="2"/>
      </rPr>
      <t>深圳岁宝百货有限公司</t>
    </r>
  </si>
  <si>
    <t>154707</t>
  </si>
  <si>
    <t>131345</t>
  </si>
  <si>
    <r>
      <rPr>
        <sz val="9"/>
        <rFont val="Arial"/>
        <family val="2"/>
      </rPr>
      <t>广西壮族自治区</t>
    </r>
  </si>
  <si>
    <r>
      <rPr>
        <sz val="9"/>
        <rFont val="Arial"/>
        <family val="2"/>
      </rPr>
      <t>广西兴南城物流有限公司</t>
    </r>
  </si>
  <si>
    <t>15080519</t>
  </si>
  <si>
    <t>157422</t>
  </si>
  <si>
    <t>133564</t>
  </si>
  <si>
    <r>
      <rPr>
        <sz val="9"/>
        <rFont val="Arial"/>
        <family val="2"/>
      </rPr>
      <t>黄庆华</t>
    </r>
  </si>
  <si>
    <t>A-Best</t>
  </si>
  <si>
    <t>72012030</t>
  </si>
  <si>
    <r>
      <rPr>
        <sz val="9"/>
        <rFont val="Arial"/>
        <family val="2"/>
      </rPr>
      <t>新一佳超市有限公司</t>
    </r>
  </si>
  <si>
    <t>154262</t>
  </si>
  <si>
    <t>A Best South</t>
  </si>
  <si>
    <t>130926</t>
  </si>
  <si>
    <t>A Best</t>
  </si>
  <si>
    <r>
      <rPr>
        <sz val="9"/>
        <rFont val="Arial"/>
        <family val="2"/>
      </rPr>
      <t>廖志伟</t>
    </r>
  </si>
  <si>
    <t>Baijiahua</t>
  </si>
  <si>
    <t>72677551</t>
  </si>
  <si>
    <r>
      <rPr>
        <sz val="9"/>
        <rFont val="Arial"/>
        <family val="2"/>
      </rPr>
      <t>深圳市百佳华百货有限公司</t>
    </r>
  </si>
  <si>
    <t>154712</t>
  </si>
  <si>
    <t>131340</t>
  </si>
  <si>
    <r>
      <rPr>
        <sz val="9"/>
        <rFont val="Arial"/>
        <family val="2"/>
      </rPr>
      <t>深圳大晟云购</t>
    </r>
  </si>
  <si>
    <t>15330163</t>
  </si>
  <si>
    <r>
      <rPr>
        <sz val="9"/>
        <rFont val="Arial"/>
        <family val="2"/>
      </rPr>
      <t>深圳市大晟云购商业管理有限公司</t>
    </r>
  </si>
  <si>
    <t>308424</t>
  </si>
  <si>
    <t>121519</t>
  </si>
  <si>
    <r>
      <rPr>
        <sz val="9"/>
        <rFont val="Arial"/>
        <family val="2"/>
      </rPr>
      <t>海南省</t>
    </r>
  </si>
  <si>
    <r>
      <rPr>
        <sz val="9"/>
        <rFont val="Arial"/>
        <family val="2"/>
      </rPr>
      <t>海南大集网络</t>
    </r>
  </si>
  <si>
    <t>15330656</t>
  </si>
  <si>
    <r>
      <rPr>
        <sz val="9"/>
        <rFont val="Arial"/>
        <family val="2"/>
      </rPr>
      <t>海南大集网络贸易有限公司中南分公司</t>
    </r>
  </si>
  <si>
    <t>310483</t>
  </si>
  <si>
    <t>133689</t>
  </si>
  <si>
    <r>
      <rPr>
        <sz val="9"/>
        <rFont val="Arial"/>
        <family val="2"/>
      </rPr>
      <t>余厚峰</t>
    </r>
  </si>
  <si>
    <r>
      <rPr>
        <sz val="9"/>
        <rFont val="Arial"/>
        <family val="2"/>
      </rPr>
      <t>南昌百货大楼</t>
    </r>
  </si>
  <si>
    <t>72100588</t>
  </si>
  <si>
    <r>
      <rPr>
        <sz val="9"/>
        <rFont val="Arial"/>
        <family val="2"/>
      </rPr>
      <t>南昌市大众超市管理有限公司</t>
    </r>
  </si>
  <si>
    <t>154510</t>
  </si>
  <si>
    <t>131234</t>
  </si>
  <si>
    <t>72102404</t>
  </si>
  <si>
    <r>
      <rPr>
        <sz val="9"/>
        <rFont val="Arial"/>
        <family val="2"/>
      </rPr>
      <t>岳阳益新达商贸有限公司</t>
    </r>
  </si>
  <si>
    <t>154300</t>
  </si>
  <si>
    <t>Changsha2 DT</t>
  </si>
  <si>
    <t>131371</t>
  </si>
  <si>
    <t>South DT</t>
  </si>
  <si>
    <t>72730106</t>
  </si>
  <si>
    <r>
      <rPr>
        <sz val="9"/>
        <rFont val="Arial"/>
        <family val="2"/>
      </rPr>
      <t>湖南天恒商贸有限公司</t>
    </r>
  </si>
  <si>
    <t>72100925</t>
  </si>
  <si>
    <r>
      <rPr>
        <sz val="9"/>
        <rFont val="Arial"/>
        <family val="2"/>
      </rPr>
      <t>永州市天元商贸有限公司</t>
    </r>
  </si>
  <si>
    <t>154344</t>
  </si>
  <si>
    <t>Hunan Others DT</t>
  </si>
  <si>
    <t>15253929</t>
  </si>
  <si>
    <r>
      <rPr>
        <sz val="9"/>
        <rFont val="Arial"/>
        <family val="2"/>
      </rPr>
      <t>衡阳市友兴商贸有限公司</t>
    </r>
  </si>
  <si>
    <t>15109462</t>
  </si>
  <si>
    <r>
      <rPr>
        <sz val="9"/>
        <rFont val="Arial"/>
        <family val="2"/>
      </rPr>
      <t>湖南常德名优洗涤化妆用品有限公司</t>
    </r>
  </si>
  <si>
    <t>15177822</t>
  </si>
  <si>
    <r>
      <rPr>
        <sz val="9"/>
        <rFont val="Arial"/>
        <family val="2"/>
      </rPr>
      <t>邵阳市北塔区恒宝日化品商行</t>
    </r>
  </si>
  <si>
    <t>15190583</t>
  </si>
  <si>
    <r>
      <rPr>
        <sz val="9"/>
        <rFont val="Arial"/>
        <family val="2"/>
      </rPr>
      <t>郴州合利商贸有限公司</t>
    </r>
  </si>
  <si>
    <t>15211366</t>
  </si>
  <si>
    <r>
      <rPr>
        <sz val="9"/>
        <rFont val="Arial"/>
        <family val="2"/>
      </rPr>
      <t>株洲有为贸易有限公司</t>
    </r>
  </si>
  <si>
    <t>15226250</t>
  </si>
  <si>
    <r>
      <rPr>
        <sz val="9"/>
        <rFont val="Arial"/>
        <family val="2"/>
      </rPr>
      <t>新化县峰菊商贸有限公司</t>
    </r>
  </si>
  <si>
    <t>15229488</t>
  </si>
  <si>
    <r>
      <rPr>
        <sz val="9"/>
        <rFont val="Arial"/>
        <family val="2"/>
      </rPr>
      <t>长沙市德安润商贸有限公司</t>
    </r>
  </si>
  <si>
    <t>15246705</t>
  </si>
  <si>
    <r>
      <rPr>
        <sz val="9"/>
        <rFont val="Arial"/>
        <family val="2"/>
      </rPr>
      <t>龙山县宏达商贸有限责任公司</t>
    </r>
  </si>
  <si>
    <r>
      <rPr>
        <sz val="9"/>
        <rFont val="Arial"/>
        <family val="2"/>
      </rPr>
      <t>胥国辉</t>
    </r>
  </si>
  <si>
    <t>15330164</t>
  </si>
  <si>
    <r>
      <rPr>
        <sz val="9"/>
        <rFont val="Arial"/>
        <family val="2"/>
      </rPr>
      <t>湘阴县福源商贸有限公司</t>
    </r>
  </si>
  <si>
    <r>
      <rPr>
        <sz val="9"/>
        <rFont val="Arial"/>
        <family val="2"/>
      </rPr>
      <t>卫炳阳</t>
    </r>
  </si>
  <si>
    <r>
      <rPr>
        <sz val="9"/>
        <rFont val="Arial"/>
        <family val="2"/>
      </rPr>
      <t>林强明</t>
    </r>
  </si>
  <si>
    <t>72591006</t>
  </si>
  <si>
    <r>
      <rPr>
        <sz val="9"/>
        <rFont val="Arial"/>
        <family val="2"/>
      </rPr>
      <t>宁德市蕉城区致远贸易有限公司</t>
    </r>
  </si>
  <si>
    <t>154315</t>
  </si>
  <si>
    <t>Fujian Others DT</t>
  </si>
  <si>
    <t>72100408</t>
  </si>
  <si>
    <r>
      <rPr>
        <sz val="9"/>
        <rFont val="Arial"/>
        <family val="2"/>
      </rPr>
      <t>福安市联宏贸易有限公司</t>
    </r>
  </si>
  <si>
    <t>72860757</t>
  </si>
  <si>
    <r>
      <rPr>
        <sz val="9"/>
        <rFont val="Arial"/>
        <family val="2"/>
      </rPr>
      <t>厦门迪威怡欣供应链管理有限公司</t>
    </r>
  </si>
  <si>
    <t>154430</t>
  </si>
  <si>
    <t>Xiamen3 DT</t>
  </si>
  <si>
    <r>
      <rPr>
        <sz val="9"/>
        <rFont val="Arial"/>
        <family val="2"/>
      </rPr>
      <t>吴宜勇</t>
    </r>
  </si>
  <si>
    <t>72590102</t>
  </si>
  <si>
    <r>
      <rPr>
        <sz val="9"/>
        <rFont val="Arial"/>
        <family val="2"/>
      </rPr>
      <t>福州捷诚贸易有限公司</t>
    </r>
  </si>
  <si>
    <t>154316</t>
  </si>
  <si>
    <t>Fuzhou2 DT</t>
  </si>
  <si>
    <r>
      <rPr>
        <sz val="9"/>
        <rFont val="Arial"/>
        <family val="2"/>
      </rPr>
      <t>熊生根</t>
    </r>
  </si>
  <si>
    <t>15261918</t>
  </si>
  <si>
    <r>
      <rPr>
        <sz val="9"/>
        <rFont val="Arial"/>
        <family val="2"/>
      </rPr>
      <t>龙岩市联合盛商贸有限公司</t>
    </r>
  </si>
  <si>
    <t>15259952</t>
  </si>
  <si>
    <r>
      <rPr>
        <sz val="9"/>
        <rFont val="Arial"/>
        <family val="2"/>
      </rPr>
      <t>龙岩市邦泰联合贸易有限公司</t>
    </r>
  </si>
  <si>
    <r>
      <rPr>
        <sz val="9"/>
        <rFont val="Arial"/>
        <family val="2"/>
      </rPr>
      <t>杨育森</t>
    </r>
  </si>
  <si>
    <t>72590503</t>
  </si>
  <si>
    <r>
      <rPr>
        <sz val="9"/>
        <rFont val="Arial"/>
        <family val="2"/>
      </rPr>
      <t>泉州胜达贸易有限公司</t>
    </r>
  </si>
  <si>
    <r>
      <rPr>
        <sz val="9"/>
        <rFont val="Arial"/>
        <family val="2"/>
      </rPr>
      <t>朱星星</t>
    </r>
  </si>
  <si>
    <t>72101283</t>
  </si>
  <si>
    <r>
      <rPr>
        <sz val="9"/>
        <rFont val="Arial"/>
        <family val="2"/>
      </rPr>
      <t>三明华亚供应链管理有限公司</t>
    </r>
  </si>
  <si>
    <t>72024418</t>
  </si>
  <si>
    <r>
      <rPr>
        <sz val="9"/>
        <rFont val="Arial"/>
        <family val="2"/>
      </rPr>
      <t>福建省怡亚通深度供应链管理有限公司</t>
    </r>
  </si>
  <si>
    <r>
      <rPr>
        <sz val="9"/>
        <rFont val="Arial"/>
        <family val="2"/>
      </rPr>
      <t>黄少波</t>
    </r>
  </si>
  <si>
    <t>15330363</t>
  </si>
  <si>
    <r>
      <rPr>
        <sz val="9"/>
        <rFont val="Arial"/>
        <family val="2"/>
      </rPr>
      <t>三明市溢华工贸有限公司</t>
    </r>
  </si>
  <si>
    <r>
      <rPr>
        <sz val="9"/>
        <rFont val="Arial"/>
        <family val="2"/>
      </rPr>
      <t>许自平</t>
    </r>
  </si>
  <si>
    <t>15330612</t>
  </si>
  <si>
    <r>
      <rPr>
        <sz val="9"/>
        <rFont val="Arial"/>
        <family val="2"/>
      </rPr>
      <t>厦门市东万晟贸易有限公司南平分公司</t>
    </r>
  </si>
  <si>
    <t>72790303</t>
  </si>
  <si>
    <r>
      <rPr>
        <sz val="9"/>
        <rFont val="Arial"/>
        <family val="2"/>
      </rPr>
      <t>九江智上实业有限公司</t>
    </r>
  </si>
  <si>
    <t>154363</t>
  </si>
  <si>
    <t>Nanchang2 DT</t>
  </si>
  <si>
    <t>15089509</t>
  </si>
  <si>
    <r>
      <rPr>
        <sz val="9"/>
        <rFont val="Arial"/>
        <family val="2"/>
      </rPr>
      <t>江西鑫祥天实业有限公司</t>
    </r>
  </si>
  <si>
    <t>72790200</t>
  </si>
  <si>
    <r>
      <rPr>
        <sz val="9"/>
        <rFont val="Arial"/>
        <family val="2"/>
      </rPr>
      <t>赣州市耀盛贸易有限公司</t>
    </r>
  </si>
  <si>
    <t>154346</t>
  </si>
  <si>
    <t>Jiangxi Others DT</t>
  </si>
  <si>
    <t>72100269</t>
  </si>
  <si>
    <r>
      <rPr>
        <sz val="9"/>
        <rFont val="Arial"/>
        <family val="2"/>
      </rPr>
      <t>江西省源海百货有限公司</t>
    </r>
  </si>
  <si>
    <t>72790802</t>
  </si>
  <si>
    <r>
      <rPr>
        <sz val="9"/>
        <rFont val="Arial"/>
        <family val="2"/>
      </rPr>
      <t>吉安昕宏商贸有限公司</t>
    </r>
  </si>
  <si>
    <t>72100894</t>
  </si>
  <si>
    <r>
      <rPr>
        <sz val="9"/>
        <rFont val="Arial"/>
        <family val="2"/>
      </rPr>
      <t>上饶市星鑫贸易有限公司</t>
    </r>
  </si>
  <si>
    <t>15267888</t>
  </si>
  <si>
    <r>
      <rPr>
        <sz val="9"/>
        <rFont val="Arial"/>
        <family val="2"/>
      </rPr>
      <t>厦门市欣天健行贸易有限公司</t>
    </r>
  </si>
  <si>
    <t>15277381</t>
  </si>
  <si>
    <r>
      <rPr>
        <sz val="9"/>
        <rFont val="Arial"/>
        <family val="2"/>
      </rPr>
      <t>长泰县玉杏综合百货店</t>
    </r>
  </si>
  <si>
    <t>15277846</t>
  </si>
  <si>
    <r>
      <rPr>
        <sz val="9"/>
        <rFont val="Arial"/>
        <family val="2"/>
      </rPr>
      <t>安溪县城关惠佳日用品商行</t>
    </r>
  </si>
  <si>
    <t>15281221</t>
  </si>
  <si>
    <r>
      <rPr>
        <sz val="9"/>
        <rFont val="Arial"/>
        <family val="2"/>
      </rPr>
      <t>永春县元宏百货有限责任公司</t>
    </r>
  </si>
  <si>
    <t>15281222</t>
  </si>
  <si>
    <r>
      <rPr>
        <sz val="9"/>
        <rFont val="Arial"/>
        <family val="2"/>
      </rPr>
      <t>石狮市恒昌日用百货贸易有限责任公司</t>
    </r>
  </si>
  <si>
    <t>15289764</t>
  </si>
  <si>
    <r>
      <rPr>
        <sz val="9"/>
        <rFont val="Arial"/>
        <family val="2"/>
      </rPr>
      <t>泉州国伟商贸有限公司</t>
    </r>
  </si>
  <si>
    <t>15288843</t>
  </si>
  <si>
    <r>
      <rPr>
        <sz val="9"/>
        <rFont val="Arial"/>
        <family val="2"/>
      </rPr>
      <t>永泰县城峰镇玖玖日用品批发商行</t>
    </r>
  </si>
  <si>
    <t>15289141</t>
  </si>
  <si>
    <r>
      <rPr>
        <sz val="9"/>
        <rFont val="Arial"/>
        <family val="2"/>
      </rPr>
      <t>连江县凤城镇亮亮百货商店</t>
    </r>
  </si>
  <si>
    <t>15285487</t>
  </si>
  <si>
    <r>
      <rPr>
        <sz val="9"/>
        <rFont val="Arial"/>
        <family val="2"/>
      </rPr>
      <t>宁德美宝源贸易有限公司</t>
    </r>
  </si>
  <si>
    <t>15290387</t>
  </si>
  <si>
    <r>
      <rPr>
        <sz val="9"/>
        <rFont val="Arial"/>
        <family val="2"/>
      </rPr>
      <t>泉港区涂岭镇志清日用百货经营部</t>
    </r>
  </si>
  <si>
    <t>15282151</t>
  </si>
  <si>
    <r>
      <rPr>
        <sz val="9"/>
        <rFont val="Arial"/>
        <family val="2"/>
      </rPr>
      <t>惠安县万家洁日用百货店</t>
    </r>
  </si>
  <si>
    <t>15282139</t>
  </si>
  <si>
    <r>
      <rPr>
        <sz val="9"/>
        <rFont val="Arial"/>
        <family val="2"/>
      </rPr>
      <t>三明华亚供应链管理有限公司永安分公司</t>
    </r>
  </si>
  <si>
    <r>
      <rPr>
        <sz val="9"/>
        <rFont val="Arial"/>
        <family val="2"/>
      </rPr>
      <t>顾柳格</t>
    </r>
  </si>
  <si>
    <t>15303122</t>
  </si>
  <si>
    <r>
      <rPr>
        <sz val="9"/>
        <rFont val="Arial"/>
        <family val="2"/>
      </rPr>
      <t>北海强洁复兴商贸有限责任公司钦州分公司</t>
    </r>
  </si>
  <si>
    <t>Nanning2 DT</t>
  </si>
  <si>
    <r>
      <rPr>
        <sz val="9"/>
        <rFont val="Arial"/>
        <family val="2"/>
      </rPr>
      <t>熊俊军</t>
    </r>
  </si>
  <si>
    <r>
      <rPr>
        <sz val="9"/>
        <rFont val="Arial"/>
        <family val="2"/>
      </rPr>
      <t>熊钊</t>
    </r>
  </si>
  <si>
    <t>72100690</t>
  </si>
  <si>
    <r>
      <rPr>
        <sz val="9"/>
        <rFont val="Arial"/>
        <family val="2"/>
      </rPr>
      <t>东莞市东孚商贸有限公司</t>
    </r>
  </si>
  <si>
    <t>154394</t>
  </si>
  <si>
    <t>Shenzhen1 DT</t>
  </si>
  <si>
    <t>15194591</t>
  </si>
  <si>
    <r>
      <rPr>
        <sz val="9"/>
        <rFont val="Arial"/>
        <family val="2"/>
      </rPr>
      <t>东莞市虎门智耀贸易有限公司</t>
    </r>
  </si>
  <si>
    <t>154321</t>
  </si>
  <si>
    <t>Guangdong Others DT</t>
  </si>
  <si>
    <t>15262258</t>
  </si>
  <si>
    <r>
      <rPr>
        <sz val="9"/>
        <rFont val="Arial"/>
        <family val="2"/>
      </rPr>
      <t>东莞市万林实业投资有限公司</t>
    </r>
  </si>
  <si>
    <r>
      <rPr>
        <sz val="9"/>
        <rFont val="Arial"/>
        <family val="2"/>
      </rPr>
      <t>苏灏</t>
    </r>
  </si>
  <si>
    <t>72751202</t>
  </si>
  <si>
    <r>
      <rPr>
        <sz val="9"/>
        <rFont val="Arial"/>
        <family val="2"/>
      </rPr>
      <t>湛江市广强商业有限公司</t>
    </r>
  </si>
  <si>
    <r>
      <rPr>
        <sz val="9"/>
        <rFont val="Arial"/>
        <family val="2"/>
      </rPr>
      <t>袁丽影</t>
    </r>
  </si>
  <si>
    <t>72100553</t>
  </si>
  <si>
    <r>
      <rPr>
        <sz val="9"/>
        <rFont val="Arial"/>
        <family val="2"/>
      </rPr>
      <t>台山市台城鑫龙商行</t>
    </r>
  </si>
  <si>
    <t>72860925</t>
  </si>
  <si>
    <r>
      <rPr>
        <sz val="9"/>
        <rFont val="Arial"/>
        <family val="2"/>
      </rPr>
      <t>茂名市永兴营销有限公司</t>
    </r>
  </si>
  <si>
    <t>72101823</t>
  </si>
  <si>
    <r>
      <rPr>
        <sz val="9"/>
        <rFont val="Arial"/>
        <family val="2"/>
      </rPr>
      <t>珠海经济特区正昌有限公司</t>
    </r>
  </si>
  <si>
    <t>72101238</t>
  </si>
  <si>
    <r>
      <rPr>
        <sz val="9"/>
        <rFont val="Arial"/>
        <family val="2"/>
      </rPr>
      <t>江门市朗美商贸有限公司</t>
    </r>
  </si>
  <si>
    <t>15260504</t>
  </si>
  <si>
    <r>
      <rPr>
        <sz val="9"/>
        <rFont val="Arial"/>
        <family val="2"/>
      </rPr>
      <t>中山市佳泓商贸有限公司</t>
    </r>
  </si>
  <si>
    <r>
      <rPr>
        <sz val="9"/>
        <rFont val="Arial"/>
        <family val="2"/>
      </rPr>
      <t>胡水华</t>
    </r>
  </si>
  <si>
    <t>72200114</t>
  </si>
  <si>
    <r>
      <rPr>
        <sz val="9"/>
        <rFont val="Arial"/>
        <family val="2"/>
      </rPr>
      <t>广州市广百联合贸易有限公司</t>
    </r>
  </si>
  <si>
    <t>154323</t>
  </si>
  <si>
    <t>Guangzhou2 DT</t>
  </si>
  <si>
    <t>72102261</t>
  </si>
  <si>
    <r>
      <rPr>
        <sz val="9"/>
        <rFont val="Arial"/>
        <family val="2"/>
      </rPr>
      <t>广州零距国财贸易有限公司</t>
    </r>
  </si>
  <si>
    <t>15079392</t>
  </si>
  <si>
    <r>
      <rPr>
        <sz val="9"/>
        <rFont val="Arial"/>
        <family val="2"/>
      </rPr>
      <t>和记黄埔（中国）商贸有限公司</t>
    </r>
  </si>
  <si>
    <t>72751800</t>
  </si>
  <si>
    <r>
      <rPr>
        <sz val="9"/>
        <rFont val="Arial"/>
        <family val="2"/>
      </rPr>
      <t>广州市新权百货有限公司</t>
    </r>
  </si>
  <si>
    <r>
      <rPr>
        <sz val="9"/>
        <rFont val="Arial"/>
        <family val="2"/>
      </rPr>
      <t>杨凯</t>
    </r>
  </si>
  <si>
    <t>72102377</t>
  </si>
  <si>
    <r>
      <rPr>
        <sz val="9"/>
        <rFont val="Arial"/>
        <family val="2"/>
      </rPr>
      <t>佛山市溢涛百货有限公司</t>
    </r>
  </si>
  <si>
    <t>15178957</t>
  </si>
  <si>
    <r>
      <rPr>
        <sz val="9"/>
        <rFont val="Arial"/>
        <family val="2"/>
      </rPr>
      <t>佛山市南海实挥百货商行</t>
    </r>
  </si>
  <si>
    <t>15187243</t>
  </si>
  <si>
    <r>
      <rPr>
        <sz val="9"/>
        <rFont val="Arial"/>
        <family val="2"/>
      </rPr>
      <t>肇庆市端州区永晁达贸易有限公司</t>
    </r>
  </si>
  <si>
    <t>15194592</t>
  </si>
  <si>
    <r>
      <rPr>
        <sz val="9"/>
        <rFont val="Arial"/>
        <family val="2"/>
      </rPr>
      <t>云浮市云城区三三食品商行</t>
    </r>
  </si>
  <si>
    <t>15232632</t>
  </si>
  <si>
    <r>
      <rPr>
        <sz val="9"/>
        <rFont val="Arial"/>
        <family val="2"/>
      </rPr>
      <t>广州良瑞商贸有限公司</t>
    </r>
  </si>
  <si>
    <t>15251143</t>
  </si>
  <si>
    <r>
      <rPr>
        <sz val="9"/>
        <rFont val="Arial"/>
        <family val="2"/>
      </rPr>
      <t>广州市花都区新华盈丰经营部</t>
    </r>
  </si>
  <si>
    <t>15252051</t>
  </si>
  <si>
    <r>
      <rPr>
        <sz val="9"/>
        <rFont val="Arial"/>
        <family val="2"/>
      </rPr>
      <t>广州市海珠区品网百货经营部</t>
    </r>
  </si>
  <si>
    <t>15202852</t>
  </si>
  <si>
    <r>
      <rPr>
        <sz val="9"/>
        <rFont val="Arial"/>
        <family val="2"/>
      </rPr>
      <t>广州市贸兴贸易有限公司</t>
    </r>
  </si>
  <si>
    <t>15265286</t>
  </si>
  <si>
    <r>
      <rPr>
        <sz val="9"/>
        <rFont val="Arial"/>
        <family val="2"/>
      </rPr>
      <t>广州名益百货贸易有限公司</t>
    </r>
  </si>
  <si>
    <t>15288391</t>
  </si>
  <si>
    <r>
      <rPr>
        <sz val="9"/>
        <rFont val="Arial"/>
        <family val="2"/>
      </rPr>
      <t>广州锦亨贸易有限公司</t>
    </r>
  </si>
  <si>
    <t>15303123</t>
  </si>
  <si>
    <r>
      <rPr>
        <sz val="9"/>
        <rFont val="Arial"/>
        <family val="2"/>
      </rPr>
      <t>广州曼外贸易有限公司</t>
    </r>
  </si>
  <si>
    <r>
      <rPr>
        <sz val="9"/>
        <rFont val="Arial"/>
        <family val="2"/>
      </rPr>
      <t>马菲</t>
    </r>
  </si>
  <si>
    <t>15242997</t>
  </si>
  <si>
    <r>
      <rPr>
        <sz val="9"/>
        <rFont val="Arial"/>
        <family val="2"/>
      </rPr>
      <t>韶关市唐华通百货贸易有限公司</t>
    </r>
  </si>
  <si>
    <t>15251142</t>
  </si>
  <si>
    <r>
      <rPr>
        <sz val="9"/>
        <rFont val="Arial"/>
        <family val="2"/>
      </rPr>
      <t>清远市清城区秉诚百货店</t>
    </r>
  </si>
  <si>
    <t>15189825</t>
  </si>
  <si>
    <r>
      <rPr>
        <sz val="9"/>
        <rFont val="Arial"/>
        <family val="2"/>
      </rPr>
      <t>佛山市尚美诚贸易有限公司</t>
    </r>
  </si>
  <si>
    <t>15248644</t>
  </si>
  <si>
    <r>
      <rPr>
        <sz val="9"/>
        <rFont val="Arial"/>
        <family val="2"/>
      </rPr>
      <t>佛山市顺德区容桂奕祥百货店</t>
    </r>
  </si>
  <si>
    <t>15300125</t>
  </si>
  <si>
    <r>
      <rPr>
        <sz val="9"/>
        <rFont val="Arial"/>
        <family val="2"/>
      </rPr>
      <t>广州吴培琼贸易有限公司</t>
    </r>
  </si>
  <si>
    <t>15132539</t>
  </si>
  <si>
    <r>
      <rPr>
        <sz val="9"/>
        <rFont val="Arial"/>
        <family val="2"/>
      </rPr>
      <t>和记黄埔（中国）商贸有限公司韶关分公司</t>
    </r>
  </si>
  <si>
    <t>15309217</t>
  </si>
  <si>
    <r>
      <rPr>
        <sz val="9"/>
        <rFont val="Arial"/>
        <family val="2"/>
      </rPr>
      <t>佛山市禅城区祥浩发百货商行</t>
    </r>
  </si>
  <si>
    <t>308110</t>
  </si>
  <si>
    <t>Guangdong Others DT 1</t>
  </si>
  <si>
    <r>
      <rPr>
        <sz val="9"/>
        <rFont val="Arial"/>
        <family val="2"/>
      </rPr>
      <t>何庆</t>
    </r>
  </si>
  <si>
    <t>72860960</t>
  </si>
  <si>
    <r>
      <rPr>
        <sz val="9"/>
        <rFont val="Arial"/>
        <family val="2"/>
      </rPr>
      <t>汕头市利兴贸易有限公司</t>
    </r>
  </si>
  <si>
    <r>
      <rPr>
        <sz val="9"/>
        <rFont val="Arial"/>
        <family val="2"/>
      </rPr>
      <t>夏新</t>
    </r>
  </si>
  <si>
    <t>72101634</t>
  </si>
  <si>
    <r>
      <rPr>
        <sz val="9"/>
        <rFont val="Arial"/>
        <family val="2"/>
      </rPr>
      <t>深圳市东华通贸易发展有限公司</t>
    </r>
  </si>
  <si>
    <t>15202853</t>
  </si>
  <si>
    <r>
      <rPr>
        <sz val="9"/>
        <rFont val="Arial"/>
        <family val="2"/>
      </rPr>
      <t>深圳市秉新源贸易有限公司</t>
    </r>
  </si>
  <si>
    <t>15260005</t>
  </si>
  <si>
    <r>
      <rPr>
        <sz val="9"/>
        <rFont val="Arial"/>
        <family val="2"/>
      </rPr>
      <t>深圳市协恺实业有限公司</t>
    </r>
  </si>
  <si>
    <t>72751900</t>
  </si>
  <si>
    <r>
      <rPr>
        <sz val="9"/>
        <rFont val="Arial"/>
        <family val="2"/>
      </rPr>
      <t>梅州市泰丰贸易有限公司</t>
    </r>
  </si>
  <si>
    <t>72102432</t>
  </si>
  <si>
    <r>
      <rPr>
        <sz val="9"/>
        <rFont val="Arial"/>
        <family val="2"/>
      </rPr>
      <t>惠州市国新实业有限公司</t>
    </r>
  </si>
  <si>
    <t>15184868</t>
  </si>
  <si>
    <r>
      <rPr>
        <sz val="9"/>
        <rFont val="Arial"/>
        <family val="2"/>
      </rPr>
      <t>河源市新梅源贸易有限公司</t>
    </r>
  </si>
  <si>
    <t>15135098</t>
  </si>
  <si>
    <r>
      <rPr>
        <sz val="9"/>
        <rFont val="Arial"/>
        <family val="2"/>
      </rPr>
      <t>陆丰市东海新锋百货经营部</t>
    </r>
  </si>
  <si>
    <r>
      <rPr>
        <sz val="9"/>
        <rFont val="Arial"/>
        <family val="2"/>
      </rPr>
      <t>符兴勤</t>
    </r>
  </si>
  <si>
    <t>72890106</t>
  </si>
  <si>
    <r>
      <rPr>
        <sz val="9"/>
        <rFont val="Arial"/>
        <family val="2"/>
      </rPr>
      <t>海口中天伟业商贸有限公司</t>
    </r>
  </si>
  <si>
    <t>154326</t>
  </si>
  <si>
    <t>Hainan Others DT</t>
  </si>
  <si>
    <t>15239181</t>
  </si>
  <si>
    <r>
      <rPr>
        <sz val="9"/>
        <rFont val="Arial"/>
        <family val="2"/>
      </rPr>
      <t>深圳市伟丰隆贸易有限公司</t>
    </r>
  </si>
  <si>
    <t>15260596</t>
  </si>
  <si>
    <r>
      <rPr>
        <sz val="9"/>
        <rFont val="Arial"/>
        <family val="2"/>
      </rPr>
      <t>惠东县粤盛贸易有限公司</t>
    </r>
  </si>
  <si>
    <t>72201866</t>
  </si>
  <si>
    <r>
      <rPr>
        <sz val="9"/>
        <rFont val="Arial"/>
        <family val="2"/>
      </rPr>
      <t>玉林市路路通商贸有限公司</t>
    </r>
  </si>
  <si>
    <t>154365</t>
  </si>
  <si>
    <t>15190082</t>
  </si>
  <si>
    <r>
      <rPr>
        <sz val="9"/>
        <rFont val="Arial"/>
        <family val="2"/>
      </rPr>
      <t>广西大佳商贸有限责任公司</t>
    </r>
  </si>
  <si>
    <t>154322</t>
  </si>
  <si>
    <t>Guangxi Others DT</t>
  </si>
  <si>
    <t>15203270</t>
  </si>
  <si>
    <r>
      <rPr>
        <sz val="9"/>
        <rFont val="Arial"/>
        <family val="2"/>
      </rPr>
      <t>宜州市馨锋商贸有限公司</t>
    </r>
  </si>
  <si>
    <t>15272610</t>
  </si>
  <si>
    <r>
      <rPr>
        <sz val="9"/>
        <rFont val="Arial"/>
        <family val="2"/>
      </rPr>
      <t>广西玉林市晨昕商贸有限公司</t>
    </r>
  </si>
  <si>
    <r>
      <rPr>
        <sz val="9"/>
        <rFont val="Arial"/>
        <family val="2"/>
      </rPr>
      <t>黄睿</t>
    </r>
  </si>
  <si>
    <t>72770601</t>
  </si>
  <si>
    <r>
      <rPr>
        <sz val="9"/>
        <rFont val="Arial"/>
        <family val="2"/>
      </rPr>
      <t>北海强洁复兴商贸有限责任公司</t>
    </r>
  </si>
  <si>
    <t>15241215</t>
  </si>
  <si>
    <r>
      <rPr>
        <sz val="9"/>
        <rFont val="Arial"/>
        <family val="2"/>
      </rPr>
      <t>防城港市防城区建平兄弟商贸有限公司</t>
    </r>
  </si>
  <si>
    <r>
      <rPr>
        <sz val="9"/>
        <rFont val="Arial"/>
        <family val="2"/>
      </rPr>
      <t>梁婷</t>
    </r>
  </si>
  <si>
    <t>72102651</t>
  </si>
  <si>
    <r>
      <rPr>
        <sz val="9"/>
        <rFont val="Arial"/>
        <family val="2"/>
      </rPr>
      <t>广西南宁申邦商贸有限公司</t>
    </r>
  </si>
  <si>
    <r>
      <rPr>
        <sz val="9"/>
        <rFont val="Arial"/>
        <family val="2"/>
      </rPr>
      <t>王成龙</t>
    </r>
  </si>
  <si>
    <t>15113129</t>
  </si>
  <si>
    <r>
      <rPr>
        <sz val="9"/>
        <rFont val="Arial"/>
        <family val="2"/>
      </rPr>
      <t>桂林市佳润贸易有限责任公司</t>
    </r>
  </si>
  <si>
    <t>15228325</t>
  </si>
  <si>
    <r>
      <rPr>
        <sz val="9"/>
        <rFont val="Arial"/>
        <family val="2"/>
      </rPr>
      <t>贺州市宏和贸易有限公司</t>
    </r>
  </si>
  <si>
    <t>15253076</t>
  </si>
  <si>
    <r>
      <rPr>
        <sz val="9"/>
        <rFont val="Arial"/>
        <family val="2"/>
      </rPr>
      <t>梧州市祥鑫贸易有限责任公司</t>
    </r>
  </si>
  <si>
    <r>
      <rPr>
        <sz val="9"/>
        <rFont val="Arial"/>
        <family val="2"/>
      </rPr>
      <t>谢湖广</t>
    </r>
  </si>
  <si>
    <t>72770103</t>
  </si>
  <si>
    <r>
      <rPr>
        <sz val="9"/>
        <rFont val="Arial"/>
        <family val="2"/>
      </rPr>
      <t>南宁康硕商业有限责任公司</t>
    </r>
  </si>
  <si>
    <t>15283331</t>
  </si>
  <si>
    <r>
      <rPr>
        <sz val="9"/>
        <rFont val="Arial"/>
        <family val="2"/>
      </rPr>
      <t>灵山县新阳百货商行</t>
    </r>
  </si>
  <si>
    <r>
      <rPr>
        <sz val="9"/>
        <rFont val="Arial"/>
        <family val="2"/>
      </rPr>
      <t>玉林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河池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柳州</t>
    </r>
  </si>
  <si>
    <t>15327235</t>
  </si>
  <si>
    <r>
      <rPr>
        <sz val="9"/>
        <rFont val="Arial"/>
        <family val="2"/>
      </rPr>
      <t>金城江区子鸿百货店</t>
    </r>
  </si>
  <si>
    <r>
      <rPr>
        <sz val="9"/>
        <rFont val="Arial"/>
        <family val="2"/>
      </rPr>
      <t>陈伍徕</t>
    </r>
  </si>
  <si>
    <t>15282660</t>
  </si>
  <si>
    <r>
      <rPr>
        <sz val="9"/>
        <rFont val="Arial"/>
        <family val="2"/>
      </rPr>
      <t>洞口县金奇日化</t>
    </r>
  </si>
  <si>
    <t>72102273</t>
  </si>
  <si>
    <r>
      <rPr>
        <sz val="9"/>
        <rFont val="Arial"/>
        <family val="2"/>
      </rPr>
      <t>怀化市日中天商贸有限公司</t>
    </r>
  </si>
  <si>
    <t>72731301</t>
  </si>
  <si>
    <r>
      <rPr>
        <sz val="9"/>
        <rFont val="Arial"/>
        <family val="2"/>
      </rPr>
      <t>张家界麒麟商贸有限公司</t>
    </r>
  </si>
  <si>
    <t>15273462</t>
  </si>
  <si>
    <r>
      <rPr>
        <sz val="9"/>
        <rFont val="Arial"/>
        <family val="2"/>
      </rPr>
      <t>怀化南通商贸有限公司</t>
    </r>
  </si>
  <si>
    <t>15278326</t>
  </si>
  <si>
    <r>
      <rPr>
        <sz val="9"/>
        <rFont val="Arial"/>
        <family val="2"/>
      </rPr>
      <t>湖南比一比贸易有限责任公司</t>
    </r>
  </si>
  <si>
    <t>15281902</t>
  </si>
  <si>
    <r>
      <rPr>
        <sz val="9"/>
        <rFont val="Arial"/>
        <family val="2"/>
      </rPr>
      <t>岳阳益新达商贸有限公司平江分公司</t>
    </r>
  </si>
  <si>
    <r>
      <rPr>
        <sz val="9"/>
        <rFont val="Arial"/>
        <family val="2"/>
      </rPr>
      <t>张凯</t>
    </r>
  </si>
  <si>
    <t>15288722</t>
  </si>
  <si>
    <r>
      <rPr>
        <sz val="9"/>
        <rFont val="Arial"/>
        <family val="2"/>
      </rPr>
      <t>湖南海龙供应链管理服务有限公司</t>
    </r>
  </si>
  <si>
    <t>15295641</t>
  </si>
  <si>
    <r>
      <rPr>
        <sz val="9"/>
        <rFont val="Arial"/>
        <family val="2"/>
      </rPr>
      <t>湘阴芙园湘冠商贸有限公司</t>
    </r>
  </si>
  <si>
    <r>
      <rPr>
        <sz val="9"/>
        <rFont val="Arial"/>
        <family val="2"/>
      </rPr>
      <t>钟华</t>
    </r>
  </si>
  <si>
    <t>15300271</t>
  </si>
  <si>
    <r>
      <rPr>
        <sz val="9"/>
        <rFont val="Arial"/>
        <family val="2"/>
      </rPr>
      <t>汉寿县大润发食品有限公司</t>
    </r>
  </si>
  <si>
    <t>15305585</t>
  </si>
  <si>
    <r>
      <rPr>
        <sz val="9"/>
        <rFont val="Arial"/>
        <family val="2"/>
      </rPr>
      <t>衡阳市友兴商贸有限公司耒阳分公司</t>
    </r>
  </si>
  <si>
    <t>15277849</t>
  </si>
  <si>
    <r>
      <rPr>
        <sz val="9"/>
        <rFont val="Arial"/>
        <family val="2"/>
      </rPr>
      <t>九江智上实业有限公司瑞昌分公司</t>
    </r>
  </si>
  <si>
    <t>15273305</t>
  </si>
  <si>
    <r>
      <rPr>
        <sz val="9"/>
        <rFont val="Arial"/>
        <family val="2"/>
      </rPr>
      <t>江西鑫祥天实业有限公司萍乡分公司</t>
    </r>
  </si>
  <si>
    <t>15276788</t>
  </si>
  <si>
    <r>
      <rPr>
        <sz val="9"/>
        <rFont val="Arial"/>
        <family val="2"/>
      </rPr>
      <t>江西鑫祥天实业有限公司鹰潭分公司</t>
    </r>
  </si>
  <si>
    <t>15271563</t>
  </si>
  <si>
    <r>
      <rPr>
        <sz val="9"/>
        <rFont val="Arial"/>
        <family val="2"/>
      </rPr>
      <t>珠山区唐氏百货商行</t>
    </r>
  </si>
  <si>
    <t>15274429</t>
  </si>
  <si>
    <r>
      <rPr>
        <sz val="9"/>
        <rFont val="Arial"/>
        <family val="2"/>
      </rPr>
      <t>吉安昕宏商贸有限公司安福分公司</t>
    </r>
  </si>
  <si>
    <t>15276817</t>
  </si>
  <si>
    <r>
      <rPr>
        <sz val="9"/>
        <rFont val="Arial"/>
        <family val="2"/>
      </rPr>
      <t>江西省源海百货有限公司上高分公司</t>
    </r>
  </si>
  <si>
    <t>15276816</t>
  </si>
  <si>
    <r>
      <rPr>
        <sz val="9"/>
        <rFont val="Arial"/>
        <family val="2"/>
      </rPr>
      <t>江西省源海百货有限公司丰城分公司</t>
    </r>
  </si>
  <si>
    <t>15277307</t>
  </si>
  <si>
    <r>
      <rPr>
        <sz val="9"/>
        <rFont val="Arial"/>
        <family val="2"/>
      </rPr>
      <t>江西省源海百货有限公司新余分公司</t>
    </r>
  </si>
  <si>
    <t>15277847</t>
  </si>
  <si>
    <r>
      <rPr>
        <sz val="9"/>
        <rFont val="Arial"/>
        <family val="2"/>
      </rPr>
      <t>赣州市耀盛贸易有限公司龙南分公司</t>
    </r>
  </si>
  <si>
    <t>15277848</t>
  </si>
  <si>
    <r>
      <rPr>
        <sz val="9"/>
        <rFont val="Arial"/>
        <family val="2"/>
      </rPr>
      <t>赣州市耀盛贸易有限公司信丰分公司</t>
    </r>
  </si>
  <si>
    <t>15278325</t>
  </si>
  <si>
    <r>
      <rPr>
        <sz val="9"/>
        <rFont val="Arial"/>
        <family val="2"/>
      </rPr>
      <t>江西省源海百货有限公司南昌县分公司</t>
    </r>
  </si>
  <si>
    <t>15279022</t>
  </si>
  <si>
    <r>
      <rPr>
        <sz val="9"/>
        <rFont val="Arial"/>
        <family val="2"/>
      </rPr>
      <t>九江市浔美商贸有限公司</t>
    </r>
  </si>
  <si>
    <t>15281041</t>
  </si>
  <si>
    <r>
      <rPr>
        <sz val="9"/>
        <rFont val="Arial"/>
        <family val="2"/>
      </rPr>
      <t>鄱阳县东升百货电子商务有限公司</t>
    </r>
  </si>
  <si>
    <t>15281042</t>
  </si>
  <si>
    <r>
      <rPr>
        <sz val="9"/>
        <rFont val="Arial"/>
        <family val="2"/>
      </rPr>
      <t>江西省源海百货有限公司樟树市分公司</t>
    </r>
  </si>
  <si>
    <t>15281053</t>
  </si>
  <si>
    <r>
      <rPr>
        <sz val="9"/>
        <rFont val="Arial"/>
        <family val="2"/>
      </rPr>
      <t>九江智上实业有限公司彭泽分公司</t>
    </r>
  </si>
  <si>
    <t>15281056</t>
  </si>
  <si>
    <r>
      <rPr>
        <sz val="9"/>
        <rFont val="Arial"/>
        <family val="2"/>
      </rPr>
      <t>江西省源海百货有限公司高安分公司</t>
    </r>
  </si>
  <si>
    <t>15277308</t>
  </si>
  <si>
    <r>
      <rPr>
        <sz val="9"/>
        <rFont val="Arial"/>
        <family val="2"/>
      </rPr>
      <t>赣州市耀盛贸易有限公司南康分公司</t>
    </r>
  </si>
  <si>
    <t>15282157</t>
  </si>
  <si>
    <r>
      <rPr>
        <sz val="9"/>
        <rFont val="Arial"/>
        <family val="2"/>
      </rPr>
      <t>江西省源海百货有限公司奉新分公司</t>
    </r>
  </si>
  <si>
    <t>15282142</t>
  </si>
  <si>
    <r>
      <rPr>
        <sz val="9"/>
        <rFont val="Arial"/>
        <family val="2"/>
      </rPr>
      <t>江西省源海百货有限公司南昌市新建区分公司</t>
    </r>
  </si>
  <si>
    <t>15282158</t>
  </si>
  <si>
    <r>
      <rPr>
        <sz val="9"/>
        <rFont val="Arial"/>
        <family val="2"/>
      </rPr>
      <t>九江智上实业有限公司都昌分公司</t>
    </r>
  </si>
  <si>
    <t>15306224</t>
  </si>
  <si>
    <r>
      <rPr>
        <sz val="9"/>
        <rFont val="Arial"/>
        <family val="2"/>
      </rPr>
      <t>江西汇森商贸有限公司</t>
    </r>
  </si>
  <si>
    <t>15308791</t>
  </si>
  <si>
    <r>
      <rPr>
        <sz val="9"/>
        <rFont val="Arial"/>
        <family val="2"/>
      </rPr>
      <t>吉安昕宏商贸有限公司新干分公司</t>
    </r>
  </si>
  <si>
    <t>15309281</t>
  </si>
  <si>
    <r>
      <rPr>
        <sz val="9"/>
        <rFont val="Arial"/>
        <family val="2"/>
      </rPr>
      <t>德安县安琪日化商行</t>
    </r>
  </si>
  <si>
    <t>15309283</t>
  </si>
  <si>
    <r>
      <rPr>
        <sz val="9"/>
        <rFont val="Arial"/>
        <family val="2"/>
      </rPr>
      <t>上饶市星鑫贸易有限公司德兴分公司</t>
    </r>
  </si>
  <si>
    <t>15307388</t>
  </si>
  <si>
    <r>
      <rPr>
        <sz val="9"/>
        <rFont val="Arial"/>
        <family val="2"/>
      </rPr>
      <t>福建宏亚商贸发展有限公司</t>
    </r>
  </si>
  <si>
    <t>15309219</t>
  </si>
  <si>
    <r>
      <rPr>
        <sz val="9"/>
        <rFont val="Arial"/>
        <family val="2"/>
      </rPr>
      <t>厦门市鑫伟仪贸易有限公司</t>
    </r>
  </si>
  <si>
    <t>15326858</t>
  </si>
  <si>
    <r>
      <rPr>
        <sz val="9"/>
        <rFont val="Arial"/>
        <family val="2"/>
      </rPr>
      <t>泉州优凡贸易有限公司</t>
    </r>
  </si>
  <si>
    <r>
      <rPr>
        <sz val="9"/>
        <rFont val="Arial"/>
        <family val="2"/>
      </rPr>
      <t>南区</t>
    </r>
    <r>
      <rPr>
        <sz val="9"/>
        <rFont val="Unilever DIN Offc Pro"/>
        <family val="2"/>
      </rPr>
      <t xml:space="preserve"> </t>
    </r>
  </si>
  <si>
    <t>15299120</t>
  </si>
  <si>
    <r>
      <rPr>
        <sz val="9"/>
        <rFont val="Arial"/>
        <family val="2"/>
      </rPr>
      <t>益阳市华洋商贸有限公司</t>
    </r>
  </si>
  <si>
    <t>15302795</t>
  </si>
  <si>
    <r>
      <rPr>
        <sz val="9"/>
        <rFont val="Arial"/>
        <family val="2"/>
      </rPr>
      <t>福州闽发长海贸易有限公司</t>
    </r>
  </si>
  <si>
    <t>15309282</t>
  </si>
  <si>
    <r>
      <rPr>
        <sz val="9"/>
        <rFont val="Arial"/>
        <family val="2"/>
      </rPr>
      <t>尤溪县华盈贸易有限公司</t>
    </r>
  </si>
  <si>
    <t>15319936</t>
  </si>
  <si>
    <r>
      <rPr>
        <sz val="9"/>
        <rFont val="Arial"/>
        <family val="2"/>
      </rPr>
      <t>福州心源怡化妆品有限公司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专营</t>
    </r>
    <r>
      <rPr>
        <sz val="9"/>
        <rFont val="Unilever DIN Offc Pro"/>
        <family val="2"/>
      </rPr>
      <t>DT)</t>
    </r>
  </si>
  <si>
    <r>
      <rPr>
        <sz val="9"/>
        <rFont val="Arial"/>
        <family val="2"/>
      </rPr>
      <t>凌灿</t>
    </r>
  </si>
  <si>
    <t>15309589</t>
  </si>
  <si>
    <r>
      <rPr>
        <sz val="9"/>
        <rFont val="Arial"/>
        <family val="2"/>
      </rPr>
      <t>攸县诚信日化批发部</t>
    </r>
  </si>
  <si>
    <t>15310052</t>
  </si>
  <si>
    <r>
      <rPr>
        <sz val="9"/>
        <rFont val="Arial"/>
        <family val="2"/>
      </rPr>
      <t>吉首市华臣贸易有限公司</t>
    </r>
  </si>
  <si>
    <t>15308267</t>
  </si>
  <si>
    <r>
      <rPr>
        <sz val="9"/>
        <rFont val="Arial"/>
        <family val="2"/>
      </rPr>
      <t>和记黄埔（中国）商贸有限公司清远分公司</t>
    </r>
  </si>
  <si>
    <t>15308607</t>
  </si>
  <si>
    <r>
      <rPr>
        <sz val="9"/>
        <rFont val="Arial"/>
        <family val="2"/>
      </rPr>
      <t>阳江市鸿泰贸易有限公司</t>
    </r>
  </si>
  <si>
    <t>15310061</t>
  </si>
  <si>
    <r>
      <rPr>
        <sz val="9"/>
        <rFont val="Arial"/>
        <family val="2"/>
      </rPr>
      <t>深圳惠卖行商贸有限公司</t>
    </r>
  </si>
  <si>
    <t>15310068</t>
  </si>
  <si>
    <r>
      <rPr>
        <sz val="9"/>
        <rFont val="Arial"/>
        <family val="2"/>
      </rPr>
      <t>端州区志恒建筑材料购销部</t>
    </r>
  </si>
  <si>
    <t>15313292</t>
  </si>
  <si>
    <r>
      <rPr>
        <sz val="9"/>
        <rFont val="Arial"/>
        <family val="2"/>
      </rPr>
      <t>郁南县都城镇尹达日用品商行</t>
    </r>
  </si>
  <si>
    <t>15326057</t>
  </si>
  <si>
    <r>
      <rPr>
        <sz val="9"/>
        <rFont val="Arial"/>
        <family val="2"/>
      </rPr>
      <t>普宁市宜佳汇商贸有限公司</t>
    </r>
  </si>
  <si>
    <t>15296973</t>
  </si>
  <si>
    <r>
      <rPr>
        <sz val="9"/>
        <rFont val="Arial"/>
        <family val="2"/>
      </rPr>
      <t>广东中商惠民电子商务有限公司</t>
    </r>
  </si>
  <si>
    <t>15328672</t>
  </si>
  <si>
    <r>
      <rPr>
        <sz val="9"/>
        <rFont val="Arial"/>
        <family val="2"/>
      </rPr>
      <t>中经汇通电子商务有限公司</t>
    </r>
  </si>
  <si>
    <t>15328673</t>
  </si>
  <si>
    <r>
      <rPr>
        <sz val="9"/>
        <rFont val="Arial"/>
        <family val="2"/>
      </rPr>
      <t>中山市万荣营销有限公司开平分公司</t>
    </r>
  </si>
  <si>
    <t>15328676</t>
  </si>
  <si>
    <r>
      <rPr>
        <sz val="9"/>
        <rFont val="Arial"/>
        <family val="2"/>
      </rPr>
      <t>云浮市云城区珊珊日用品有限公司</t>
    </r>
  </si>
  <si>
    <t>15330082</t>
  </si>
  <si>
    <r>
      <rPr>
        <sz val="9"/>
        <rFont val="Arial"/>
        <family val="2"/>
      </rPr>
      <t>深圳市国新实业有限公司</t>
    </r>
  </si>
  <si>
    <t>15347233</t>
  </si>
  <si>
    <r>
      <rPr>
        <sz val="9"/>
        <rFont val="Arial"/>
        <family val="2"/>
      </rPr>
      <t>广州亨咏酒店用品有限公司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</si>
  <si>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1</t>
    </r>
    <r>
      <rPr>
        <sz val="9"/>
        <rFont val="宋体"/>
        <family val="3"/>
        <charset val="134"/>
      </rPr>
      <t>仓</t>
    </r>
    <phoneticPr fontId="11" type="noConversion"/>
  </si>
  <si>
    <t>15347692</t>
  </si>
  <si>
    <r>
      <rPr>
        <sz val="9"/>
        <rFont val="Arial"/>
        <family val="2"/>
      </rPr>
      <t>陆丰市顺益百货有限公司</t>
    </r>
  </si>
  <si>
    <t>15348691</t>
  </si>
  <si>
    <r>
      <rPr>
        <sz val="9"/>
        <rFont val="Arial"/>
        <family val="2"/>
      </rPr>
      <t>中山市华越日用制品有限公司</t>
    </r>
  </si>
  <si>
    <t>广东省</t>
    <phoneticPr fontId="11" type="noConversion"/>
  </si>
  <si>
    <t>15353119</t>
  </si>
  <si>
    <r>
      <rPr>
        <sz val="9"/>
        <rFont val="Arial"/>
        <family val="2"/>
      </rPr>
      <t>东莞市邮差速达商贸有限公司</t>
    </r>
  </si>
  <si>
    <t>15352170</t>
  </si>
  <si>
    <r>
      <rPr>
        <sz val="9"/>
        <rFont val="Arial"/>
        <family val="2"/>
      </rPr>
      <t>广州市增城益权百货店</t>
    </r>
  </si>
  <si>
    <t>GDW</t>
  </si>
  <si>
    <t>15353624</t>
  </si>
  <si>
    <r>
      <rPr>
        <sz val="9"/>
        <rFont val="Arial"/>
        <family val="2"/>
      </rPr>
      <t>广东邻居合伙人科技有限公司</t>
    </r>
  </si>
  <si>
    <t>15362562</t>
  </si>
  <si>
    <r>
      <rPr>
        <sz val="9"/>
        <rFont val="Arial"/>
        <family val="2"/>
      </rPr>
      <t>罗定市新君利百货商行</t>
    </r>
  </si>
  <si>
    <t>15353782</t>
  </si>
  <si>
    <r>
      <rPr>
        <sz val="9"/>
        <rFont val="Arial"/>
        <family val="2"/>
      </rPr>
      <t>雷州市广银百货副食商行</t>
    </r>
  </si>
  <si>
    <t>15361255</t>
  </si>
  <si>
    <r>
      <rPr>
        <sz val="9"/>
        <rFont val="Arial"/>
        <family val="2"/>
      </rPr>
      <t>福建省南洋兄弟农产品有限公司</t>
    </r>
  </si>
  <si>
    <r>
      <rPr>
        <sz val="9"/>
        <rFont val="宋体"/>
        <family val="3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宋体"/>
        <family val="3"/>
        <charset val="134"/>
      </rPr>
      <t>仓</t>
    </r>
    <phoneticPr fontId="11" type="noConversion"/>
  </si>
  <si>
    <t>72200120</t>
  </si>
  <si>
    <r>
      <rPr>
        <sz val="9"/>
        <rFont val="Arial"/>
        <family val="2"/>
      </rPr>
      <t>广州市百之达贸易有限公司</t>
    </r>
  </si>
  <si>
    <t>15363606</t>
  </si>
  <si>
    <r>
      <rPr>
        <sz val="9"/>
        <rFont val="Arial"/>
        <family val="2"/>
      </rPr>
      <t>广州市丘家商贸有限公司</t>
    </r>
  </si>
  <si>
    <t>15363607</t>
  </si>
  <si>
    <r>
      <rPr>
        <sz val="9"/>
        <rFont val="Arial"/>
        <family val="2"/>
      </rPr>
      <t>广州福满嘉贸易有限公司</t>
    </r>
  </si>
  <si>
    <t>DT</t>
    <phoneticPr fontId="11" type="noConversion"/>
  </si>
  <si>
    <t>72100782</t>
  </si>
  <si>
    <r>
      <rPr>
        <sz val="9"/>
        <rFont val="Arial"/>
        <family val="2"/>
      </rPr>
      <t>清远市群兴商贸有限公司</t>
    </r>
  </si>
  <si>
    <t>15351918</t>
  </si>
  <si>
    <r>
      <rPr>
        <sz val="9"/>
        <rFont val="Arial"/>
        <family val="2"/>
      </rPr>
      <t>福鼎市国盛商贸有限公司</t>
    </r>
  </si>
  <si>
    <r>
      <rPr>
        <sz val="9"/>
        <rFont val="宋体"/>
        <family val="3"/>
        <charset val="134"/>
      </rPr>
      <t>合肥新</t>
    </r>
    <r>
      <rPr>
        <sz val="9"/>
        <rFont val="Arial"/>
        <family val="2"/>
      </rPr>
      <t>2</t>
    </r>
    <r>
      <rPr>
        <sz val="9"/>
        <rFont val="宋体"/>
        <family val="3"/>
        <charset val="134"/>
      </rPr>
      <t>仓</t>
    </r>
    <phoneticPr fontId="11" type="noConversion"/>
  </si>
  <si>
    <r>
      <rPr>
        <sz val="9"/>
        <rFont val="微软雅黑"/>
        <family val="2"/>
        <charset val="134"/>
      </rPr>
      <t>南区</t>
    </r>
  </si>
  <si>
    <r>
      <rPr>
        <sz val="9"/>
        <rFont val="微软雅黑"/>
        <family val="2"/>
        <charset val="134"/>
      </rPr>
      <t>卫炳阳</t>
    </r>
  </si>
  <si>
    <t>15355472</t>
  </si>
  <si>
    <r>
      <rPr>
        <sz val="9"/>
        <rFont val="宋体"/>
        <family val="3"/>
        <charset val="134"/>
      </rPr>
      <t>厦门商百有限公司漳州分公司</t>
    </r>
  </si>
  <si>
    <t>15355403</t>
  </si>
  <si>
    <r>
      <rPr>
        <sz val="9"/>
        <rFont val="宋体"/>
        <family val="3"/>
        <charset val="134"/>
      </rPr>
      <t>三明市润盛商贸有限公司</t>
    </r>
  </si>
  <si>
    <r>
      <rPr>
        <sz val="9"/>
        <rFont val="宋体"/>
        <family val="3"/>
        <charset val="134"/>
      </rPr>
      <t>杨凯</t>
    </r>
  </si>
  <si>
    <t>15362945</t>
  </si>
  <si>
    <r>
      <rPr>
        <sz val="9"/>
        <rFont val="宋体"/>
        <family val="3"/>
        <charset val="134"/>
      </rPr>
      <t>佛山市奥劲贸易有限公司</t>
    </r>
  </si>
  <si>
    <r>
      <rPr>
        <sz val="9"/>
        <rFont val="等线"/>
        <family val="2"/>
      </rPr>
      <t>广东省</t>
    </r>
  </si>
  <si>
    <t>15363609</t>
  </si>
  <si>
    <r>
      <rPr>
        <sz val="9"/>
        <rFont val="微软雅黑"/>
        <family val="2"/>
        <charset val="134"/>
      </rPr>
      <t>中山市万荣营销有限公司江门分公司</t>
    </r>
  </si>
  <si>
    <r>
      <rPr>
        <sz val="9"/>
        <rFont val="等线"/>
        <family val="2"/>
      </rPr>
      <t>广州</t>
    </r>
  </si>
  <si>
    <t>15364008</t>
  </si>
  <si>
    <r>
      <rPr>
        <sz val="9"/>
        <rFont val="微软雅黑"/>
        <family val="2"/>
        <charset val="134"/>
      </rPr>
      <t>深圳市年兴达贸易有限公司</t>
    </r>
  </si>
  <si>
    <t>15363522</t>
  </si>
  <si>
    <r>
      <rPr>
        <sz val="9"/>
        <rFont val="微软雅黑"/>
        <family val="2"/>
        <charset val="134"/>
      </rPr>
      <t>广州市白云区太和建润百货商店</t>
    </r>
  </si>
  <si>
    <t>15376259</t>
  </si>
  <si>
    <r>
      <rPr>
        <sz val="9"/>
        <rFont val="Arial"/>
        <family val="2"/>
      </rPr>
      <t>江西美丽源实业有限公司</t>
    </r>
  </si>
  <si>
    <r>
      <rPr>
        <sz val="9"/>
        <rFont val="宋体"/>
        <family val="3"/>
        <charset val="134"/>
      </rPr>
      <t>湖南省</t>
    </r>
    <phoneticPr fontId="11" type="noConversion"/>
  </si>
  <si>
    <t>15363605</t>
  </si>
  <si>
    <r>
      <rPr>
        <sz val="9"/>
        <rFont val="Arial"/>
        <family val="2"/>
      </rPr>
      <t>长沙三湘日化用品有限公司</t>
    </r>
  </si>
  <si>
    <r>
      <rPr>
        <sz val="9"/>
        <rFont val="宋体"/>
        <family val="3"/>
        <charset val="134"/>
      </rPr>
      <t>广东省</t>
    </r>
    <phoneticPr fontId="11" type="noConversion"/>
  </si>
  <si>
    <t>15383563</t>
  </si>
  <si>
    <r>
      <rPr>
        <sz val="9"/>
        <rFont val="等线"/>
        <family val="2"/>
      </rPr>
      <t>广州市名兴贸易有限公司</t>
    </r>
  </si>
  <si>
    <r>
      <rPr>
        <sz val="9"/>
        <rFont val="宋体"/>
        <family val="3"/>
        <charset val="134"/>
      </rPr>
      <t>祁东凯源百货</t>
    </r>
  </si>
  <si>
    <r>
      <rPr>
        <sz val="9"/>
        <rFont val="Arial"/>
        <family val="2"/>
      </rPr>
      <t>罗兵</t>
    </r>
  </si>
  <si>
    <t>72200133</t>
  </si>
  <si>
    <r>
      <rPr>
        <sz val="9"/>
        <rFont val="Arial"/>
        <family val="2"/>
      </rPr>
      <t>广州百佳超级市场有限公司</t>
    </r>
  </si>
  <si>
    <r>
      <rPr>
        <sz val="9"/>
        <rFont val="Arial"/>
        <family val="2"/>
      </rPr>
      <t>毛小平</t>
    </r>
  </si>
  <si>
    <t>15090736</t>
  </si>
  <si>
    <r>
      <rPr>
        <sz val="9"/>
        <rFont val="Arial"/>
        <family val="2"/>
      </rPr>
      <t>北京华联综合超市股份有限公司惠州分公司</t>
    </r>
  </si>
  <si>
    <r>
      <rPr>
        <sz val="9"/>
        <rFont val="Arial"/>
        <family val="2"/>
      </rPr>
      <t>莫凤玲</t>
    </r>
  </si>
  <si>
    <t>15156063</t>
  </si>
  <si>
    <r>
      <rPr>
        <sz val="9"/>
        <rFont val="Arial"/>
        <family val="2"/>
      </rPr>
      <t>北京华联综合超市股份有限公司东莞分公司</t>
    </r>
  </si>
  <si>
    <t>72677705</t>
  </si>
  <si>
    <r>
      <rPr>
        <sz val="9"/>
        <rFont val="Arial"/>
        <family val="2"/>
      </rPr>
      <t>广西华联综合超市有限公司</t>
    </r>
  </si>
  <si>
    <t>72094752</t>
  </si>
  <si>
    <r>
      <rPr>
        <sz val="9"/>
        <rFont val="Arial"/>
        <family val="2"/>
      </rPr>
      <t>北京华联综合超市股份有限公司南宁分公司</t>
    </r>
  </si>
  <si>
    <t>72079525</t>
  </si>
  <si>
    <r>
      <rPr>
        <sz val="9"/>
        <rFont val="Arial"/>
        <family val="2"/>
      </rPr>
      <t>北京华联综合超市股份有限公司南宁第二分公司</t>
    </r>
  </si>
  <si>
    <t>15147905</t>
  </si>
  <si>
    <r>
      <rPr>
        <sz val="9"/>
        <rFont val="Arial"/>
        <family val="2"/>
      </rPr>
      <t>北京华联综合超市股份有限公司南宁第七分公司</t>
    </r>
  </si>
  <si>
    <t>15077423</t>
  </si>
  <si>
    <r>
      <rPr>
        <sz val="9"/>
        <rFont val="Arial"/>
        <family val="2"/>
      </rPr>
      <t>广西华联综合超市有限公司南宁分公司</t>
    </r>
  </si>
  <si>
    <t>72094753</t>
  </si>
  <si>
    <r>
      <rPr>
        <sz val="9"/>
        <rFont val="Arial"/>
        <family val="2"/>
      </rPr>
      <t>北京华联综合超市股份有限公司梧州分公司</t>
    </r>
  </si>
  <si>
    <t>72015611</t>
  </si>
  <si>
    <r>
      <rPr>
        <sz val="9"/>
        <rFont val="Arial"/>
        <family val="2"/>
      </rPr>
      <t>北京华联综合超市股份有限公司梧州第二分公司</t>
    </r>
  </si>
  <si>
    <t>72080408</t>
  </si>
  <si>
    <r>
      <rPr>
        <sz val="9"/>
        <rFont val="Arial"/>
        <family val="2"/>
      </rPr>
      <t>北京华联综合超市股份有限公司贵港第一分公司</t>
    </r>
  </si>
  <si>
    <t>72102569</t>
  </si>
  <si>
    <r>
      <rPr>
        <sz val="9"/>
        <rFont val="Arial"/>
        <family val="2"/>
      </rPr>
      <t>北京华联综合超市股份有限公司贵港第二分公司</t>
    </r>
  </si>
  <si>
    <t>72080627</t>
  </si>
  <si>
    <r>
      <rPr>
        <sz val="9"/>
        <rFont val="Arial"/>
        <family val="2"/>
      </rPr>
      <t>北京华联综合超市股份有限公司南宁第四分公司</t>
    </r>
  </si>
  <si>
    <t>72102835</t>
  </si>
  <si>
    <r>
      <rPr>
        <sz val="9"/>
        <rFont val="Arial"/>
        <family val="2"/>
      </rPr>
      <t>北京华联综合超市股份有限公司广西玉林分公司</t>
    </r>
  </si>
  <si>
    <t>15087475</t>
  </si>
  <si>
    <r>
      <rPr>
        <sz val="9"/>
        <rFont val="Arial"/>
        <family val="2"/>
      </rPr>
      <t>北京华联综合超市股份有限公司崇左分公司</t>
    </r>
  </si>
  <si>
    <t>15100169</t>
  </si>
  <si>
    <r>
      <rPr>
        <sz val="9"/>
        <rFont val="Arial"/>
        <family val="2"/>
      </rPr>
      <t>北京华联综合超市股份有限公司崇左第二分公司</t>
    </r>
  </si>
  <si>
    <t>15100168</t>
  </si>
  <si>
    <r>
      <rPr>
        <sz val="9"/>
        <rFont val="Arial"/>
        <family val="2"/>
      </rPr>
      <t>北京华联综合超市股份有限公司崇左第三分公司</t>
    </r>
  </si>
  <si>
    <t>15146273</t>
  </si>
  <si>
    <r>
      <rPr>
        <sz val="9"/>
        <rFont val="Arial"/>
        <family val="2"/>
      </rPr>
      <t>北京华联综合超市股份有限公司防城港分公司</t>
    </r>
  </si>
  <si>
    <t>15146136</t>
  </si>
  <si>
    <r>
      <rPr>
        <sz val="9"/>
        <rFont val="Arial"/>
        <family val="2"/>
      </rPr>
      <t>北京华联综合超市股份有限公司合浦分公司</t>
    </r>
  </si>
  <si>
    <t>15138807</t>
  </si>
  <si>
    <r>
      <rPr>
        <sz val="9"/>
        <rFont val="Arial"/>
        <family val="2"/>
      </rPr>
      <t>北京华联综合超市股份有限公司南宁第五分公司</t>
    </r>
  </si>
  <si>
    <t>15182125</t>
  </si>
  <si>
    <r>
      <rPr>
        <sz val="9"/>
        <rFont val="Arial"/>
        <family val="2"/>
      </rPr>
      <t>广西华联综合超市股份有限公司南宁第三分公司</t>
    </r>
  </si>
  <si>
    <t>15214329</t>
  </si>
  <si>
    <r>
      <rPr>
        <sz val="9"/>
        <rFont val="Arial"/>
        <family val="2"/>
      </rPr>
      <t>北京华联综合超市股份有限公司南宁第八分公司</t>
    </r>
  </si>
  <si>
    <t>15216893</t>
  </si>
  <si>
    <r>
      <rPr>
        <sz val="9"/>
        <rFont val="Arial"/>
        <family val="2"/>
      </rPr>
      <t>北京华联综合超市股份有限公司南宁第九分公司</t>
    </r>
  </si>
  <si>
    <t>15229124</t>
  </si>
  <si>
    <r>
      <rPr>
        <sz val="9"/>
        <rFont val="Arial"/>
        <family val="2"/>
      </rPr>
      <t>北京华联综合超市股份有限公司防城港第二分公司</t>
    </r>
  </si>
  <si>
    <t>15270251</t>
  </si>
  <si>
    <r>
      <rPr>
        <sz val="9"/>
        <rFont val="Arial"/>
        <family val="2"/>
      </rPr>
      <t>北京华联综合超市股份有限公司南宁第三分公司</t>
    </r>
  </si>
  <si>
    <t>72677918</t>
  </si>
  <si>
    <r>
      <rPr>
        <sz val="9"/>
        <rFont val="Arial"/>
        <family val="2"/>
      </rPr>
      <t>北京华联综合超市股份有限公司江西分公司</t>
    </r>
  </si>
  <si>
    <t>15175508</t>
  </si>
  <si>
    <r>
      <rPr>
        <sz val="9"/>
        <rFont val="Arial"/>
        <family val="2"/>
      </rPr>
      <t>北京华联综合超市股份有限公司江西第二分公司</t>
    </r>
  </si>
  <si>
    <t>15347745</t>
  </si>
  <si>
    <r>
      <rPr>
        <sz val="9"/>
        <rFont val="Arial"/>
        <family val="2"/>
      </rPr>
      <t>北京华联综合超市股份有限公司南宁第十分公司</t>
    </r>
  </si>
  <si>
    <t>15079007</t>
  </si>
  <si>
    <r>
      <rPr>
        <sz val="9"/>
        <rFont val="Arial"/>
        <family val="2"/>
      </rPr>
      <t>世纪联华台江万达分店</t>
    </r>
  </si>
  <si>
    <t>154307</t>
  </si>
  <si>
    <t>CLH South-China</t>
  </si>
  <si>
    <t>72210243</t>
  </si>
  <si>
    <r>
      <rPr>
        <sz val="9"/>
        <rFont val="Arial"/>
        <family val="2"/>
      </rPr>
      <t>福州世纪联华商业有限公司</t>
    </r>
  </si>
  <si>
    <r>
      <rPr>
        <sz val="9"/>
        <rFont val="Arial"/>
        <family val="2"/>
      </rPr>
      <t>唐于坤</t>
    </r>
  </si>
  <si>
    <t>72210282</t>
  </si>
  <si>
    <r>
      <rPr>
        <sz val="9"/>
        <rFont val="Arial"/>
        <family val="2"/>
      </rPr>
      <t>广州市东庄世纪联华超市有限公司</t>
    </r>
  </si>
  <si>
    <t>LIANHUA GX</t>
  </si>
  <si>
    <t>72101057</t>
  </si>
  <si>
    <r>
      <rPr>
        <sz val="9"/>
        <rFont val="Arial"/>
        <family val="2"/>
      </rPr>
      <t>广西联华超市股份有限公司</t>
    </r>
  </si>
  <si>
    <t>154351</t>
  </si>
  <si>
    <t>LH GuangXi</t>
  </si>
  <si>
    <t>131191</t>
  </si>
  <si>
    <t>Lian Hua Guangxi</t>
  </si>
  <si>
    <t>72200101</t>
  </si>
  <si>
    <r>
      <rPr>
        <sz val="9"/>
        <rFont val="Arial"/>
        <family val="2"/>
      </rPr>
      <t>广州易初莲花连锁超市有限公司</t>
    </r>
  </si>
  <si>
    <t>72102146</t>
  </si>
  <si>
    <r>
      <rPr>
        <sz val="9"/>
        <rFont val="Arial"/>
        <family val="2"/>
      </rPr>
      <t>长沙初莲超市有限公司</t>
    </r>
  </si>
  <si>
    <t>RenRenLe</t>
  </si>
  <si>
    <t>72102626</t>
  </si>
  <si>
    <r>
      <rPr>
        <sz val="9"/>
        <rFont val="Arial"/>
        <family val="2"/>
      </rPr>
      <t>厦门市人人乐商业有限公司</t>
    </r>
  </si>
  <si>
    <t>154382</t>
  </si>
  <si>
    <t>RRL Zhangzhou</t>
  </si>
  <si>
    <t>131285</t>
  </si>
  <si>
    <t>Ren Ren Le</t>
  </si>
  <si>
    <t>72677501</t>
  </si>
  <si>
    <r>
      <rPr>
        <sz val="9"/>
        <rFont val="Arial"/>
        <family val="2"/>
      </rPr>
      <t>深圳市人人乐商业有限公司</t>
    </r>
  </si>
  <si>
    <t>154380</t>
  </si>
  <si>
    <t>RRL South</t>
  </si>
  <si>
    <t>72100897</t>
  </si>
  <si>
    <r>
      <rPr>
        <sz val="9"/>
        <rFont val="Arial"/>
        <family val="2"/>
      </rPr>
      <t>南宁市人人乐商业有限公司</t>
    </r>
  </si>
  <si>
    <t>154378</t>
  </si>
  <si>
    <t>RRL Nanning</t>
  </si>
  <si>
    <t>72011823</t>
  </si>
  <si>
    <r>
      <rPr>
        <sz val="9"/>
        <rFont val="Arial"/>
        <family val="2"/>
      </rPr>
      <t>长沙市人人乐商业有限公司</t>
    </r>
  </si>
  <si>
    <t>15113591</t>
  </si>
  <si>
    <r>
      <rPr>
        <sz val="9"/>
        <rFont val="Arial"/>
        <family val="2"/>
      </rPr>
      <t>九江市人人乐商业有限公司</t>
    </r>
  </si>
  <si>
    <t>15168521</t>
  </si>
  <si>
    <r>
      <rPr>
        <sz val="9"/>
        <rFont val="Arial"/>
        <family val="2"/>
      </rPr>
      <t>南昌市人人乐实业有限公司</t>
    </r>
  </si>
  <si>
    <t>SPAR</t>
  </si>
  <si>
    <t>72677545</t>
  </si>
  <si>
    <r>
      <rPr>
        <sz val="9"/>
        <rFont val="Arial"/>
        <family val="2"/>
      </rPr>
      <t>东莞市嘉荣超市有限公司</t>
    </r>
  </si>
  <si>
    <t>168458</t>
  </si>
  <si>
    <t>SPAR SOUTH</t>
  </si>
  <si>
    <t>120006</t>
  </si>
  <si>
    <t>72675912</t>
  </si>
  <si>
    <t>154519</t>
  </si>
  <si>
    <r>
      <rPr>
        <sz val="9"/>
        <rFont val="Arial"/>
        <family val="2"/>
      </rPr>
      <t>厦门市天虹商场有限公司</t>
    </r>
  </si>
  <si>
    <t>131436</t>
  </si>
  <si>
    <t>72102643</t>
  </si>
  <si>
    <t>154792</t>
  </si>
  <si>
    <r>
      <rPr>
        <sz val="9"/>
        <rFont val="Arial"/>
        <family val="2"/>
      </rPr>
      <t>长沙市天虹百货有限公司</t>
    </r>
  </si>
  <si>
    <t>130970</t>
  </si>
  <si>
    <t>72677502</t>
  </si>
  <si>
    <t>154544</t>
  </si>
  <si>
    <t>131385</t>
  </si>
  <si>
    <t>72677911</t>
  </si>
  <si>
    <t>154512</t>
  </si>
  <si>
    <r>
      <rPr>
        <sz val="9"/>
        <rFont val="Arial"/>
        <family val="2"/>
      </rPr>
      <t>南昌市天虹商场有限公司</t>
    </r>
  </si>
  <si>
    <t>131235</t>
  </si>
  <si>
    <t>CHENDU HONGQI</t>
  </si>
  <si>
    <t>72678106</t>
  </si>
  <si>
    <r>
      <rPr>
        <sz val="9"/>
        <rFont val="Arial"/>
        <family val="2"/>
      </rPr>
      <t>成都红旗连锁批发有限公司</t>
    </r>
  </si>
  <si>
    <t>154614</t>
  </si>
  <si>
    <t>130974</t>
  </si>
  <si>
    <t>CQ NEW CENTURY</t>
  </si>
  <si>
    <t>72678301</t>
  </si>
  <si>
    <r>
      <rPr>
        <sz val="9"/>
        <rFont val="Arial"/>
        <family val="2"/>
      </rPr>
      <t>重庆商社新世纪百货连锁经营有限公司</t>
    </r>
  </si>
  <si>
    <t>154783</t>
  </si>
  <si>
    <t>131494</t>
  </si>
  <si>
    <t>ZHONGBAI CANGCHU</t>
  </si>
  <si>
    <t>72100740</t>
  </si>
  <si>
    <r>
      <rPr>
        <sz val="9"/>
        <rFont val="Arial"/>
        <family val="2"/>
      </rPr>
      <t>重庆中百仓储超市有限公司</t>
    </r>
  </si>
  <si>
    <t>154781</t>
  </si>
  <si>
    <t>131496</t>
  </si>
  <si>
    <r>
      <rPr>
        <sz val="9"/>
        <rFont val="Arial"/>
        <family val="2"/>
      </rPr>
      <t>哈凌娜</t>
    </r>
  </si>
  <si>
    <r>
      <rPr>
        <sz val="9"/>
        <rFont val="Arial"/>
        <family val="2"/>
      </rPr>
      <t>何俊</t>
    </r>
  </si>
  <si>
    <r>
      <rPr>
        <sz val="9"/>
        <rFont val="Arial"/>
        <family val="2"/>
      </rPr>
      <t>重庆百货大楼</t>
    </r>
  </si>
  <si>
    <t>72678302</t>
  </si>
  <si>
    <r>
      <rPr>
        <sz val="9"/>
        <rFont val="Arial"/>
        <family val="2"/>
      </rPr>
      <t>重庆百货大楼股份有限公司超市事业部</t>
    </r>
  </si>
  <si>
    <t>154786</t>
  </si>
  <si>
    <r>
      <rPr>
        <sz val="9"/>
        <rFont val="Arial"/>
        <family val="2"/>
      </rPr>
      <t>重庆百货大楼股份有限公司超市分公司</t>
    </r>
  </si>
  <si>
    <t>131492</t>
  </si>
  <si>
    <r>
      <rPr>
        <sz val="9"/>
        <rFont val="Arial"/>
        <family val="2"/>
      </rPr>
      <t>肖环</t>
    </r>
  </si>
  <si>
    <t>15348567</t>
  </si>
  <si>
    <r>
      <rPr>
        <sz val="9"/>
        <rFont val="Arial"/>
        <family val="2"/>
      </rPr>
      <t>贵州合力购物有限责任公司</t>
    </r>
  </si>
  <si>
    <t>308916</t>
  </si>
  <si>
    <t>133712</t>
  </si>
  <si>
    <r>
      <rPr>
        <sz val="9"/>
        <rFont val="Arial"/>
        <family val="2"/>
      </rPr>
      <t>邵凌</t>
    </r>
  </si>
  <si>
    <r>
      <rPr>
        <sz val="9"/>
        <rFont val="Arial"/>
        <family val="2"/>
      </rPr>
      <t>甘肃省</t>
    </r>
  </si>
  <si>
    <t>15224879</t>
  </si>
  <si>
    <r>
      <rPr>
        <sz val="9"/>
        <rFont val="Arial"/>
        <family val="2"/>
      </rPr>
      <t>徽县凯晨商贸有限公司</t>
    </r>
  </si>
  <si>
    <t>154317</t>
  </si>
  <si>
    <t>Gansu Others DT</t>
  </si>
  <si>
    <t>131408</t>
  </si>
  <si>
    <t>West DT</t>
  </si>
  <si>
    <t>72102561</t>
  </si>
  <si>
    <r>
      <rPr>
        <sz val="9"/>
        <rFont val="Arial"/>
        <family val="2"/>
      </rPr>
      <t>酒泉市鑫得利商贸有限公司</t>
    </r>
  </si>
  <si>
    <t>15144071</t>
  </si>
  <si>
    <r>
      <rPr>
        <sz val="9"/>
        <rFont val="Arial"/>
        <family val="2"/>
      </rPr>
      <t>甘肃润洁宏业贸易有限公司</t>
    </r>
  </si>
  <si>
    <t>72102186</t>
  </si>
  <si>
    <r>
      <rPr>
        <sz val="9"/>
        <rFont val="Arial"/>
        <family val="2"/>
      </rPr>
      <t>金昌市新一代商贸有限公司</t>
    </r>
  </si>
  <si>
    <t>15279389</t>
  </si>
  <si>
    <r>
      <rPr>
        <sz val="9"/>
        <rFont val="Arial"/>
        <family val="2"/>
      </rPr>
      <t>平凉新辉商贸有限公司</t>
    </r>
  </si>
  <si>
    <t>15266560</t>
  </si>
  <si>
    <r>
      <rPr>
        <sz val="9"/>
        <rFont val="Arial"/>
        <family val="2"/>
      </rPr>
      <t>兰州青杨商贸有限公司</t>
    </r>
  </si>
  <si>
    <t>15273960</t>
  </si>
  <si>
    <r>
      <rPr>
        <sz val="9"/>
        <rFont val="Arial"/>
        <family val="2"/>
      </rPr>
      <t>敦煌市力隆商贸有限公司</t>
    </r>
  </si>
  <si>
    <t>15273972</t>
  </si>
  <si>
    <r>
      <rPr>
        <sz val="9"/>
        <rFont val="Arial"/>
        <family val="2"/>
      </rPr>
      <t>甘肃博文商贸有限公司天水分公司</t>
    </r>
  </si>
  <si>
    <t>15273973</t>
  </si>
  <si>
    <r>
      <rPr>
        <sz val="9"/>
        <rFont val="Arial"/>
        <family val="2"/>
      </rPr>
      <t>甘肃博文商贸有限公司白银分公司</t>
    </r>
  </si>
  <si>
    <t>15273967</t>
  </si>
  <si>
    <r>
      <rPr>
        <sz val="9"/>
        <rFont val="Arial"/>
        <family val="2"/>
      </rPr>
      <t>甘肃博文商贸有限公司定西分公司</t>
    </r>
  </si>
  <si>
    <t>15302796</t>
  </si>
  <si>
    <r>
      <rPr>
        <sz val="9"/>
        <rFont val="Arial"/>
        <family val="2"/>
      </rPr>
      <t>甘肃博文弘方商贸有限公司</t>
    </r>
  </si>
  <si>
    <t>15329287</t>
  </si>
  <si>
    <r>
      <rPr>
        <sz val="9"/>
        <rFont val="Arial"/>
        <family val="2"/>
      </rPr>
      <t>金昌市金屹立商贸有限公司</t>
    </r>
  </si>
  <si>
    <t>15329479</t>
  </si>
  <si>
    <r>
      <rPr>
        <sz val="9"/>
        <rFont val="Arial"/>
        <family val="2"/>
      </rPr>
      <t>甘肃博文弘方商贸有限公司武威分公司</t>
    </r>
  </si>
  <si>
    <r>
      <rPr>
        <sz val="9"/>
        <rFont val="Arial"/>
        <family val="2"/>
      </rPr>
      <t>吴明</t>
    </r>
  </si>
  <si>
    <t>15327653</t>
  </si>
  <si>
    <r>
      <rPr>
        <sz val="9"/>
        <rFont val="Arial"/>
        <family val="2"/>
      </rPr>
      <t>甘肃博文弘方商贸有限公司庆阳分公司</t>
    </r>
  </si>
  <si>
    <t>15327608</t>
  </si>
  <si>
    <r>
      <rPr>
        <sz val="9"/>
        <rFont val="Arial"/>
        <family val="2"/>
      </rPr>
      <t>甘肃博文弘方商贸有限公司平凉分公司</t>
    </r>
  </si>
  <si>
    <t>15329288</t>
  </si>
  <si>
    <r>
      <rPr>
        <sz val="9"/>
        <rFont val="Arial"/>
        <family val="2"/>
      </rPr>
      <t>甘肃博文弘方商贸有限公司成县分公司</t>
    </r>
  </si>
  <si>
    <r>
      <rPr>
        <sz val="9"/>
        <rFont val="Arial"/>
        <family val="2"/>
      </rPr>
      <t>宁夏回族自治区</t>
    </r>
  </si>
  <si>
    <t>15214452</t>
  </si>
  <si>
    <r>
      <rPr>
        <sz val="9"/>
        <rFont val="Arial"/>
        <family val="2"/>
      </rPr>
      <t>固原凯美商贸有限公司</t>
    </r>
  </si>
  <si>
    <t>154368</t>
  </si>
  <si>
    <t>Ningxia Others DT</t>
  </si>
  <si>
    <t>72102559</t>
  </si>
  <si>
    <r>
      <rPr>
        <sz val="9"/>
        <rFont val="Arial"/>
        <family val="2"/>
      </rPr>
      <t>宁夏永立源商贸有限公司</t>
    </r>
  </si>
  <si>
    <t>15279387</t>
  </si>
  <si>
    <r>
      <rPr>
        <sz val="9"/>
        <rFont val="Arial"/>
        <family val="2"/>
      </rPr>
      <t>中卫市永利源商行</t>
    </r>
  </si>
  <si>
    <t>15277191</t>
  </si>
  <si>
    <r>
      <rPr>
        <sz val="9"/>
        <rFont val="Arial"/>
        <family val="2"/>
      </rPr>
      <t>吴忠市利通区永立源商行</t>
    </r>
  </si>
  <si>
    <r>
      <rPr>
        <sz val="9"/>
        <rFont val="Arial"/>
        <family val="2"/>
      </rPr>
      <t>李红福</t>
    </r>
  </si>
  <si>
    <r>
      <rPr>
        <sz val="9"/>
        <rFont val="Arial"/>
        <family val="2"/>
      </rPr>
      <t>青海省</t>
    </r>
  </si>
  <si>
    <t>15113589</t>
  </si>
  <si>
    <r>
      <rPr>
        <sz val="9"/>
        <rFont val="Arial"/>
        <family val="2"/>
      </rPr>
      <t>酒泉市鑫得利商贸有限公司青海分公司</t>
    </r>
  </si>
  <si>
    <t>154375</t>
  </si>
  <si>
    <t>Qinghai Others DT</t>
  </si>
  <si>
    <r>
      <rPr>
        <sz val="9"/>
        <rFont val="Arial"/>
        <family val="2"/>
      </rPr>
      <t>董宏胜</t>
    </r>
  </si>
  <si>
    <t>15187501</t>
  </si>
  <si>
    <r>
      <rPr>
        <sz val="9"/>
        <rFont val="Arial"/>
        <family val="2"/>
      </rPr>
      <t>西安必浩商贸有限公司</t>
    </r>
  </si>
  <si>
    <t>154431</t>
  </si>
  <si>
    <t>Xian3 DT</t>
  </si>
  <si>
    <r>
      <rPr>
        <sz val="9"/>
        <rFont val="Arial"/>
        <family val="2"/>
      </rPr>
      <t>胡滨</t>
    </r>
  </si>
  <si>
    <t>15235120</t>
  </si>
  <si>
    <r>
      <rPr>
        <sz val="9"/>
        <rFont val="Arial"/>
        <family val="2"/>
      </rPr>
      <t>陕西百利商贸有限公司</t>
    </r>
  </si>
  <si>
    <t>154389</t>
  </si>
  <si>
    <t>Shaanxi Others DT</t>
  </si>
  <si>
    <t>15261626</t>
  </si>
  <si>
    <r>
      <rPr>
        <sz val="9"/>
        <rFont val="Arial"/>
        <family val="2"/>
      </rPr>
      <t>延安市宝塔区科悦商贸有限公司</t>
    </r>
  </si>
  <si>
    <t>15273968</t>
  </si>
  <si>
    <r>
      <rPr>
        <sz val="9"/>
        <rFont val="Arial"/>
        <family val="2"/>
      </rPr>
      <t>榆林阳光丽人商贸有限公司</t>
    </r>
  </si>
  <si>
    <t>15273966</t>
  </si>
  <si>
    <r>
      <rPr>
        <sz val="9"/>
        <rFont val="Arial"/>
        <family val="2"/>
      </rPr>
      <t>咸阳百利商贸有限公司</t>
    </r>
  </si>
  <si>
    <t>15273971</t>
  </si>
  <si>
    <r>
      <rPr>
        <sz val="9"/>
        <rFont val="Arial"/>
        <family val="2"/>
      </rPr>
      <t>渭南阳光丽人商贸有限公司</t>
    </r>
  </si>
  <si>
    <t>15273959</t>
  </si>
  <si>
    <r>
      <rPr>
        <sz val="9"/>
        <rFont val="Arial"/>
        <family val="2"/>
      </rPr>
      <t>延安市宝塔区阳光丽人商贸有限公司</t>
    </r>
  </si>
  <si>
    <r>
      <rPr>
        <sz val="9"/>
        <rFont val="Arial"/>
        <family val="2"/>
      </rPr>
      <t>李美玲</t>
    </r>
  </si>
  <si>
    <t>15273969</t>
  </si>
  <si>
    <r>
      <rPr>
        <sz val="9"/>
        <rFont val="Arial"/>
        <family val="2"/>
      </rPr>
      <t>汉中阳光丽人贸易有限公司</t>
    </r>
  </si>
  <si>
    <t>15273970</t>
  </si>
  <si>
    <r>
      <rPr>
        <sz val="9"/>
        <rFont val="Arial"/>
        <family val="2"/>
      </rPr>
      <t>宝鸡阳光丽人化妆品有限责任公司</t>
    </r>
  </si>
  <si>
    <t>154392</t>
  </si>
  <si>
    <t>ShanXi Others DT</t>
  </si>
  <si>
    <r>
      <rPr>
        <sz val="9"/>
        <rFont val="Arial"/>
        <family val="2"/>
      </rPr>
      <t>万西虎</t>
    </r>
  </si>
  <si>
    <t>72101570</t>
  </si>
  <si>
    <r>
      <rPr>
        <sz val="9"/>
        <rFont val="Arial"/>
        <family val="2"/>
      </rPr>
      <t>陕西创捷贸易有限公司</t>
    </r>
  </si>
  <si>
    <r>
      <rPr>
        <sz val="9"/>
        <rFont val="Arial"/>
        <family val="2"/>
      </rPr>
      <t>万西虎</t>
    </r>
    <r>
      <rPr>
        <sz val="9"/>
        <rFont val="Unilever DIN Offc Pro"/>
        <family val="2"/>
      </rPr>
      <t xml:space="preserve"> </t>
    </r>
  </si>
  <si>
    <t>15276182</t>
  </si>
  <si>
    <r>
      <rPr>
        <sz val="9"/>
        <rFont val="Arial"/>
        <family val="2"/>
      </rPr>
      <t>西安市高陵区联创商行</t>
    </r>
  </si>
  <si>
    <t>15276181</t>
  </si>
  <si>
    <r>
      <rPr>
        <sz val="9"/>
        <rFont val="Arial"/>
        <family val="2"/>
      </rPr>
      <t>西安市长安区同创商行</t>
    </r>
  </si>
  <si>
    <r>
      <rPr>
        <sz val="9"/>
        <rFont val="Arial"/>
        <family val="2"/>
      </rPr>
      <t>王琦</t>
    </r>
  </si>
  <si>
    <t>72001407</t>
  </si>
  <si>
    <r>
      <rPr>
        <sz val="9"/>
        <rFont val="Arial"/>
        <family val="2"/>
      </rPr>
      <t>安康市亮洁商贸有限公司</t>
    </r>
  </si>
  <si>
    <t>15279029</t>
  </si>
  <si>
    <r>
      <rPr>
        <sz val="9"/>
        <rFont val="Arial"/>
        <family val="2"/>
      </rPr>
      <t>陕西众睿商贸有限公司</t>
    </r>
  </si>
  <si>
    <t>15327068</t>
  </si>
  <si>
    <r>
      <rPr>
        <sz val="9"/>
        <rFont val="Arial"/>
        <family val="2"/>
      </rPr>
      <t>延安润安商贸有限公司</t>
    </r>
  </si>
  <si>
    <t>15328101</t>
  </si>
  <si>
    <r>
      <rPr>
        <sz val="9"/>
        <rFont val="Arial"/>
        <family val="2"/>
      </rPr>
      <t>陕西众燊商贸有限公司</t>
    </r>
    <r>
      <rPr>
        <sz val="9"/>
        <rFont val="Unilever DIN Offc Pro"/>
        <family val="2"/>
      </rPr>
      <t xml:space="preserve"> </t>
    </r>
  </si>
  <si>
    <t>15268144</t>
  </si>
  <si>
    <r>
      <rPr>
        <sz val="9"/>
        <rFont val="Arial"/>
        <family val="2"/>
      </rPr>
      <t>广元市怡飞供应链管理有限公司</t>
    </r>
  </si>
  <si>
    <t>154395</t>
  </si>
  <si>
    <t>Sichuan Others DT</t>
  </si>
  <si>
    <r>
      <rPr>
        <sz val="9"/>
        <rFont val="Arial"/>
        <family val="2"/>
      </rPr>
      <t>蒋东升</t>
    </r>
  </si>
  <si>
    <t>15210377</t>
  </si>
  <si>
    <r>
      <rPr>
        <sz val="9"/>
        <rFont val="Arial"/>
        <family val="2"/>
      </rPr>
      <t>自贡市花之雨商贸有限公司（自贡大安区）</t>
    </r>
  </si>
  <si>
    <t>15221208</t>
  </si>
  <si>
    <r>
      <rPr>
        <sz val="9"/>
        <rFont val="Arial"/>
        <family val="2"/>
      </rPr>
      <t>宜宾市林云商贸有限责任公司</t>
    </r>
  </si>
  <si>
    <r>
      <rPr>
        <sz val="9"/>
        <rFont val="Arial"/>
        <family val="2"/>
      </rPr>
      <t>马敏</t>
    </r>
  </si>
  <si>
    <r>
      <rPr>
        <sz val="9"/>
        <rFont val="Arial"/>
        <family val="2"/>
      </rPr>
      <t>廖长寿</t>
    </r>
  </si>
  <si>
    <t>15112162</t>
  </si>
  <si>
    <r>
      <rPr>
        <sz val="9"/>
        <rFont val="Arial"/>
        <family val="2"/>
      </rPr>
      <t>西昌正泰洗化有限责任公司攀枝花分公司</t>
    </r>
  </si>
  <si>
    <t>72101550</t>
  </si>
  <si>
    <r>
      <rPr>
        <sz val="9"/>
        <rFont val="Arial"/>
        <family val="2"/>
      </rPr>
      <t>西昌正泰洗化有限责任公司</t>
    </r>
  </si>
  <si>
    <r>
      <rPr>
        <sz val="9"/>
        <rFont val="Arial"/>
        <family val="2"/>
      </rPr>
      <t>刘颜松</t>
    </r>
  </si>
  <si>
    <t>72810107</t>
  </si>
  <si>
    <r>
      <rPr>
        <sz val="9"/>
        <rFont val="Arial"/>
        <family val="2"/>
      </rPr>
      <t>四川省百货有限公司</t>
    </r>
  </si>
  <si>
    <t>154301</t>
  </si>
  <si>
    <t>Chengdu2 DT</t>
  </si>
  <si>
    <t>15260127</t>
  </si>
  <si>
    <r>
      <rPr>
        <sz val="9"/>
        <rFont val="Arial"/>
        <family val="2"/>
      </rPr>
      <t>都江堰市鼎欣商贸部</t>
    </r>
  </si>
  <si>
    <t>15261161</t>
  </si>
  <si>
    <r>
      <rPr>
        <sz val="9"/>
        <rFont val="Arial"/>
        <family val="2"/>
      </rPr>
      <t>四川省百货有限公司乐山分公司</t>
    </r>
  </si>
  <si>
    <t>15271285</t>
  </si>
  <si>
    <r>
      <rPr>
        <sz val="9"/>
        <rFont val="Arial"/>
        <family val="2"/>
      </rPr>
      <t>四川省百货有限公司眉山分公司</t>
    </r>
  </si>
  <si>
    <t>15271980</t>
  </si>
  <si>
    <r>
      <rPr>
        <sz val="9"/>
        <rFont val="Arial"/>
        <family val="2"/>
      </rPr>
      <t>四川省百货有有限公司仁寿分公司</t>
    </r>
  </si>
  <si>
    <t>15272515</t>
  </si>
  <si>
    <r>
      <rPr>
        <sz val="9"/>
        <rFont val="Arial"/>
        <family val="2"/>
      </rPr>
      <t>四川省百货有限公司雅安分公司</t>
    </r>
  </si>
  <si>
    <t>15278625</t>
  </si>
  <si>
    <r>
      <rPr>
        <sz val="9"/>
        <rFont val="Arial"/>
        <family val="2"/>
      </rPr>
      <t>叙永县联华日化经营部</t>
    </r>
  </si>
  <si>
    <t>15278900</t>
  </si>
  <si>
    <r>
      <rPr>
        <sz val="9"/>
        <rFont val="Arial"/>
        <family val="2"/>
      </rPr>
      <t>德阳市中合日用品有限公司中江分公司</t>
    </r>
  </si>
  <si>
    <t>15278901</t>
  </si>
  <si>
    <r>
      <rPr>
        <sz val="9"/>
        <rFont val="Arial"/>
        <family val="2"/>
      </rPr>
      <t>高县薇薇美妆商贸有限公司</t>
    </r>
  </si>
  <si>
    <t>15284333</t>
  </si>
  <si>
    <r>
      <rPr>
        <sz val="9"/>
        <rFont val="Arial"/>
        <family val="2"/>
      </rPr>
      <t>乐山市鼎联商贸有限责任公司</t>
    </r>
  </si>
  <si>
    <t>15285181</t>
  </si>
  <si>
    <r>
      <rPr>
        <sz val="9"/>
        <rFont val="Arial"/>
        <family val="2"/>
      </rPr>
      <t>四川省百货有限公司洪雅分公司</t>
    </r>
  </si>
  <si>
    <r>
      <rPr>
        <sz val="9"/>
        <rFont val="Arial"/>
        <family val="2"/>
      </rPr>
      <t>税莲</t>
    </r>
  </si>
  <si>
    <t>15260126</t>
  </si>
  <si>
    <r>
      <rPr>
        <sz val="9"/>
        <rFont val="Arial"/>
        <family val="2"/>
      </rPr>
      <t>泸州信邦商贸有限公司</t>
    </r>
  </si>
  <si>
    <t>15252995</t>
  </si>
  <si>
    <r>
      <rPr>
        <sz val="9"/>
        <rFont val="Arial"/>
        <family val="2"/>
      </rPr>
      <t>资中县辰宇商贸有限公司</t>
    </r>
  </si>
  <si>
    <t>15284201</t>
  </si>
  <si>
    <r>
      <rPr>
        <sz val="9"/>
        <rFont val="Arial"/>
        <family val="2"/>
      </rPr>
      <t>内江市爱华江城商贸有限公司</t>
    </r>
  </si>
  <si>
    <r>
      <rPr>
        <sz val="9"/>
        <rFont val="Arial"/>
        <family val="2"/>
      </rPr>
      <t>谭闯</t>
    </r>
  </si>
  <si>
    <t>15197769</t>
  </si>
  <si>
    <r>
      <rPr>
        <sz val="9"/>
        <rFont val="Arial"/>
        <family val="2"/>
      </rPr>
      <t>成都凯瑞德商贸有限公司</t>
    </r>
  </si>
  <si>
    <t>15227623</t>
  </si>
  <si>
    <r>
      <rPr>
        <sz val="9"/>
        <rFont val="Arial"/>
        <family val="2"/>
      </rPr>
      <t>成都尊鑫商贸有限公司</t>
    </r>
  </si>
  <si>
    <r>
      <rPr>
        <sz val="9"/>
        <rFont val="Arial"/>
        <family val="2"/>
      </rPr>
      <t>谭敏</t>
    </r>
  </si>
  <si>
    <t>72101824</t>
  </si>
  <si>
    <r>
      <rPr>
        <sz val="9"/>
        <rFont val="Arial"/>
        <family val="2"/>
      </rPr>
      <t>成都胤恒贸易有限公司</t>
    </r>
  </si>
  <si>
    <t>15249559</t>
  </si>
  <si>
    <r>
      <rPr>
        <sz val="9"/>
        <rFont val="Arial"/>
        <family val="2"/>
      </rPr>
      <t>成都胤恒贸易有限公司资阳分公司</t>
    </r>
  </si>
  <si>
    <r>
      <rPr>
        <sz val="9"/>
        <rFont val="Arial"/>
        <family val="2"/>
      </rPr>
      <t>王斌</t>
    </r>
  </si>
  <si>
    <t>72811100</t>
  </si>
  <si>
    <r>
      <rPr>
        <sz val="9"/>
        <rFont val="Arial"/>
        <family val="2"/>
      </rPr>
      <t>达州市明泰商贸有限公司</t>
    </r>
  </si>
  <si>
    <t>72811505</t>
  </si>
  <si>
    <r>
      <rPr>
        <sz val="9"/>
        <rFont val="Arial"/>
        <family val="2"/>
      </rPr>
      <t>南充西凌商贸有限公司</t>
    </r>
  </si>
  <si>
    <t>15266743</t>
  </si>
  <si>
    <r>
      <rPr>
        <sz val="9"/>
        <rFont val="Arial"/>
        <family val="2"/>
      </rPr>
      <t>南充市花都贸易有限责任公司</t>
    </r>
  </si>
  <si>
    <t>15264835</t>
  </si>
  <si>
    <r>
      <rPr>
        <sz val="9"/>
        <rFont val="Arial"/>
        <family val="2"/>
      </rPr>
      <t>安岳县鑫盛日化经营部</t>
    </r>
  </si>
  <si>
    <t>15268145</t>
  </si>
  <si>
    <r>
      <rPr>
        <sz val="9"/>
        <rFont val="Arial"/>
        <family val="2"/>
      </rPr>
      <t>四川省岳池县宏源百货有限公司</t>
    </r>
  </si>
  <si>
    <t>15270856</t>
  </si>
  <si>
    <r>
      <rPr>
        <sz val="9"/>
        <rFont val="Arial"/>
        <family val="2"/>
      </rPr>
      <t>邻水县群兴商贸经营部</t>
    </r>
  </si>
  <si>
    <t>15281050</t>
  </si>
  <si>
    <r>
      <rPr>
        <sz val="9"/>
        <rFont val="Arial"/>
        <family val="2"/>
      </rPr>
      <t>南充永恒嘉华商贸有限公司</t>
    </r>
  </si>
  <si>
    <r>
      <rPr>
        <sz val="9"/>
        <rFont val="Arial"/>
        <family val="2"/>
      </rPr>
      <t>杨冬春</t>
    </r>
  </si>
  <si>
    <t>15261392</t>
  </si>
  <si>
    <r>
      <rPr>
        <sz val="9"/>
        <rFont val="Arial"/>
        <family val="2"/>
      </rPr>
      <t>成都金福洋贸易有限公司</t>
    </r>
  </si>
  <si>
    <r>
      <rPr>
        <sz val="9"/>
        <rFont val="Arial"/>
        <family val="2"/>
      </rPr>
      <t>禹万涛</t>
    </r>
  </si>
  <si>
    <t>72103143</t>
  </si>
  <si>
    <r>
      <rPr>
        <sz val="9"/>
        <rFont val="Arial"/>
        <family val="2"/>
      </rPr>
      <t>绵阳市弘民商贸有限公司</t>
    </r>
  </si>
  <si>
    <t>15264837</t>
  </si>
  <si>
    <r>
      <rPr>
        <sz val="9"/>
        <rFont val="Arial"/>
        <family val="2"/>
      </rPr>
      <t>绵阳市弘民商贸有限公司遂宁分公司</t>
    </r>
  </si>
  <si>
    <t>15283335</t>
  </si>
  <si>
    <r>
      <rPr>
        <sz val="9"/>
        <rFont val="Arial"/>
        <family val="2"/>
      </rPr>
      <t>三台县潼川镇自强百货店</t>
    </r>
  </si>
  <si>
    <t>15282150</t>
  </si>
  <si>
    <r>
      <rPr>
        <sz val="9"/>
        <rFont val="Arial"/>
        <family val="2"/>
      </rPr>
      <t>江油市弘申商贸有限责任公司</t>
    </r>
  </si>
  <si>
    <t>15285313</t>
  </si>
  <si>
    <r>
      <rPr>
        <sz val="9"/>
        <rFont val="Arial"/>
        <family val="2"/>
      </rPr>
      <t>安县花荄利华洗化经营部</t>
    </r>
  </si>
  <si>
    <t>15299164</t>
  </si>
  <si>
    <r>
      <rPr>
        <sz val="9"/>
        <rFont val="Arial"/>
        <family val="2"/>
      </rPr>
      <t>广安天潭商贸有限公司</t>
    </r>
  </si>
  <si>
    <r>
      <rPr>
        <sz val="9"/>
        <rFont val="Arial"/>
        <family val="2"/>
      </rPr>
      <t>朱刚</t>
    </r>
  </si>
  <si>
    <t>72096713</t>
  </si>
  <si>
    <r>
      <rPr>
        <sz val="9"/>
        <rFont val="Arial"/>
        <family val="2"/>
      </rPr>
      <t>德阳市中合日用品有限公司</t>
    </r>
  </si>
  <si>
    <t>15273974</t>
  </si>
  <si>
    <r>
      <rPr>
        <sz val="9"/>
        <rFont val="Arial"/>
        <family val="2"/>
      </rPr>
      <t>武胜县沿口顺兴商贸</t>
    </r>
  </si>
  <si>
    <t>15273975</t>
  </si>
  <si>
    <r>
      <rPr>
        <sz val="9"/>
        <rFont val="Arial"/>
        <family val="2"/>
      </rPr>
      <t>渠县皓文商贸有限公司</t>
    </r>
  </si>
  <si>
    <t>15274302</t>
  </si>
  <si>
    <r>
      <rPr>
        <sz val="9"/>
        <rFont val="Arial"/>
        <family val="2"/>
      </rPr>
      <t>营山县荣盛日用品经营部</t>
    </r>
  </si>
  <si>
    <t>15277857</t>
  </si>
  <si>
    <r>
      <rPr>
        <sz val="9"/>
        <rFont val="Arial"/>
        <family val="2"/>
      </rPr>
      <t>合江县利华日用品经营部</t>
    </r>
  </si>
  <si>
    <t>15277853</t>
  </si>
  <si>
    <r>
      <rPr>
        <sz val="9"/>
        <rFont val="Arial"/>
        <family val="2"/>
      </rPr>
      <t>简阳市凯盛商贸有限公司</t>
    </r>
  </si>
  <si>
    <r>
      <rPr>
        <sz val="9"/>
        <rFont val="Arial"/>
        <family val="2"/>
      </rPr>
      <t>许明畅</t>
    </r>
  </si>
  <si>
    <t>15297031</t>
  </si>
  <si>
    <r>
      <rPr>
        <sz val="9"/>
        <rFont val="Arial"/>
        <family val="2"/>
      </rPr>
      <t>兴文县祺祺商贸有限公司</t>
    </r>
  </si>
  <si>
    <t>15302339</t>
  </si>
  <si>
    <r>
      <rPr>
        <sz val="9"/>
        <rFont val="Arial"/>
        <family val="2"/>
      </rPr>
      <t>南江县南江镇毅璃商贸</t>
    </r>
  </si>
  <si>
    <t>15302557</t>
  </si>
  <si>
    <r>
      <rPr>
        <sz val="9"/>
        <rFont val="Arial"/>
        <family val="2"/>
      </rPr>
      <t>通江县好心情纸业配送中心</t>
    </r>
  </si>
  <si>
    <t>15305929</t>
  </si>
  <si>
    <r>
      <rPr>
        <sz val="9"/>
        <rFont val="Arial"/>
        <family val="2"/>
      </rPr>
      <t>资中安大经营部</t>
    </r>
  </si>
  <si>
    <t>154302</t>
  </si>
  <si>
    <t>Chongqing1 DT</t>
  </si>
  <si>
    <r>
      <rPr>
        <sz val="9"/>
        <rFont val="Arial"/>
        <family val="2"/>
      </rPr>
      <t>荣县</t>
    </r>
  </si>
  <si>
    <t>15361110</t>
  </si>
  <si>
    <r>
      <rPr>
        <sz val="9"/>
        <rFont val="Arial"/>
        <family val="2"/>
      </rPr>
      <t>成都盈畔商贸有限公司</t>
    </r>
  </si>
  <si>
    <t>15320128</t>
  </si>
  <si>
    <r>
      <rPr>
        <sz val="9"/>
        <rFont val="Arial"/>
        <family val="2"/>
      </rPr>
      <t>成都美瑞通商贸有限公司</t>
    </r>
  </si>
  <si>
    <t>15278624</t>
  </si>
  <si>
    <r>
      <rPr>
        <sz val="9"/>
        <rFont val="Arial"/>
        <family val="2"/>
      </rPr>
      <t>四川中商惠民电子商务有限公司</t>
    </r>
  </si>
  <si>
    <t>15328100</t>
  </si>
  <si>
    <r>
      <rPr>
        <sz val="9"/>
        <rFont val="Arial"/>
        <family val="2"/>
      </rPr>
      <t>巴中清泉商贸有限公司</t>
    </r>
  </si>
  <si>
    <t>15328758</t>
  </si>
  <si>
    <r>
      <rPr>
        <sz val="9"/>
        <rFont val="Arial"/>
        <family val="2"/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</si>
  <si>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</si>
  <si>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  </r>
  </si>
  <si>
    <t>15330089</t>
  </si>
  <si>
    <r>
      <rPr>
        <sz val="9"/>
        <rFont val="Arial"/>
        <family val="2"/>
      </rPr>
      <t>成都市盛世王道贸易有限公司</t>
    </r>
  </si>
  <si>
    <r>
      <rPr>
        <sz val="9"/>
        <rFont val="Arial"/>
        <family val="2"/>
      </rPr>
      <t>西藏自治区</t>
    </r>
  </si>
  <si>
    <t>15224703</t>
  </si>
  <si>
    <r>
      <rPr>
        <sz val="9"/>
        <rFont val="Arial"/>
        <family val="2"/>
      </rPr>
      <t>拉萨佳益佳商贸有限公司</t>
    </r>
  </si>
  <si>
    <t>154433</t>
  </si>
  <si>
    <t>Xizang Others DT</t>
  </si>
  <si>
    <r>
      <rPr>
        <sz val="9"/>
        <rFont val="Arial"/>
        <family val="2"/>
      </rPr>
      <t>厉卫华</t>
    </r>
  </si>
  <si>
    <t>15143568</t>
  </si>
  <si>
    <r>
      <rPr>
        <sz val="9"/>
        <rFont val="Arial"/>
        <family val="2"/>
      </rPr>
      <t>阿克苏市阳晨商贸有限公司</t>
    </r>
  </si>
  <si>
    <t>154432</t>
  </si>
  <si>
    <t>Xinjiang Others DT</t>
  </si>
  <si>
    <r>
      <rPr>
        <sz val="9"/>
        <rFont val="Arial"/>
        <family val="2"/>
      </rPr>
      <t>张伟</t>
    </r>
  </si>
  <si>
    <t>15110997</t>
  </si>
  <si>
    <r>
      <rPr>
        <sz val="9"/>
        <rFont val="Arial"/>
        <family val="2"/>
      </rPr>
      <t>喀什辉瑞商贸有限公司</t>
    </r>
  </si>
  <si>
    <t>15213331</t>
  </si>
  <si>
    <r>
      <rPr>
        <sz val="9"/>
        <rFont val="Arial"/>
        <family val="2"/>
      </rPr>
      <t>昌吉市慧祥德商贸有限公司</t>
    </r>
  </si>
  <si>
    <t>15228851</t>
  </si>
  <si>
    <r>
      <rPr>
        <sz val="9"/>
        <rFont val="Arial"/>
        <family val="2"/>
      </rPr>
      <t>库车明盛商贸有限公司</t>
    </r>
  </si>
  <si>
    <t>15274301</t>
  </si>
  <si>
    <r>
      <rPr>
        <sz val="9"/>
        <rFont val="Arial"/>
        <family val="2"/>
      </rPr>
      <t>和田通达商贸有限公司</t>
    </r>
  </si>
  <si>
    <t>72100339</t>
  </si>
  <si>
    <r>
      <rPr>
        <sz val="9"/>
        <rFont val="Arial"/>
        <family val="2"/>
      </rPr>
      <t>乌鲁木齐易格尔商贸有限公司</t>
    </r>
  </si>
  <si>
    <r>
      <rPr>
        <sz val="9"/>
        <rFont val="Arial"/>
        <family val="2"/>
      </rPr>
      <t>苏振江</t>
    </r>
  </si>
  <si>
    <t>15167314</t>
  </si>
  <si>
    <r>
      <rPr>
        <sz val="9"/>
        <rFont val="Arial"/>
        <family val="2"/>
      </rPr>
      <t>石河子市易格尔商贸有限公司</t>
    </r>
  </si>
  <si>
    <t>15213330</t>
  </si>
  <si>
    <r>
      <rPr>
        <sz val="9"/>
        <rFont val="Arial"/>
        <family val="2"/>
      </rPr>
      <t>伊犁天惠利众商贸有限责任公司</t>
    </r>
  </si>
  <si>
    <t>15226233</t>
  </si>
  <si>
    <r>
      <rPr>
        <sz val="9"/>
        <rFont val="Arial"/>
        <family val="2"/>
      </rPr>
      <t>奎屯东昊商贸有限公司</t>
    </r>
  </si>
  <si>
    <t>72102329</t>
  </si>
  <si>
    <r>
      <rPr>
        <sz val="9"/>
        <rFont val="Arial"/>
        <family val="2"/>
      </rPr>
      <t>哈密市鼎诚商贸有限责任公司</t>
    </r>
  </si>
  <si>
    <t>15226369</t>
  </si>
  <si>
    <r>
      <rPr>
        <sz val="9"/>
        <rFont val="Arial"/>
        <family val="2"/>
      </rPr>
      <t>克拉玛依合韵达工贸有限公司</t>
    </r>
  </si>
  <si>
    <t>15252994</t>
  </si>
  <si>
    <r>
      <rPr>
        <sz val="9"/>
        <rFont val="Arial"/>
        <family val="2"/>
      </rPr>
      <t>巴州华春嘉商贸有限公司</t>
    </r>
  </si>
  <si>
    <t>15293087</t>
  </si>
  <si>
    <r>
      <rPr>
        <sz val="9"/>
        <rFont val="Arial"/>
        <family val="2"/>
      </rPr>
      <t>新疆中商惠民电子商务有限公司</t>
    </r>
  </si>
  <si>
    <t>307604</t>
  </si>
  <si>
    <t>Xinjiang Others EC DT</t>
  </si>
  <si>
    <r>
      <rPr>
        <sz val="9"/>
        <rFont val="Arial"/>
        <family val="2"/>
      </rPr>
      <t>惠军航</t>
    </r>
  </si>
  <si>
    <r>
      <rPr>
        <sz val="9"/>
        <rFont val="Arial"/>
        <family val="2"/>
      </rPr>
      <t>云南省</t>
    </r>
  </si>
  <si>
    <t>72870202</t>
  </si>
  <si>
    <r>
      <rPr>
        <sz val="9"/>
        <rFont val="Arial"/>
        <family val="2"/>
      </rPr>
      <t>开远中和商贸有限公司</t>
    </r>
  </si>
  <si>
    <t>154434</t>
  </si>
  <si>
    <t>Yunnan Others DT</t>
  </si>
  <si>
    <r>
      <rPr>
        <sz val="9"/>
        <rFont val="Arial"/>
        <family val="2"/>
      </rPr>
      <t>昆明</t>
    </r>
  </si>
  <si>
    <r>
      <rPr>
        <sz val="9"/>
        <rFont val="Arial"/>
        <family val="2"/>
      </rPr>
      <t>蒋磊</t>
    </r>
  </si>
  <si>
    <t>72021082</t>
  </si>
  <si>
    <r>
      <rPr>
        <sz val="9"/>
        <rFont val="Arial"/>
        <family val="2"/>
      </rPr>
      <t>普洱市华慧商贸有限公司</t>
    </r>
  </si>
  <si>
    <r>
      <rPr>
        <sz val="9"/>
        <rFont val="Arial"/>
        <family val="2"/>
      </rPr>
      <t>蒋磊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李俊磊</t>
    </r>
  </si>
  <si>
    <t>15256384</t>
  </si>
  <si>
    <r>
      <rPr>
        <sz val="9"/>
        <rFont val="Arial"/>
        <family val="2"/>
      </rPr>
      <t>普洱市华慧商贸有限公司景洪分公司</t>
    </r>
  </si>
  <si>
    <r>
      <rPr>
        <sz val="9"/>
        <rFont val="Arial"/>
        <family val="2"/>
      </rPr>
      <t>孔庆黎</t>
    </r>
  </si>
  <si>
    <t>15106466</t>
  </si>
  <si>
    <r>
      <rPr>
        <sz val="9"/>
        <rFont val="Arial"/>
        <family val="2"/>
      </rPr>
      <t>昭通市昭阳区盛世商贸有限公司</t>
    </r>
  </si>
  <si>
    <t>72102127</t>
  </si>
  <si>
    <r>
      <rPr>
        <sz val="9"/>
        <rFont val="Arial"/>
        <family val="2"/>
      </rPr>
      <t>昆明品茂商贸有限公司</t>
    </r>
  </si>
  <si>
    <t>154349</t>
  </si>
  <si>
    <t>Kunming3 DT</t>
  </si>
  <si>
    <t>72870100</t>
  </si>
  <si>
    <r>
      <rPr>
        <sz val="9"/>
        <rFont val="Arial"/>
        <family val="2"/>
      </rPr>
      <t>昆明百货集团联华商贸有限公司</t>
    </r>
  </si>
  <si>
    <t>15270247</t>
  </si>
  <si>
    <r>
      <rPr>
        <sz val="9"/>
        <rFont val="Arial"/>
        <family val="2"/>
      </rPr>
      <t>建水县联华百货经营部</t>
    </r>
  </si>
  <si>
    <t>15270246</t>
  </si>
  <si>
    <r>
      <rPr>
        <sz val="9"/>
        <rFont val="Arial"/>
        <family val="2"/>
      </rPr>
      <t>昆明百货集团联华商贸有限公司玉溪分公司</t>
    </r>
  </si>
  <si>
    <r>
      <rPr>
        <sz val="9"/>
        <rFont val="Arial"/>
        <family val="2"/>
      </rPr>
      <t>孔庆黎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刘映武</t>
    </r>
  </si>
  <si>
    <t>15274255</t>
  </si>
  <si>
    <r>
      <rPr>
        <sz val="9"/>
        <rFont val="Arial"/>
        <family val="2"/>
      </rPr>
      <t>东川区品佳百货经营部</t>
    </r>
  </si>
  <si>
    <r>
      <rPr>
        <sz val="9"/>
        <rFont val="Arial"/>
        <family val="2"/>
      </rPr>
      <t>李梅亭</t>
    </r>
  </si>
  <si>
    <t>72870600</t>
  </si>
  <si>
    <r>
      <rPr>
        <sz val="9"/>
        <rFont val="Arial"/>
        <family val="2"/>
      </rPr>
      <t>曲靖市锐薪有限责任公司</t>
    </r>
  </si>
  <si>
    <t>15271337</t>
  </si>
  <si>
    <r>
      <rPr>
        <sz val="9"/>
        <rFont val="Arial"/>
        <family val="2"/>
      </rPr>
      <t>宣威市汇骏源商贸有限公司</t>
    </r>
  </si>
  <si>
    <r>
      <rPr>
        <sz val="9"/>
        <rFont val="Arial"/>
        <family val="2"/>
      </rPr>
      <t>杨航</t>
    </r>
  </si>
  <si>
    <t>72100199</t>
  </si>
  <si>
    <r>
      <rPr>
        <sz val="9"/>
        <rFont val="Arial"/>
        <family val="2"/>
      </rPr>
      <t>文山市同辉百货经营部</t>
    </r>
  </si>
  <si>
    <r>
      <rPr>
        <sz val="9"/>
        <rFont val="Arial"/>
        <family val="2"/>
      </rPr>
      <t>杨涛</t>
    </r>
  </si>
  <si>
    <t>15076467</t>
  </si>
  <si>
    <r>
      <rPr>
        <sz val="9"/>
        <rFont val="Arial"/>
        <family val="2"/>
      </rPr>
      <t>保山世大商贸有限公司</t>
    </r>
  </si>
  <si>
    <t>72023939</t>
  </si>
  <si>
    <r>
      <rPr>
        <sz val="9"/>
        <rFont val="Arial"/>
        <family val="2"/>
      </rPr>
      <t>丽江市古城区译诚商贸有限公司</t>
    </r>
  </si>
  <si>
    <t>72202637</t>
  </si>
  <si>
    <r>
      <rPr>
        <sz val="9"/>
        <rFont val="Arial"/>
        <family val="2"/>
      </rPr>
      <t>大理市鑫汇百货商贸有限公司</t>
    </r>
  </si>
  <si>
    <t>15326477</t>
  </si>
  <si>
    <r>
      <rPr>
        <sz val="9"/>
        <rFont val="Arial"/>
        <family val="2"/>
      </rPr>
      <t>楚雄圣洁商贸有限公司</t>
    </r>
  </si>
  <si>
    <t>15261160</t>
  </si>
  <si>
    <r>
      <rPr>
        <sz val="9"/>
        <rFont val="Arial"/>
        <family val="2"/>
      </rPr>
      <t>临沧金裕祥商贸有限公司</t>
    </r>
  </si>
  <si>
    <t>15274254</t>
  </si>
  <si>
    <r>
      <rPr>
        <sz val="9"/>
        <rFont val="Arial"/>
        <family val="2"/>
      </rPr>
      <t>瑞丽市小满日用品经营部</t>
    </r>
  </si>
  <si>
    <t>15276204</t>
  </si>
  <si>
    <r>
      <rPr>
        <sz val="9"/>
        <rFont val="Arial"/>
        <family val="2"/>
      </rPr>
      <t>蒙自润隆百货经营部</t>
    </r>
  </si>
  <si>
    <r>
      <rPr>
        <sz val="9"/>
        <rFont val="Arial"/>
        <family val="2"/>
      </rPr>
      <t>黄庆</t>
    </r>
  </si>
  <si>
    <t>72101288</t>
  </si>
  <si>
    <r>
      <rPr>
        <sz val="9"/>
        <rFont val="Arial"/>
        <family val="2"/>
      </rPr>
      <t>重庆尚方贸易有限公司</t>
    </r>
  </si>
  <si>
    <r>
      <rPr>
        <sz val="9"/>
        <rFont val="Arial"/>
        <family val="2"/>
      </rPr>
      <t>张燕</t>
    </r>
  </si>
  <si>
    <t>15261483</t>
  </si>
  <si>
    <r>
      <rPr>
        <sz val="9"/>
        <rFont val="Arial"/>
        <family val="2"/>
      </rPr>
      <t>开县孙氏商贸有限责任公司</t>
    </r>
  </si>
  <si>
    <t>15261592</t>
  </si>
  <si>
    <r>
      <rPr>
        <sz val="9"/>
        <rFont val="Arial"/>
        <family val="2"/>
      </rPr>
      <t>梁平县梁山镇利华日化商行</t>
    </r>
  </si>
  <si>
    <t>15251360</t>
  </si>
  <si>
    <r>
      <rPr>
        <sz val="9"/>
        <rFont val="Arial"/>
        <family val="2"/>
      </rPr>
      <t>奉节县盛旺日用品经营部</t>
    </r>
  </si>
  <si>
    <t>72810216</t>
  </si>
  <si>
    <r>
      <rPr>
        <sz val="9"/>
        <rFont val="Arial"/>
        <family val="2"/>
      </rPr>
      <t>重庆舜煌商贸有限责任公司</t>
    </r>
  </si>
  <si>
    <r>
      <rPr>
        <sz val="9"/>
        <rFont val="Arial"/>
        <family val="2"/>
      </rPr>
      <t>蒋志勇</t>
    </r>
  </si>
  <si>
    <t>15249669</t>
  </si>
  <si>
    <r>
      <rPr>
        <sz val="9"/>
        <rFont val="Arial"/>
        <family val="2"/>
      </rPr>
      <t>重庆辉炎商贸有限公司</t>
    </r>
  </si>
  <si>
    <t>15274303</t>
  </si>
  <si>
    <r>
      <rPr>
        <sz val="9"/>
        <rFont val="Arial"/>
        <family val="2"/>
      </rPr>
      <t>重庆桂金商贸有限公司</t>
    </r>
  </si>
  <si>
    <t>15297192</t>
  </si>
  <si>
    <r>
      <rPr>
        <sz val="9"/>
        <rFont val="Arial"/>
        <family val="2"/>
      </rPr>
      <t>秀山昊琪商贸有限公司</t>
    </r>
  </si>
  <si>
    <t>15300302</t>
  </si>
  <si>
    <r>
      <rPr>
        <sz val="9"/>
        <rFont val="Arial"/>
        <family val="2"/>
      </rPr>
      <t>重庆达杉贸易有限公司</t>
    </r>
  </si>
  <si>
    <t>15303579</t>
  </si>
  <si>
    <r>
      <rPr>
        <sz val="9"/>
        <rFont val="Arial"/>
        <family val="2"/>
      </rPr>
      <t>垫江县斌博日用品商行</t>
    </r>
  </si>
  <si>
    <r>
      <rPr>
        <sz val="9"/>
        <rFont val="Arial"/>
        <family val="2"/>
      </rPr>
      <t>重庆市</t>
    </r>
    <r>
      <rPr>
        <sz val="9"/>
        <rFont val="Unilever DIN Offc Pro"/>
        <family val="2"/>
      </rPr>
      <t xml:space="preserve"> </t>
    </r>
  </si>
  <si>
    <t>15289740</t>
  </si>
  <si>
    <r>
      <rPr>
        <sz val="9"/>
        <rFont val="Arial"/>
        <family val="2"/>
      </rPr>
      <t>重庆柏叶商贸有限公司</t>
    </r>
  </si>
  <si>
    <t>15284186</t>
  </si>
  <si>
    <r>
      <rPr>
        <sz val="9"/>
        <rFont val="Arial"/>
        <family val="2"/>
      </rPr>
      <t>重庆中商惠民电子商务有限公司</t>
    </r>
  </si>
  <si>
    <t>307388</t>
  </si>
  <si>
    <t>CHONGQING OTHERS EC DT</t>
  </si>
  <si>
    <t>15327233</t>
  </si>
  <si>
    <r>
      <rPr>
        <sz val="9"/>
        <rFont val="Arial"/>
        <family val="2"/>
      </rPr>
      <t>重庆通泽汇商贸有限公司</t>
    </r>
  </si>
  <si>
    <t>15307831</t>
  </si>
  <si>
    <r>
      <rPr>
        <sz val="9"/>
        <rFont val="Arial"/>
        <family val="2"/>
      </rPr>
      <t>重庆底蕴商贸有限公司</t>
    </r>
  </si>
  <si>
    <r>
      <rPr>
        <sz val="9"/>
        <rFont val="Arial"/>
        <family val="2"/>
      </rPr>
      <t>綦江</t>
    </r>
  </si>
  <si>
    <t>15087679</t>
  </si>
  <si>
    <r>
      <rPr>
        <sz val="9"/>
        <rFont val="Arial"/>
        <family val="2"/>
      </rPr>
      <t>铜仁市碧江区兴鑫日化商行</t>
    </r>
  </si>
  <si>
    <t>154324</t>
  </si>
  <si>
    <t>Guizhou Others DT</t>
  </si>
  <si>
    <t>72102125</t>
  </si>
  <si>
    <r>
      <rPr>
        <sz val="9"/>
        <rFont val="Arial"/>
        <family val="2"/>
      </rPr>
      <t>凯里市亚星百货销售有限公司</t>
    </r>
  </si>
  <si>
    <t>72102694</t>
  </si>
  <si>
    <r>
      <rPr>
        <sz val="9"/>
        <rFont val="Arial"/>
        <family val="2"/>
      </rPr>
      <t>遵义市英纳商贸有限责任公司</t>
    </r>
  </si>
  <si>
    <t>72850101</t>
  </si>
  <si>
    <r>
      <rPr>
        <sz val="9"/>
        <rFont val="Arial"/>
        <family val="2"/>
      </rPr>
      <t>贵阳市南明区智泰商贸有限公司</t>
    </r>
  </si>
  <si>
    <t>15190114</t>
  </si>
  <si>
    <r>
      <rPr>
        <sz val="9"/>
        <rFont val="Arial"/>
        <family val="2"/>
      </rPr>
      <t>贵州黔裕达商贸有限公司</t>
    </r>
  </si>
  <si>
    <t>15224704</t>
  </si>
  <si>
    <r>
      <rPr>
        <sz val="9"/>
        <rFont val="Arial"/>
        <family val="2"/>
      </rPr>
      <t>毕节博美化妆品商贸有限公司</t>
    </r>
  </si>
  <si>
    <t>15229487</t>
  </si>
  <si>
    <r>
      <rPr>
        <sz val="9"/>
        <rFont val="Arial"/>
        <family val="2"/>
      </rPr>
      <t>凯里鑫浩商贸有限公司</t>
    </r>
  </si>
  <si>
    <t>15239517</t>
  </si>
  <si>
    <r>
      <rPr>
        <sz val="9"/>
        <rFont val="Arial"/>
        <family val="2"/>
      </rPr>
      <t>安顺隆鼎商贸有限公司</t>
    </r>
  </si>
  <si>
    <t>15246709</t>
  </si>
  <si>
    <r>
      <rPr>
        <sz val="9"/>
        <rFont val="Arial"/>
        <family val="2"/>
      </rPr>
      <t>遵义嘉欣人商贸有限公司</t>
    </r>
  </si>
  <si>
    <t>15283147</t>
  </si>
  <si>
    <r>
      <rPr>
        <sz val="9"/>
        <rFont val="Arial"/>
        <family val="2"/>
      </rPr>
      <t>六盘水市钟山区诚凡商贸有限公司</t>
    </r>
  </si>
  <si>
    <t>15286723</t>
  </si>
  <si>
    <r>
      <rPr>
        <sz val="9"/>
        <rFont val="Arial"/>
        <family val="2"/>
      </rPr>
      <t>黔西南州隆盛商贸有限公司</t>
    </r>
  </si>
  <si>
    <t>15313469</t>
  </si>
  <si>
    <r>
      <rPr>
        <sz val="9"/>
        <rFont val="Arial"/>
        <family val="2"/>
      </rPr>
      <t>贵州嘉盛源贸易有限公司</t>
    </r>
  </si>
  <si>
    <t>15326950</t>
  </si>
  <si>
    <r>
      <rPr>
        <sz val="9"/>
        <rFont val="Arial"/>
        <family val="2"/>
      </rPr>
      <t>贵州三木汽车销售服务有限公司</t>
    </r>
  </si>
  <si>
    <t>15347111</t>
  </si>
  <si>
    <r>
      <rPr>
        <sz val="9"/>
        <rFont val="Arial"/>
        <family val="2"/>
      </rPr>
      <t>泸州鑫通源供应链管理有限公司</t>
    </r>
  </si>
  <si>
    <r>
      <rPr>
        <sz val="9"/>
        <rFont val="Arial"/>
        <family val="2"/>
      </rPr>
      <t>温江红霞商贸</t>
    </r>
  </si>
  <si>
    <t>15363172</t>
  </si>
  <si>
    <r>
      <rPr>
        <sz val="9"/>
        <rFont val="Arial"/>
        <family val="2"/>
      </rPr>
      <t>崇州市崇阳中盛佳美日用品经营部</t>
    </r>
  </si>
  <si>
    <r>
      <rPr>
        <sz val="9"/>
        <rFont val="Arial"/>
        <family val="2"/>
      </rPr>
      <t>正和商贸</t>
    </r>
  </si>
  <si>
    <r>
      <rPr>
        <sz val="9"/>
        <rFont val="宋体"/>
        <family val="3"/>
        <charset val="134"/>
      </rPr>
      <t>青海省</t>
    </r>
  </si>
  <si>
    <t>15350338</t>
  </si>
  <si>
    <r>
      <rPr>
        <sz val="9"/>
        <rFont val="Arial"/>
        <family val="2"/>
      </rPr>
      <t>青海宝丰商贸有限公司</t>
    </r>
  </si>
  <si>
    <t>西安</t>
    <phoneticPr fontId="11" type="noConversion"/>
  </si>
  <si>
    <r>
      <rPr>
        <sz val="9"/>
        <rFont val="等线"/>
        <family val="2"/>
      </rPr>
      <t>西区</t>
    </r>
  </si>
  <si>
    <r>
      <rPr>
        <sz val="9"/>
        <rFont val="等线"/>
        <family val="2"/>
      </rPr>
      <t>胡晓</t>
    </r>
  </si>
  <si>
    <t>15348917</t>
  </si>
  <si>
    <r>
      <rPr>
        <sz val="9"/>
        <rFont val="等线"/>
        <family val="2"/>
      </rPr>
      <t>成都市青白江区天泰日化有限公司</t>
    </r>
  </si>
  <si>
    <t>15351982</t>
  </si>
  <si>
    <r>
      <rPr>
        <sz val="9"/>
        <rFont val="等线"/>
        <family val="2"/>
      </rPr>
      <t>重庆市忠县合兴商贸有限公司</t>
    </r>
  </si>
  <si>
    <t>15353593</t>
  </si>
  <si>
    <r>
      <rPr>
        <sz val="9"/>
        <rFont val="等线"/>
        <family val="2"/>
      </rPr>
      <t>成都泰禾行商贸有限公司</t>
    </r>
  </si>
  <si>
    <t>15361050</t>
  </si>
  <si>
    <r>
      <rPr>
        <sz val="9"/>
        <rFont val="Arial"/>
        <family val="2"/>
      </rPr>
      <t>邛崃市临邛镇仁和日化品商店</t>
    </r>
  </si>
  <si>
    <t>15361215</t>
  </si>
  <si>
    <r>
      <rPr>
        <sz val="9"/>
        <rFont val="Arial"/>
        <family val="2"/>
      </rPr>
      <t>百世店加科技（杭州）有限公司</t>
    </r>
  </si>
  <si>
    <t>15355641</t>
  </si>
  <si>
    <r>
      <rPr>
        <sz val="9"/>
        <rFont val="Arial"/>
        <family val="2"/>
      </rPr>
      <t>简阳市成思商贸有限责任公司</t>
    </r>
  </si>
  <si>
    <t>15363580</t>
  </si>
  <si>
    <r>
      <rPr>
        <sz val="9"/>
        <rFont val="Arial"/>
        <family val="2"/>
      </rPr>
      <t>青海锦源实业有限公司</t>
    </r>
  </si>
  <si>
    <t>15363581</t>
  </si>
  <si>
    <r>
      <rPr>
        <sz val="9"/>
        <rFont val="Arial"/>
        <family val="2"/>
      </rPr>
      <t>重庆飞恒贸易有限公司</t>
    </r>
  </si>
  <si>
    <t>15361725</t>
  </si>
  <si>
    <r>
      <rPr>
        <sz val="9"/>
        <rFont val="Arial"/>
        <family val="2"/>
      </rPr>
      <t>银川新华百货连锁超市有限公司</t>
    </r>
  </si>
  <si>
    <t>15363614</t>
  </si>
  <si>
    <r>
      <rPr>
        <sz val="9"/>
        <rFont val="Arial"/>
        <family val="2"/>
      </rPr>
      <t>重庆凯良商贸有限公司</t>
    </r>
  </si>
  <si>
    <r>
      <rPr>
        <sz val="9"/>
        <rFont val="Arial"/>
        <family val="2"/>
      </rPr>
      <t>王盛斌</t>
    </r>
  </si>
  <si>
    <t>15376247</t>
  </si>
  <si>
    <r>
      <rPr>
        <sz val="9"/>
        <rFont val="Arial"/>
        <family val="2"/>
      </rPr>
      <t>武威市益民商贸有限责任公司</t>
    </r>
  </si>
  <si>
    <t>15365353</t>
  </si>
  <si>
    <r>
      <rPr>
        <sz val="9"/>
        <rFont val="Arial"/>
        <family val="2"/>
      </rPr>
      <t>洪雅县永正副食配送中心</t>
    </r>
  </si>
  <si>
    <r>
      <rPr>
        <sz val="9"/>
        <rFont val="等线"/>
        <family val="2"/>
      </rPr>
      <t>屠瀚</t>
    </r>
  </si>
  <si>
    <r>
      <rPr>
        <sz val="9"/>
        <rFont val="等线"/>
        <family val="2"/>
      </rPr>
      <t>贵州省</t>
    </r>
  </si>
  <si>
    <t>15355368</t>
  </si>
  <si>
    <r>
      <rPr>
        <sz val="9"/>
        <rFont val="等线"/>
        <family val="2"/>
      </rPr>
      <t>贵州扬帆黔通商贸有限公司</t>
    </r>
  </si>
  <si>
    <r>
      <rPr>
        <sz val="9"/>
        <rFont val="等线"/>
        <family val="2"/>
      </rPr>
      <t>成都</t>
    </r>
  </si>
  <si>
    <t>15365165</t>
  </si>
  <si>
    <r>
      <rPr>
        <sz val="9"/>
        <rFont val="Arial"/>
        <family val="2"/>
      </rPr>
      <t>四川京三力商贸有限公司</t>
    </r>
  </si>
  <si>
    <t>15384693</t>
  </si>
  <si>
    <t>兰州中信贸易有限责任公司</t>
  </si>
  <si>
    <r>
      <rPr>
        <sz val="9"/>
        <rFont val="等线"/>
        <family val="2"/>
      </rPr>
      <t>杨铁良</t>
    </r>
  </si>
  <si>
    <t>15376249</t>
  </si>
  <si>
    <r>
      <rPr>
        <sz val="9"/>
        <rFont val="Arial"/>
        <family val="2"/>
      </rPr>
      <t>西安超嘉商贸有限公司</t>
    </r>
  </si>
  <si>
    <r>
      <rPr>
        <sz val="9"/>
        <rFont val="等线"/>
        <family val="2"/>
      </rPr>
      <t>陕西省</t>
    </r>
  </si>
  <si>
    <r>
      <rPr>
        <sz val="9"/>
        <rFont val="宋体"/>
        <family val="2"/>
      </rPr>
      <t>商州新客户</t>
    </r>
    <phoneticPr fontId="1" type="noConversion"/>
  </si>
  <si>
    <t>延安新客户</t>
    <phoneticPr fontId="1" type="noConversion"/>
  </si>
  <si>
    <t>15382955</t>
  </si>
  <si>
    <r>
      <rPr>
        <sz val="9"/>
        <rFont val="宋体"/>
        <family val="2"/>
      </rPr>
      <t>榆林市新盛安商贸有限责任公司</t>
    </r>
  </si>
  <si>
    <r>
      <rPr>
        <sz val="9"/>
        <rFont val="等线"/>
        <family val="2"/>
      </rPr>
      <t>西安</t>
    </r>
  </si>
  <si>
    <r>
      <rPr>
        <sz val="9"/>
        <rFont val="Arial"/>
        <family val="2"/>
      </rPr>
      <t>金福洋仁寿分公司</t>
    </r>
  </si>
  <si>
    <r>
      <rPr>
        <sz val="9"/>
        <rFont val="Arial"/>
        <family val="2"/>
      </rPr>
      <t>徐蕾</t>
    </r>
  </si>
  <si>
    <t>72679301</t>
  </si>
  <si>
    <r>
      <rPr>
        <sz val="9"/>
        <rFont val="Arial"/>
        <family val="2"/>
      </rPr>
      <t>兰州华联综合超市有限公司</t>
    </r>
  </si>
  <si>
    <t>154273</t>
  </si>
  <si>
    <t>BJHL West</t>
  </si>
  <si>
    <t>72094785</t>
  </si>
  <si>
    <r>
      <rPr>
        <sz val="9"/>
        <rFont val="Arial"/>
        <family val="2"/>
      </rPr>
      <t>北京华联综合超市股份有限公司（兰州）西固分公司</t>
    </r>
  </si>
  <si>
    <t>72679303</t>
  </si>
  <si>
    <r>
      <rPr>
        <sz val="9"/>
        <rFont val="Arial"/>
        <family val="2"/>
      </rPr>
      <t>北京华联综合超市股份有限公司安宁分公司</t>
    </r>
  </si>
  <si>
    <t>15089063</t>
  </si>
  <si>
    <r>
      <rPr>
        <sz val="9"/>
        <rFont val="Arial"/>
        <family val="2"/>
      </rPr>
      <t>北京华联综合超市股份有限公司兰州第一分公司</t>
    </r>
  </si>
  <si>
    <t>72100524</t>
  </si>
  <si>
    <r>
      <rPr>
        <sz val="9"/>
        <rFont val="Arial"/>
        <family val="2"/>
      </rPr>
      <t>兰州华联综合超市有限公司城关分公司</t>
    </r>
  </si>
  <si>
    <t>72080378</t>
  </si>
  <si>
    <r>
      <rPr>
        <sz val="9"/>
        <rFont val="Arial"/>
        <family val="2"/>
      </rPr>
      <t>北京华联综合超市股份有限公司酒泉分公司</t>
    </r>
  </si>
  <si>
    <t>15146135</t>
  </si>
  <si>
    <r>
      <rPr>
        <sz val="9"/>
        <rFont val="Arial"/>
        <family val="2"/>
      </rPr>
      <t>北京华联综合超市股份有限公司武威分公司</t>
    </r>
  </si>
  <si>
    <t>15179334</t>
  </si>
  <si>
    <r>
      <rPr>
        <sz val="9"/>
        <rFont val="Arial"/>
        <family val="2"/>
      </rPr>
      <t>北京华联综合超市股份有限公司兰州第二分公司</t>
    </r>
  </si>
  <si>
    <t>15147237</t>
  </si>
  <si>
    <r>
      <rPr>
        <sz val="9"/>
        <rFont val="Arial"/>
        <family val="2"/>
      </rPr>
      <t>北京华联综合超市股份有限公司嘉峪关分公司</t>
    </r>
  </si>
  <si>
    <t>15230303</t>
  </si>
  <si>
    <r>
      <rPr>
        <sz val="9"/>
        <rFont val="Arial"/>
        <family val="2"/>
      </rPr>
      <t>北京华联综合超市股份有限公司临夏分公司</t>
    </r>
  </si>
  <si>
    <t>15252666</t>
  </si>
  <si>
    <r>
      <rPr>
        <sz val="9"/>
        <rFont val="Arial"/>
        <family val="2"/>
      </rPr>
      <t>北京华联综合超市股份有限公司白银分公司</t>
    </r>
  </si>
  <si>
    <t>15244441</t>
  </si>
  <si>
    <r>
      <rPr>
        <sz val="9"/>
        <rFont val="Arial"/>
        <family val="2"/>
      </rPr>
      <t>北京华联综合超市股份有限公司兰州第三分公司</t>
    </r>
  </si>
  <si>
    <t>72100204</t>
  </si>
  <si>
    <r>
      <rPr>
        <sz val="9"/>
        <rFont val="Arial"/>
        <family val="2"/>
      </rPr>
      <t>北京华联综合超市股份有限公司贵阳第二分公司</t>
    </r>
  </si>
  <si>
    <t>72094773</t>
  </si>
  <si>
    <r>
      <rPr>
        <sz val="9"/>
        <rFont val="Arial"/>
        <family val="2"/>
      </rPr>
      <t>北京华联综合超市股份有限公司贵阳分公司</t>
    </r>
  </si>
  <si>
    <t>72101498</t>
  </si>
  <si>
    <r>
      <rPr>
        <sz val="9"/>
        <rFont val="Arial"/>
        <family val="2"/>
      </rPr>
      <t>北京华联综合超市股份有限公司贵阳第三分公司</t>
    </r>
  </si>
  <si>
    <t>72015600</t>
  </si>
  <si>
    <r>
      <rPr>
        <sz val="9"/>
        <rFont val="Arial"/>
        <family val="2"/>
      </rPr>
      <t>北京华联综合超市股份有限公司安顺分公司</t>
    </r>
  </si>
  <si>
    <t>72023221</t>
  </si>
  <si>
    <r>
      <rPr>
        <sz val="9"/>
        <rFont val="Arial"/>
        <family val="2"/>
      </rPr>
      <t>北京华联综合超市股份有限公司贵阳第四分公司</t>
    </r>
  </si>
  <si>
    <t>15076530</t>
  </si>
  <si>
    <r>
      <rPr>
        <sz val="9"/>
        <rFont val="Arial"/>
        <family val="2"/>
      </rPr>
      <t>北京华联综合超市股份有限公司贵阳第五分公司</t>
    </r>
  </si>
  <si>
    <t>15102066</t>
  </si>
  <si>
    <r>
      <rPr>
        <sz val="9"/>
        <rFont val="Arial"/>
        <family val="2"/>
      </rPr>
      <t>北京华联综合超市股份有限公司贵阳第六分公司</t>
    </r>
  </si>
  <si>
    <t>15083775</t>
  </si>
  <si>
    <r>
      <rPr>
        <sz val="9"/>
        <rFont val="Arial"/>
        <family val="2"/>
      </rPr>
      <t>北京华联综合超市股份有限公司凯里分公司</t>
    </r>
  </si>
  <si>
    <t>15110927</t>
  </si>
  <si>
    <r>
      <rPr>
        <sz val="9"/>
        <rFont val="Arial"/>
        <family val="2"/>
      </rPr>
      <t>北京华联综合超市股份有限公司仁怀分公司</t>
    </r>
  </si>
  <si>
    <t>15147506</t>
  </si>
  <si>
    <r>
      <rPr>
        <sz val="9"/>
        <rFont val="Arial"/>
        <family val="2"/>
      </rPr>
      <t>北京华联综合超市股份有限公司兴义分公司</t>
    </r>
  </si>
  <si>
    <t>72079682</t>
  </si>
  <si>
    <r>
      <rPr>
        <sz val="9"/>
        <rFont val="Arial"/>
        <family val="2"/>
      </rPr>
      <t>北京华联综合超市股份有限公司遵义分公司</t>
    </r>
  </si>
  <si>
    <t>72015605</t>
  </si>
  <si>
    <r>
      <rPr>
        <sz val="9"/>
        <rFont val="Arial"/>
        <family val="2"/>
      </rPr>
      <t>北京华联综合超市股份有限公司遵义第二分公司</t>
    </r>
  </si>
  <si>
    <t>15175853</t>
  </si>
  <si>
    <r>
      <rPr>
        <sz val="9"/>
        <rFont val="Arial"/>
        <family val="2"/>
      </rPr>
      <t>北京华联综合超市股份有限公司遵义第三分公司</t>
    </r>
  </si>
  <si>
    <t>15196015</t>
  </si>
  <si>
    <r>
      <rPr>
        <sz val="9"/>
        <rFont val="Arial"/>
        <family val="2"/>
      </rPr>
      <t>北京华联综合超市股份有限公司贵阳第七分公司</t>
    </r>
  </si>
  <si>
    <t>15219130</t>
  </si>
  <si>
    <r>
      <rPr>
        <sz val="9"/>
        <rFont val="Arial"/>
        <family val="2"/>
      </rPr>
      <t>北京华联综合超市股份有限公司天柱分公司</t>
    </r>
  </si>
  <si>
    <t>15243536</t>
  </si>
  <si>
    <r>
      <rPr>
        <sz val="9"/>
        <rFont val="Arial"/>
        <family val="2"/>
      </rPr>
      <t>贵州华联综合超市有限公司开阳分公司</t>
    </r>
  </si>
  <si>
    <t>15243537</t>
  </si>
  <si>
    <r>
      <rPr>
        <sz val="9"/>
        <rFont val="Arial"/>
        <family val="2"/>
      </rPr>
      <t>贵州华联综合超市有限公司龙里分公司</t>
    </r>
  </si>
  <si>
    <t>15288036</t>
  </si>
  <si>
    <r>
      <rPr>
        <sz val="9"/>
        <rFont val="Arial"/>
        <family val="2"/>
      </rPr>
      <t>贵州华联综合超市有限公司</t>
    </r>
  </si>
  <si>
    <t>15288459</t>
  </si>
  <si>
    <r>
      <rPr>
        <sz val="9"/>
        <rFont val="Arial"/>
        <family val="2"/>
      </rPr>
      <t>贵州华联综合超市有限公司贵阳分公司</t>
    </r>
  </si>
  <si>
    <t>72679504</t>
  </si>
  <si>
    <r>
      <rPr>
        <sz val="9"/>
        <rFont val="Arial"/>
        <family val="2"/>
      </rPr>
      <t>北京华联综合超市股份有限公司银川分公司</t>
    </r>
  </si>
  <si>
    <t>15095307</t>
  </si>
  <si>
    <r>
      <rPr>
        <sz val="9"/>
        <rFont val="Arial"/>
        <family val="2"/>
      </rPr>
      <t>北京华联综合超市股份有限公司银川第二分公司</t>
    </r>
  </si>
  <si>
    <t>72015602</t>
  </si>
  <si>
    <r>
      <rPr>
        <sz val="9"/>
        <rFont val="Arial"/>
        <family val="2"/>
      </rPr>
      <t>北京华联综合超市股份有限公司石嘴山分公司</t>
    </r>
  </si>
  <si>
    <t>15146138</t>
  </si>
  <si>
    <r>
      <rPr>
        <sz val="9"/>
        <rFont val="Arial"/>
        <family val="2"/>
      </rPr>
      <t>北京华联综合超市股份有限公司吴忠分公司</t>
    </r>
  </si>
  <si>
    <t>15196999</t>
  </si>
  <si>
    <r>
      <rPr>
        <sz val="9"/>
        <rFont val="Arial"/>
        <family val="2"/>
      </rPr>
      <t>北京华联综合超市股份有限公司银川第三分公司</t>
    </r>
  </si>
  <si>
    <t>15241217</t>
  </si>
  <si>
    <r>
      <rPr>
        <sz val="9"/>
        <rFont val="Arial"/>
        <family val="2"/>
      </rPr>
      <t>北京华联综合超市股份有限公司灵武第一分公司</t>
    </r>
  </si>
  <si>
    <t>15308929</t>
  </si>
  <si>
    <r>
      <rPr>
        <sz val="9"/>
        <rFont val="Arial"/>
        <family val="2"/>
      </rPr>
      <t>北京华联综合超市股份有限公司银川第四分公司</t>
    </r>
  </si>
  <si>
    <t>15285860</t>
  </si>
  <si>
    <r>
      <rPr>
        <sz val="9"/>
        <rFont val="Arial"/>
        <family val="2"/>
      </rPr>
      <t>北京华联综合超市股份有限公司青海第六分公司</t>
    </r>
  </si>
  <si>
    <t>15191352</t>
  </si>
  <si>
    <r>
      <rPr>
        <sz val="9"/>
        <rFont val="Arial"/>
        <family val="2"/>
      </rPr>
      <t>北京华联综合超市股份有限公司青海第五分公司</t>
    </r>
  </si>
  <si>
    <t>72100658</t>
  </si>
  <si>
    <r>
      <rPr>
        <sz val="9"/>
        <rFont val="Arial"/>
        <family val="2"/>
      </rPr>
      <t>北京华联综合超市股份有限公司青海第一分公司</t>
    </r>
  </si>
  <si>
    <t>15088441</t>
  </si>
  <si>
    <r>
      <rPr>
        <sz val="9"/>
        <rFont val="Arial"/>
        <family val="2"/>
      </rPr>
      <t>北京华联综合超市股份有限公司青海第三分公司</t>
    </r>
  </si>
  <si>
    <t>15147655</t>
  </si>
  <si>
    <r>
      <rPr>
        <sz val="9"/>
        <rFont val="Arial"/>
        <family val="2"/>
      </rPr>
      <t>北京华联综合超市股份有限公司青海第四分公司</t>
    </r>
  </si>
  <si>
    <t>72094766</t>
  </si>
  <si>
    <r>
      <rPr>
        <sz val="9"/>
        <rFont val="Arial"/>
        <family val="2"/>
      </rPr>
      <t>北京华联综合超市股份有限公司成都分公司</t>
    </r>
  </si>
  <si>
    <t>72079928</t>
  </si>
  <si>
    <r>
      <rPr>
        <sz val="9"/>
        <rFont val="Arial"/>
        <family val="2"/>
      </rPr>
      <t>北京华联综合超市股份有限公司乐山分公司</t>
    </r>
  </si>
  <si>
    <t>15083776</t>
  </si>
  <si>
    <r>
      <rPr>
        <sz val="9"/>
        <rFont val="Arial"/>
        <family val="2"/>
      </rPr>
      <t>北京华联综合超市股份有限公司成都第三分公司</t>
    </r>
  </si>
  <si>
    <t>72678118</t>
  </si>
  <si>
    <r>
      <rPr>
        <sz val="9"/>
        <rFont val="Arial"/>
        <family val="2"/>
      </rPr>
      <t>北京华联综合超市股份有限公司遂宁分公司</t>
    </r>
  </si>
  <si>
    <t>72094769</t>
  </si>
  <si>
    <r>
      <rPr>
        <sz val="9"/>
        <rFont val="Arial"/>
        <family val="2"/>
      </rPr>
      <t>北京华联综合超市股份有限公司攀枝花分公司</t>
    </r>
  </si>
  <si>
    <t>15116174</t>
  </si>
  <si>
    <r>
      <rPr>
        <sz val="9"/>
        <rFont val="Arial"/>
        <family val="2"/>
      </rPr>
      <t>北京华联综合超市股份有限公司攀枝花第二分公司</t>
    </r>
  </si>
  <si>
    <t>15116121</t>
  </si>
  <si>
    <r>
      <rPr>
        <sz val="9"/>
        <rFont val="Arial"/>
        <family val="2"/>
      </rPr>
      <t>北京华联综合超市股份有限公司攀枝花第三分公司</t>
    </r>
  </si>
  <si>
    <t>15173716</t>
  </si>
  <si>
    <r>
      <rPr>
        <sz val="9"/>
        <rFont val="Arial"/>
        <family val="2"/>
      </rPr>
      <t>北京华联综合超市股份有限公司成都第四分公司</t>
    </r>
  </si>
  <si>
    <t>15179337</t>
  </si>
  <si>
    <r>
      <rPr>
        <sz val="9"/>
        <rFont val="Arial"/>
        <family val="2"/>
      </rPr>
      <t>北京华联综合超市股份有限公司内江分公司</t>
    </r>
  </si>
  <si>
    <t>15221858</t>
  </si>
  <si>
    <r>
      <rPr>
        <sz val="9"/>
        <rFont val="Arial"/>
        <family val="2"/>
      </rPr>
      <t>北京华联综合超市股份有限公司四川达州宣汉分公司</t>
    </r>
  </si>
  <si>
    <t>15177296</t>
  </si>
  <si>
    <r>
      <rPr>
        <sz val="9"/>
        <rFont val="Arial"/>
        <family val="2"/>
      </rPr>
      <t>北京华联综合超市股份有限公司达州分公司</t>
    </r>
  </si>
  <si>
    <t>15241216</t>
  </si>
  <si>
    <r>
      <rPr>
        <sz val="9"/>
        <rFont val="Arial"/>
        <family val="2"/>
      </rPr>
      <t>北京华联综合超市股份有限公司乐山第二分公司</t>
    </r>
  </si>
  <si>
    <t>15320224</t>
  </si>
  <si>
    <r>
      <rPr>
        <sz val="9"/>
        <rFont val="Arial"/>
        <family val="2"/>
      </rPr>
      <t>北京华联综合超市股份有限公司攀枝花第五分公司</t>
    </r>
  </si>
  <si>
    <t>72080724</t>
  </si>
  <si>
    <r>
      <rPr>
        <sz val="9"/>
        <rFont val="Arial"/>
        <family val="2"/>
      </rPr>
      <t>北京华联综合超市股份有限公司重庆江北分公司</t>
    </r>
  </si>
  <si>
    <t>15347747</t>
  </si>
  <si>
    <r>
      <rPr>
        <sz val="9"/>
        <rFont val="Arial"/>
        <family val="2"/>
      </rPr>
      <t>贵州华联综合超市有限公司黔西分公司</t>
    </r>
  </si>
  <si>
    <t>72100713</t>
  </si>
  <si>
    <r>
      <rPr>
        <sz val="9"/>
        <rFont val="Arial"/>
        <family val="2"/>
      </rPr>
      <t>德阳世纪联华超市有限公司</t>
    </r>
  </si>
  <si>
    <t>154303</t>
  </si>
  <si>
    <t>CLH Central-China</t>
  </si>
  <si>
    <t>72810123</t>
  </si>
  <si>
    <r>
      <rPr>
        <sz val="9"/>
        <rFont val="Arial"/>
        <family val="2"/>
      </rPr>
      <t>成都世纪联华超市有限公司</t>
    </r>
  </si>
  <si>
    <t>72810126</t>
  </si>
  <si>
    <r>
      <rPr>
        <sz val="9"/>
        <rFont val="Arial"/>
        <family val="2"/>
      </rPr>
      <t>成都世纪联华商贸有限公司</t>
    </r>
  </si>
  <si>
    <t>15197764</t>
  </si>
  <si>
    <r>
      <rPr>
        <sz val="9"/>
        <rFont val="Arial"/>
        <family val="2"/>
      </rPr>
      <t>乐天玛特（成都）商业有限公司</t>
    </r>
  </si>
  <si>
    <t>305475</t>
  </si>
  <si>
    <t>Lottemart West(Chengdu)</t>
  </si>
  <si>
    <t>138194</t>
  </si>
  <si>
    <t>Lottemart West</t>
  </si>
  <si>
    <t>15147817</t>
  </si>
  <si>
    <r>
      <rPr>
        <sz val="9"/>
        <rFont val="Arial"/>
        <family val="2"/>
      </rPr>
      <t>乐天玛特（重庆）商业有限公司</t>
    </r>
  </si>
  <si>
    <t>301287</t>
  </si>
  <si>
    <t>LOTTEMART CQ</t>
  </si>
  <si>
    <t>135287</t>
  </si>
  <si>
    <t>72910107</t>
  </si>
  <si>
    <r>
      <rPr>
        <sz val="9"/>
        <rFont val="Arial"/>
        <family val="2"/>
      </rPr>
      <t>西安易初莲花连锁超市有限公司</t>
    </r>
  </si>
  <si>
    <t>169540</t>
  </si>
  <si>
    <t>Lotus West</t>
  </si>
  <si>
    <t>72101070</t>
  </si>
  <si>
    <r>
      <rPr>
        <sz val="9"/>
        <rFont val="Arial"/>
        <family val="2"/>
      </rPr>
      <t>成都爱莲超市有限公司</t>
    </r>
  </si>
  <si>
    <t>72100562</t>
  </si>
  <si>
    <r>
      <rPr>
        <sz val="9"/>
        <rFont val="Arial"/>
        <family val="2"/>
      </rPr>
      <t>重庆爱莲百货超市有限公司</t>
    </r>
  </si>
  <si>
    <t>72679102</t>
  </si>
  <si>
    <r>
      <rPr>
        <sz val="9"/>
        <rFont val="Arial"/>
        <family val="2"/>
      </rPr>
      <t>西安市人人乐超市有限公司</t>
    </r>
  </si>
  <si>
    <t>154381</t>
  </si>
  <si>
    <t>RRL Xi'an</t>
  </si>
  <si>
    <t>72678113</t>
  </si>
  <si>
    <r>
      <rPr>
        <sz val="9"/>
        <rFont val="Arial"/>
        <family val="2"/>
      </rPr>
      <t>成都市人人乐商业有限公司</t>
    </r>
  </si>
  <si>
    <t>154376</t>
  </si>
  <si>
    <t>RRL Chendu</t>
  </si>
  <si>
    <t>72678309</t>
  </si>
  <si>
    <r>
      <rPr>
        <sz val="9"/>
        <rFont val="Arial"/>
        <family val="2"/>
      </rPr>
      <t>重庆市人人乐商业有限公司</t>
    </r>
  </si>
  <si>
    <t>154377</t>
  </si>
  <si>
    <t>RRL Chong Qing</t>
  </si>
  <si>
    <t>15138890</t>
  </si>
  <si>
    <r>
      <rPr>
        <sz val="9"/>
        <rFont val="Arial"/>
        <family val="2"/>
      </rPr>
      <t>成都市天虹百货有限公司高新商场</t>
    </r>
  </si>
  <si>
    <r>
      <rPr>
        <sz val="9"/>
        <rFont val="Arial"/>
        <family val="2"/>
      </rPr>
      <t>王轩</t>
    </r>
  </si>
  <si>
    <r>
      <rPr>
        <sz val="9"/>
        <rFont val="Arial"/>
        <family val="2"/>
      </rPr>
      <t>李勇</t>
    </r>
  </si>
  <si>
    <t>72211008</t>
  </si>
  <si>
    <r>
      <rPr>
        <sz val="9"/>
        <rFont val="Arial"/>
        <family val="2"/>
      </rPr>
      <t>北京金宇瑞欣贸易有限公司</t>
    </r>
  </si>
  <si>
    <t>154267</t>
  </si>
  <si>
    <t>Beijing1 DT</t>
  </si>
  <si>
    <t>131256</t>
  </si>
  <si>
    <t>North DT</t>
  </si>
  <si>
    <r>
      <rPr>
        <sz val="9"/>
        <rFont val="Arial"/>
        <family val="2"/>
      </rPr>
      <t>张静</t>
    </r>
  </si>
  <si>
    <t>72211002</t>
  </si>
  <si>
    <r>
      <rPr>
        <sz val="9"/>
        <rFont val="Arial"/>
        <family val="2"/>
      </rPr>
      <t>北京瑞丰源商贸有限责任公司</t>
    </r>
  </si>
  <si>
    <r>
      <rPr>
        <sz val="9"/>
        <rFont val="Arial"/>
        <family val="2"/>
      </rPr>
      <t>杨建国</t>
    </r>
  </si>
  <si>
    <t>15191704</t>
  </si>
  <si>
    <r>
      <rPr>
        <sz val="9"/>
        <rFont val="Arial"/>
        <family val="2"/>
      </rPr>
      <t>北京拼会赢商贸有限责任公司</t>
    </r>
  </si>
  <si>
    <r>
      <rPr>
        <sz val="9"/>
        <rFont val="Arial"/>
        <family val="2"/>
      </rPr>
      <t>辛星</t>
    </r>
  </si>
  <si>
    <t>15105370</t>
  </si>
  <si>
    <r>
      <rPr>
        <sz val="9"/>
        <rFont val="Arial"/>
        <family val="2"/>
      </rPr>
      <t>北京朝批方盛商贸有限公司</t>
    </r>
  </si>
  <si>
    <r>
      <rPr>
        <sz val="9"/>
        <rFont val="Arial"/>
        <family val="2"/>
      </rPr>
      <t>邢汝兵</t>
    </r>
  </si>
  <si>
    <t>15168258</t>
  </si>
  <si>
    <r>
      <rPr>
        <sz val="9"/>
        <rFont val="Arial"/>
        <family val="2"/>
      </rPr>
      <t>北京朝批方盛商贸有限公司廊坊分公司</t>
    </r>
  </si>
  <si>
    <t>72211102</t>
  </si>
  <si>
    <r>
      <rPr>
        <sz val="9"/>
        <rFont val="Arial"/>
        <family val="2"/>
      </rPr>
      <t>北京一商兰枫叶商业有限公司</t>
    </r>
  </si>
  <si>
    <r>
      <rPr>
        <sz val="9"/>
        <rFont val="Arial"/>
        <family val="2"/>
      </rPr>
      <t>戚海峰</t>
    </r>
  </si>
  <si>
    <r>
      <rPr>
        <sz val="9"/>
        <rFont val="Arial"/>
        <family val="2"/>
      </rPr>
      <t>陈姣</t>
    </r>
  </si>
  <si>
    <t>72310801</t>
  </si>
  <si>
    <r>
      <rPr>
        <sz val="9"/>
        <rFont val="Arial"/>
        <family val="2"/>
      </rPr>
      <t>邢台诚洁商贸有限公司</t>
    </r>
  </si>
  <si>
    <t>154396</t>
  </si>
  <si>
    <t>South Hebei3 DT</t>
  </si>
  <si>
    <r>
      <rPr>
        <sz val="9"/>
        <rFont val="Arial"/>
        <family val="2"/>
      </rPr>
      <t>刘家庆</t>
    </r>
  </si>
  <si>
    <t>15168257</t>
  </si>
  <si>
    <r>
      <rPr>
        <sz val="9"/>
        <rFont val="Arial"/>
        <family val="2"/>
      </rPr>
      <t>沧州宏业顺达商贸有限公司</t>
    </r>
  </si>
  <si>
    <r>
      <rPr>
        <sz val="9"/>
        <rFont val="Arial"/>
        <family val="2"/>
      </rPr>
      <t>王涛</t>
    </r>
  </si>
  <si>
    <t>15079004</t>
  </si>
  <si>
    <r>
      <rPr>
        <sz val="9"/>
        <rFont val="Arial"/>
        <family val="2"/>
      </rPr>
      <t>衡水玉吉日化商贸有限公司</t>
    </r>
  </si>
  <si>
    <t>72101751</t>
  </si>
  <si>
    <r>
      <rPr>
        <sz val="9"/>
        <rFont val="Arial"/>
        <family val="2"/>
      </rPr>
      <t>石家庄博宏伟业商贸有限公司</t>
    </r>
  </si>
  <si>
    <r>
      <rPr>
        <sz val="9"/>
        <rFont val="Arial"/>
        <family val="2"/>
      </rPr>
      <t>王明彦</t>
    </r>
  </si>
  <si>
    <t>72102126</t>
  </si>
  <si>
    <r>
      <rPr>
        <sz val="9"/>
        <rFont val="Arial"/>
        <family val="2"/>
      </rPr>
      <t>保定市宜美百嘉商贸有限公司</t>
    </r>
  </si>
  <si>
    <r>
      <rPr>
        <sz val="9"/>
        <rFont val="Arial"/>
        <family val="2"/>
      </rPr>
      <t>吴雅超</t>
    </r>
  </si>
  <si>
    <t>72102337</t>
  </si>
  <si>
    <r>
      <rPr>
        <sz val="9"/>
        <rFont val="Arial"/>
        <family val="2"/>
      </rPr>
      <t>唐山市汇旺行工贸股份有限公司</t>
    </r>
  </si>
  <si>
    <t>154369</t>
  </si>
  <si>
    <t>North Hebei3 DT</t>
  </si>
  <si>
    <r>
      <rPr>
        <sz val="9"/>
        <rFont val="Arial"/>
        <family val="2"/>
      </rPr>
      <t>魏国伟</t>
    </r>
  </si>
  <si>
    <t>72101464</t>
  </si>
  <si>
    <r>
      <rPr>
        <sz val="9"/>
        <rFont val="Arial"/>
        <family val="2"/>
      </rPr>
      <t>承德市那氏商贸有限责任公司</t>
    </r>
  </si>
  <si>
    <t>154329</t>
  </si>
  <si>
    <t>Heibei Others DT</t>
  </si>
  <si>
    <r>
      <rPr>
        <sz val="9"/>
        <rFont val="Arial"/>
        <family val="2"/>
      </rPr>
      <t>张英</t>
    </r>
  </si>
  <si>
    <t>72310700</t>
  </si>
  <si>
    <r>
      <rPr>
        <sz val="9"/>
        <rFont val="Arial"/>
        <family val="2"/>
      </rPr>
      <t>张家口市亿达化妆品有限公司</t>
    </r>
  </si>
  <si>
    <r>
      <rPr>
        <sz val="9"/>
        <rFont val="Arial"/>
        <family val="2"/>
      </rPr>
      <t>李颖</t>
    </r>
  </si>
  <si>
    <t>72102632</t>
  </si>
  <si>
    <r>
      <rPr>
        <sz val="9"/>
        <rFont val="Arial"/>
        <family val="2"/>
      </rPr>
      <t>焦作市双裕商贸有限公司</t>
    </r>
  </si>
  <si>
    <t>154436</t>
  </si>
  <si>
    <t>Zhengzhou3 DT</t>
  </si>
  <si>
    <r>
      <rPr>
        <sz val="9"/>
        <rFont val="Arial"/>
        <family val="2"/>
      </rPr>
      <t>齐子雷</t>
    </r>
  </si>
  <si>
    <t>15114226</t>
  </si>
  <si>
    <r>
      <rPr>
        <sz val="9"/>
        <rFont val="Arial"/>
        <family val="2"/>
      </rPr>
      <t>周口市欣和商贸有限公司</t>
    </r>
  </si>
  <si>
    <t>154331</t>
  </si>
  <si>
    <t>Henan Others DT</t>
  </si>
  <si>
    <r>
      <rPr>
        <sz val="9"/>
        <rFont val="Arial"/>
        <family val="2"/>
      </rPr>
      <t>谢俊选</t>
    </r>
  </si>
  <si>
    <t>72370504</t>
  </si>
  <si>
    <r>
      <rPr>
        <sz val="9"/>
        <rFont val="Arial"/>
        <family val="2"/>
      </rPr>
      <t>新乡市千晔商贸有限公司</t>
    </r>
  </si>
  <si>
    <t>15320220</t>
  </si>
  <si>
    <r>
      <rPr>
        <sz val="9"/>
        <rFont val="Arial"/>
        <family val="2"/>
      </rPr>
      <t>商丘欣怡供应链管理有限公司</t>
    </r>
  </si>
  <si>
    <r>
      <rPr>
        <sz val="9"/>
        <rFont val="Arial"/>
        <family val="2"/>
      </rPr>
      <t>邹国峰</t>
    </r>
  </si>
  <si>
    <t>72370303</t>
  </si>
  <si>
    <r>
      <rPr>
        <sz val="9"/>
        <rFont val="Arial"/>
        <family val="2"/>
      </rPr>
      <t>南阳市南贸洗涤化妆品有限公司</t>
    </r>
  </si>
  <si>
    <t>15116417</t>
  </si>
  <si>
    <r>
      <rPr>
        <sz val="9"/>
        <rFont val="Arial"/>
        <family val="2"/>
      </rPr>
      <t>驻马店市佰欣商贸有限公司</t>
    </r>
  </si>
  <si>
    <t>15187602</t>
  </si>
  <si>
    <r>
      <rPr>
        <sz val="9"/>
        <rFont val="Arial"/>
        <family val="2"/>
      </rPr>
      <t>信阳永诚化妆品有限公司</t>
    </r>
  </si>
  <si>
    <r>
      <rPr>
        <sz val="9"/>
        <rFont val="Arial"/>
        <family val="2"/>
      </rPr>
      <t>赵洋</t>
    </r>
  </si>
  <si>
    <r>
      <rPr>
        <sz val="9"/>
        <rFont val="Arial"/>
        <family val="2"/>
      </rPr>
      <t>高枫</t>
    </r>
  </si>
  <si>
    <r>
      <rPr>
        <sz val="9"/>
        <rFont val="Arial"/>
        <family val="2"/>
      </rPr>
      <t>黑龙江省</t>
    </r>
  </si>
  <si>
    <t>15141054</t>
  </si>
  <si>
    <r>
      <rPr>
        <sz val="9"/>
        <rFont val="Arial"/>
        <family val="2"/>
      </rPr>
      <t>齐齐哈尔市合浦经贸有限公司</t>
    </r>
  </si>
  <si>
    <t>154325</t>
  </si>
  <si>
    <t>Haerbin2 DT</t>
  </si>
  <si>
    <r>
      <rPr>
        <sz val="9"/>
        <rFont val="Arial"/>
        <family val="2"/>
      </rPr>
      <t>索殿彬</t>
    </r>
  </si>
  <si>
    <t>72450501</t>
  </si>
  <si>
    <r>
      <rPr>
        <sz val="9"/>
        <rFont val="Arial"/>
        <family val="2"/>
      </rPr>
      <t>大庆市萨尔图区德众宇经贸有限公司</t>
    </r>
  </si>
  <si>
    <r>
      <rPr>
        <sz val="9"/>
        <rFont val="Arial"/>
        <family val="2"/>
      </rPr>
      <t>张工远</t>
    </r>
  </si>
  <si>
    <t>72450303</t>
  </si>
  <si>
    <r>
      <rPr>
        <sz val="9"/>
        <rFont val="Arial"/>
        <family val="2"/>
      </rPr>
      <t>牡丹江天程洗化有限公司</t>
    </r>
  </si>
  <si>
    <r>
      <rPr>
        <sz val="9"/>
        <rFont val="Arial"/>
        <family val="2"/>
      </rPr>
      <t>张颖</t>
    </r>
  </si>
  <si>
    <t>72101250</t>
  </si>
  <si>
    <r>
      <rPr>
        <sz val="9"/>
        <rFont val="Arial"/>
        <family val="2"/>
      </rPr>
      <t>黑龙江亚华威经贸有限公司</t>
    </r>
  </si>
  <si>
    <t>15197768</t>
  </si>
  <si>
    <r>
      <rPr>
        <sz val="9"/>
        <rFont val="Arial"/>
        <family val="2"/>
      </rPr>
      <t>鹤岗市和生经贸有限公司</t>
    </r>
  </si>
  <si>
    <t>154330</t>
  </si>
  <si>
    <t>Heilongjiang Others DT</t>
  </si>
  <si>
    <r>
      <rPr>
        <sz val="9"/>
        <rFont val="Arial"/>
        <family val="2"/>
      </rPr>
      <t>吴旭鹏</t>
    </r>
  </si>
  <si>
    <r>
      <rPr>
        <sz val="9"/>
        <rFont val="Arial"/>
        <family val="2"/>
      </rPr>
      <t>吉林省</t>
    </r>
  </si>
  <si>
    <t>15102905</t>
  </si>
  <si>
    <r>
      <rPr>
        <sz val="9"/>
        <rFont val="Arial"/>
        <family val="2"/>
      </rPr>
      <t>北京一商兰枫叶商业有限公司吉林市分公司</t>
    </r>
  </si>
  <si>
    <t>154299</t>
  </si>
  <si>
    <t>Changchun3 DT</t>
  </si>
  <si>
    <r>
      <rPr>
        <sz val="9"/>
        <rFont val="Arial"/>
        <family val="2"/>
      </rPr>
      <t>张雪松</t>
    </r>
  </si>
  <si>
    <t>15260394</t>
  </si>
  <si>
    <r>
      <rPr>
        <sz val="9"/>
        <rFont val="Arial"/>
        <family val="2"/>
      </rPr>
      <t>四平市泰嘉瑞佰商贸有限公司</t>
    </r>
  </si>
  <si>
    <t>154347</t>
  </si>
  <si>
    <t>Jilin Others DT</t>
  </si>
  <si>
    <t>15100372</t>
  </si>
  <si>
    <r>
      <rPr>
        <sz val="9"/>
        <rFont val="Arial"/>
        <family val="2"/>
      </rPr>
      <t>长春创美百货经销有限公司</t>
    </r>
  </si>
  <si>
    <r>
      <rPr>
        <sz val="9"/>
        <rFont val="Arial"/>
        <family val="2"/>
      </rPr>
      <t>李磊</t>
    </r>
  </si>
  <si>
    <t>72100695</t>
  </si>
  <si>
    <r>
      <rPr>
        <sz val="9"/>
        <rFont val="Arial"/>
        <family val="2"/>
      </rPr>
      <t>辽宁嘉龙商贸有限公司</t>
    </r>
  </si>
  <si>
    <t>154393</t>
  </si>
  <si>
    <t>LIAONING OTHERS DT</t>
  </si>
  <si>
    <r>
      <rPr>
        <sz val="9"/>
        <rFont val="Arial"/>
        <family val="2"/>
      </rPr>
      <t>刘久东</t>
    </r>
  </si>
  <si>
    <t>72410500</t>
  </si>
  <si>
    <r>
      <rPr>
        <sz val="9"/>
        <rFont val="Arial"/>
        <family val="2"/>
      </rPr>
      <t>营口市联利有限责任公司</t>
    </r>
  </si>
  <si>
    <r>
      <rPr>
        <sz val="9"/>
        <rFont val="Arial"/>
        <family val="2"/>
      </rPr>
      <t>刘新</t>
    </r>
  </si>
  <si>
    <t>15208821</t>
  </si>
  <si>
    <r>
      <rPr>
        <sz val="9"/>
        <rFont val="Arial"/>
        <family val="2"/>
      </rPr>
      <t>本溪瑞宁商贸有限公司</t>
    </r>
  </si>
  <si>
    <r>
      <rPr>
        <sz val="9"/>
        <rFont val="Arial"/>
        <family val="2"/>
      </rPr>
      <t>田野</t>
    </r>
  </si>
  <si>
    <t>15177129</t>
  </si>
  <si>
    <r>
      <rPr>
        <sz val="9"/>
        <rFont val="Arial"/>
        <family val="2"/>
      </rPr>
      <t>沈阳平祥商贸有限公司抚顺分公司</t>
    </r>
  </si>
  <si>
    <r>
      <rPr>
        <sz val="9"/>
        <rFont val="Arial"/>
        <family val="2"/>
      </rPr>
      <t>王欣洋</t>
    </r>
  </si>
  <si>
    <t>15196438</t>
  </si>
  <si>
    <r>
      <rPr>
        <sz val="9"/>
        <rFont val="Arial"/>
        <family val="2"/>
      </rPr>
      <t>大连宝利劼贸易有限公司</t>
    </r>
  </si>
  <si>
    <t>154355</t>
  </si>
  <si>
    <r>
      <rPr>
        <sz val="9"/>
        <rFont val="Arial"/>
        <family val="2"/>
      </rPr>
      <t>许琳琳</t>
    </r>
  </si>
  <si>
    <t>15109608</t>
  </si>
  <si>
    <r>
      <rPr>
        <sz val="9"/>
        <rFont val="Arial"/>
        <family val="2"/>
      </rPr>
      <t>鞍山市永恒商贸有限公司</t>
    </r>
  </si>
  <si>
    <r>
      <rPr>
        <sz val="9"/>
        <rFont val="Arial"/>
        <family val="2"/>
      </rPr>
      <t>于祺</t>
    </r>
  </si>
  <si>
    <t>72023941</t>
  </si>
  <si>
    <r>
      <rPr>
        <sz val="9"/>
        <rFont val="Arial"/>
        <family val="2"/>
      </rPr>
      <t>丹东宏军商业有限公司</t>
    </r>
  </si>
  <si>
    <r>
      <rPr>
        <sz val="9"/>
        <rFont val="Arial"/>
        <family val="2"/>
      </rPr>
      <t>张雷</t>
    </r>
  </si>
  <si>
    <t>72102452</t>
  </si>
  <si>
    <r>
      <rPr>
        <sz val="9"/>
        <rFont val="Arial"/>
        <family val="2"/>
      </rPr>
      <t>锦州娇子商贸有限公司</t>
    </r>
  </si>
  <si>
    <t>15194312</t>
  </si>
  <si>
    <r>
      <rPr>
        <sz val="9"/>
        <rFont val="Arial"/>
        <family val="2"/>
      </rPr>
      <t>朝阳嘉宜商贸有限公司</t>
    </r>
  </si>
  <si>
    <t>72411600</t>
  </si>
  <si>
    <r>
      <rPr>
        <sz val="9"/>
        <rFont val="Arial"/>
        <family val="2"/>
      </rPr>
      <t>葫芦岛市康隆化妆洗涤用品有限公司</t>
    </r>
  </si>
  <si>
    <r>
      <rPr>
        <sz val="9"/>
        <rFont val="Arial"/>
        <family val="2"/>
      </rPr>
      <t>杨帆</t>
    </r>
  </si>
  <si>
    <r>
      <rPr>
        <sz val="9"/>
        <rFont val="Arial"/>
        <family val="2"/>
      </rPr>
      <t>内蒙古自治区</t>
    </r>
  </si>
  <si>
    <t>15177299</t>
  </si>
  <si>
    <r>
      <rPr>
        <sz val="9"/>
        <rFont val="Arial"/>
        <family val="2"/>
      </rPr>
      <t>赤峰利多商贸有限责任公司</t>
    </r>
  </si>
  <si>
    <t>154366</t>
  </si>
  <si>
    <t>Neimenggu Others DT</t>
  </si>
  <si>
    <t>15182951</t>
  </si>
  <si>
    <r>
      <rPr>
        <sz val="9"/>
        <rFont val="Arial"/>
        <family val="2"/>
      </rPr>
      <t>乌海市佰仕洁商贸有限责任公司</t>
    </r>
  </si>
  <si>
    <t>72001442</t>
  </si>
  <si>
    <r>
      <rPr>
        <sz val="9"/>
        <rFont val="Arial"/>
        <family val="2"/>
      </rPr>
      <t>通辽市科尔沁区新兴大街鹏昇商行</t>
    </r>
  </si>
  <si>
    <t>72101981</t>
  </si>
  <si>
    <r>
      <rPr>
        <sz val="9"/>
        <rFont val="Arial"/>
        <family val="2"/>
      </rPr>
      <t>包头市佰捷贸易有限责任公司</t>
    </r>
  </si>
  <si>
    <t>72100661</t>
  </si>
  <si>
    <r>
      <rPr>
        <sz val="9"/>
        <rFont val="Arial"/>
        <family val="2"/>
      </rPr>
      <t>呼和浩特市佰洁贸易有限责任公司</t>
    </r>
  </si>
  <si>
    <t>15144472</t>
  </si>
  <si>
    <r>
      <rPr>
        <sz val="9"/>
        <rFont val="Arial"/>
        <family val="2"/>
      </rPr>
      <t>呼伦贝尔市海拉尔区利华商贸有限公司</t>
    </r>
  </si>
  <si>
    <r>
      <rPr>
        <sz val="9"/>
        <rFont val="Arial"/>
        <family val="2"/>
      </rPr>
      <t>王庆涛</t>
    </r>
  </si>
  <si>
    <t>72530506</t>
  </si>
  <si>
    <r>
      <rPr>
        <sz val="9"/>
        <rFont val="Arial"/>
        <family val="2"/>
      </rPr>
      <t>淄博杨氏商贸有限公司</t>
    </r>
  </si>
  <si>
    <t>154425</t>
  </si>
  <si>
    <t>West Shandong3 DT</t>
  </si>
  <si>
    <t>72532101</t>
  </si>
  <si>
    <r>
      <rPr>
        <sz val="9"/>
        <rFont val="Arial"/>
        <family val="2"/>
      </rPr>
      <t>滨州市阳光伟业商贸有限公司</t>
    </r>
  </si>
  <si>
    <t>154390</t>
  </si>
  <si>
    <t>Shandong Others DT</t>
  </si>
  <si>
    <r>
      <rPr>
        <sz val="9"/>
        <rFont val="Arial"/>
        <family val="2"/>
      </rPr>
      <t>兰幸</t>
    </r>
  </si>
  <si>
    <t>72530403</t>
  </si>
  <si>
    <r>
      <rPr>
        <sz val="9"/>
        <rFont val="Arial"/>
        <family val="2"/>
      </rPr>
      <t>山东潍坊百货集团股份有限公司烟台分公司</t>
    </r>
  </si>
  <si>
    <t>154311</t>
  </si>
  <si>
    <t>East Shandong3 DT</t>
  </si>
  <si>
    <r>
      <rPr>
        <sz val="9"/>
        <rFont val="Arial"/>
        <family val="2"/>
      </rPr>
      <t>刘长安</t>
    </r>
  </si>
  <si>
    <t>72530204</t>
  </si>
  <si>
    <r>
      <rPr>
        <sz val="9"/>
        <rFont val="Arial"/>
        <family val="2"/>
      </rPr>
      <t>山东潍坊百货集团股份有限公司青岛分公司</t>
    </r>
  </si>
  <si>
    <r>
      <rPr>
        <sz val="9"/>
        <rFont val="Arial"/>
        <family val="2"/>
      </rPr>
      <t>王莉</t>
    </r>
  </si>
  <si>
    <t>72100630</t>
  </si>
  <si>
    <r>
      <rPr>
        <sz val="9"/>
        <rFont val="Arial"/>
        <family val="2"/>
      </rPr>
      <t>德州清友商贸有限公司</t>
    </r>
  </si>
  <si>
    <r>
      <rPr>
        <sz val="9"/>
        <rFont val="Arial"/>
        <family val="2"/>
      </rPr>
      <t>孙安海</t>
    </r>
  </si>
  <si>
    <t>15154697</t>
  </si>
  <si>
    <r>
      <rPr>
        <sz val="9"/>
        <rFont val="Arial"/>
        <family val="2"/>
      </rPr>
      <t>济南华昂商贸有限公司</t>
    </r>
  </si>
  <si>
    <r>
      <rPr>
        <sz val="9"/>
        <rFont val="Arial"/>
        <family val="2"/>
      </rPr>
      <t>范立松</t>
    </r>
  </si>
  <si>
    <t>72102433</t>
  </si>
  <si>
    <r>
      <rPr>
        <sz val="9"/>
        <rFont val="Arial"/>
        <family val="2"/>
      </rPr>
      <t>山东潍坊百货集团股份有限公司东营分公司</t>
    </r>
  </si>
  <si>
    <t>72530600</t>
  </si>
  <si>
    <r>
      <rPr>
        <sz val="9"/>
        <rFont val="Arial"/>
        <family val="2"/>
      </rPr>
      <t>山东潍坊百货集团股份有限公司中百配送中心</t>
    </r>
  </si>
  <si>
    <r>
      <rPr>
        <sz val="9"/>
        <rFont val="Arial"/>
        <family val="2"/>
      </rPr>
      <t>由健</t>
    </r>
  </si>
  <si>
    <t>72675302</t>
  </si>
  <si>
    <r>
      <rPr>
        <sz val="9"/>
        <rFont val="Arial"/>
        <family val="2"/>
      </rPr>
      <t>青岛福兴祥商品配送有限公司</t>
    </r>
  </si>
  <si>
    <r>
      <rPr>
        <sz val="9"/>
        <rFont val="Arial"/>
        <family val="2"/>
      </rPr>
      <t>张国华</t>
    </r>
  </si>
  <si>
    <t>15230302</t>
  </si>
  <si>
    <r>
      <rPr>
        <sz val="9"/>
        <rFont val="Arial"/>
        <family val="2"/>
      </rPr>
      <t>山东怡方圆供应链管理有限公司</t>
    </r>
  </si>
  <si>
    <t>15219129</t>
  </si>
  <si>
    <r>
      <rPr>
        <sz val="9"/>
        <rFont val="Arial"/>
        <family val="2"/>
      </rPr>
      <t>山东怡恩供应链管理有限公司</t>
    </r>
  </si>
  <si>
    <r>
      <rPr>
        <sz val="9"/>
        <rFont val="Arial"/>
        <family val="2"/>
      </rPr>
      <t>朱志刚</t>
    </r>
  </si>
  <si>
    <t>15187292</t>
  </si>
  <si>
    <r>
      <rPr>
        <sz val="9"/>
        <rFont val="Arial"/>
        <family val="2"/>
      </rPr>
      <t>山东怡泽供应链有限公司</t>
    </r>
  </si>
  <si>
    <t>15305587</t>
  </si>
  <si>
    <r>
      <rPr>
        <sz val="9"/>
        <rFont val="Arial"/>
        <family val="2"/>
      </rPr>
      <t>寿光市冠宇商贸有限公司</t>
    </r>
  </si>
  <si>
    <r>
      <rPr>
        <sz val="9"/>
        <rFont val="Arial"/>
        <family val="2"/>
      </rPr>
      <t>冯国英</t>
    </r>
  </si>
  <si>
    <r>
      <rPr>
        <sz val="9"/>
        <rFont val="Arial"/>
        <family val="2"/>
      </rPr>
      <t>山西省</t>
    </r>
  </si>
  <si>
    <t>15132162</t>
  </si>
  <si>
    <r>
      <rPr>
        <sz val="9"/>
        <rFont val="Arial"/>
        <family val="2"/>
      </rPr>
      <t>太原市三晋诚龙商贸有限公司</t>
    </r>
  </si>
  <si>
    <t>154399</t>
  </si>
  <si>
    <t>Taiyuan3 DT</t>
  </si>
  <si>
    <r>
      <rPr>
        <sz val="9"/>
        <rFont val="Arial"/>
        <family val="2"/>
      </rPr>
      <t>侯威</t>
    </r>
  </si>
  <si>
    <t>72101465</t>
  </si>
  <si>
    <r>
      <rPr>
        <sz val="9"/>
        <rFont val="Arial"/>
        <family val="2"/>
      </rPr>
      <t>运城市大禹商贸有限公司</t>
    </r>
  </si>
  <si>
    <t>72350200</t>
  </si>
  <si>
    <r>
      <rPr>
        <sz val="9"/>
        <rFont val="Arial"/>
        <family val="2"/>
      </rPr>
      <t>临汾市新欣利华百货有限公司</t>
    </r>
  </si>
  <si>
    <r>
      <rPr>
        <sz val="9"/>
        <rFont val="Arial"/>
        <family val="2"/>
      </rPr>
      <t>姜晋红</t>
    </r>
  </si>
  <si>
    <t>72001443</t>
  </si>
  <si>
    <r>
      <rPr>
        <sz val="9"/>
        <rFont val="Arial"/>
        <family val="2"/>
      </rPr>
      <t>长治市马丽日化有限公司</t>
    </r>
  </si>
  <si>
    <t>72100210</t>
  </si>
  <si>
    <r>
      <rPr>
        <sz val="9"/>
        <rFont val="Arial"/>
        <family val="2"/>
      </rPr>
      <t>山西虹雅商贸有限公司</t>
    </r>
  </si>
  <si>
    <t>15143037</t>
  </si>
  <si>
    <r>
      <rPr>
        <sz val="9"/>
        <rFont val="Arial"/>
        <family val="2"/>
      </rPr>
      <t>大同朝批北辰商贸有限公司</t>
    </r>
  </si>
  <si>
    <t>15284335</t>
  </si>
  <si>
    <r>
      <rPr>
        <sz val="9"/>
        <rFont val="Arial"/>
        <family val="2"/>
      </rPr>
      <t>山西今成华天贸易有限公司</t>
    </r>
  </si>
  <si>
    <r>
      <rPr>
        <sz val="9"/>
        <rFont val="Arial"/>
        <family val="2"/>
      </rPr>
      <t>黄伏虎</t>
    </r>
  </si>
  <si>
    <t>72220102</t>
  </si>
  <si>
    <r>
      <rPr>
        <sz val="9"/>
        <rFont val="Arial"/>
        <family val="2"/>
      </rPr>
      <t>天津新源商贸有限公司</t>
    </r>
  </si>
  <si>
    <t>154405</t>
  </si>
  <si>
    <t>Tianjin1 DT</t>
  </si>
  <si>
    <t>15341092</t>
  </si>
  <si>
    <r>
      <rPr>
        <sz val="9"/>
        <rFont val="Arial"/>
        <family val="2"/>
      </rPr>
      <t>弘杰连实业（上海）有限公司</t>
    </r>
  </si>
  <si>
    <t>15235646</t>
  </si>
  <si>
    <r>
      <rPr>
        <sz val="9"/>
        <rFont val="Arial"/>
        <family val="2"/>
      </rPr>
      <t>廊坊市金蓝帆商贸有限公司</t>
    </r>
  </si>
  <si>
    <t>15248608</t>
  </si>
  <si>
    <r>
      <rPr>
        <sz val="9"/>
        <rFont val="Arial"/>
        <family val="2"/>
      </rPr>
      <t>北京恒信领航商贸有限公司</t>
    </r>
  </si>
  <si>
    <t>15278301</t>
  </si>
  <si>
    <r>
      <rPr>
        <sz val="9"/>
        <rFont val="Arial"/>
        <family val="2"/>
      </rPr>
      <t>北京联创盛通商贸有限公司</t>
    </r>
  </si>
  <si>
    <t>15305586</t>
  </si>
  <si>
    <r>
      <rPr>
        <sz val="9"/>
        <rFont val="Arial"/>
        <family val="2"/>
      </rPr>
      <t>北京汇通金虹商贸有限公司</t>
    </r>
  </si>
  <si>
    <r>
      <rPr>
        <sz val="9"/>
        <rFont val="Arial"/>
        <family val="2"/>
      </rPr>
      <t>刘宗宝</t>
    </r>
  </si>
  <si>
    <t>15235116</t>
  </si>
  <si>
    <r>
      <rPr>
        <sz val="9"/>
        <rFont val="Arial"/>
        <family val="2"/>
      </rPr>
      <t>北京一商美洁商业有限公司邯郸分公司</t>
    </r>
  </si>
  <si>
    <t>15271885</t>
  </si>
  <si>
    <r>
      <rPr>
        <sz val="9"/>
        <rFont val="Arial"/>
        <family val="2"/>
      </rPr>
      <t>石家庄博宏伟业商贸有限公司邯郸市分公司</t>
    </r>
  </si>
  <si>
    <t>15271937</t>
  </si>
  <si>
    <r>
      <rPr>
        <sz val="9"/>
        <rFont val="Arial"/>
        <family val="2"/>
      </rPr>
      <t>秦皇岛亿佳欣商贸有限公司</t>
    </r>
  </si>
  <si>
    <t>15270249</t>
  </si>
  <si>
    <r>
      <rPr>
        <sz val="9"/>
        <rFont val="Arial"/>
        <family val="2"/>
      </rPr>
      <t>唐山市凯瀚商贸有限公司</t>
    </r>
  </si>
  <si>
    <r>
      <rPr>
        <sz val="9"/>
        <rFont val="Arial"/>
        <family val="2"/>
      </rPr>
      <t>王玉</t>
    </r>
  </si>
  <si>
    <t>15279832</t>
  </si>
  <si>
    <r>
      <rPr>
        <sz val="9"/>
        <rFont val="Arial"/>
        <family val="2"/>
      </rPr>
      <t>曹妃甸区广成日用品批发部</t>
    </r>
  </si>
  <si>
    <t>15279838</t>
  </si>
  <si>
    <r>
      <rPr>
        <sz val="9"/>
        <rFont val="Arial"/>
        <family val="2"/>
      </rPr>
      <t>乐亭县城区浩瀚综合批零部</t>
    </r>
  </si>
  <si>
    <t>15235534</t>
  </si>
  <si>
    <r>
      <rPr>
        <sz val="9"/>
        <rFont val="Arial"/>
        <family val="2"/>
      </rPr>
      <t>承德丰弘商贸有限公司</t>
    </r>
  </si>
  <si>
    <t>15265669</t>
  </si>
  <si>
    <r>
      <rPr>
        <sz val="9"/>
        <rFont val="Arial"/>
        <family val="2"/>
      </rPr>
      <t>承德市清逸商贸有限公司</t>
    </r>
  </si>
  <si>
    <r>
      <rPr>
        <sz val="9"/>
        <rFont val="Arial"/>
        <family val="2"/>
      </rPr>
      <t>张志</t>
    </r>
  </si>
  <si>
    <t>15287801</t>
  </si>
  <si>
    <r>
      <rPr>
        <sz val="9"/>
        <rFont val="Arial"/>
        <family val="2"/>
      </rPr>
      <t>秦皇岛凯浩商贸有限公司</t>
    </r>
  </si>
  <si>
    <r>
      <rPr>
        <sz val="9"/>
        <rFont val="Arial"/>
        <family val="2"/>
      </rPr>
      <t>曹聪</t>
    </r>
  </si>
  <si>
    <t>15260621</t>
  </si>
  <si>
    <r>
      <rPr>
        <sz val="9"/>
        <rFont val="Arial"/>
        <family val="2"/>
      </rPr>
      <t>河南行五者商贸有限公司</t>
    </r>
  </si>
  <si>
    <t>15224662</t>
  </si>
  <si>
    <r>
      <rPr>
        <sz val="9"/>
        <rFont val="Arial"/>
        <family val="2"/>
      </rPr>
      <t>洛阳怡汇供应链管理有限公司</t>
    </r>
  </si>
  <si>
    <t>15224670</t>
  </si>
  <si>
    <r>
      <rPr>
        <sz val="9"/>
        <rFont val="Arial"/>
        <family val="2"/>
      </rPr>
      <t>三门峡宋慧日用百货有限公司</t>
    </r>
  </si>
  <si>
    <t>72371001</t>
  </si>
  <si>
    <r>
      <rPr>
        <sz val="9"/>
        <rFont val="Arial"/>
        <family val="2"/>
      </rPr>
      <t>许昌县兴源日化有限公司</t>
    </r>
  </si>
  <si>
    <t>15259395</t>
  </si>
  <si>
    <r>
      <rPr>
        <sz val="9"/>
        <rFont val="Arial"/>
        <family val="2"/>
      </rPr>
      <t>平顶山市世纪兆丰贸易有限公司</t>
    </r>
  </si>
  <si>
    <t>15191703</t>
  </si>
  <si>
    <r>
      <rPr>
        <sz val="9"/>
        <rFont val="Arial"/>
        <family val="2"/>
      </rPr>
      <t>开封市天琪贸易有限公司</t>
    </r>
  </si>
  <si>
    <t>15233592</t>
  </si>
  <si>
    <r>
      <rPr>
        <sz val="9"/>
        <rFont val="Arial"/>
        <family val="2"/>
      </rPr>
      <t>濮阳市华宝商贸有限公司</t>
    </r>
  </si>
  <si>
    <t>15239903</t>
  </si>
  <si>
    <r>
      <rPr>
        <sz val="9"/>
        <rFont val="Arial"/>
        <family val="2"/>
      </rPr>
      <t>郑州鲸玺贸易有限公司</t>
    </r>
  </si>
  <si>
    <t>15246302</t>
  </si>
  <si>
    <r>
      <rPr>
        <sz val="9"/>
        <rFont val="Arial"/>
        <family val="2"/>
      </rPr>
      <t>河南省阳光物流发展有限公司安阳分公司</t>
    </r>
  </si>
  <si>
    <t>15160848</t>
  </si>
  <si>
    <r>
      <rPr>
        <sz val="9"/>
        <rFont val="Arial"/>
        <family val="2"/>
      </rPr>
      <t>河南省阳光物流发展有限公司</t>
    </r>
  </si>
  <si>
    <t>15252547</t>
  </si>
  <si>
    <r>
      <rPr>
        <sz val="9"/>
        <rFont val="Arial"/>
        <family val="2"/>
      </rPr>
      <t>信阳市宏泰日用化妆品有限公司</t>
    </r>
  </si>
  <si>
    <t>15265585</t>
  </si>
  <si>
    <r>
      <rPr>
        <sz val="9"/>
        <rFont val="Arial"/>
        <family val="2"/>
      </rPr>
      <t>城子河区天程洗化经销部</t>
    </r>
  </si>
  <si>
    <t>72102596</t>
  </si>
  <si>
    <r>
      <rPr>
        <sz val="9"/>
        <rFont val="Arial"/>
        <family val="2"/>
      </rPr>
      <t>双鸭山中盛商贸有限公司</t>
    </r>
  </si>
  <si>
    <r>
      <rPr>
        <sz val="9"/>
        <rFont val="Arial"/>
        <family val="2"/>
      </rPr>
      <t>陈艳红</t>
    </r>
  </si>
  <si>
    <t>15265584</t>
  </si>
  <si>
    <r>
      <rPr>
        <sz val="9"/>
        <rFont val="Arial"/>
        <family val="2"/>
      </rPr>
      <t>延吉市兰亭食品经销部</t>
    </r>
  </si>
  <si>
    <t>15267877</t>
  </si>
  <si>
    <r>
      <rPr>
        <sz val="9"/>
        <rFont val="Arial"/>
        <family val="2"/>
      </rPr>
      <t>梅河口市博昊商贸有限公司</t>
    </r>
  </si>
  <si>
    <t>72102816</t>
  </si>
  <si>
    <r>
      <rPr>
        <sz val="9"/>
        <rFont val="Arial"/>
        <family val="2"/>
      </rPr>
      <t>通化市鹏源商贸有限公司</t>
    </r>
  </si>
  <si>
    <t>15252840</t>
  </si>
  <si>
    <r>
      <rPr>
        <sz val="9"/>
        <rFont val="Arial"/>
        <family val="2"/>
      </rPr>
      <t>白城市洮北区信恒洗化批发商行</t>
    </r>
  </si>
  <si>
    <t>15252024</t>
  </si>
  <si>
    <r>
      <rPr>
        <sz val="9"/>
        <rFont val="Arial"/>
        <family val="2"/>
      </rPr>
      <t>盘锦市兴隆台区北方香河商贸经销部</t>
    </r>
  </si>
  <si>
    <t>15252023</t>
  </si>
  <si>
    <r>
      <rPr>
        <sz val="9"/>
        <rFont val="Arial"/>
        <family val="2"/>
      </rPr>
      <t>铁岭市银州区北方香河化妆品经营部</t>
    </r>
  </si>
  <si>
    <r>
      <rPr>
        <sz val="9"/>
        <rFont val="Arial"/>
        <family val="2"/>
      </rPr>
      <t>吴显虹</t>
    </r>
  </si>
  <si>
    <t>15252022</t>
  </si>
  <si>
    <r>
      <rPr>
        <sz val="9"/>
        <rFont val="Arial"/>
        <family val="2"/>
      </rPr>
      <t>辽阳富胜商贸有限公司</t>
    </r>
  </si>
  <si>
    <r>
      <rPr>
        <sz val="9"/>
        <rFont val="Arial"/>
        <family val="2"/>
      </rPr>
      <t>张冲</t>
    </r>
  </si>
  <si>
    <t>15244257</t>
  </si>
  <si>
    <r>
      <rPr>
        <sz val="9"/>
        <rFont val="Arial"/>
        <family val="2"/>
      </rPr>
      <t>海城市兴海区益勇百货站</t>
    </r>
  </si>
  <si>
    <t>15253254</t>
  </si>
  <si>
    <r>
      <rPr>
        <sz val="9"/>
        <rFont val="Arial"/>
        <family val="2"/>
      </rPr>
      <t>锦州娇子商贸有限公司阜新分公司</t>
    </r>
  </si>
  <si>
    <t>15258525</t>
  </si>
  <si>
    <r>
      <rPr>
        <sz val="9"/>
        <rFont val="Arial"/>
        <family val="2"/>
      </rPr>
      <t>鄂尔多斯市佰仕洁商贸有限责任公司</t>
    </r>
  </si>
  <si>
    <t>15290020</t>
  </si>
  <si>
    <r>
      <rPr>
        <sz val="9"/>
        <rFont val="Arial"/>
        <family val="2"/>
      </rPr>
      <t>集宁区永发经销部</t>
    </r>
  </si>
  <si>
    <t>15276203</t>
  </si>
  <si>
    <r>
      <rPr>
        <sz val="9"/>
        <rFont val="Arial"/>
        <family val="2"/>
      </rPr>
      <t>滨州市滨城区金鑫副食批发部</t>
    </r>
  </si>
  <si>
    <t>15282686</t>
  </si>
  <si>
    <r>
      <rPr>
        <sz val="9"/>
        <rFont val="Arial"/>
        <family val="2"/>
      </rPr>
      <t>山东怡恩供应链管理有限公司莱芜分公司</t>
    </r>
  </si>
  <si>
    <t>15286225</t>
  </si>
  <si>
    <r>
      <rPr>
        <sz val="9"/>
        <rFont val="Arial"/>
        <family val="2"/>
      </rPr>
      <t>淄博杨氏商贸有限公司沂源分公司</t>
    </r>
  </si>
  <si>
    <r>
      <rPr>
        <sz val="9"/>
        <rFont val="Arial"/>
        <family val="2"/>
      </rPr>
      <t>高腾</t>
    </r>
  </si>
  <si>
    <t>15267604</t>
  </si>
  <si>
    <r>
      <rPr>
        <sz val="9"/>
        <rFont val="Arial"/>
        <family val="2"/>
      </rPr>
      <t>日照市鲁兴商贸有限公司</t>
    </r>
  </si>
  <si>
    <t>15274742</t>
  </si>
  <si>
    <r>
      <rPr>
        <sz val="9"/>
        <rFont val="Arial"/>
        <family val="2"/>
      </rPr>
      <t>青岛珍妃利华商贸有限公司</t>
    </r>
  </si>
  <si>
    <t>15283148</t>
  </si>
  <si>
    <r>
      <rPr>
        <sz val="9"/>
        <rFont val="Arial"/>
        <family val="2"/>
      </rPr>
      <t>济南华烁商贸有限公司</t>
    </r>
  </si>
  <si>
    <r>
      <rPr>
        <sz val="9"/>
        <rFont val="Arial"/>
        <family val="2"/>
      </rPr>
      <t>王一夫</t>
    </r>
  </si>
  <si>
    <t>15280669</t>
  </si>
  <si>
    <r>
      <rPr>
        <sz val="9"/>
        <rFont val="Arial"/>
        <family val="2"/>
      </rPr>
      <t>临朐县优联洗化用品销售中心</t>
    </r>
  </si>
  <si>
    <t>15277692</t>
  </si>
  <si>
    <r>
      <rPr>
        <sz val="9"/>
        <rFont val="Arial"/>
        <family val="2"/>
      </rPr>
      <t>山东怡宁供应链管理有限公司</t>
    </r>
  </si>
  <si>
    <t>15290029</t>
  </si>
  <si>
    <r>
      <rPr>
        <sz val="9"/>
        <rFont val="Arial"/>
        <family val="2"/>
      </rPr>
      <t>菏泽开发区富瑞日用品销售有限公司</t>
    </r>
  </si>
  <si>
    <t>15295044</t>
  </si>
  <si>
    <r>
      <rPr>
        <sz val="9"/>
        <rFont val="Arial"/>
        <family val="2"/>
      </rPr>
      <t>聊城市中楚恒通商贸有限公司</t>
    </r>
  </si>
  <si>
    <t>15302336</t>
  </si>
  <si>
    <r>
      <rPr>
        <sz val="9"/>
        <rFont val="Arial"/>
        <family val="2"/>
      </rPr>
      <t>山东怡宁供应链管理有限公司邹城分公司</t>
    </r>
  </si>
  <si>
    <t>15300771</t>
  </si>
  <si>
    <r>
      <rPr>
        <sz val="9"/>
        <rFont val="Arial"/>
        <family val="2"/>
      </rPr>
      <t>济宁群兴经贸有限公司</t>
    </r>
  </si>
  <si>
    <t>15300772</t>
  </si>
  <si>
    <r>
      <rPr>
        <sz val="9"/>
        <rFont val="Arial"/>
        <family val="2"/>
      </rPr>
      <t>青岛巨腾利华商贸有限公司</t>
    </r>
  </si>
  <si>
    <t>15300796</t>
  </si>
  <si>
    <r>
      <rPr>
        <sz val="9"/>
        <rFont val="Arial"/>
        <family val="2"/>
      </rPr>
      <t>青岛世纪利华商贸有限公司</t>
    </r>
  </si>
  <si>
    <t>15303300</t>
  </si>
  <si>
    <r>
      <rPr>
        <sz val="9"/>
        <rFont val="Arial"/>
        <family val="2"/>
      </rPr>
      <t>芝罘区龙北日用百货经营部</t>
    </r>
  </si>
  <si>
    <t>15303328</t>
  </si>
  <si>
    <r>
      <rPr>
        <sz val="9"/>
        <rFont val="Arial"/>
        <family val="2"/>
      </rPr>
      <t>烟台芝罘区轩南百货经营部</t>
    </r>
  </si>
  <si>
    <t>15225452</t>
  </si>
  <si>
    <r>
      <rPr>
        <sz val="9"/>
        <rFont val="Arial"/>
        <family val="2"/>
      </rPr>
      <t>晋中方合圆商贸有限公司</t>
    </r>
  </si>
  <si>
    <t>15280668</t>
  </si>
  <si>
    <r>
      <rPr>
        <sz val="9"/>
        <rFont val="Arial"/>
        <family val="2"/>
      </rPr>
      <t>襄垣县诚信日化门市部</t>
    </r>
  </si>
  <si>
    <t>15282706</t>
  </si>
  <si>
    <r>
      <rPr>
        <sz val="9"/>
        <rFont val="Arial"/>
        <family val="2"/>
      </rPr>
      <t>运城经济开发区洪鑫商贸有限公司</t>
    </r>
  </si>
  <si>
    <t>15282707</t>
  </si>
  <si>
    <r>
      <rPr>
        <sz val="9"/>
        <rFont val="Arial"/>
        <family val="2"/>
      </rPr>
      <t>介休市城区龙生化妆品超市二部</t>
    </r>
  </si>
  <si>
    <t>15282697</t>
  </si>
  <si>
    <r>
      <rPr>
        <sz val="9"/>
        <rFont val="Arial"/>
        <family val="2"/>
      </rPr>
      <t>吕梁市离石区三晋诚龙商行</t>
    </r>
  </si>
  <si>
    <t>15270250</t>
  </si>
  <si>
    <r>
      <rPr>
        <sz val="9"/>
        <rFont val="Arial"/>
        <family val="2"/>
      </rPr>
      <t>侯马市新欣晟日化经销部</t>
    </r>
  </si>
  <si>
    <t>15251139</t>
  </si>
  <si>
    <r>
      <rPr>
        <sz val="9"/>
        <rFont val="Arial"/>
        <family val="2"/>
      </rPr>
      <t>晋城市杨子商贸有限公司</t>
    </r>
  </si>
  <si>
    <t>15273712</t>
  </si>
  <si>
    <r>
      <rPr>
        <sz val="9"/>
        <rFont val="Arial"/>
        <family val="2"/>
      </rPr>
      <t>山西向上人贸易有限公司</t>
    </r>
  </si>
  <si>
    <t>15267876</t>
  </si>
  <si>
    <r>
      <rPr>
        <sz val="9"/>
        <rFont val="Arial"/>
        <family val="2"/>
      </rPr>
      <t>朔州市朔城区朝批北辰利华日用品经营部</t>
    </r>
  </si>
  <si>
    <t>15297402</t>
  </si>
  <si>
    <r>
      <rPr>
        <sz val="9"/>
        <rFont val="Arial"/>
        <family val="2"/>
      </rPr>
      <t>阳泉广禾兴商贸有限责任公司</t>
    </r>
  </si>
  <si>
    <t>15303299</t>
  </si>
  <si>
    <r>
      <rPr>
        <sz val="9"/>
        <rFont val="Arial"/>
        <family val="2"/>
      </rPr>
      <t>忻州市忻府区华天颐达日化经销部</t>
    </r>
  </si>
  <si>
    <t>15278302</t>
  </si>
  <si>
    <r>
      <rPr>
        <sz val="9"/>
        <rFont val="Arial"/>
        <family val="2"/>
      </rPr>
      <t>天津渤商大百商贸股份有限公司</t>
    </r>
  </si>
  <si>
    <t>15293528</t>
  </si>
  <si>
    <r>
      <rPr>
        <sz val="9"/>
        <rFont val="Arial"/>
        <family val="2"/>
      </rPr>
      <t>天津亚华盛世商贸有限公司</t>
    </r>
  </si>
  <si>
    <t>15308930</t>
  </si>
  <si>
    <r>
      <rPr>
        <sz val="9"/>
        <rFont val="Arial"/>
        <family val="2"/>
      </rPr>
      <t>枣庄市恒升日化有限公司</t>
    </r>
  </si>
  <si>
    <t>15309620</t>
  </si>
  <si>
    <r>
      <rPr>
        <sz val="9"/>
        <rFont val="Arial"/>
        <family val="2"/>
      </rPr>
      <t>临沂市恒兴商务有限公司</t>
    </r>
  </si>
  <si>
    <t>15312012</t>
  </si>
  <si>
    <r>
      <rPr>
        <sz val="9"/>
        <rFont val="Arial"/>
        <family val="2"/>
      </rPr>
      <t>临沂市永之信日化有限公司</t>
    </r>
  </si>
  <si>
    <t>15310047</t>
  </si>
  <si>
    <r>
      <rPr>
        <sz val="9"/>
        <rFont val="Arial"/>
        <family val="2"/>
      </rPr>
      <t>微山恒跃商贸有限公司</t>
    </r>
  </si>
  <si>
    <t>15313293</t>
  </si>
  <si>
    <r>
      <rPr>
        <sz val="9"/>
        <rFont val="Arial"/>
        <family val="2"/>
      </rPr>
      <t>济宁德群商贸有限公司</t>
    </r>
  </si>
  <si>
    <t>15320385</t>
  </si>
  <si>
    <r>
      <rPr>
        <sz val="9"/>
        <rFont val="Arial"/>
        <family val="2"/>
      </rPr>
      <t>济宁市鼎通商贸有限公司</t>
    </r>
  </si>
  <si>
    <t>15309621</t>
  </si>
  <si>
    <r>
      <rPr>
        <sz val="9"/>
        <rFont val="Arial"/>
        <family val="2"/>
      </rPr>
      <t>宣化超市发有限责任公司</t>
    </r>
  </si>
  <si>
    <t>15313729</t>
  </si>
  <si>
    <r>
      <rPr>
        <sz val="9"/>
        <rFont val="Arial"/>
        <family val="2"/>
      </rPr>
      <t>松原市茁硕贸易有限公司</t>
    </r>
  </si>
  <si>
    <t>15300274</t>
  </si>
  <si>
    <r>
      <rPr>
        <sz val="9"/>
        <rFont val="Arial"/>
        <family val="2"/>
      </rPr>
      <t>漯河昇华商贸有限公司</t>
    </r>
  </si>
  <si>
    <t>15326428</t>
  </si>
  <si>
    <r>
      <rPr>
        <sz val="9"/>
        <rFont val="Arial"/>
        <family val="2"/>
      </rPr>
      <t>北京义德汇丰商贸有限公司</t>
    </r>
  </si>
  <si>
    <t>15326479</t>
  </si>
  <si>
    <r>
      <rPr>
        <sz val="9"/>
        <rFont val="Arial"/>
        <family val="2"/>
      </rPr>
      <t>北京福源宏商贸有限公司</t>
    </r>
  </si>
  <si>
    <t>15249560</t>
  </si>
  <si>
    <r>
      <rPr>
        <sz val="9"/>
        <rFont val="Arial"/>
        <family val="2"/>
      </rPr>
      <t>中商惠民（北京）电子商务有限公司</t>
    </r>
  </si>
  <si>
    <t>15327035</t>
  </si>
  <si>
    <r>
      <rPr>
        <sz val="9"/>
        <rFont val="Arial"/>
        <family val="2"/>
      </rPr>
      <t>北京永泰天和贸易有限公司</t>
    </r>
  </si>
  <si>
    <t>15352019</t>
  </si>
  <si>
    <t>德州东彬商贸有限公司</t>
  </si>
  <si>
    <r>
      <rPr>
        <sz val="9"/>
        <rFont val="等线"/>
        <family val="2"/>
      </rPr>
      <t>北区</t>
    </r>
  </si>
  <si>
    <r>
      <rPr>
        <sz val="9"/>
        <rFont val="等线"/>
        <family val="2"/>
      </rPr>
      <t>王轩</t>
    </r>
  </si>
  <si>
    <r>
      <rPr>
        <sz val="9"/>
        <rFont val="等线"/>
        <family val="2"/>
      </rPr>
      <t>冯国英</t>
    </r>
  </si>
  <si>
    <r>
      <rPr>
        <sz val="9"/>
        <rFont val="等线"/>
        <family val="2"/>
      </rPr>
      <t>山西省</t>
    </r>
  </si>
  <si>
    <t>72102394</t>
  </si>
  <si>
    <r>
      <rPr>
        <sz val="9"/>
        <rFont val="等线"/>
        <family val="2"/>
      </rPr>
      <t>晋中金正大商贸有限公司</t>
    </r>
  </si>
  <si>
    <r>
      <rPr>
        <sz val="9"/>
        <rFont val="等线"/>
        <family val="2"/>
      </rPr>
      <t>是</t>
    </r>
  </si>
  <si>
    <r>
      <rPr>
        <sz val="9"/>
        <rFont val="等线"/>
        <family val="2"/>
      </rPr>
      <t>申毅</t>
    </r>
  </si>
  <si>
    <r>
      <rPr>
        <sz val="9"/>
        <rFont val="等线"/>
        <family val="2"/>
      </rPr>
      <t>山东省</t>
    </r>
  </si>
  <si>
    <r>
      <rPr>
        <sz val="9"/>
        <rFont val="等线"/>
        <family val="2"/>
      </rPr>
      <t>德州东彬商贸有限公司</t>
    </r>
  </si>
  <si>
    <t>15363879</t>
  </si>
  <si>
    <r>
      <rPr>
        <sz val="9"/>
        <rFont val="Arial"/>
        <family val="2"/>
      </rPr>
      <t>新绛县昌泰商贸有限公司</t>
    </r>
  </si>
  <si>
    <r>
      <rPr>
        <sz val="9"/>
        <rFont val="Arial"/>
        <family val="2"/>
      </rPr>
      <t>初明杰</t>
    </r>
  </si>
  <si>
    <r>
      <rPr>
        <sz val="9"/>
        <rFont val="Arial"/>
        <family val="2"/>
      </rPr>
      <t>穆德磊</t>
    </r>
  </si>
  <si>
    <t>15363483</t>
  </si>
  <si>
    <r>
      <rPr>
        <sz val="9"/>
        <rFont val="Arial"/>
        <family val="2"/>
      </rPr>
      <t>天津市澳硕贸易有限公司</t>
    </r>
  </si>
  <si>
    <t>15363482</t>
  </si>
  <si>
    <r>
      <rPr>
        <sz val="9"/>
        <rFont val="Arial"/>
        <family val="2"/>
      </rPr>
      <t>天津市必能信科技发展有限公司</t>
    </r>
  </si>
  <si>
    <t>15376226</t>
  </si>
  <si>
    <r>
      <rPr>
        <sz val="9"/>
        <rFont val="Arial"/>
        <family val="2"/>
      </rPr>
      <t>鹤壁市鼎华商贸有限公司</t>
    </r>
  </si>
  <si>
    <t>15352020</t>
  </si>
  <si>
    <r>
      <rPr>
        <sz val="9"/>
        <rFont val="Arial"/>
        <family val="2"/>
      </rPr>
      <t>北京立志美丽商贸有限公司</t>
    </r>
  </si>
  <si>
    <t>15354426</t>
  </si>
  <si>
    <r>
      <rPr>
        <sz val="9"/>
        <rFont val="Arial"/>
        <family val="2"/>
      </rPr>
      <t>北京博源兴达商贸有限公司</t>
    </r>
  </si>
  <si>
    <t>15355410</t>
  </si>
  <si>
    <r>
      <rPr>
        <sz val="9"/>
        <rFont val="Arial"/>
        <family val="2"/>
      </rPr>
      <t>北京香河鼎力万鑫贸易有限公司</t>
    </r>
  </si>
  <si>
    <t>运城市</t>
  </si>
  <si>
    <r>
      <rPr>
        <sz val="9"/>
        <rFont val="Arial"/>
        <family val="2"/>
      </rPr>
      <t>昌泰商贸有限公司</t>
    </r>
  </si>
  <si>
    <t>15363586</t>
  </si>
  <si>
    <r>
      <rPr>
        <sz val="9"/>
        <rFont val="Arial"/>
        <family val="2"/>
      </rPr>
      <t>侯马红星文体有限公司</t>
    </r>
  </si>
  <si>
    <t>15362883</t>
  </si>
  <si>
    <r>
      <rPr>
        <sz val="9"/>
        <rFont val="Arial"/>
        <family val="2"/>
      </rPr>
      <t>青岛浩辉泽利华商贸有限公司</t>
    </r>
  </si>
  <si>
    <t>15354427</t>
  </si>
  <si>
    <r>
      <rPr>
        <sz val="9"/>
        <rFont val="Arial"/>
        <family val="2"/>
      </rPr>
      <t>北京鲁夏新城国商贸有限公司</t>
    </r>
  </si>
  <si>
    <r>
      <rPr>
        <sz val="9"/>
        <rFont val="Arial"/>
        <family val="2"/>
      </rPr>
      <t>忻州五寨</t>
    </r>
  </si>
  <si>
    <t>15376232</t>
  </si>
  <si>
    <r>
      <rPr>
        <sz val="9"/>
        <rFont val="Arial"/>
        <family val="2"/>
      </rPr>
      <t>保定大发日化有限公司</t>
    </r>
  </si>
  <si>
    <t>15365877</t>
  </si>
  <si>
    <r>
      <rPr>
        <sz val="9"/>
        <rFont val="Arial"/>
        <family val="2"/>
      </rPr>
      <t>保定市蓝河商贸有限公司</t>
    </r>
  </si>
  <si>
    <r>
      <rPr>
        <sz val="9"/>
        <rFont val="等线"/>
        <family val="2"/>
      </rPr>
      <t>初明杰</t>
    </r>
  </si>
  <si>
    <r>
      <rPr>
        <sz val="9"/>
        <rFont val="等线"/>
        <family val="2"/>
      </rPr>
      <t>王明彦</t>
    </r>
  </si>
  <si>
    <t>15365857</t>
  </si>
  <si>
    <r>
      <rPr>
        <sz val="9"/>
        <rFont val="Microsoft YaHei"/>
        <family val="2"/>
      </rPr>
      <t>定州市祥泽霖商贸有限公司</t>
    </r>
  </si>
  <si>
    <t>15362882</t>
  </si>
  <si>
    <r>
      <rPr>
        <sz val="9"/>
        <rFont val="Microsoft YaHei"/>
        <family val="2"/>
      </rPr>
      <t>朝阳县松伟商贸有限公司</t>
    </r>
  </si>
  <si>
    <t>DT</t>
    <phoneticPr fontId="1" type="noConversion"/>
  </si>
  <si>
    <t>15354425</t>
  </si>
  <si>
    <r>
      <rPr>
        <sz val="9"/>
        <rFont val="等线"/>
        <family val="2"/>
      </rPr>
      <t>中国烟草总公司大连市公司</t>
    </r>
  </si>
  <si>
    <t>沈阳</t>
    <phoneticPr fontId="11" type="noConversion"/>
  </si>
  <si>
    <t>72102692</t>
  </si>
  <si>
    <t>济宁建峻商贸有限公司</t>
  </si>
  <si>
    <t>15385196</t>
  </si>
  <si>
    <t>金乡县恒兴商贸有限公司</t>
  </si>
  <si>
    <r>
      <rPr>
        <sz val="9"/>
        <rFont val="等线"/>
        <family val="2"/>
      </rPr>
      <t>瞿文卫</t>
    </r>
  </si>
  <si>
    <r>
      <rPr>
        <sz val="9"/>
        <rFont val="等线"/>
        <family val="2"/>
      </rPr>
      <t>河南省</t>
    </r>
  </si>
  <si>
    <t>15385201</t>
  </si>
  <si>
    <t>邓州市生辉商贸有限公司</t>
  </si>
  <si>
    <r>
      <rPr>
        <sz val="9"/>
        <rFont val="等线"/>
        <family val="2"/>
      </rPr>
      <t>河北省</t>
    </r>
  </si>
  <si>
    <t>15384753</t>
  </si>
  <si>
    <t>武安市金美源商贸有限公司</t>
  </si>
  <si>
    <r>
      <rPr>
        <sz val="9"/>
        <rFont val="Arial"/>
        <family val="2"/>
      </rPr>
      <t>北区</t>
    </r>
    <phoneticPr fontId="11" type="noConversion"/>
  </si>
  <si>
    <t>15383126</t>
  </si>
  <si>
    <r>
      <rPr>
        <sz val="9"/>
        <rFont val="Arial"/>
        <family val="2"/>
      </rPr>
      <t>广州蓝芒贸易有限公司</t>
    </r>
  </si>
  <si>
    <t>15365876</t>
  </si>
  <si>
    <r>
      <rPr>
        <sz val="9"/>
        <rFont val="Arial"/>
        <family val="2"/>
      </rPr>
      <t>盘锦市易得商贸有限公司</t>
    </r>
  </si>
  <si>
    <t>15384686</t>
  </si>
  <si>
    <r>
      <rPr>
        <sz val="9"/>
        <rFont val="Arial"/>
        <family val="2"/>
      </rPr>
      <t>北京东方启明星商贸有限责任公司</t>
    </r>
  </si>
  <si>
    <t>15384751</t>
  </si>
  <si>
    <r>
      <rPr>
        <sz val="9"/>
        <rFont val="Arial"/>
        <family val="2"/>
      </rPr>
      <t>廊坊市立柔净商贸有限公司</t>
    </r>
  </si>
  <si>
    <t>15385187</t>
  </si>
  <si>
    <t>北京文固商贸有限公司</t>
  </si>
  <si>
    <t>15384687</t>
  </si>
  <si>
    <r>
      <rPr>
        <sz val="9"/>
        <rFont val="Arial"/>
        <family val="2"/>
      </rPr>
      <t>天津市金屹天博商贸有限公司</t>
    </r>
  </si>
  <si>
    <t>15385189</t>
  </si>
  <si>
    <t>天津荣国日用品贸易有限公司</t>
  </si>
  <si>
    <t>15383754</t>
  </si>
  <si>
    <r>
      <rPr>
        <sz val="9"/>
        <rFont val="Arial"/>
        <family val="2"/>
      </rPr>
      <t>涞源县华岩商贸有限公司</t>
    </r>
  </si>
  <si>
    <t>15385188</t>
  </si>
  <si>
    <t>河北白石商贸有限公司</t>
  </si>
  <si>
    <t>15384752</t>
  </si>
  <si>
    <r>
      <rPr>
        <sz val="9"/>
        <rFont val="Arial"/>
        <family val="2"/>
      </rPr>
      <t>辽宁北方化妆品</t>
    </r>
  </si>
  <si>
    <t>15384607</t>
  </si>
  <si>
    <r>
      <rPr>
        <sz val="9"/>
        <rFont val="Arial"/>
        <family val="2"/>
      </rPr>
      <t>沈阳慧天商贸有限公司</t>
    </r>
  </si>
  <si>
    <t>重复,清空</t>
  </si>
  <si>
    <t>沈阳于洪区新洁洁商店</t>
    <phoneticPr fontId="11" type="noConversion"/>
  </si>
  <si>
    <t>15384608</t>
  </si>
  <si>
    <r>
      <rPr>
        <sz val="9"/>
        <rFont val="Arial"/>
        <family val="2"/>
      </rPr>
      <t>郑州弘方</t>
    </r>
  </si>
  <si>
    <t>15365822</t>
  </si>
  <si>
    <r>
      <rPr>
        <sz val="9"/>
        <rFont val="Arial"/>
        <family val="2"/>
      </rPr>
      <t>河南缔梵化妆品有限公司</t>
    </r>
    <phoneticPr fontId="49" type="noConversion"/>
  </si>
  <si>
    <t>15365433</t>
  </si>
  <si>
    <r>
      <rPr>
        <sz val="9"/>
        <rFont val="Arial"/>
        <family val="2"/>
      </rPr>
      <t>承德宽广超市集团有限公司</t>
    </r>
    <phoneticPr fontId="49" type="noConversion"/>
  </si>
  <si>
    <t>15384685</t>
  </si>
  <si>
    <r>
      <rPr>
        <sz val="9"/>
        <rFont val="Arial"/>
        <family val="2"/>
      </rPr>
      <t>沈阳于洪区新洁洁百货商店</t>
    </r>
    <phoneticPr fontId="49" type="noConversion"/>
  </si>
  <si>
    <t>72672114</t>
  </si>
  <si>
    <r>
      <rPr>
        <sz val="9"/>
        <rFont val="Arial"/>
        <family val="2"/>
      </rPr>
      <t>北京华联综合超市股份有限公司广安门分公司</t>
    </r>
  </si>
  <si>
    <t>154271</t>
  </si>
  <si>
    <t>BJHL North</t>
  </si>
  <si>
    <t>72672127</t>
  </si>
  <si>
    <r>
      <rPr>
        <sz val="9"/>
        <rFont val="Arial"/>
        <family val="2"/>
      </rPr>
      <t>北京华联综合超市股份有限公司</t>
    </r>
  </si>
  <si>
    <t>72101435</t>
  </si>
  <si>
    <r>
      <rPr>
        <sz val="9"/>
        <rFont val="Arial"/>
        <family val="2"/>
      </rPr>
      <t>北京华联综合超市股份有限公司朝阳分公司</t>
    </r>
  </si>
  <si>
    <t>72079981</t>
  </si>
  <si>
    <r>
      <rPr>
        <sz val="9"/>
        <rFont val="Arial"/>
        <family val="2"/>
      </rPr>
      <t>北京华联综合超市股份有限公司回龙观分公司</t>
    </r>
  </si>
  <si>
    <t>72102076</t>
  </si>
  <si>
    <r>
      <rPr>
        <sz val="9"/>
        <rFont val="Arial"/>
        <family val="2"/>
      </rPr>
      <t>北京华联综合超市股份有限公司大望路分公司</t>
    </r>
  </si>
  <si>
    <t>72102841</t>
  </si>
  <si>
    <r>
      <rPr>
        <sz val="9"/>
        <rFont val="Arial"/>
        <family val="2"/>
      </rPr>
      <t>北京华联精品超市有限公司</t>
    </r>
  </si>
  <si>
    <t>72011825</t>
  </si>
  <si>
    <r>
      <rPr>
        <sz val="9"/>
        <rFont val="Arial"/>
        <family val="2"/>
      </rPr>
      <t>北京华联综合超市股份有限公司西直门分公司</t>
    </r>
  </si>
  <si>
    <t>72015609</t>
  </si>
  <si>
    <r>
      <rPr>
        <sz val="9"/>
        <rFont val="Arial"/>
        <family val="2"/>
      </rPr>
      <t>北京华联综合超市股份有限公司通州分公司</t>
    </r>
  </si>
  <si>
    <t>15077784</t>
  </si>
  <si>
    <r>
      <rPr>
        <sz val="9"/>
        <rFont val="Arial"/>
        <family val="2"/>
      </rPr>
      <t>北京华联综合超市股份有限公司昌平分公司</t>
    </r>
  </si>
  <si>
    <t>15082156</t>
  </si>
  <si>
    <r>
      <rPr>
        <sz val="9"/>
        <rFont val="Arial"/>
        <family val="2"/>
      </rPr>
      <t>北京华联综合超市股份有限公司莲花桥分公司</t>
    </r>
  </si>
  <si>
    <t>72094648</t>
  </si>
  <si>
    <r>
      <rPr>
        <sz val="9"/>
        <rFont val="Arial"/>
        <family val="2"/>
      </rPr>
      <t>北京华联综合超市股份有限公司学院路分公司</t>
    </r>
  </si>
  <si>
    <t>15216895</t>
  </si>
  <si>
    <r>
      <rPr>
        <sz val="9"/>
        <rFont val="Arial"/>
        <family val="2"/>
      </rPr>
      <t>华联力宝店</t>
    </r>
  </si>
  <si>
    <t>15277573</t>
  </si>
  <si>
    <r>
      <rPr>
        <sz val="9"/>
        <rFont val="Arial"/>
        <family val="2"/>
      </rPr>
      <t>北京华联综合超市股份有限公司宋家庄分公司</t>
    </r>
  </si>
  <si>
    <t>15279028</t>
  </si>
  <si>
    <r>
      <rPr>
        <sz val="9"/>
        <rFont val="Arial"/>
        <family val="2"/>
      </rPr>
      <t>北京华联综合超市股份有限公司大连富民分公司</t>
    </r>
  </si>
  <si>
    <t>15282655</t>
  </si>
  <si>
    <r>
      <rPr>
        <sz val="9"/>
        <rFont val="Arial"/>
        <family val="2"/>
      </rPr>
      <t>北京华联综合超市股份有限公司顺义吉祥庄分公司</t>
    </r>
  </si>
  <si>
    <t>72094674</t>
  </si>
  <si>
    <r>
      <rPr>
        <sz val="9"/>
        <rFont val="Arial"/>
        <family val="2"/>
      </rPr>
      <t>北京华联综合超市股份有限公司郑州第二分公司</t>
    </r>
  </si>
  <si>
    <t>72021063</t>
  </si>
  <si>
    <r>
      <rPr>
        <sz val="9"/>
        <rFont val="Arial"/>
        <family val="2"/>
      </rPr>
      <t>北京华联综合超市股份有限公司郑州第一分公司</t>
    </r>
  </si>
  <si>
    <t>15085601</t>
  </si>
  <si>
    <r>
      <rPr>
        <sz val="9"/>
        <rFont val="Arial"/>
        <family val="2"/>
      </rPr>
      <t>北京华联综合超市股份有限公司郑州第四分公司</t>
    </r>
  </si>
  <si>
    <t>15246106</t>
  </si>
  <si>
    <r>
      <rPr>
        <sz val="9"/>
        <rFont val="Arial"/>
        <family val="2"/>
      </rPr>
      <t>北京华联综合超市股份有限公司郑州第六分公司</t>
    </r>
  </si>
  <si>
    <t>15175852</t>
  </si>
  <si>
    <r>
      <rPr>
        <sz val="9"/>
        <rFont val="Arial"/>
        <family val="2"/>
      </rPr>
      <t>北京华联综合超市股份有限公司郑州第五分公司</t>
    </r>
  </si>
  <si>
    <t>72079681</t>
  </si>
  <si>
    <r>
      <rPr>
        <sz val="9"/>
        <rFont val="Arial"/>
        <family val="2"/>
      </rPr>
      <t>北京华联综合超市股份有限公司哈尔滨第一分公司</t>
    </r>
  </si>
  <si>
    <t>72023220</t>
  </si>
  <si>
    <r>
      <rPr>
        <sz val="9"/>
        <rFont val="Arial"/>
        <family val="2"/>
      </rPr>
      <t>北京华联综合超市股份有限公司哈尔滨第二分公司</t>
    </r>
  </si>
  <si>
    <t>15081310</t>
  </si>
  <si>
    <r>
      <rPr>
        <sz val="9"/>
        <rFont val="Arial"/>
        <family val="2"/>
      </rPr>
      <t>北京华联综合超市股份有限公司哈尔滨第三分公司</t>
    </r>
  </si>
  <si>
    <t>15110647</t>
  </si>
  <si>
    <r>
      <rPr>
        <sz val="9"/>
        <rFont val="Arial"/>
        <family val="2"/>
      </rPr>
      <t>北京华联综合超市股份有限公司哈尔滨第四分公司</t>
    </r>
  </si>
  <si>
    <t>15115047</t>
  </si>
  <si>
    <r>
      <rPr>
        <sz val="9"/>
        <rFont val="Arial"/>
        <family val="2"/>
      </rPr>
      <t>北京华联综合超市股份有限公司哈尔滨第五分公司</t>
    </r>
  </si>
  <si>
    <t>15237316</t>
  </si>
  <si>
    <r>
      <rPr>
        <sz val="9"/>
        <rFont val="Arial"/>
        <family val="2"/>
      </rPr>
      <t>北京华联综合超市股份有限公司大庆第一分公司</t>
    </r>
  </si>
  <si>
    <t>72674302</t>
  </si>
  <si>
    <r>
      <rPr>
        <sz val="9"/>
        <rFont val="Arial"/>
        <family val="2"/>
      </rPr>
      <t>北京华联综合超市股份有限公司长春第二分公司</t>
    </r>
  </si>
  <si>
    <t>72094690</t>
  </si>
  <si>
    <r>
      <rPr>
        <sz val="9"/>
        <rFont val="Arial"/>
        <family val="2"/>
      </rPr>
      <t>北京华联综合超市股份有限公司长春分公司</t>
    </r>
  </si>
  <si>
    <t>15077589</t>
  </si>
  <si>
    <r>
      <rPr>
        <sz val="9"/>
        <rFont val="Arial"/>
        <family val="2"/>
      </rPr>
      <t>北京华联综合超市股份有限公司长春第三分公司</t>
    </r>
  </si>
  <si>
    <t>72674113</t>
  </si>
  <si>
    <r>
      <rPr>
        <sz val="9"/>
        <rFont val="Arial"/>
        <family val="2"/>
      </rPr>
      <t>北京华联综合超市股份有限公司大连金三角分公司</t>
    </r>
  </si>
  <si>
    <t>72094682</t>
  </si>
  <si>
    <r>
      <rPr>
        <sz val="9"/>
        <rFont val="Arial"/>
        <family val="2"/>
      </rPr>
      <t>北京华联综合超市股份有限公司大连分公司</t>
    </r>
  </si>
  <si>
    <t>15081403</t>
  </si>
  <si>
    <r>
      <rPr>
        <sz val="9"/>
        <rFont val="Arial"/>
        <family val="2"/>
      </rPr>
      <t>北京华联综合超市股份有限公司大连甘井子分公司</t>
    </r>
  </si>
  <si>
    <t>15120701</t>
  </si>
  <si>
    <r>
      <rPr>
        <sz val="9"/>
        <rFont val="Arial"/>
        <family val="2"/>
      </rPr>
      <t>北京华联综合超市股份有限公司大连大有分公司</t>
    </r>
  </si>
  <si>
    <t>15142495</t>
  </si>
  <si>
    <r>
      <rPr>
        <sz val="9"/>
        <rFont val="Arial"/>
        <family val="2"/>
      </rPr>
      <t>北京华联综合超市股份有限公司大连庄河分公司</t>
    </r>
  </si>
  <si>
    <t>15234410</t>
  </si>
  <si>
    <r>
      <rPr>
        <sz val="9"/>
        <rFont val="Arial"/>
        <family val="2"/>
      </rPr>
      <t>北京华联综合超市股份有限公司大连金州新区东城分公司</t>
    </r>
  </si>
  <si>
    <t>72102807</t>
  </si>
  <si>
    <r>
      <rPr>
        <sz val="9"/>
        <rFont val="Arial"/>
        <family val="2"/>
      </rPr>
      <t>北京华联综合超市股份有限公司沈阳第三分公司</t>
    </r>
  </si>
  <si>
    <t>72101489</t>
  </si>
  <si>
    <r>
      <rPr>
        <sz val="9"/>
        <rFont val="Arial"/>
        <family val="2"/>
      </rPr>
      <t>北京华联综合超市股份有限公司沈阳第二分公司</t>
    </r>
  </si>
  <si>
    <t>15168823</t>
  </si>
  <si>
    <r>
      <rPr>
        <sz val="9"/>
        <rFont val="Arial"/>
        <family val="2"/>
      </rPr>
      <t>北京华联综合超市股份有限公司建平分公司</t>
    </r>
  </si>
  <si>
    <t>72094692</t>
  </si>
  <si>
    <r>
      <rPr>
        <sz val="9"/>
        <rFont val="Arial"/>
        <family val="2"/>
      </rPr>
      <t>北京华联综合超市股份有限公司呼和浩特分公司</t>
    </r>
  </si>
  <si>
    <t>72094693</t>
  </si>
  <si>
    <r>
      <rPr>
        <sz val="9"/>
        <rFont val="Arial"/>
        <family val="2"/>
      </rPr>
      <t>北京华联呼和浩特金宇综合超市有限公司</t>
    </r>
  </si>
  <si>
    <t>72101544</t>
  </si>
  <si>
    <r>
      <rPr>
        <sz val="9"/>
        <rFont val="Arial"/>
        <family val="2"/>
      </rPr>
      <t>北京华联综合超市股份有限公司呼和浩特兴安北路分公司</t>
    </r>
  </si>
  <si>
    <t>15076529</t>
  </si>
  <si>
    <r>
      <rPr>
        <sz val="9"/>
        <rFont val="Arial"/>
        <family val="2"/>
      </rPr>
      <t>北京华联综合超市股份有限公司呼和浩特金宇圣地分公司</t>
    </r>
  </si>
  <si>
    <t>15080370</t>
  </si>
  <si>
    <r>
      <rPr>
        <sz val="9"/>
        <rFont val="Arial"/>
        <family val="2"/>
      </rPr>
      <t>北京华联综合超市股份有限公司鄂尔多斯市分公司</t>
    </r>
  </si>
  <si>
    <t>72674703</t>
  </si>
  <si>
    <r>
      <rPr>
        <sz val="9"/>
        <rFont val="Arial"/>
        <family val="2"/>
      </rPr>
      <t>北京华联综合超市股份有限公司包头分公司</t>
    </r>
  </si>
  <si>
    <t>72080124</t>
  </si>
  <si>
    <r>
      <rPr>
        <sz val="9"/>
        <rFont val="Arial"/>
        <family val="2"/>
      </rPr>
      <t>北京华联综合超市股份有限公司包头文化路分公司</t>
    </r>
  </si>
  <si>
    <t>15084467</t>
  </si>
  <si>
    <r>
      <rPr>
        <sz val="9"/>
        <rFont val="Arial"/>
        <family val="2"/>
      </rPr>
      <t>北京华联综合超市股份有限公司包头钢铁大街分公司</t>
    </r>
  </si>
  <si>
    <t>15211367</t>
  </si>
  <si>
    <r>
      <rPr>
        <sz val="9"/>
        <rFont val="Arial"/>
        <family val="2"/>
      </rPr>
      <t>北京华联综合超市股份有限公司呼和浩特丰州南路分公司</t>
    </r>
  </si>
  <si>
    <t>15249425</t>
  </si>
  <si>
    <r>
      <rPr>
        <sz val="9"/>
        <rFont val="Arial"/>
        <family val="2"/>
      </rPr>
      <t>北京华联综合超市股份有限公司赤峰分公司</t>
    </r>
  </si>
  <si>
    <t>15252665</t>
  </si>
  <si>
    <r>
      <rPr>
        <sz val="9"/>
        <rFont val="Arial"/>
        <family val="2"/>
      </rPr>
      <t>北京华联综合超市股份有限公司包头富强路分公司</t>
    </r>
  </si>
  <si>
    <t>15254845</t>
  </si>
  <si>
    <r>
      <rPr>
        <sz val="9"/>
        <rFont val="Arial"/>
        <family val="2"/>
      </rPr>
      <t>北京华联综合超市股份有限公司呼和浩特哲里木路分公司</t>
    </r>
  </si>
  <si>
    <t>15142482</t>
  </si>
  <si>
    <r>
      <rPr>
        <sz val="9"/>
        <rFont val="Arial"/>
        <family val="2"/>
      </rPr>
      <t>北京华联综合超市股份有限公司日照分公司</t>
    </r>
  </si>
  <si>
    <t>15209889</t>
  </si>
  <si>
    <r>
      <rPr>
        <sz val="9"/>
        <rFont val="Arial"/>
        <family val="2"/>
      </rPr>
      <t>北京华联综合超市股份有限公司济南分公司</t>
    </r>
  </si>
  <si>
    <r>
      <rPr>
        <sz val="9"/>
        <rFont val="Arial"/>
        <family val="2"/>
      </rPr>
      <t>成健兆</t>
    </r>
  </si>
  <si>
    <t>72080068</t>
  </si>
  <si>
    <r>
      <rPr>
        <sz val="9"/>
        <rFont val="Arial"/>
        <family val="2"/>
      </rPr>
      <t>北京华联综合超市股份有限公司太原桃园分公司</t>
    </r>
  </si>
  <si>
    <t>15098390</t>
  </si>
  <si>
    <r>
      <rPr>
        <sz val="9"/>
        <rFont val="Arial"/>
        <family val="2"/>
      </rPr>
      <t>北京华联综合超市股份有限公司太原平阳分公司</t>
    </r>
  </si>
  <si>
    <t>72094671</t>
  </si>
  <si>
    <r>
      <rPr>
        <sz val="9"/>
        <rFont val="Arial"/>
        <family val="2"/>
      </rPr>
      <t>北京华联综合超市股份有限公司太原分公司</t>
    </r>
  </si>
  <si>
    <t>72101033</t>
  </si>
  <si>
    <r>
      <rPr>
        <sz val="9"/>
        <rFont val="Arial"/>
        <family val="2"/>
      </rPr>
      <t>北京华联综合超市股份有限公司山西分公司</t>
    </r>
  </si>
  <si>
    <t>15112517</t>
  </si>
  <si>
    <r>
      <rPr>
        <sz val="9"/>
        <rFont val="Arial"/>
        <family val="2"/>
      </rPr>
      <t>北京华联精品超市有限公司天津水游城分公司</t>
    </r>
  </si>
  <si>
    <t>15308932</t>
  </si>
  <si>
    <r>
      <rPr>
        <sz val="9"/>
        <rFont val="Arial"/>
        <family val="2"/>
      </rPr>
      <t>北京华联综合超市股份有限公司郑州第七分公司</t>
    </r>
  </si>
  <si>
    <t>72094667</t>
  </si>
  <si>
    <r>
      <rPr>
        <sz val="9"/>
        <rFont val="Arial"/>
        <family val="2"/>
      </rPr>
      <t>北京华联综合超市股份有限公司保定分公司</t>
    </r>
  </si>
  <si>
    <t>72100563</t>
  </si>
  <si>
    <r>
      <rPr>
        <sz val="9"/>
        <rFont val="Arial"/>
        <family val="2"/>
      </rPr>
      <t>北京世纪联华燕平超市有限公司</t>
    </r>
  </si>
  <si>
    <t>154305</t>
  </si>
  <si>
    <t>CLH North-China</t>
  </si>
  <si>
    <t>72100529</t>
  </si>
  <si>
    <r>
      <rPr>
        <sz val="9"/>
        <rFont val="Arial"/>
        <family val="2"/>
      </rPr>
      <t>北京世纪联华双井超市有限公司</t>
    </r>
  </si>
  <si>
    <t>72101114</t>
  </si>
  <si>
    <r>
      <rPr>
        <sz val="9"/>
        <rFont val="Arial"/>
        <family val="2"/>
      </rPr>
      <t>北京世纪联华清城超市有限公司</t>
    </r>
  </si>
  <si>
    <t>72100294</t>
  </si>
  <si>
    <t>72100890</t>
  </si>
  <si>
    <t>72210265</t>
  </si>
  <si>
    <r>
      <rPr>
        <sz val="9"/>
        <rFont val="Arial"/>
        <family val="2"/>
      </rPr>
      <t>天津一商世纪联华商贸有限公司</t>
    </r>
  </si>
  <si>
    <t>72210267</t>
  </si>
  <si>
    <r>
      <rPr>
        <sz val="9"/>
        <rFont val="Arial"/>
        <family val="2"/>
      </rPr>
      <t>天津一商世纪联华购物广场有限公司</t>
    </r>
  </si>
  <si>
    <t>72212010</t>
  </si>
  <si>
    <r>
      <rPr>
        <sz val="9"/>
        <rFont val="Arial"/>
        <family val="2"/>
      </rPr>
      <t>乐天超市有限公司</t>
    </r>
  </si>
  <si>
    <t>156281</t>
  </si>
  <si>
    <t>LOTTEMART NORTH 1</t>
  </si>
  <si>
    <t>132607</t>
  </si>
  <si>
    <t>LOTTEMART WHOLESALE</t>
  </si>
  <si>
    <t>15089180</t>
  </si>
  <si>
    <r>
      <rPr>
        <sz val="9"/>
        <rFont val="Arial"/>
        <family val="2"/>
      </rPr>
      <t>吉林乐天超市有限公司</t>
    </r>
  </si>
  <si>
    <t>15110928</t>
  </si>
  <si>
    <r>
      <rPr>
        <sz val="9"/>
        <rFont val="Arial"/>
        <family val="2"/>
      </rPr>
      <t>吉林乐天超市有限公司吉林市船营店</t>
    </r>
  </si>
  <si>
    <t>15180698</t>
  </si>
  <si>
    <r>
      <rPr>
        <sz val="9"/>
        <rFont val="Arial"/>
        <family val="2"/>
      </rPr>
      <t>乐天玛特商业有限公司</t>
    </r>
  </si>
  <si>
    <t>15077779</t>
  </si>
  <si>
    <r>
      <rPr>
        <sz val="9"/>
        <rFont val="Arial"/>
        <family val="2"/>
      </rPr>
      <t>辽宁乐天超市有限公司沈阳于洪店</t>
    </r>
  </si>
  <si>
    <t>15110541</t>
  </si>
  <si>
    <r>
      <rPr>
        <sz val="9"/>
        <rFont val="Arial"/>
        <family val="2"/>
      </rPr>
      <t>辽宁乐天超市有限公司沈阳和平店</t>
    </r>
  </si>
  <si>
    <t>15131927</t>
  </si>
  <si>
    <r>
      <rPr>
        <sz val="9"/>
        <rFont val="Arial"/>
        <family val="2"/>
      </rPr>
      <t>辽宁乐天超市有限公司东港店</t>
    </r>
  </si>
  <si>
    <t>15176437</t>
  </si>
  <si>
    <t>72011821</t>
  </si>
  <si>
    <r>
      <rPr>
        <sz val="9"/>
        <rFont val="Arial"/>
        <family val="2"/>
      </rPr>
      <t>青岛乐天超市有限公司</t>
    </r>
  </si>
  <si>
    <t>72212034</t>
  </si>
  <si>
    <r>
      <rPr>
        <sz val="9"/>
        <rFont val="Arial"/>
        <family val="2"/>
      </rPr>
      <t>北京易初莲花连锁超市有限公司</t>
    </r>
  </si>
  <si>
    <t>154357</t>
  </si>
  <si>
    <t>Lotus North</t>
  </si>
  <si>
    <t>72100127</t>
  </si>
  <si>
    <r>
      <rPr>
        <sz val="9"/>
        <rFont val="Arial"/>
        <family val="2"/>
      </rPr>
      <t>郑州易初莲花连锁超市有限公司</t>
    </r>
  </si>
  <si>
    <t>72102732</t>
  </si>
  <si>
    <r>
      <rPr>
        <sz val="9"/>
        <rFont val="Arial"/>
        <family val="2"/>
      </rPr>
      <t>泰安易初莲花连锁超市有限公司</t>
    </r>
  </si>
  <si>
    <t>72102695</t>
  </si>
  <si>
    <r>
      <rPr>
        <sz val="9"/>
        <rFont val="Arial"/>
        <family val="2"/>
      </rPr>
      <t>青岛易初莲花连锁超市有限公司</t>
    </r>
  </si>
  <si>
    <t>72672318</t>
  </si>
  <si>
    <r>
      <rPr>
        <sz val="9"/>
        <rFont val="Arial"/>
        <family val="2"/>
      </rPr>
      <t>天津市人人乐商业有限公司</t>
    </r>
  </si>
  <si>
    <t>154379</t>
  </si>
  <si>
    <t>RRL North</t>
  </si>
  <si>
    <t>72101925</t>
  </si>
  <si>
    <r>
      <rPr>
        <sz val="9"/>
        <rFont val="Arial"/>
        <family val="2"/>
      </rPr>
      <t>包头市美特好连锁超市有限责任公司</t>
    </r>
  </si>
  <si>
    <t>168457</t>
  </si>
  <si>
    <t>SPAR NORTH</t>
  </si>
  <si>
    <t>72101924</t>
  </si>
  <si>
    <r>
      <rPr>
        <sz val="9"/>
        <rFont val="Arial"/>
        <family val="2"/>
      </rPr>
      <t>呼和浩特市美特好连锁超市有限公司</t>
    </r>
  </si>
  <si>
    <t>15146275</t>
  </si>
  <si>
    <r>
      <rPr>
        <sz val="9"/>
        <rFont val="Arial"/>
        <family val="2"/>
      </rPr>
      <t>鄂尔多斯市美特好连锁超市有限公司</t>
    </r>
  </si>
  <si>
    <t>72675306</t>
  </si>
  <si>
    <r>
      <rPr>
        <sz val="9"/>
        <rFont val="Arial"/>
        <family val="2"/>
      </rPr>
      <t>家家悦集团股份有限公司</t>
    </r>
  </si>
  <si>
    <t>72673505</t>
  </si>
  <si>
    <r>
      <rPr>
        <sz val="9"/>
        <rFont val="Arial"/>
        <family val="2"/>
      </rPr>
      <t>山西美特好连锁超市股份有限公司</t>
    </r>
  </si>
  <si>
    <t>15110420</t>
  </si>
  <si>
    <r>
      <rPr>
        <sz val="9"/>
        <rFont val="Arial"/>
        <family val="2"/>
      </rPr>
      <t>清徐县美特好农产品配送物流有限公司</t>
    </r>
  </si>
  <si>
    <t>72102992</t>
  </si>
  <si>
    <t>154493</t>
  </si>
  <si>
    <r>
      <rPr>
        <sz val="9"/>
        <rFont val="Arial"/>
        <family val="2"/>
      </rPr>
      <t>北京天虹商业管理有限公司</t>
    </r>
  </si>
  <si>
    <t>130955</t>
  </si>
  <si>
    <r>
      <rPr>
        <sz val="9"/>
        <rFont val="Arial"/>
        <family val="2"/>
      </rPr>
      <t>何花</t>
    </r>
  </si>
  <si>
    <t>Wumart</t>
  </si>
  <si>
    <t>72102116</t>
  </si>
  <si>
    <r>
      <rPr>
        <sz val="9"/>
        <rFont val="Arial"/>
        <family val="2"/>
      </rPr>
      <t>北京物美商业集团股份有限公司</t>
    </r>
  </si>
  <si>
    <t>154269</t>
  </si>
  <si>
    <t>BJ WM North</t>
  </si>
  <si>
    <t>132262</t>
  </si>
  <si>
    <t>WU mart</t>
  </si>
  <si>
    <r>
      <rPr>
        <sz val="9"/>
        <rFont val="Arial"/>
        <family val="2"/>
      </rPr>
      <t>李金南</t>
    </r>
  </si>
  <si>
    <t>15280671</t>
  </si>
  <si>
    <r>
      <rPr>
        <sz val="9"/>
        <rFont val="Arial"/>
        <family val="2"/>
      </rPr>
      <t>物美控股集团有限公司</t>
    </r>
  </si>
  <si>
    <t>15326476</t>
  </si>
  <si>
    <r>
      <rPr>
        <sz val="9"/>
        <rFont val="Arial"/>
        <family val="2"/>
      </rPr>
      <t>百安居（中国）投资有限公司</t>
    </r>
  </si>
  <si>
    <t>Yinzuo</t>
  </si>
  <si>
    <t>72011820</t>
  </si>
  <si>
    <r>
      <rPr>
        <sz val="9"/>
        <rFont val="Arial"/>
        <family val="2"/>
      </rPr>
      <t>山东银座配送有限公司</t>
    </r>
  </si>
  <si>
    <t>156388</t>
  </si>
  <si>
    <t>132712</t>
  </si>
  <si>
    <r>
      <rPr>
        <sz val="9"/>
        <rFont val="Arial"/>
        <family val="2"/>
      </rPr>
      <t>吴冰</t>
    </r>
  </si>
  <si>
    <t>E-RTM</t>
  </si>
  <si>
    <t>HM</t>
  </si>
  <si>
    <t>15279837</t>
  </si>
  <si>
    <r>
      <rPr>
        <sz val="9"/>
        <rFont val="Arial"/>
        <family val="2"/>
      </rPr>
      <t>上海中商惠民供应链管理有限公司</t>
    </r>
  </si>
  <si>
    <r>
      <rPr>
        <sz val="9"/>
        <rFont val="Arial"/>
        <family val="2"/>
      </rPr>
      <t>惠民网</t>
    </r>
  </si>
  <si>
    <r>
      <rPr>
        <sz val="9"/>
        <rFont val="Arial"/>
        <family val="2"/>
      </rPr>
      <t>阿里零售通</t>
    </r>
  </si>
  <si>
    <r>
      <rPr>
        <sz val="9"/>
        <rFont val="Arial"/>
        <family val="2"/>
      </rPr>
      <t>天津华珍伟业商贸有限公司</t>
    </r>
  </si>
  <si>
    <r>
      <rPr>
        <sz val="9"/>
        <rFont val="Arial"/>
        <family val="2"/>
      </rPr>
      <t>京东新通路</t>
    </r>
  </si>
  <si>
    <t>15287413</t>
  </si>
  <si>
    <t>北京京东世纪信息技术有限公司</t>
  </si>
  <si>
    <t>139594</t>
  </si>
  <si>
    <t>15384694</t>
  </si>
  <si>
    <t>北京京东世纪信息技术有限公司-东</t>
  </si>
  <si>
    <t>15383852</t>
  </si>
  <si>
    <t>北京京东世纪信息技术有限公司-南</t>
  </si>
  <si>
    <t>15384539</t>
  </si>
  <si>
    <t>北京京东世纪信息技术有限公司-西</t>
  </si>
  <si>
    <t>固安</t>
  </si>
  <si>
    <t>东区</t>
  </si>
  <si>
    <t>戴震</t>
  </si>
  <si>
    <t>尤宇</t>
  </si>
  <si>
    <t>江苏省</t>
  </si>
  <si>
    <t xml:space="preserve">苏州百润洗涤化妆用品有限公司 </t>
  </si>
  <si>
    <t>百世店加</t>
  </si>
  <si>
    <t>俞江涛</t>
  </si>
  <si>
    <t>深圳市怡亚通供应链股份有限公司江苏分公司</t>
  </si>
  <si>
    <t>蓝文舸</t>
  </si>
  <si>
    <t>陶源峰</t>
  </si>
  <si>
    <t>上海市</t>
  </si>
  <si>
    <t>上海俊官日用百货有限公司</t>
  </si>
  <si>
    <t>惠民网</t>
    <phoneticPr fontId="11" type="noConversion"/>
  </si>
  <si>
    <t>北区</t>
  </si>
  <si>
    <t>申毅</t>
  </si>
  <si>
    <t>孙安海</t>
  </si>
  <si>
    <t>山东省</t>
  </si>
  <si>
    <t>济南华昂商贸有限公司</t>
  </si>
  <si>
    <t>15383998</t>
  </si>
  <si>
    <t>天津弘美化妆品有限公司</t>
  </si>
  <si>
    <t>北京致远鸿业商贸有限公司</t>
    <phoneticPr fontId="49" type="noConversion"/>
  </si>
  <si>
    <t>北京美怡兴盛日化商贸有限公司</t>
    <phoneticPr fontId="49" type="noConversion"/>
  </si>
  <si>
    <t>沈阳百品商贸有限公司</t>
    <phoneticPr fontId="49" type="noConversion"/>
  </si>
  <si>
    <t>东岳恒泰（北京）贸易有限公司</t>
    <phoneticPr fontId="49" type="noConversion"/>
  </si>
  <si>
    <t>15385190</t>
  </si>
  <si>
    <t>遵化市遵化镇小河村刘力百货商店</t>
    <phoneticPr fontId="49" type="noConversion"/>
  </si>
  <si>
    <t>是</t>
    <phoneticPr fontId="7" type="noConversion"/>
  </si>
  <si>
    <t>15385192</t>
  </si>
  <si>
    <t>迁安市弘伟福商贸有限公司</t>
    <phoneticPr fontId="49" type="noConversion"/>
  </si>
  <si>
    <t>15253927</t>
  </si>
  <si>
    <t>天津华珍伟业商贸有限公司</t>
    <phoneticPr fontId="49" type="noConversion"/>
  </si>
  <si>
    <t>南区</t>
  </si>
  <si>
    <t>广西壮族自治区</t>
  </si>
  <si>
    <t>南宁市羽隆美发用品百货店</t>
  </si>
  <si>
    <t>贵港丽丰商贸有限公司</t>
  </si>
  <si>
    <t>博白兄弟百货经营部</t>
  </si>
  <si>
    <t>柳州市柳南区芳宇百货经营部</t>
  </si>
  <si>
    <t>来宾云锋商贸有限公司</t>
  </si>
  <si>
    <t>西区</t>
  </si>
  <si>
    <t>新疆维吾尔自治区</t>
  </si>
  <si>
    <t>15384692</t>
  </si>
  <si>
    <t>乌鲁木齐张氏兴隆贸易有限公司</t>
  </si>
  <si>
    <t>重庆市</t>
  </si>
  <si>
    <t>15385158</t>
  </si>
  <si>
    <t>重庆华轻晟泓有限责任公司</t>
  </si>
  <si>
    <t>四川省</t>
  </si>
  <si>
    <t>旺苍县优元商贸有限公司</t>
  </si>
  <si>
    <t>青海省</t>
  </si>
  <si>
    <t>青海天利百货有限公司</t>
  </si>
  <si>
    <t>乐山致远商贸有限公司</t>
  </si>
  <si>
    <t>陕西省</t>
  </si>
  <si>
    <t>商洛市华鑫昌商贸有限公司</t>
  </si>
  <si>
    <t>洪雅县信和副食经营部</t>
  </si>
  <si>
    <t>邻水县思扬群兴商贸有限公司</t>
  </si>
  <si>
    <t>甘肃省</t>
  </si>
  <si>
    <t>陇南友茂商贸有限公司</t>
  </si>
  <si>
    <t>福建省</t>
  </si>
  <si>
    <t>15385380</t>
  </si>
  <si>
    <t>福州元昌贸易有限公司</t>
    <phoneticPr fontId="18" type="noConversion"/>
  </si>
  <si>
    <t>72100930</t>
  </si>
  <si>
    <t>上海方予实业有限公司</t>
    <phoneticPr fontId="18" type="noConversion"/>
  </si>
  <si>
    <t>15384993</t>
  </si>
  <si>
    <t>上海摄豪供应链管理有限公司</t>
    <phoneticPr fontId="18" type="noConversion"/>
  </si>
  <si>
    <t>15383997</t>
  </si>
  <si>
    <t>上海敏周实业有限公司</t>
    <phoneticPr fontId="18" type="noConversion"/>
  </si>
  <si>
    <t>15383562</t>
  </si>
  <si>
    <t>上海卓棋贸易发展有限公司</t>
    <phoneticPr fontId="18" type="noConversion"/>
  </si>
  <si>
    <t>15384990</t>
  </si>
  <si>
    <t>常熟市支塘镇天地商贸百货商行</t>
    <phoneticPr fontId="18" type="noConversion"/>
  </si>
  <si>
    <t>15383755</t>
  </si>
  <si>
    <t>临泉县永建日化有限公司</t>
    <phoneticPr fontId="18" type="noConversion"/>
  </si>
  <si>
    <t>太和县本力商贸有限公司</t>
    <phoneticPr fontId="18" type="noConversion"/>
  </si>
  <si>
    <t>15383533</t>
  </si>
  <si>
    <t>武汉市黄陂区欣雨欣日用品经营部</t>
    <phoneticPr fontId="18" type="noConversion"/>
  </si>
  <si>
    <t>房梅</t>
  </si>
  <si>
    <t>叶雷</t>
  </si>
  <si>
    <t>15384992</t>
  </si>
  <si>
    <t>兴化市美洁百货商贸有限公司</t>
    <phoneticPr fontId="18" type="noConversion"/>
  </si>
  <si>
    <t>王玉琪</t>
  </si>
  <si>
    <t>冯坤元</t>
  </si>
  <si>
    <t>安徽省</t>
  </si>
  <si>
    <t>15362905</t>
  </si>
  <si>
    <t>合肥飞勇商贸有限公司</t>
    <phoneticPr fontId="18" type="noConversion"/>
  </si>
  <si>
    <t>刘文超</t>
  </si>
  <si>
    <t>15384689</t>
  </si>
  <si>
    <t>安徽泰隆成亚集团股份有限公司</t>
    <phoneticPr fontId="18" type="noConversion"/>
  </si>
  <si>
    <r>
      <rPr>
        <b/>
        <sz val="9"/>
        <color theme="0"/>
        <rFont val="Arial Unicode MS"/>
        <family val="2"/>
        <charset val="134"/>
      </rPr>
      <t>客户类型</t>
    </r>
  </si>
  <si>
    <r>
      <rPr>
        <b/>
        <sz val="9"/>
        <color theme="0"/>
        <rFont val="Arial Unicode MS"/>
        <family val="2"/>
        <charset val="134"/>
      </rPr>
      <t>客户组</t>
    </r>
  </si>
  <si>
    <r>
      <rPr>
        <b/>
        <sz val="9"/>
        <color theme="0"/>
        <rFont val="Arial Unicode MS"/>
        <family val="2"/>
        <charset val="134"/>
      </rPr>
      <t>仓库名称</t>
    </r>
  </si>
  <si>
    <r>
      <rPr>
        <b/>
        <sz val="9"/>
        <color theme="0"/>
        <rFont val="宋体"/>
        <family val="3"/>
        <charset val="134"/>
      </rPr>
      <t>客户组</t>
    </r>
  </si>
  <si>
    <r>
      <t>RKC</t>
    </r>
    <r>
      <rPr>
        <b/>
        <sz val="9"/>
        <color theme="0"/>
        <rFont val="宋体"/>
        <family val="3"/>
        <charset val="134"/>
      </rPr>
      <t>区域</t>
    </r>
  </si>
  <si>
    <r>
      <rPr>
        <b/>
        <sz val="9"/>
        <color theme="0"/>
        <rFont val="宋体"/>
        <family val="3"/>
        <charset val="134"/>
      </rPr>
      <t>客户组</t>
    </r>
    <r>
      <rPr>
        <b/>
        <sz val="9"/>
        <color theme="0"/>
        <rFont val="Unilever DIN Offc Pro"/>
        <family val="2"/>
      </rPr>
      <t>&amp;</t>
    </r>
    <r>
      <rPr>
        <b/>
        <sz val="9"/>
        <color theme="0"/>
        <rFont val="宋体"/>
        <family val="3"/>
        <charset val="134"/>
      </rPr>
      <t>仓库</t>
    </r>
  </si>
  <si>
    <t>Clear 400+160</t>
    <phoneticPr fontId="11" type="noConversion"/>
  </si>
  <si>
    <t>DM Ceiling</t>
    <phoneticPr fontId="11" type="noConversion"/>
  </si>
  <si>
    <t>quota</t>
    <phoneticPr fontId="11" type="noConversion"/>
  </si>
  <si>
    <t>申请原因</t>
    <phoneticPr fontId="11" type="noConversion"/>
  </si>
  <si>
    <r>
      <rPr>
        <sz val="9"/>
        <rFont val="Arial Unicode MS"/>
        <family val="2"/>
        <charset val="134"/>
      </rPr>
      <t>北京</t>
    </r>
  </si>
  <si>
    <t>Auchan北京</t>
  </si>
  <si>
    <r>
      <rPr>
        <sz val="9"/>
        <rFont val="Arial Unicode MS"/>
        <family val="2"/>
        <charset val="134"/>
      </rPr>
      <t>成都</t>
    </r>
  </si>
  <si>
    <t>Auchan成都</t>
  </si>
  <si>
    <r>
      <rPr>
        <sz val="9"/>
        <rFont val="Arial Unicode MS"/>
        <family val="2"/>
        <charset val="134"/>
      </rPr>
      <t>广州</t>
    </r>
  </si>
  <si>
    <t>Auchan广州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</si>
  <si>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1</t>
    </r>
    <r>
      <rPr>
        <sz val="9"/>
        <rFont val="Arial Unicode MS"/>
        <family val="2"/>
        <charset val="134"/>
      </rPr>
      <t>仓</t>
    </r>
  </si>
  <si>
    <t>Auchan合肥新1仓</t>
  </si>
  <si>
    <r>
      <rPr>
        <sz val="9"/>
        <rFont val="Arial Unicode MS"/>
        <family val="2"/>
        <charset val="134"/>
      </rPr>
      <t>合肥新</t>
    </r>
    <r>
      <rPr>
        <sz val="9"/>
        <rFont val="Unilever DIN Offc Pro"/>
        <family val="2"/>
      </rPr>
      <t>2</t>
    </r>
    <r>
      <rPr>
        <sz val="9"/>
        <rFont val="Arial Unicode MS"/>
        <family val="2"/>
        <charset val="134"/>
      </rPr>
      <t>仓</t>
    </r>
  </si>
  <si>
    <t>Auchan合肥新2仓</t>
  </si>
  <si>
    <r>
      <rPr>
        <sz val="9"/>
        <rFont val="Arial Unicode MS"/>
        <family val="2"/>
        <charset val="134"/>
      </rPr>
      <t>沈阳</t>
    </r>
  </si>
  <si>
    <t>Auchan沈阳</t>
  </si>
  <si>
    <t>Auchan Total</t>
  </si>
  <si>
    <t>Carrefour北京</t>
  </si>
  <si>
    <t>Carrefour成都</t>
  </si>
  <si>
    <t>Carrefour合肥新1仓</t>
  </si>
  <si>
    <t>Carrefour合肥新2仓</t>
  </si>
  <si>
    <t>Carrefour沈阳</t>
  </si>
  <si>
    <r>
      <rPr>
        <sz val="9"/>
        <rFont val="Arial Unicode MS"/>
        <family val="2"/>
        <charset val="134"/>
      </rPr>
      <t>乌鲁木齐</t>
    </r>
  </si>
  <si>
    <t>Carrefour乌鲁木齐</t>
  </si>
  <si>
    <t>Carrefour Total</t>
  </si>
  <si>
    <r>
      <rPr>
        <sz val="9"/>
        <rFont val="Arial Unicode MS"/>
        <family val="2"/>
        <charset val="134"/>
      </rPr>
      <t>太仓</t>
    </r>
  </si>
  <si>
    <t>C-store太仓</t>
  </si>
  <si>
    <r>
      <rPr>
        <sz val="9"/>
        <rFont val="宋体"/>
        <family val="3"/>
        <charset val="134"/>
      </rPr>
      <t>好市多</t>
    </r>
  </si>
  <si>
    <r>
      <rPr>
        <sz val="9"/>
        <rFont val="宋体"/>
        <family val="3"/>
        <charset val="134"/>
      </rPr>
      <t>好市多合肥新</t>
    </r>
    <r>
      <rPr>
        <sz val="9"/>
        <rFont val="Unilever DIN Offc Pro"/>
        <family val="2"/>
      </rPr>
      <t>1</t>
    </r>
    <r>
      <rPr>
        <sz val="9"/>
        <rFont val="宋体"/>
        <family val="3"/>
        <charset val="134"/>
      </rPr>
      <t>仓</t>
    </r>
    <phoneticPr fontId="11" type="noConversion"/>
  </si>
  <si>
    <t>HUARUN EAST合肥新1仓</t>
  </si>
  <si>
    <t>HUARUN EAST合肥新2仓</t>
  </si>
  <si>
    <t>HUARUN EAST Total</t>
  </si>
  <si>
    <t>HUARUN NORTH北京</t>
  </si>
  <si>
    <t>HUARUN NORTHEAST沈阳</t>
  </si>
  <si>
    <t>HUARUN NORTH Total</t>
  </si>
  <si>
    <t>HUARUN SOUTH广州</t>
  </si>
  <si>
    <t>HUARUN SOUTH合肥新2仓</t>
  </si>
  <si>
    <t>HUARUN SOUTH Total</t>
  </si>
  <si>
    <t>HUARUN WEST合肥新2仓</t>
  </si>
  <si>
    <t>HUARUN WEST乌鲁木齐</t>
  </si>
  <si>
    <r>
      <rPr>
        <sz val="9"/>
        <rFont val="Arial Unicode MS"/>
        <family val="2"/>
        <charset val="134"/>
      </rPr>
      <t>西安</t>
    </r>
  </si>
  <si>
    <t>HUARUN WEST西安</t>
  </si>
  <si>
    <t>HUARUN WEST Total</t>
  </si>
  <si>
    <t>HUAURN SUGUO</t>
  </si>
  <si>
    <t>HUARUN SUGUO合肥新2仓</t>
  </si>
  <si>
    <t>HUAURN SUGUO Total</t>
  </si>
  <si>
    <t>Metro广州</t>
  </si>
  <si>
    <t>Metro合肥新1仓</t>
  </si>
  <si>
    <t>Metro合肥新2仓</t>
  </si>
  <si>
    <t>Metro Total</t>
  </si>
  <si>
    <t>RT Mart Total</t>
  </si>
  <si>
    <t>Sam's Club北京</t>
  </si>
  <si>
    <t>Sam's Club广州</t>
  </si>
  <si>
    <t>Sam's Club合肥新1仓</t>
  </si>
  <si>
    <t>Sam's Club合肥新2仓</t>
  </si>
  <si>
    <t>Sam's Club沈阳</t>
  </si>
  <si>
    <t>Sam's Club Total</t>
  </si>
  <si>
    <t>TESCO北京</t>
  </si>
  <si>
    <t>TESCO广州</t>
  </si>
  <si>
    <t>TESCO合肥新1仓</t>
  </si>
  <si>
    <t>TESCO合肥新2仓</t>
  </si>
  <si>
    <t>TESCO沈阳</t>
  </si>
  <si>
    <t>TESCO Total</t>
  </si>
  <si>
    <t>Wal-Mart北京</t>
  </si>
  <si>
    <t>Wal-Mart成都</t>
  </si>
  <si>
    <t>Wal-Mart广州</t>
  </si>
  <si>
    <t>Wal-Mart合肥新1仓</t>
  </si>
  <si>
    <t>Wal-Mart合肥新2仓</t>
  </si>
  <si>
    <t>Wal-Mart Total</t>
  </si>
  <si>
    <r>
      <rPr>
        <sz val="9"/>
        <color theme="1"/>
        <rFont val="宋体"/>
        <family val="3"/>
        <charset val="134"/>
      </rPr>
      <t>永辉</t>
    </r>
  </si>
  <si>
    <t>永辉北京</t>
  </si>
  <si>
    <t>永辉成都</t>
  </si>
  <si>
    <t>永辉广州</t>
  </si>
  <si>
    <t>永辉合肥新1仓</t>
  </si>
  <si>
    <t>永辉合肥新2仓</t>
  </si>
  <si>
    <r>
      <rPr>
        <sz val="9"/>
        <rFont val="Arial Unicode MS"/>
        <family val="2"/>
        <charset val="134"/>
      </rPr>
      <t>沈阳</t>
    </r>
    <r>
      <rPr>
        <sz val="9"/>
        <rFont val="Unilever DIN Offc Pro"/>
        <family val="2"/>
      </rPr>
      <t xml:space="preserve"> </t>
    </r>
  </si>
  <si>
    <t xml:space="preserve">永辉沈阳 </t>
  </si>
  <si>
    <t>永辉太仓</t>
  </si>
  <si>
    <t>永辉西安</t>
  </si>
  <si>
    <t>Yonghui Total</t>
  </si>
  <si>
    <t>Watsons Your Personal Store北京</t>
  </si>
  <si>
    <t>Watsons Your Personal Store成都</t>
  </si>
  <si>
    <t>Watsons Your Personal Store广州</t>
  </si>
  <si>
    <t>Watsons Your Personal Store合肥新2仓</t>
  </si>
  <si>
    <t>Watsons Your Personal Store沈阳</t>
  </si>
  <si>
    <t>Watsons Your Personal Store太仓</t>
  </si>
  <si>
    <t>Watsons Your Personal Store Total</t>
  </si>
  <si>
    <t>Mannings广州</t>
  </si>
  <si>
    <t>Mannings Total</t>
  </si>
  <si>
    <t>NKC Total</t>
  </si>
  <si>
    <t/>
  </si>
  <si>
    <t>BJ Hualian北京</t>
  </si>
  <si>
    <t>BJ Hualian成都</t>
  </si>
  <si>
    <t>BJ Hualian广州</t>
  </si>
  <si>
    <t>BJ Hualian合肥新1仓</t>
  </si>
  <si>
    <t>东区&amp;北区</t>
  </si>
  <si>
    <t>BJ Hualian合肥新2仓</t>
  </si>
  <si>
    <t>BJ Hualian沈阳</t>
  </si>
  <si>
    <t>BJ Hualian西安</t>
  </si>
  <si>
    <t>BJ Hualian Total</t>
  </si>
  <si>
    <t>Century Lianhua合肥新1仓</t>
  </si>
  <si>
    <t>Century Lianhua Total</t>
  </si>
  <si>
    <t>Dia合肥新1仓</t>
  </si>
  <si>
    <t>Dia Total</t>
  </si>
  <si>
    <t>GMS合肥新1仓</t>
  </si>
  <si>
    <t>GMS Total</t>
  </si>
  <si>
    <t>LIANHUA SUPER太仓</t>
  </si>
  <si>
    <t>LIANHUA SUPER合肥新1仓</t>
  </si>
  <si>
    <t>Lian Hua Super Total</t>
  </si>
  <si>
    <t>LIANHUA GX广州</t>
  </si>
  <si>
    <t>LIANHUA GX Total</t>
  </si>
  <si>
    <t>LIANHUA HUASHANG合肥新1仓</t>
  </si>
  <si>
    <t>LIANHUA HUASHANG Total</t>
  </si>
  <si>
    <t>Lotus北京</t>
  </si>
  <si>
    <t>Lotus成都</t>
  </si>
  <si>
    <t>Lotus广州</t>
  </si>
  <si>
    <t>Lotus合肥新1仓</t>
  </si>
  <si>
    <t>东区&amp;北区&amp;南区</t>
  </si>
  <si>
    <t>Lotus合肥新2仓</t>
  </si>
  <si>
    <t>Lotus西安</t>
  </si>
  <si>
    <t>Lotus Total</t>
  </si>
  <si>
    <t>PARKnSHOP广州</t>
  </si>
  <si>
    <t>PARKnSHOP合肥新2仓</t>
  </si>
  <si>
    <t>PARKnSHOP Total</t>
  </si>
  <si>
    <t>RenRenLe北京</t>
  </si>
  <si>
    <t>RenRenLe成都</t>
  </si>
  <si>
    <t>RenRenLe广州</t>
  </si>
  <si>
    <t>RenRenLe合肥新2仓</t>
  </si>
  <si>
    <t>RenRenLe西安</t>
  </si>
  <si>
    <t>RenRenLe Total</t>
  </si>
  <si>
    <t>SPAR北京</t>
  </si>
  <si>
    <t>SPAR广州</t>
  </si>
  <si>
    <t>SPAR合肥新1仓</t>
  </si>
  <si>
    <t>SPAR Total</t>
  </si>
  <si>
    <t>Tianhong北京</t>
  </si>
  <si>
    <t>Tianhong成都</t>
  </si>
  <si>
    <t>Tianhong广州</t>
  </si>
  <si>
    <t>Tianhong合肥新2仓</t>
  </si>
  <si>
    <t>Tianhong Total</t>
  </si>
  <si>
    <t>Wumart北京</t>
  </si>
  <si>
    <t>Wumart Total</t>
  </si>
  <si>
    <t>WUMEI合肥新1仓</t>
  </si>
  <si>
    <t>WUMEI Total</t>
  </si>
  <si>
    <t>Yinzuo合肥新1仓</t>
  </si>
  <si>
    <t>Yinzuo Total</t>
  </si>
  <si>
    <t>RKC Total</t>
  </si>
  <si>
    <t>同意,拒绝,修改</t>
    <phoneticPr fontId="7" type="noConversion"/>
  </si>
  <si>
    <t>Group</t>
    <phoneticPr fontId="11" type="noConversion"/>
  </si>
  <si>
    <t>Digital</t>
  </si>
  <si>
    <t>TCP</t>
  </si>
  <si>
    <t>*活动类型</t>
    <phoneticPr fontId="7" type="noConversion"/>
  </si>
  <si>
    <t>备注</t>
    <phoneticPr fontId="7" type="noConversion"/>
  </si>
  <si>
    <t>当活动类型为TPR-ON和TPR-OFF的时候，才生成by code</t>
    <phoneticPr fontId="7" type="noConversion"/>
  </si>
  <si>
    <r>
      <t xml:space="preserve">          </t>
    </r>
    <r>
      <rPr>
        <b/>
        <sz val="24"/>
        <color theme="1"/>
        <rFont val="宋体"/>
        <family val="3"/>
        <charset val="134"/>
      </rPr>
      <t xml:space="preserve"> 活动名称显示</t>
    </r>
    <phoneticPr fontId="7" type="noConversion"/>
  </si>
  <si>
    <t>活动类型查看参数</t>
    <phoneticPr fontId="7" type="noConversion"/>
  </si>
  <si>
    <t>CP编码生成规则、参数内查看</t>
    <phoneticPr fontId="7" type="noConversion"/>
  </si>
  <si>
    <t>*规格</t>
    <phoneticPr fontId="7" type="noConversion"/>
  </si>
  <si>
    <r>
      <rPr>
        <b/>
        <sz val="9"/>
        <color theme="1"/>
        <rFont val="宋体"/>
        <family val="3"/>
        <charset val="134"/>
      </rPr>
      <t>是否</t>
    </r>
    <r>
      <rPr>
        <b/>
        <sz val="9"/>
        <color theme="1"/>
        <rFont val="Unilever DIN Offc Pro"/>
        <family val="2"/>
      </rPr>
      <t>Capping</t>
    </r>
    <phoneticPr fontId="49" type="noConversion"/>
  </si>
  <si>
    <t>是否TOP 10</t>
    <phoneticPr fontId="49" type="noConversion"/>
  </si>
  <si>
    <t>Capping by</t>
    <phoneticPr fontId="49" type="noConversion"/>
  </si>
  <si>
    <t>活动机制</t>
    <phoneticPr fontId="11" type="noConversion"/>
  </si>
  <si>
    <t>*类型</t>
    <phoneticPr fontId="7" type="noConversion"/>
  </si>
  <si>
    <t>下拉框，单选</t>
    <phoneticPr fontId="7" type="noConversion"/>
  </si>
  <si>
    <t>下拉框单选，判断逻辑：当活动类型为TPR-ON和TPR-OFF的时候，才生成by code</t>
    <phoneticPr fontId="7" type="noConversion"/>
  </si>
  <si>
    <t>输入海报月份后自动生成</t>
    <phoneticPr fontId="7" type="noConversion"/>
  </si>
  <si>
    <t>输入进货时间后自动生成</t>
    <phoneticPr fontId="7" type="noConversion"/>
  </si>
  <si>
    <t>手动输入，输入内容需要在by code内合计部分带出，进行校验</t>
    <phoneticPr fontId="7" type="noConversion"/>
  </si>
  <si>
    <t>占比%加总=100%，默认填写M0，其他两个自动计算</t>
    <phoneticPr fontId="7" type="noConversion"/>
  </si>
  <si>
    <t>校验占比%加总=100%，未进行输入时默认填写M0=100%</t>
    <phoneticPr fontId="7" type="noConversion"/>
  </si>
  <si>
    <t>Sepend Type为TPR-ON：=点数*总配额*不含税客户箱价</t>
  </si>
  <si>
    <t>Sepend Type为TPR-OFF：=点数*总配额*不含税客户箱价*(1+TAX%)</t>
  </si>
  <si>
    <t>海报费+陈列费+其他费用+Promotion TTS</t>
  </si>
  <si>
    <t xml:space="preserve"> </t>
    <phoneticPr fontId="7" type="noConversion"/>
  </si>
  <si>
    <t>含税客户箱价</t>
    <phoneticPr fontId="7" type="noConversion"/>
  </si>
  <si>
    <t>*子品类</t>
    <phoneticPr fontId="7" type="noConversion"/>
  </si>
  <si>
    <t>*品牌</t>
    <phoneticPr fontId="7" type="noConversion"/>
  </si>
  <si>
    <t>*品类</t>
    <phoneticPr fontId="7" type="noConversion"/>
  </si>
  <si>
    <t>*BU</t>
    <phoneticPr fontId="7" type="noConversion"/>
  </si>
  <si>
    <t>*产品名称</t>
    <phoneticPr fontId="7" type="noConversion"/>
  </si>
  <si>
    <r>
      <rPr>
        <b/>
        <sz val="9"/>
        <color rgb="FFFFFFFF"/>
        <rFont val="宋体"/>
        <family val="3"/>
        <charset val="134"/>
      </rPr>
      <t>客户类型</t>
    </r>
    <r>
      <rPr>
        <b/>
        <sz val="9"/>
        <color rgb="FFFFFFFF"/>
        <rFont val="Unilever DIN Offc Pro"/>
        <family val="2"/>
      </rPr>
      <t>&amp;</t>
    </r>
    <r>
      <rPr>
        <b/>
        <sz val="9"/>
        <color rgb="FFFFFFFF"/>
        <rFont val="宋体"/>
        <family val="3"/>
        <charset val="134"/>
      </rPr>
      <t>仓库代码</t>
    </r>
    <phoneticPr fontId="7" type="noConversion"/>
  </si>
  <si>
    <t>总配额*不含税客户箱价</t>
    <phoneticPr fontId="7" type="noConversion"/>
  </si>
  <si>
    <t>多个SKU时取第一个商品信息</t>
    <phoneticPr fontId="7" type="noConversion"/>
  </si>
  <si>
    <t>CCD</t>
    <phoneticPr fontId="7" type="noConversion"/>
  </si>
  <si>
    <t>AK</t>
    <phoneticPr fontId="7" type="noConversion"/>
  </si>
  <si>
    <t>根据促销活动内活动信息自动带出，排序与促销活动相同</t>
    <phoneticPr fontId="7" type="noConversion"/>
  </si>
  <si>
    <r>
      <t>SM</t>
    </r>
    <r>
      <rPr>
        <b/>
        <sz val="9"/>
        <color rgb="FFFFFFFF"/>
        <rFont val="宋体"/>
        <family val="3"/>
        <charset val="134"/>
      </rPr>
      <t>姓名</t>
    </r>
    <phoneticPr fontId="7" type="noConversion"/>
  </si>
  <si>
    <t>修改后状态“复审”</t>
    <phoneticPr fontId="7" type="noConversion"/>
  </si>
  <si>
    <t>Capping设置方式</t>
    <phoneticPr fontId="7" type="noConversion"/>
  </si>
  <si>
    <t>Auchan</t>
    <phoneticPr fontId="7" type="noConversion"/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</si>
  <si>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11" type="noConversion"/>
  </si>
  <si>
    <t>显示内容由促销活动带出，活动内容显示排序以24K活动优先。</t>
    <phoneticPr fontId="11" type="noConversion"/>
  </si>
  <si>
    <t>各区汇总反馈，按部门划分。M-1月6号6：00锁定时截取数据，第一次锁定前数据可以被刷新出已批复数据</t>
    <phoneticPr fontId="11" type="noConversion"/>
  </si>
  <si>
    <t>*Capping设置方式</t>
  </si>
  <si>
    <t>NKC</t>
    <phoneticPr fontId="11" type="noConversion"/>
  </si>
  <si>
    <t>设空</t>
  </si>
  <si>
    <t>Project名称</t>
    <phoneticPr fontId="7" type="noConversion"/>
  </si>
  <si>
    <t>Project名称</t>
    <phoneticPr fontId="7" type="noConversion"/>
  </si>
  <si>
    <t>区域反馈量(5th)</t>
    <phoneticPr fontId="11" type="noConversion"/>
  </si>
  <si>
    <t>区域批复量（5th）</t>
    <phoneticPr fontId="7" type="noConversion"/>
  </si>
  <si>
    <t>区域反馈量（23th）</t>
    <phoneticPr fontId="7" type="noConversion"/>
  </si>
  <si>
    <t>区域批复量（23th）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</si>
</sst>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76" formatCode="0_);[Red]\(0\)"/>
    <numFmt numFmtId="177" formatCode="[$-F800]dddd\,\ mmmm\ dd\,\ yyyy"/>
    <numFmt numFmtId="178" formatCode="[$-409]mmm/yy;@"/>
    <numFmt numFmtId="179" formatCode="yyyy\-mm\-dd;@"/>
    <numFmt numFmtId="180" formatCode="0_ "/>
    <numFmt numFmtId="181" formatCode="_(* #,##0.00_);_(* \(#,##0.00\);_(* &quot;-&quot;??_);_(@_)"/>
    <numFmt numFmtId="182" formatCode="_ * #,##0_ ;_ * \-#,##0_ ;_ * &quot;-&quot;??_ ;_ @_ "/>
    <numFmt numFmtId="183" formatCode="m/d;@"/>
    <numFmt numFmtId="184" formatCode="_-[$€]\ * #,##0.00_-;\-[$€]\ * #,##0.00_-;_-[$€]\ * &quot;-&quot;??_-;_-@_-"/>
  </numFmts>
  <fonts count="11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color theme="1"/>
      <name val="宋体"/>
      <family val="3"/>
      <charset val="134"/>
    </font>
    <font>
      <b/>
      <sz val="9"/>
      <color theme="1"/>
      <name val="Unilever DIN Offc Pro"/>
      <family val="2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  <font>
      <b/>
      <sz val="9"/>
      <color rgb="FFFFFFFF"/>
      <name val="Arial"/>
      <family val="2"/>
    </font>
    <font>
      <sz val="11"/>
      <color theme="1"/>
      <name val="等线"/>
      <family val="2"/>
      <charset val="134"/>
      <scheme val="minor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color indexed="12"/>
      <name val="Arial"/>
      <family val="2"/>
    </font>
    <font>
      <sz val="14"/>
      <name val="AngsanaUPC"/>
      <family val="1"/>
    </font>
    <font>
      <b/>
      <sz val="10"/>
      <color rgb="FFFF0000"/>
      <name val="宋体"/>
      <family val="3"/>
      <charset val="134"/>
    </font>
    <font>
      <sz val="10"/>
      <color indexed="8"/>
      <name val="Arial"/>
      <family val="2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b/>
      <sz val="11"/>
      <color rgb="FFFF0000"/>
      <name val="宋体"/>
      <family val="3"/>
      <charset val="134"/>
    </font>
    <font>
      <b/>
      <sz val="9"/>
      <name val="Unilever DIN Offc Pro"/>
      <family val="2"/>
    </font>
    <font>
      <b/>
      <sz val="9"/>
      <name val="宋体"/>
      <family val="3"/>
      <charset val="134"/>
    </font>
    <font>
      <sz val="9"/>
      <name val="Unilever DIN Offc Pro"/>
      <family val="2"/>
    </font>
    <font>
      <sz val="9"/>
      <name val="Calibri"/>
      <family val="2"/>
    </font>
    <font>
      <sz val="9"/>
      <color theme="1"/>
      <name val="Unilever DIN Offc Pro"/>
      <family val="2"/>
    </font>
    <font>
      <sz val="9"/>
      <color theme="1"/>
      <name val="Arial"/>
      <family val="2"/>
      <charset val="134"/>
    </font>
    <font>
      <sz val="9"/>
      <name val="Arial"/>
      <family val="2"/>
    </font>
    <font>
      <sz val="9"/>
      <color theme="1"/>
      <name val="等线"/>
      <family val="2"/>
    </font>
    <font>
      <sz val="9"/>
      <color indexed="8"/>
      <name val="Unilever DIN Offc Pro"/>
      <family val="2"/>
    </font>
    <font>
      <sz val="9"/>
      <color indexed="8"/>
      <name val="宋体"/>
      <family val="3"/>
      <charset val="134"/>
    </font>
    <font>
      <sz val="9"/>
      <color indexed="8"/>
      <name val="Arial"/>
      <family val="2"/>
    </font>
    <font>
      <sz val="9"/>
      <color theme="1"/>
      <name val="宋体"/>
      <family val="3"/>
      <charset val="134"/>
    </font>
    <font>
      <sz val="9"/>
      <name val="微软雅黑"/>
      <family val="2"/>
      <charset val="134"/>
    </font>
    <font>
      <sz val="9"/>
      <color theme="1"/>
      <name val="Arial"/>
      <family val="2"/>
    </font>
    <font>
      <b/>
      <sz val="11"/>
      <color indexed="8"/>
      <name val="Calibri"/>
      <family val="2"/>
    </font>
    <font>
      <sz val="9"/>
      <color indexed="8"/>
      <name val="微软雅黑"/>
      <family val="2"/>
      <charset val="134"/>
    </font>
    <font>
      <sz val="9"/>
      <color indexed="8"/>
      <name val="Arial"/>
      <family val="3"/>
      <charset val="134"/>
    </font>
    <font>
      <sz val="9"/>
      <color rgb="FF000000"/>
      <name val="Unilever DIN Offc Pro"/>
      <family val="2"/>
    </font>
    <font>
      <b/>
      <sz val="11"/>
      <color indexed="12"/>
      <name val="Unilever DIN Offc Pro"/>
      <family val="2"/>
    </font>
    <font>
      <sz val="8"/>
      <name val="Arial"/>
      <family val="2"/>
    </font>
    <font>
      <sz val="11"/>
      <name val="Unilever DIN Offc Pro"/>
      <family val="2"/>
    </font>
    <font>
      <sz val="11"/>
      <color theme="1"/>
      <name val="Unilever DIN Offc Pro"/>
      <family val="2"/>
    </font>
    <font>
      <b/>
      <sz val="11"/>
      <color rgb="FFFF0000"/>
      <name val="Unilever DIN Offc Pro"/>
      <family val="2"/>
    </font>
    <font>
      <b/>
      <sz val="11"/>
      <color rgb="FFFF0000"/>
      <name val="Arial"/>
      <family val="2"/>
    </font>
    <font>
      <b/>
      <sz val="11"/>
      <color rgb="FF0000FF"/>
      <name val="宋体"/>
      <family val="3"/>
      <charset val="134"/>
    </font>
    <font>
      <b/>
      <sz val="11"/>
      <color rgb="FF0000FF"/>
      <name val="Unilever DIN Offc Pro"/>
      <family val="2"/>
    </font>
    <font>
      <sz val="11"/>
      <name val="宋体"/>
      <family val="3"/>
      <charset val="134"/>
    </font>
    <font>
      <sz val="9"/>
      <name val="Calibri"/>
      <family val="3"/>
      <charset val="134"/>
    </font>
    <font>
      <sz val="9"/>
      <name val="Unilever DIN Offc Pro"/>
      <family val="3"/>
      <charset val="134"/>
    </font>
    <font>
      <sz val="9"/>
      <name val="Arial"/>
      <family val="3"/>
      <charset val="134"/>
    </font>
    <font>
      <sz val="9"/>
      <color theme="1"/>
      <name val="Calibri"/>
      <family val="2"/>
    </font>
    <font>
      <b/>
      <sz val="9"/>
      <color rgb="FF000000"/>
      <name val="Unilever DIN Offc Pro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rgb="FFFFFFFF"/>
      <name val="Unilever DIN Offc Pro"/>
      <family val="2"/>
    </font>
    <font>
      <sz val="9"/>
      <color rgb="FF000000"/>
      <name val="宋体"/>
      <family val="3"/>
      <charset val="134"/>
    </font>
    <font>
      <sz val="9"/>
      <color theme="1"/>
      <name val="微软雅黑 Light"/>
      <family val="2"/>
      <charset val="134"/>
    </font>
    <font>
      <sz val="9"/>
      <name val="微软雅黑 Light"/>
      <family val="2"/>
      <charset val="134"/>
    </font>
    <font>
      <b/>
      <sz val="9"/>
      <color theme="1"/>
      <name val="微软雅黑 Light"/>
      <family val="2"/>
      <charset val="134"/>
    </font>
    <font>
      <sz val="9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name val="等线"/>
      <family val="3"/>
      <charset val="134"/>
      <scheme val="minor"/>
    </font>
    <font>
      <b/>
      <sz val="9"/>
      <color indexed="8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</font>
    <font>
      <sz val="9"/>
      <color theme="1"/>
      <name val="等线"/>
      <family val="2"/>
      <charset val="134"/>
      <scheme val="minor"/>
    </font>
    <font>
      <sz val="9"/>
      <color theme="0"/>
      <name val="微软雅黑 Light"/>
      <family val="2"/>
      <charset val="134"/>
    </font>
    <font>
      <b/>
      <sz val="9"/>
      <color rgb="FFFF9900"/>
      <name val="微软雅黑 Light"/>
      <family val="2"/>
      <charset val="134"/>
    </font>
    <font>
      <b/>
      <sz val="9"/>
      <color rgb="FF00B050"/>
      <name val="微软雅黑 Light"/>
      <family val="2"/>
      <charset val="134"/>
    </font>
    <font>
      <b/>
      <sz val="9"/>
      <color theme="8" tint="-0.249977111117893"/>
      <name val="微软雅黑 Light"/>
      <family val="2"/>
      <charset val="134"/>
    </font>
    <font>
      <b/>
      <sz val="9"/>
      <color rgb="FFFF0000"/>
      <name val="微软雅黑 Light"/>
      <family val="2"/>
      <charset val="134"/>
    </font>
    <font>
      <i/>
      <sz val="11"/>
      <color rgb="FF7F7F7F"/>
      <name val="等线"/>
      <family val="2"/>
      <charset val="134"/>
      <scheme val="minor"/>
    </font>
    <font>
      <b/>
      <sz val="9"/>
      <color rgb="FFFFFFFF"/>
      <name val="宋体"/>
      <family val="3"/>
      <charset val="134"/>
    </font>
    <font>
      <sz val="9"/>
      <name val="等线"/>
      <family val="2"/>
    </font>
    <font>
      <sz val="9"/>
      <name val="等线"/>
      <family val="3"/>
      <charset val="134"/>
    </font>
    <font>
      <sz val="10"/>
      <color theme="1"/>
      <name val="Arial"/>
      <family val="2"/>
    </font>
    <font>
      <sz val="9"/>
      <name val="宋体"/>
      <family val="2"/>
    </font>
    <font>
      <sz val="9"/>
      <name val="Microsoft YaHei"/>
      <family val="2"/>
    </font>
    <font>
      <b/>
      <sz val="9"/>
      <color indexed="81"/>
      <name val="Tahoma"/>
      <family val="2"/>
    </font>
    <font>
      <b/>
      <sz val="9"/>
      <color theme="0"/>
      <name val="Unilever DIN Offc Pro"/>
      <family val="2"/>
    </font>
    <font>
      <b/>
      <sz val="9"/>
      <color theme="0"/>
      <name val="Arial Unicode MS"/>
      <family val="2"/>
      <charset val="134"/>
    </font>
    <font>
      <b/>
      <sz val="9"/>
      <color theme="0"/>
      <name val="宋体"/>
      <family val="3"/>
      <charset val="134"/>
    </font>
    <font>
      <sz val="9"/>
      <name val="Arial Unicode MS"/>
      <family val="2"/>
      <charset val="134"/>
    </font>
    <font>
      <sz val="9"/>
      <color theme="0"/>
      <name val="Unilever DIN Offc Pro"/>
      <family val="2"/>
    </font>
    <font>
      <b/>
      <sz val="9"/>
      <color rgb="FFFF9900"/>
      <name val="Unilever DIN Offc Pro"/>
      <family val="2"/>
    </font>
    <font>
      <b/>
      <sz val="9"/>
      <color rgb="FF00B050"/>
      <name val="Unilever DIN Offc Pro"/>
      <family val="2"/>
    </font>
    <font>
      <b/>
      <sz val="9"/>
      <color theme="8" tint="-0.249977111117893"/>
      <name val="Unilever DIN Offc Pro"/>
      <family val="2"/>
    </font>
    <font>
      <b/>
      <sz val="9"/>
      <color rgb="FFFF0000"/>
      <name val="Unilever DIN Offc Pro"/>
      <family val="2"/>
    </font>
    <font>
      <sz val="11"/>
      <name val="等线"/>
      <family val="2"/>
      <charset val="134"/>
      <scheme val="minor"/>
    </font>
    <font>
      <b/>
      <sz val="24"/>
      <color theme="1"/>
      <name val="宋体"/>
      <family val="3"/>
      <charset val="134"/>
    </font>
    <font>
      <b/>
      <sz val="9"/>
      <color rgb="FFFFFFFF"/>
      <name val="Unilever DIN Offc Pro"/>
      <family val="3"/>
      <charset val="134"/>
    </font>
    <font>
      <b/>
      <sz val="10"/>
      <name val="宋体"/>
      <family val="3"/>
      <charset val="134"/>
    </font>
    <font>
      <b/>
      <sz val="10"/>
      <name val="Arial"/>
      <family val="2"/>
    </font>
    <font>
      <sz val="10"/>
      <name val="Arial"/>
      <family val="3"/>
      <charset val="134"/>
    </font>
    <font>
      <sz val="10"/>
      <name val="宋体"/>
      <family val="3"/>
      <charset val="134"/>
    </font>
    <font>
      <sz val="8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b/>
      <sz val="9"/>
      <color theme="0"/>
      <name val="等线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6" fillId="0" borderId="0"/>
    <xf numFmtId="0" fontId="6" fillId="0" borderId="0"/>
    <xf numFmtId="0" fontId="6" fillId="0" borderId="0"/>
    <xf numFmtId="0" fontId="12" fillId="0" borderId="0"/>
    <xf numFmtId="0" fontId="6" fillId="0" borderId="0"/>
    <xf numFmtId="177" fontId="16" fillId="0" borderId="0"/>
    <xf numFmtId="177" fontId="12" fillId="0" borderId="0"/>
    <xf numFmtId="177" fontId="5" fillId="0" borderId="0"/>
    <xf numFmtId="177" fontId="16" fillId="0" borderId="0"/>
    <xf numFmtId="177" fontId="5" fillId="0" borderId="0"/>
    <xf numFmtId="0" fontId="5" fillId="0" borderId="0"/>
    <xf numFmtId="0" fontId="5" fillId="0" borderId="0"/>
    <xf numFmtId="177" fontId="5" fillId="0" borderId="0"/>
    <xf numFmtId="178" fontId="16" fillId="0" borderId="0"/>
    <xf numFmtId="9" fontId="4" fillId="0" borderId="0" applyFont="0" applyFill="0" applyBorder="0" applyAlignment="0" applyProtection="0">
      <alignment vertical="center"/>
    </xf>
    <xf numFmtId="178" fontId="4" fillId="0" borderId="0"/>
    <xf numFmtId="9" fontId="16" fillId="0" borderId="0" applyFont="0" applyFill="0" applyBorder="0" applyAlignment="0" applyProtection="0"/>
    <xf numFmtId="178" fontId="4" fillId="0" borderId="0"/>
    <xf numFmtId="9" fontId="4" fillId="0" borderId="0" applyFont="0" applyFill="0" applyBorder="0" applyAlignment="0" applyProtection="0">
      <alignment vertical="center"/>
    </xf>
    <xf numFmtId="178" fontId="16" fillId="0" borderId="0"/>
    <xf numFmtId="9" fontId="16" fillId="0" borderId="0" applyFont="0" applyFill="0" applyBorder="0" applyAlignment="0" applyProtection="0"/>
    <xf numFmtId="178" fontId="16" fillId="0" borderId="0"/>
    <xf numFmtId="178" fontId="16" fillId="0" borderId="0"/>
    <xf numFmtId="178" fontId="18" fillId="0" borderId="0"/>
    <xf numFmtId="9" fontId="16" fillId="0" borderId="0" applyFont="0" applyFill="0" applyBorder="0" applyAlignment="0" applyProtection="0"/>
    <xf numFmtId="181" fontId="4" fillId="0" borderId="0" applyFont="0" applyFill="0" applyBorder="0" applyAlignment="0" applyProtection="0">
      <alignment vertical="center"/>
    </xf>
    <xf numFmtId="178" fontId="4" fillId="0" borderId="0"/>
    <xf numFmtId="178" fontId="4" fillId="0" borderId="0"/>
    <xf numFmtId="43" fontId="16" fillId="0" borderId="0" applyFont="0" applyFill="0" applyBorder="0" applyAlignment="0" applyProtection="0">
      <alignment vertical="center"/>
    </xf>
    <xf numFmtId="178" fontId="4" fillId="0" borderId="0"/>
    <xf numFmtId="178" fontId="72" fillId="0" borderId="0"/>
    <xf numFmtId="178" fontId="2" fillId="0" borderId="0"/>
    <xf numFmtId="9" fontId="2" fillId="0" borderId="0" applyFont="0" applyFill="0" applyBorder="0" applyAlignment="0" applyProtection="0">
      <alignment vertical="center"/>
    </xf>
    <xf numFmtId="181" fontId="2" fillId="0" borderId="0" applyFont="0" applyFill="0" applyBorder="0" applyAlignment="0" applyProtection="0">
      <alignment vertical="center"/>
    </xf>
    <xf numFmtId="178" fontId="2" fillId="0" borderId="0"/>
    <xf numFmtId="178" fontId="2" fillId="0" borderId="0"/>
    <xf numFmtId="184" fontId="1" fillId="0" borderId="0"/>
    <xf numFmtId="184" fontId="12" fillId="0" borderId="0"/>
    <xf numFmtId="184" fontId="16" fillId="0" borderId="0"/>
    <xf numFmtId="184" fontId="1" fillId="0" borderId="0"/>
    <xf numFmtId="184" fontId="16" fillId="0" borderId="0"/>
    <xf numFmtId="184" fontId="1" fillId="0" borderId="0"/>
    <xf numFmtId="178" fontId="16" fillId="0" borderId="0"/>
  </cellStyleXfs>
  <cellXfs count="483">
    <xf numFmtId="0" fontId="0" fillId="0" borderId="0" xfId="0">
      <alignment vertical="center"/>
    </xf>
    <xf numFmtId="0" fontId="0" fillId="0" borderId="2" xfId="0" applyBorder="1">
      <alignment vertical="center"/>
    </xf>
    <xf numFmtId="0" fontId="9" fillId="0" borderId="2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14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14" fontId="8" fillId="0" borderId="2" xfId="0" applyNumberFormat="1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178" fontId="19" fillId="0" borderId="0" xfId="14" applyFont="1" applyAlignment="1">
      <alignment horizontal="left" vertical="center"/>
    </xf>
    <xf numFmtId="178" fontId="16" fillId="0" borderId="0" xfId="14" applyFont="1" applyAlignment="1">
      <alignment horizontal="center" vertical="center"/>
    </xf>
    <xf numFmtId="179" fontId="16" fillId="0" borderId="0" xfId="14" applyNumberFormat="1" applyFont="1" applyAlignment="1">
      <alignment horizontal="center" vertical="center"/>
    </xf>
    <xf numFmtId="178" fontId="22" fillId="3" borderId="0" xfId="14" applyFont="1" applyFill="1" applyAlignment="1">
      <alignment horizontal="left" vertical="center"/>
    </xf>
    <xf numFmtId="179" fontId="24" fillId="0" borderId="0" xfId="14" applyNumberFormat="1" applyFont="1" applyAlignment="1">
      <alignment horizontal="left" vertical="center"/>
    </xf>
    <xf numFmtId="178" fontId="34" fillId="0" borderId="2" xfId="14" applyFont="1" applyFill="1" applyBorder="1" applyAlignment="1">
      <alignment horizontal="left" vertical="center"/>
    </xf>
    <xf numFmtId="178" fontId="32" fillId="0" borderId="2" xfId="14" applyFont="1" applyFill="1" applyBorder="1" applyAlignment="1">
      <alignment horizontal="left" vertical="center"/>
    </xf>
    <xf numFmtId="178" fontId="32" fillId="2" borderId="0" xfId="14" applyFont="1" applyFill="1" applyAlignment="1" applyProtection="1">
      <alignment horizontal="left" vertical="center" wrapText="1"/>
      <protection locked="0"/>
    </xf>
    <xf numFmtId="14" fontId="32" fillId="2" borderId="0" xfId="14" applyNumberFormat="1" applyFont="1" applyFill="1" applyAlignment="1" applyProtection="1">
      <alignment horizontal="left" vertical="center" wrapText="1"/>
      <protection locked="0"/>
    </xf>
    <xf numFmtId="0" fontId="32" fillId="2" borderId="0" xfId="14" applyNumberFormat="1" applyFont="1" applyFill="1" applyAlignment="1" applyProtection="1">
      <alignment horizontal="left" vertical="center" wrapText="1"/>
      <protection locked="0"/>
    </xf>
    <xf numFmtId="178" fontId="32" fillId="2" borderId="0" xfId="14" applyNumberFormat="1" applyFont="1" applyFill="1" applyAlignment="1" applyProtection="1">
      <alignment horizontal="left" vertical="center" wrapText="1"/>
      <protection locked="0"/>
    </xf>
    <xf numFmtId="14" fontId="32" fillId="2" borderId="0" xfId="14" applyNumberFormat="1" applyFont="1" applyFill="1" applyAlignment="1" applyProtection="1">
      <alignment horizontal="left" vertical="center"/>
      <protection locked="0"/>
    </xf>
    <xf numFmtId="178" fontId="48" fillId="2" borderId="0" xfId="14" applyFont="1" applyFill="1" applyAlignment="1" applyProtection="1">
      <alignment horizontal="left" vertical="center"/>
      <protection locked="0"/>
    </xf>
    <xf numFmtId="178" fontId="50" fillId="2" borderId="0" xfId="14" applyFont="1" applyFill="1" applyAlignment="1" applyProtection="1">
      <alignment horizontal="center" vertical="center"/>
      <protection locked="0"/>
    </xf>
    <xf numFmtId="179" fontId="50" fillId="2" borderId="0" xfId="14" applyNumberFormat="1" applyFont="1" applyFill="1" applyAlignment="1" applyProtection="1">
      <alignment horizontal="center" vertical="center"/>
      <protection locked="0"/>
    </xf>
    <xf numFmtId="14" fontId="50" fillId="2" borderId="0" xfId="14" applyNumberFormat="1" applyFont="1" applyFill="1" applyAlignment="1" applyProtection="1">
      <alignment horizontal="center" vertical="center"/>
      <protection locked="0"/>
    </xf>
    <xf numFmtId="49" fontId="52" fillId="2" borderId="0" xfId="14" applyNumberFormat="1" applyFont="1" applyFill="1" applyAlignment="1" applyProtection="1">
      <alignment horizontal="center" vertical="center"/>
      <protection locked="0"/>
    </xf>
    <xf numFmtId="0" fontId="50" fillId="2" borderId="0" xfId="14" applyNumberFormat="1" applyFont="1" applyFill="1" applyAlignment="1" applyProtection="1">
      <alignment horizontal="center" vertical="center"/>
      <protection locked="0"/>
    </xf>
    <xf numFmtId="178" fontId="50" fillId="2" borderId="0" xfId="14" applyNumberFormat="1" applyFont="1" applyFill="1" applyAlignment="1" applyProtection="1">
      <alignment horizontal="center" vertical="center"/>
      <protection locked="0"/>
    </xf>
    <xf numFmtId="0" fontId="56" fillId="2" borderId="0" xfId="14" applyNumberFormat="1" applyFont="1" applyFill="1" applyAlignment="1" applyProtection="1">
      <alignment horizontal="left" vertical="center"/>
      <protection locked="0"/>
    </xf>
    <xf numFmtId="0" fontId="32" fillId="0" borderId="2" xfId="14" applyNumberFormat="1" applyFont="1" applyFill="1" applyBorder="1" applyAlignment="1">
      <alignment horizontal="left" vertical="center"/>
    </xf>
    <xf numFmtId="0" fontId="32" fillId="0" borderId="2" xfId="14" applyNumberFormat="1" applyFont="1" applyFill="1" applyBorder="1" applyAlignment="1">
      <alignment horizontal="center" vertical="center"/>
    </xf>
    <xf numFmtId="178" fontId="32" fillId="0" borderId="2" xfId="14" applyFont="1" applyFill="1" applyBorder="1" applyAlignment="1">
      <alignment horizontal="center" vertical="center"/>
    </xf>
    <xf numFmtId="49" fontId="34" fillId="0" borderId="2" xfId="23" applyNumberFormat="1" applyFont="1" applyFill="1" applyBorder="1" applyAlignment="1">
      <alignment horizontal="center" vertical="center"/>
    </xf>
    <xf numFmtId="178" fontId="32" fillId="0" borderId="2" xfId="14" applyNumberFormat="1" applyFont="1" applyFill="1" applyBorder="1" applyAlignment="1">
      <alignment horizontal="center" vertical="center"/>
    </xf>
    <xf numFmtId="178" fontId="32" fillId="0" borderId="2" xfId="24" applyFont="1" applyFill="1" applyBorder="1" applyAlignment="1">
      <alignment horizontal="center" vertical="center"/>
    </xf>
    <xf numFmtId="178" fontId="32" fillId="0" borderId="2" xfId="23" applyFont="1" applyFill="1" applyBorder="1" applyAlignment="1">
      <alignment horizontal="center" vertical="center"/>
    </xf>
    <xf numFmtId="49" fontId="32" fillId="0" borderId="2" xfId="23" applyNumberFormat="1" applyFont="1" applyFill="1" applyBorder="1" applyAlignment="1">
      <alignment horizontal="center" vertical="center"/>
    </xf>
    <xf numFmtId="178" fontId="32" fillId="0" borderId="2" xfId="14" applyNumberFormat="1" applyFont="1" applyFill="1" applyBorder="1" applyAlignment="1">
      <alignment horizontal="left" vertical="center"/>
    </xf>
    <xf numFmtId="178" fontId="32" fillId="0" borderId="2" xfId="23" applyNumberFormat="1" applyFont="1" applyFill="1" applyBorder="1" applyAlignment="1">
      <alignment horizontal="center" vertical="center"/>
    </xf>
    <xf numFmtId="0" fontId="61" fillId="0" borderId="2" xfId="25" applyNumberFormat="1" applyFont="1" applyFill="1" applyBorder="1" applyAlignment="1" applyProtection="1">
      <alignment horizontal="center" vertical="center" wrapText="1"/>
    </xf>
    <xf numFmtId="178" fontId="34" fillId="0" borderId="2" xfId="14" applyFont="1" applyFill="1" applyBorder="1" applyAlignment="1">
      <alignment horizontal="center" vertical="center"/>
    </xf>
    <xf numFmtId="0" fontId="30" fillId="0" borderId="2" xfId="25" applyNumberFormat="1" applyFont="1" applyFill="1" applyBorder="1" applyAlignment="1" applyProtection="1">
      <alignment horizontal="center" vertical="center" wrapText="1"/>
    </xf>
    <xf numFmtId="176" fontId="32" fillId="0" borderId="2" xfId="14" applyNumberFormat="1" applyFont="1" applyFill="1" applyBorder="1" applyAlignment="1">
      <alignment horizontal="center" vertical="center"/>
    </xf>
    <xf numFmtId="49" fontId="32" fillId="0" borderId="2" xfId="14" applyNumberFormat="1" applyFont="1" applyFill="1" applyBorder="1" applyAlignment="1">
      <alignment horizontal="center" vertical="center"/>
    </xf>
    <xf numFmtId="0" fontId="32" fillId="0" borderId="2" xfId="29" applyNumberFormat="1" applyFont="1" applyFill="1" applyBorder="1" applyAlignment="1" applyProtection="1">
      <alignment horizontal="center" vertical="center"/>
      <protection locked="0"/>
    </xf>
    <xf numFmtId="0" fontId="34" fillId="0" borderId="2" xfId="14" applyNumberFormat="1" applyFont="1" applyFill="1" applyBorder="1" applyAlignment="1">
      <alignment horizontal="left" vertical="center"/>
    </xf>
    <xf numFmtId="178" fontId="4" fillId="0" borderId="0" xfId="27"/>
    <xf numFmtId="178" fontId="32" fillId="5" borderId="2" xfId="14" applyFont="1" applyFill="1" applyBorder="1" applyAlignment="1">
      <alignment horizontal="center" vertical="center" wrapText="1"/>
    </xf>
    <xf numFmtId="178" fontId="32" fillId="5" borderId="2" xfId="27" applyNumberFormat="1" applyFont="1" applyFill="1" applyBorder="1" applyAlignment="1">
      <alignment horizontal="center" vertical="center" wrapText="1"/>
    </xf>
    <xf numFmtId="178" fontId="32" fillId="5" borderId="2" xfId="27" applyFont="1" applyFill="1" applyBorder="1" applyAlignment="1">
      <alignment horizontal="center" vertical="center" wrapText="1"/>
    </xf>
    <xf numFmtId="178" fontId="32" fillId="5" borderId="2" xfId="27" applyFont="1" applyFill="1" applyBorder="1" applyAlignment="1" applyProtection="1">
      <alignment horizontal="center" vertical="center" wrapText="1"/>
      <protection locked="0"/>
    </xf>
    <xf numFmtId="178" fontId="34" fillId="5" borderId="2" xfId="27" applyFont="1" applyFill="1" applyBorder="1" applyAlignment="1">
      <alignment horizontal="center" vertical="center" wrapText="1"/>
    </xf>
    <xf numFmtId="178" fontId="34" fillId="5" borderId="2" xfId="14" applyFont="1" applyFill="1" applyBorder="1" applyAlignment="1">
      <alignment horizontal="center" vertical="center" wrapText="1"/>
    </xf>
    <xf numFmtId="178" fontId="34" fillId="5" borderId="2" xfId="27" applyFont="1" applyFill="1" applyBorder="1" applyAlignment="1" applyProtection="1">
      <alignment horizontal="center" vertical="center" wrapText="1"/>
      <protection locked="0"/>
    </xf>
    <xf numFmtId="178" fontId="32" fillId="5" borderId="2" xfId="27" applyFont="1" applyFill="1" applyBorder="1" applyAlignment="1">
      <alignment horizontal="center" vertical="center"/>
    </xf>
    <xf numFmtId="178" fontId="32" fillId="5" borderId="2" xfId="27" applyNumberFormat="1" applyFont="1" applyFill="1" applyBorder="1" applyAlignment="1">
      <alignment horizontal="center" vertical="center"/>
    </xf>
    <xf numFmtId="176" fontId="65" fillId="6" borderId="5" xfId="27" applyNumberFormat="1" applyFont="1" applyFill="1" applyBorder="1" applyAlignment="1" applyProtection="1">
      <alignment horizontal="center" vertical="center" wrapText="1"/>
    </xf>
    <xf numFmtId="178" fontId="47" fillId="5" borderId="2" xfId="27" applyFont="1" applyFill="1" applyBorder="1" applyAlignment="1">
      <alignment horizontal="center" vertical="center"/>
    </xf>
    <xf numFmtId="1" fontId="47" fillId="5" borderId="2" xfId="25" applyNumberFormat="1" applyFont="1" applyFill="1" applyBorder="1" applyAlignment="1" applyProtection="1">
      <alignment horizontal="center" vertical="center" wrapText="1"/>
    </xf>
    <xf numFmtId="178" fontId="32" fillId="5" borderId="2" xfId="25" applyNumberFormat="1" applyFont="1" applyFill="1" applyBorder="1" applyAlignment="1" applyProtection="1">
      <alignment horizontal="center" vertical="center" wrapText="1"/>
    </xf>
    <xf numFmtId="49" fontId="32" fillId="5" borderId="2" xfId="27" applyNumberFormat="1" applyFont="1" applyFill="1" applyBorder="1" applyAlignment="1" applyProtection="1">
      <alignment horizontal="center" vertical="center"/>
      <protection locked="0"/>
    </xf>
    <xf numFmtId="49" fontId="34" fillId="5" borderId="2" xfId="27" applyNumberFormat="1" applyFont="1" applyFill="1" applyBorder="1" applyAlignment="1">
      <alignment horizontal="center" vertical="center"/>
    </xf>
    <xf numFmtId="178" fontId="34" fillId="5" borderId="2" xfId="27" applyFont="1" applyFill="1" applyBorder="1" applyAlignment="1">
      <alignment horizontal="center"/>
    </xf>
    <xf numFmtId="49" fontId="47" fillId="5" borderId="2" xfId="27" applyNumberFormat="1" applyFont="1" applyFill="1" applyBorder="1" applyAlignment="1">
      <alignment horizontal="center" vertical="center"/>
    </xf>
    <xf numFmtId="49" fontId="34" fillId="5" borderId="2" xfId="27" applyNumberFormat="1" applyFont="1" applyFill="1" applyBorder="1" applyAlignment="1" applyProtection="1">
      <alignment horizontal="center" vertical="center"/>
      <protection locked="0"/>
    </xf>
    <xf numFmtId="38" fontId="67" fillId="0" borderId="2" xfId="30" applyNumberFormat="1" applyFont="1" applyFill="1" applyBorder="1" applyAlignment="1">
      <alignment horizontal="center" vertical="center"/>
    </xf>
    <xf numFmtId="178" fontId="4" fillId="0" borderId="2" xfId="27" applyBorder="1"/>
    <xf numFmtId="38" fontId="69" fillId="7" borderId="2" xfId="30" applyNumberFormat="1" applyFont="1" applyFill="1" applyBorder="1" applyAlignment="1">
      <alignment horizontal="center" vertical="center"/>
    </xf>
    <xf numFmtId="49" fontId="52" fillId="2" borderId="0" xfId="14" applyNumberFormat="1" applyFont="1" applyFill="1" applyAlignment="1" applyProtection="1">
      <alignment horizontal="left" vertical="center"/>
      <protection locked="0"/>
    </xf>
    <xf numFmtId="0" fontId="0" fillId="0" borderId="2" xfId="0" applyBorder="1" applyAlignment="1">
      <alignment vertical="center" wrapText="1"/>
    </xf>
    <xf numFmtId="0" fontId="8" fillId="0" borderId="2" xfId="0" applyFont="1" applyBorder="1">
      <alignment vertical="center"/>
    </xf>
    <xf numFmtId="0" fontId="71" fillId="0" borderId="2" xfId="0" quotePrefix="1" applyFont="1" applyBorder="1">
      <alignment vertical="center"/>
    </xf>
    <xf numFmtId="178" fontId="34" fillId="0" borderId="0" xfId="31" applyFont="1" applyAlignment="1">
      <alignment horizontal="left" vertical="center"/>
    </xf>
    <xf numFmtId="178" fontId="72" fillId="0" borderId="0" xfId="31"/>
    <xf numFmtId="178" fontId="27" fillId="0" borderId="0" xfId="32" applyFont="1"/>
    <xf numFmtId="178" fontId="28" fillId="0" borderId="0" xfId="32" applyFont="1" applyAlignment="1">
      <alignment horizontal="center" vertical="center"/>
    </xf>
    <xf numFmtId="179" fontId="28" fillId="0" borderId="0" xfId="32" applyNumberFormat="1" applyFont="1" applyAlignment="1">
      <alignment horizontal="center" vertical="center"/>
    </xf>
    <xf numFmtId="179" fontId="29" fillId="0" borderId="0" xfId="32" applyNumberFormat="1" applyFont="1" applyAlignment="1">
      <alignment horizontal="center" vertical="center"/>
    </xf>
    <xf numFmtId="178" fontId="51" fillId="0" borderId="0" xfId="31" applyFont="1" applyAlignment="1">
      <alignment horizontal="center" vertical="center"/>
    </xf>
    <xf numFmtId="178" fontId="2" fillId="0" borderId="0" xfId="32"/>
    <xf numFmtId="178" fontId="32" fillId="0" borderId="2" xfId="32" applyFont="1" applyBorder="1" applyAlignment="1">
      <alignment horizontal="center" vertical="center" wrapText="1"/>
    </xf>
    <xf numFmtId="178" fontId="32" fillId="0" borderId="2" xfId="32" applyFont="1" applyBorder="1" applyAlignment="1">
      <alignment horizontal="center" vertical="center"/>
    </xf>
    <xf numFmtId="179" fontId="32" fillId="0" borderId="2" xfId="32" applyNumberFormat="1" applyFont="1" applyFill="1" applyBorder="1" applyAlignment="1">
      <alignment horizontal="center" vertical="center"/>
    </xf>
    <xf numFmtId="178" fontId="32" fillId="0" borderId="2" xfId="32" applyFont="1" applyFill="1" applyBorder="1" applyAlignment="1">
      <alignment horizontal="center" vertical="center"/>
    </xf>
    <xf numFmtId="178" fontId="32" fillId="0" borderId="2" xfId="31" applyFont="1" applyFill="1" applyBorder="1" applyAlignment="1" applyProtection="1">
      <alignment horizontal="center" vertical="center"/>
      <protection locked="0"/>
    </xf>
    <xf numFmtId="178" fontId="34" fillId="0" borderId="2" xfId="31" applyFont="1" applyFill="1" applyBorder="1" applyAlignment="1">
      <alignment horizontal="center" vertical="center"/>
    </xf>
    <xf numFmtId="178" fontId="70" fillId="0" borderId="2" xfId="31" applyFont="1" applyBorder="1" applyAlignment="1">
      <alignment horizontal="center"/>
    </xf>
    <xf numFmtId="178" fontId="38" fillId="0" borderId="2" xfId="32" applyFont="1" applyFill="1" applyBorder="1" applyAlignment="1">
      <alignment horizontal="left" vertical="center"/>
    </xf>
    <xf numFmtId="178" fontId="34" fillId="0" borderId="2" xfId="32" applyFont="1" applyFill="1" applyBorder="1" applyAlignment="1">
      <alignment horizontal="left" vertical="center"/>
    </xf>
    <xf numFmtId="179" fontId="34" fillId="0" borderId="2" xfId="32" applyNumberFormat="1" applyFont="1" applyFill="1" applyBorder="1" applyAlignment="1">
      <alignment horizontal="center" vertical="center"/>
    </xf>
    <xf numFmtId="178" fontId="32" fillId="0" borderId="2" xfId="32" applyFont="1" applyFill="1" applyBorder="1" applyAlignment="1">
      <alignment horizontal="left" vertical="center"/>
    </xf>
    <xf numFmtId="178" fontId="34" fillId="0" borderId="2" xfId="31" applyFont="1" applyFill="1" applyBorder="1" applyAlignment="1" applyProtection="1">
      <alignment horizontal="center" vertical="center"/>
      <protection locked="0"/>
    </xf>
    <xf numFmtId="178" fontId="34" fillId="0" borderId="2" xfId="32" applyFont="1" applyFill="1" applyBorder="1" applyAlignment="1">
      <alignment horizontal="center" vertical="center"/>
    </xf>
    <xf numFmtId="178" fontId="34" fillId="0" borderId="2" xfId="31" applyNumberFormat="1" applyFont="1" applyFill="1" applyBorder="1" applyAlignment="1" applyProtection="1">
      <alignment horizontal="center" vertical="center"/>
      <protection locked="0"/>
    </xf>
    <xf numFmtId="178" fontId="34" fillId="0" borderId="2" xfId="31" applyNumberFormat="1" applyFont="1" applyFill="1" applyBorder="1" applyAlignment="1">
      <alignment horizontal="center" vertical="center"/>
    </xf>
    <xf numFmtId="179" fontId="47" fillId="0" borderId="2" xfId="32" applyNumberFormat="1" applyFont="1" applyFill="1" applyBorder="1" applyAlignment="1">
      <alignment horizontal="center" vertical="center"/>
    </xf>
    <xf numFmtId="178" fontId="32" fillId="0" borderId="2" xfId="31" applyNumberFormat="1" applyFont="1" applyFill="1" applyBorder="1" applyAlignment="1">
      <alignment horizontal="center" vertical="center"/>
    </xf>
    <xf numFmtId="179" fontId="2" fillId="0" borderId="0" xfId="32" applyNumberFormat="1"/>
    <xf numFmtId="178" fontId="34" fillId="0" borderId="0" xfId="31" applyFont="1" applyAlignment="1">
      <alignment horizontal="center" vertical="center"/>
    </xf>
    <xf numFmtId="178" fontId="73" fillId="8" borderId="0" xfId="14" applyFont="1" applyFill="1" applyBorder="1" applyAlignment="1" applyProtection="1">
      <alignment horizontal="center" vertical="center" wrapText="1"/>
      <protection locked="0"/>
    </xf>
    <xf numFmtId="179" fontId="21" fillId="2" borderId="0" xfId="14" applyNumberFormat="1" applyFont="1" applyFill="1" applyBorder="1" applyAlignment="1" applyProtection="1">
      <alignment horizontal="left" vertical="center" wrapText="1"/>
      <protection locked="0"/>
    </xf>
    <xf numFmtId="178" fontId="34" fillId="0" borderId="0" xfId="32" applyFont="1" applyAlignment="1">
      <alignment horizontal="left" vertical="center"/>
    </xf>
    <xf numFmtId="178" fontId="54" fillId="2" borderId="0" xfId="32" applyFont="1" applyFill="1" applyAlignment="1" applyProtection="1">
      <alignment horizontal="left" vertical="center"/>
      <protection locked="0"/>
    </xf>
    <xf numFmtId="178" fontId="34" fillId="2" borderId="0" xfId="32" applyFont="1" applyFill="1" applyAlignment="1" applyProtection="1">
      <alignment horizontal="left" vertical="center" wrapText="1"/>
      <protection locked="0"/>
    </xf>
    <xf numFmtId="9" fontId="32" fillId="2" borderId="0" xfId="33" applyFont="1" applyFill="1" applyAlignment="1" applyProtection="1">
      <alignment horizontal="left" vertical="center" wrapText="1"/>
      <protection locked="0"/>
    </xf>
    <xf numFmtId="0" fontId="34" fillId="2" borderId="0" xfId="32" applyNumberFormat="1" applyFont="1" applyFill="1" applyAlignment="1" applyProtection="1">
      <alignment horizontal="left" vertical="center" wrapText="1"/>
      <protection locked="0"/>
    </xf>
    <xf numFmtId="14" fontId="34" fillId="0" borderId="0" xfId="32" applyNumberFormat="1" applyFont="1" applyAlignment="1">
      <alignment horizontal="left" vertical="center"/>
    </xf>
    <xf numFmtId="178" fontId="73" fillId="5" borderId="0" xfId="14" applyFont="1" applyFill="1" applyBorder="1" applyAlignment="1" applyProtection="1">
      <alignment horizontal="center" vertical="center" wrapText="1"/>
      <protection locked="0"/>
    </xf>
    <xf numFmtId="179" fontId="31" fillId="2" borderId="0" xfId="14" applyNumberFormat="1" applyFont="1" applyFill="1" applyBorder="1" applyAlignment="1" applyProtection="1">
      <alignment horizontal="left" vertical="center" wrapText="1"/>
      <protection locked="0"/>
    </xf>
    <xf numFmtId="14" fontId="51" fillId="2" borderId="0" xfId="32" applyNumberFormat="1" applyFont="1" applyFill="1" applyAlignment="1" applyProtection="1">
      <alignment horizontal="center" vertical="center"/>
      <protection locked="0"/>
    </xf>
    <xf numFmtId="178" fontId="51" fillId="2" borderId="0" xfId="32" applyFont="1" applyFill="1" applyAlignment="1" applyProtection="1">
      <alignment horizontal="center" vertical="center"/>
      <protection locked="0"/>
    </xf>
    <xf numFmtId="178" fontId="55" fillId="2" borderId="0" xfId="32" applyFont="1" applyFill="1" applyAlignment="1" applyProtection="1">
      <alignment horizontal="left" vertical="center"/>
      <protection locked="0"/>
    </xf>
    <xf numFmtId="9" fontId="50" fillId="2" borderId="0" xfId="33" applyFont="1" applyFill="1" applyAlignment="1" applyProtection="1">
      <alignment horizontal="center" vertical="center"/>
      <protection locked="0"/>
    </xf>
    <xf numFmtId="178" fontId="51" fillId="2" borderId="0" xfId="32" applyFont="1" applyFill="1" applyAlignment="1" applyProtection="1">
      <alignment horizontal="center" vertical="center" wrapText="1"/>
      <protection locked="0"/>
    </xf>
    <xf numFmtId="0" fontId="51" fillId="2" borderId="0" xfId="32" applyNumberFormat="1" applyFont="1" applyFill="1" applyAlignment="1" applyProtection="1">
      <alignment horizontal="center" vertical="center"/>
      <protection locked="0"/>
    </xf>
    <xf numFmtId="178" fontId="51" fillId="0" borderId="0" xfId="32" applyFont="1" applyAlignment="1">
      <alignment horizontal="center" vertical="center"/>
    </xf>
    <xf numFmtId="14" fontId="51" fillId="0" borderId="0" xfId="32" applyNumberFormat="1" applyFont="1" applyAlignment="1">
      <alignment horizontal="center" vertical="center"/>
    </xf>
    <xf numFmtId="178" fontId="73" fillId="5" borderId="2" xfId="14" applyFont="1" applyFill="1" applyBorder="1" applyAlignment="1" applyProtection="1">
      <alignment horizontal="center" vertical="center" wrapText="1"/>
      <protection locked="0"/>
    </xf>
    <xf numFmtId="178" fontId="73" fillId="8" borderId="2" xfId="14" applyFont="1" applyFill="1" applyBorder="1" applyAlignment="1" applyProtection="1">
      <alignment horizontal="center" vertical="center" wrapText="1"/>
      <protection locked="0"/>
    </xf>
    <xf numFmtId="0" fontId="74" fillId="8" borderId="2" xfId="14" applyNumberFormat="1" applyFont="1" applyFill="1" applyBorder="1" applyAlignment="1" applyProtection="1">
      <alignment horizontal="center" vertical="center" wrapText="1"/>
      <protection locked="0"/>
    </xf>
    <xf numFmtId="0" fontId="73" fillId="8" borderId="2" xfId="14" applyNumberFormat="1" applyFont="1" applyFill="1" applyBorder="1" applyAlignment="1" applyProtection="1">
      <alignment horizontal="center" vertical="center" wrapText="1"/>
      <protection locked="0"/>
    </xf>
    <xf numFmtId="49" fontId="73" fillId="8" borderId="2" xfId="14" applyNumberFormat="1" applyFont="1" applyFill="1" applyBorder="1" applyAlignment="1" applyProtection="1">
      <alignment horizontal="center" vertical="center" wrapText="1"/>
      <protection locked="0"/>
    </xf>
    <xf numFmtId="178" fontId="74" fillId="8" borderId="2" xfId="14" applyNumberFormat="1" applyFont="1" applyFill="1" applyBorder="1" applyAlignment="1" applyProtection="1">
      <alignment horizontal="center" vertical="center" wrapText="1"/>
      <protection locked="0"/>
    </xf>
    <xf numFmtId="0" fontId="75" fillId="8" borderId="2" xfId="22" applyNumberFormat="1" applyFont="1" applyFill="1" applyBorder="1" applyAlignment="1" applyProtection="1">
      <alignment horizontal="center" vertical="center" wrapText="1"/>
      <protection locked="0"/>
    </xf>
    <xf numFmtId="14" fontId="75" fillId="8" borderId="2" xfId="32" applyNumberFormat="1" applyFont="1" applyFill="1" applyBorder="1" applyAlignment="1" applyProtection="1">
      <alignment horizontal="center" vertical="center" wrapText="1"/>
      <protection locked="0"/>
    </xf>
    <xf numFmtId="178" fontId="75" fillId="0" borderId="0" xfId="32" applyFont="1" applyAlignment="1">
      <alignment horizontal="center" vertical="center"/>
    </xf>
    <xf numFmtId="14" fontId="34" fillId="0" borderId="2" xfId="32" applyNumberFormat="1" applyFont="1" applyFill="1" applyBorder="1" applyAlignment="1">
      <alignment horizontal="center" vertical="center"/>
    </xf>
    <xf numFmtId="9" fontId="32" fillId="0" borderId="2" xfId="33" applyFont="1" applyFill="1" applyBorder="1" applyAlignment="1">
      <alignment horizontal="center" vertical="center"/>
    </xf>
    <xf numFmtId="0" fontId="47" fillId="0" borderId="2" xfId="32" applyNumberFormat="1" applyFont="1" applyFill="1" applyBorder="1" applyAlignment="1">
      <alignment horizontal="center" vertical="center"/>
    </xf>
    <xf numFmtId="178" fontId="32" fillId="0" borderId="2" xfId="32" applyFont="1" applyFill="1" applyBorder="1" applyAlignment="1" applyProtection="1">
      <alignment horizontal="center" vertical="center"/>
      <protection locked="0"/>
    </xf>
    <xf numFmtId="180" fontId="47" fillId="0" borderId="2" xfId="32" applyNumberFormat="1" applyFont="1" applyFill="1" applyBorder="1" applyAlignment="1">
      <alignment horizontal="center" vertical="center"/>
    </xf>
    <xf numFmtId="178" fontId="32" fillId="0" borderId="2" xfId="32" applyNumberFormat="1" applyFont="1" applyFill="1" applyBorder="1" applyAlignment="1">
      <alignment horizontal="center" vertical="center"/>
    </xf>
    <xf numFmtId="0" fontId="32" fillId="0" borderId="2" xfId="32" applyNumberFormat="1" applyFont="1" applyFill="1" applyBorder="1" applyAlignment="1">
      <alignment horizontal="center" vertical="center"/>
    </xf>
    <xf numFmtId="178" fontId="34" fillId="0" borderId="0" xfId="32" applyFont="1" applyFill="1" applyAlignment="1">
      <alignment horizontal="center" vertical="center"/>
    </xf>
    <xf numFmtId="178" fontId="41" fillId="0" borderId="2" xfId="32" applyFont="1" applyFill="1" applyBorder="1" applyAlignment="1">
      <alignment horizontal="center" vertical="center"/>
    </xf>
    <xf numFmtId="178" fontId="32" fillId="0" borderId="3" xfId="32" applyFont="1" applyFill="1" applyBorder="1" applyAlignment="1" applyProtection="1">
      <alignment horizontal="center" vertical="center"/>
      <protection locked="0"/>
    </xf>
    <xf numFmtId="178" fontId="34" fillId="0" borderId="3" xfId="32" applyFont="1" applyFill="1" applyBorder="1" applyAlignment="1">
      <alignment horizontal="center" vertical="center"/>
    </xf>
    <xf numFmtId="14" fontId="32" fillId="0" borderId="3" xfId="32" applyNumberFormat="1" applyFont="1" applyFill="1" applyBorder="1" applyAlignment="1">
      <alignment horizontal="center" vertical="center"/>
    </xf>
    <xf numFmtId="14" fontId="34" fillId="0" borderId="3" xfId="32" applyNumberFormat="1" applyFont="1" applyFill="1" applyBorder="1" applyAlignment="1">
      <alignment horizontal="center" vertical="center"/>
    </xf>
    <xf numFmtId="14" fontId="32" fillId="0" borderId="2" xfId="32" applyNumberFormat="1" applyFont="1" applyFill="1" applyBorder="1" applyAlignment="1">
      <alignment horizontal="center" vertical="center"/>
    </xf>
    <xf numFmtId="178" fontId="34" fillId="0" borderId="2" xfId="32" applyFont="1" applyFill="1" applyBorder="1" applyAlignment="1" applyProtection="1">
      <alignment horizontal="center" vertical="center"/>
      <protection locked="0"/>
    </xf>
    <xf numFmtId="178" fontId="32" fillId="0" borderId="2" xfId="32" applyNumberFormat="1" applyFont="1" applyFill="1" applyBorder="1" applyAlignment="1" applyProtection="1">
      <alignment horizontal="center" vertical="center"/>
      <protection locked="0"/>
    </xf>
    <xf numFmtId="178" fontId="47" fillId="0" borderId="2" xfId="32" applyNumberFormat="1" applyFont="1" applyFill="1" applyBorder="1" applyAlignment="1">
      <alignment horizontal="center" vertical="center"/>
    </xf>
    <xf numFmtId="178" fontId="34" fillId="0" borderId="2" xfId="32" applyNumberFormat="1" applyFont="1" applyFill="1" applyBorder="1" applyAlignment="1" applyProtection="1">
      <alignment horizontal="center" vertical="center"/>
      <protection locked="0"/>
    </xf>
    <xf numFmtId="178" fontId="34" fillId="0" borderId="2" xfId="32" applyNumberFormat="1" applyFont="1" applyFill="1" applyBorder="1" applyAlignment="1">
      <alignment horizontal="center" vertical="center"/>
    </xf>
    <xf numFmtId="178" fontId="34" fillId="0" borderId="0" xfId="32" applyNumberFormat="1" applyFont="1" applyFill="1" applyAlignment="1">
      <alignment horizontal="center" vertical="center"/>
    </xf>
    <xf numFmtId="178" fontId="34" fillId="0" borderId="3" xfId="32" applyFont="1" applyFill="1" applyBorder="1" applyAlignment="1" applyProtection="1">
      <alignment horizontal="center" vertical="center"/>
      <protection locked="0"/>
    </xf>
    <xf numFmtId="178" fontId="58" fillId="0" borderId="2" xfId="32" applyFont="1" applyFill="1" applyBorder="1" applyAlignment="1" applyProtection="1">
      <alignment horizontal="center" vertical="center"/>
      <protection locked="0"/>
    </xf>
    <xf numFmtId="14" fontId="47" fillId="0" borderId="2" xfId="32" applyNumberFormat="1" applyFont="1" applyFill="1" applyBorder="1" applyAlignment="1">
      <alignment horizontal="center" vertical="center"/>
    </xf>
    <xf numFmtId="178" fontId="32" fillId="0" borderId="2" xfId="32" applyNumberFormat="1" applyFont="1" applyFill="1" applyBorder="1" applyAlignment="1">
      <alignment horizontal="left" vertical="center"/>
    </xf>
    <xf numFmtId="0" fontId="32" fillId="0" borderId="2" xfId="32" applyNumberFormat="1" applyFont="1" applyFill="1" applyBorder="1" applyAlignment="1">
      <alignment horizontal="left" vertical="center"/>
    </xf>
    <xf numFmtId="9" fontId="32" fillId="0" borderId="2" xfId="33" applyFont="1" applyFill="1" applyBorder="1" applyAlignment="1" applyProtection="1">
      <alignment horizontal="center" vertical="center"/>
      <protection locked="0"/>
    </xf>
    <xf numFmtId="0" fontId="32" fillId="0" borderId="2" xfId="32" applyNumberFormat="1" applyFont="1" applyFill="1" applyBorder="1" applyAlignment="1" applyProtection="1">
      <alignment horizontal="center" vertical="center"/>
      <protection locked="0"/>
    </xf>
    <xf numFmtId="0" fontId="32" fillId="0" borderId="2" xfId="32" applyNumberFormat="1" applyFont="1" applyFill="1" applyBorder="1" applyAlignment="1" applyProtection="1">
      <alignment horizontal="left" vertical="center"/>
      <protection locked="0"/>
    </xf>
    <xf numFmtId="49" fontId="32" fillId="0" borderId="2" xfId="32" applyNumberFormat="1" applyFont="1" applyFill="1" applyBorder="1" applyAlignment="1" applyProtection="1">
      <alignment horizontal="center" vertical="center"/>
      <protection locked="0"/>
    </xf>
    <xf numFmtId="0" fontId="32" fillId="0" borderId="2" xfId="34" applyNumberFormat="1" applyFont="1" applyFill="1" applyBorder="1" applyAlignment="1" applyProtection="1">
      <alignment horizontal="center" vertical="center"/>
      <protection locked="0"/>
    </xf>
    <xf numFmtId="178" fontId="58" fillId="0" borderId="2" xfId="32" applyFont="1" applyFill="1" applyBorder="1" applyAlignment="1">
      <alignment horizontal="center" vertical="center"/>
    </xf>
    <xf numFmtId="180" fontId="32" fillId="0" borderId="2" xfId="32" applyNumberFormat="1" applyFont="1" applyFill="1" applyBorder="1" applyAlignment="1" applyProtection="1">
      <alignment horizontal="center" vertical="center"/>
      <protection locked="0"/>
    </xf>
    <xf numFmtId="14" fontId="34" fillId="0" borderId="2" xfId="32" applyNumberFormat="1" applyFont="1" applyFill="1" applyBorder="1" applyAlignment="1" applyProtection="1">
      <alignment horizontal="center" vertical="center"/>
      <protection locked="0"/>
    </xf>
    <xf numFmtId="0" fontId="34" fillId="0" borderId="2" xfId="35" applyNumberFormat="1" applyFont="1" applyFill="1" applyBorder="1" applyAlignment="1">
      <alignment horizontal="center" vertical="center"/>
    </xf>
    <xf numFmtId="49" fontId="47" fillId="0" borderId="2" xfId="32" quotePrefix="1" applyNumberFormat="1" applyFont="1" applyFill="1" applyBorder="1" applyAlignment="1">
      <alignment horizontal="center" vertical="center"/>
    </xf>
    <xf numFmtId="178" fontId="34" fillId="0" borderId="2" xfId="36" applyNumberFormat="1" applyFont="1" applyFill="1" applyBorder="1" applyAlignment="1">
      <alignment horizontal="center" vertical="center"/>
    </xf>
    <xf numFmtId="0" fontId="34" fillId="0" borderId="2" xfId="32" applyNumberFormat="1" applyFont="1" applyFill="1" applyBorder="1" applyAlignment="1">
      <alignment horizontal="left" vertical="center"/>
    </xf>
    <xf numFmtId="178" fontId="32" fillId="0" borderId="2" xfId="32" applyFont="1" applyFill="1" applyBorder="1" applyAlignment="1" applyProtection="1">
      <alignment horizontal="left" vertical="center"/>
      <protection locked="0"/>
    </xf>
    <xf numFmtId="0" fontId="34" fillId="0" borderId="2" xfId="32" applyNumberFormat="1" applyFont="1" applyFill="1" applyBorder="1" applyAlignment="1" applyProtection="1">
      <alignment horizontal="center" vertical="center"/>
      <protection locked="0"/>
    </xf>
    <xf numFmtId="0" fontId="34" fillId="0" borderId="2" xfId="32" applyNumberFormat="1" applyFont="1" applyFill="1" applyBorder="1" applyAlignment="1" applyProtection="1">
      <alignment horizontal="left" vertical="center"/>
      <protection locked="0"/>
    </xf>
    <xf numFmtId="49" fontId="34" fillId="0" borderId="2" xfId="32" applyNumberFormat="1" applyFont="1" applyFill="1" applyBorder="1" applyAlignment="1" applyProtection="1">
      <alignment horizontal="center" vertical="center"/>
      <protection locked="0"/>
    </xf>
    <xf numFmtId="178" fontId="34" fillId="0" borderId="0" xfId="32" applyFont="1" applyAlignment="1">
      <alignment horizontal="center" vertical="center"/>
    </xf>
    <xf numFmtId="14" fontId="34" fillId="0" borderId="0" xfId="32" applyNumberFormat="1" applyFont="1" applyAlignment="1">
      <alignment horizontal="center" vertical="center"/>
    </xf>
    <xf numFmtId="9" fontId="34" fillId="0" borderId="0" xfId="33" applyFont="1" applyAlignment="1">
      <alignment horizontal="center" vertical="center"/>
    </xf>
    <xf numFmtId="0" fontId="34" fillId="0" borderId="0" xfId="32" applyNumberFormat="1" applyFont="1" applyAlignment="1">
      <alignment horizontal="center" vertical="center"/>
    </xf>
    <xf numFmtId="0" fontId="34" fillId="0" borderId="0" xfId="32" applyNumberFormat="1" applyFont="1" applyAlignment="1">
      <alignment horizontal="left" vertical="center"/>
    </xf>
    <xf numFmtId="178" fontId="34" fillId="0" borderId="0" xfId="32" applyNumberFormat="1" applyFont="1" applyAlignment="1">
      <alignment horizontal="center" vertical="center"/>
    </xf>
    <xf numFmtId="178" fontId="58" fillId="0" borderId="2" xfId="14" applyFont="1" applyFill="1" applyBorder="1" applyAlignment="1">
      <alignment horizontal="left" vertical="center"/>
    </xf>
    <xf numFmtId="178" fontId="73" fillId="8" borderId="5" xfId="14" applyFont="1" applyFill="1" applyBorder="1" applyAlignment="1" applyProtection="1">
      <alignment horizontal="left" vertical="center" wrapText="1"/>
      <protection locked="0"/>
    </xf>
    <xf numFmtId="0" fontId="0" fillId="0" borderId="2" xfId="0" applyBorder="1" applyAlignment="1">
      <alignment horizontal="center" vertical="center"/>
    </xf>
    <xf numFmtId="0" fontId="15" fillId="0" borderId="2" xfId="0" applyFont="1" applyBorder="1" applyAlignment="1"/>
    <xf numFmtId="0" fontId="15" fillId="0" borderId="2" xfId="0" applyFont="1" applyFill="1" applyBorder="1" applyAlignment="1"/>
    <xf numFmtId="0" fontId="0" fillId="0" borderId="0" xfId="0" applyAlignment="1"/>
    <xf numFmtId="0" fontId="0" fillId="0" borderId="2" xfId="0" applyBorder="1" applyAlignment="1"/>
    <xf numFmtId="178" fontId="73" fillId="5" borderId="2" xfId="14" applyFont="1" applyFill="1" applyBorder="1" applyAlignment="1" applyProtection="1">
      <alignment horizontal="left" vertical="center" wrapText="1"/>
      <protection locked="0"/>
    </xf>
    <xf numFmtId="0" fontId="0" fillId="0" borderId="2" xfId="0" applyBorder="1" applyAlignment="1">
      <alignment horizontal="left" vertical="center"/>
    </xf>
    <xf numFmtId="14" fontId="0" fillId="0" borderId="2" xfId="0" applyNumberFormat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14" fontId="8" fillId="0" borderId="2" xfId="0" applyNumberFormat="1" applyFont="1" applyFill="1" applyBorder="1" applyAlignment="1">
      <alignment horizontal="left" vertical="center"/>
    </xf>
    <xf numFmtId="178" fontId="73" fillId="8" borderId="2" xfId="14" applyFont="1" applyFill="1" applyBorder="1" applyAlignment="1" applyProtection="1">
      <alignment horizontal="left" vertical="center" wrapText="1"/>
      <protection locked="0"/>
    </xf>
    <xf numFmtId="0" fontId="77" fillId="9" borderId="0" xfId="0" applyFont="1" applyFill="1" applyAlignment="1">
      <alignment vertical="center" wrapText="1"/>
    </xf>
    <xf numFmtId="9" fontId="0" fillId="0" borderId="0" xfId="0" applyNumberFormat="1">
      <alignment vertical="center"/>
    </xf>
    <xf numFmtId="0" fontId="0" fillId="0" borderId="2" xfId="0" applyFill="1" applyBorder="1">
      <alignment vertical="center"/>
    </xf>
    <xf numFmtId="9" fontId="0" fillId="0" borderId="2" xfId="0" applyNumberFormat="1" applyBorder="1" applyAlignment="1">
      <alignment horizontal="left" vertical="center"/>
    </xf>
    <xf numFmtId="0" fontId="34" fillId="0" borderId="0" xfId="0" applyFont="1" applyAlignment="1"/>
    <xf numFmtId="0" fontId="34" fillId="0" borderId="0" xfId="0" applyFont="1" applyAlignment="1">
      <alignment horizontal="left" vertical="top"/>
    </xf>
    <xf numFmtId="178" fontId="67" fillId="0" borderId="0" xfId="30" applyFont="1" applyAlignment="1">
      <alignment wrapText="1"/>
    </xf>
    <xf numFmtId="182" fontId="67" fillId="0" borderId="0" xfId="30" applyNumberFormat="1" applyFont="1" applyFill="1" applyAlignment="1">
      <alignment wrapText="1"/>
    </xf>
    <xf numFmtId="182" fontId="67" fillId="0" borderId="0" xfId="30" applyNumberFormat="1" applyFont="1" applyAlignment="1">
      <alignment wrapText="1"/>
    </xf>
    <xf numFmtId="0" fontId="34" fillId="0" borderId="0" xfId="0" applyFont="1" applyAlignment="1">
      <alignment vertical="center"/>
    </xf>
    <xf numFmtId="178" fontId="67" fillId="0" borderId="0" xfId="30" applyFont="1" applyAlignment="1">
      <alignment vertical="center"/>
    </xf>
    <xf numFmtId="0" fontId="67" fillId="0" borderId="0" xfId="0" applyFont="1" applyFill="1" applyBorder="1" applyAlignment="1">
      <alignment vertical="center"/>
    </xf>
    <xf numFmtId="0" fontId="78" fillId="10" borderId="0" xfId="0" applyFont="1" applyFill="1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83" fontId="79" fillId="0" borderId="0" xfId="0" applyNumberFormat="1" applyFont="1" applyFill="1" applyAlignment="1" applyProtection="1">
      <alignment vertical="center"/>
      <protection locked="0"/>
    </xf>
    <xf numFmtId="183" fontId="80" fillId="0" borderId="0" xfId="0" applyNumberFormat="1" applyFont="1" applyAlignment="1" applyProtection="1">
      <alignment vertical="center"/>
      <protection locked="0"/>
    </xf>
    <xf numFmtId="183" fontId="81" fillId="0" borderId="0" xfId="0" applyNumberFormat="1" applyFont="1" applyFill="1" applyAlignment="1" applyProtection="1">
      <alignment vertical="center"/>
      <protection locked="0"/>
    </xf>
    <xf numFmtId="183" fontId="82" fillId="0" borderId="0" xfId="0" applyNumberFormat="1" applyFont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82" fillId="11" borderId="0" xfId="0" applyFont="1" applyFill="1" applyAlignment="1">
      <alignment vertical="center"/>
    </xf>
    <xf numFmtId="0" fontId="82" fillId="0" borderId="0" xfId="0" applyFont="1" applyAlignment="1">
      <alignment vertical="center"/>
    </xf>
    <xf numFmtId="0" fontId="82" fillId="0" borderId="0" xfId="0" applyFont="1" applyBorder="1" applyAlignment="1">
      <alignment vertical="center"/>
    </xf>
    <xf numFmtId="176" fontId="82" fillId="0" borderId="0" xfId="0" applyNumberFormat="1" applyFont="1" applyAlignment="1">
      <alignment vertical="center"/>
    </xf>
    <xf numFmtId="176" fontId="34" fillId="0" borderId="0" xfId="37" applyNumberFormat="1" applyFont="1" applyAlignment="1">
      <alignment horizontal="center" vertical="center"/>
    </xf>
    <xf numFmtId="184" fontId="34" fillId="0" borderId="0" xfId="37" applyFont="1"/>
    <xf numFmtId="184" fontId="34" fillId="0" borderId="0" xfId="37" applyFont="1" applyAlignment="1">
      <alignment horizontal="left"/>
    </xf>
    <xf numFmtId="38" fontId="34" fillId="0" borderId="0" xfId="37" applyNumberFormat="1" applyFont="1" applyFill="1" applyAlignment="1">
      <alignment horizontal="left"/>
    </xf>
    <xf numFmtId="38" fontId="1" fillId="0" borderId="0" xfId="37" applyNumberFormat="1" applyFill="1"/>
    <xf numFmtId="184" fontId="1" fillId="0" borderId="0" xfId="37"/>
    <xf numFmtId="176" fontId="34" fillId="0" borderId="0" xfId="37" applyNumberFormat="1" applyFont="1" applyAlignment="1">
      <alignment horizontal="center" vertical="center" wrapText="1"/>
    </xf>
    <xf numFmtId="184" fontId="34" fillId="0" borderId="0" xfId="37" applyFont="1" applyAlignment="1">
      <alignment wrapText="1"/>
    </xf>
    <xf numFmtId="184" fontId="34" fillId="0" borderId="0" xfId="37" applyFont="1" applyAlignment="1">
      <alignment horizontal="left" wrapText="1"/>
    </xf>
    <xf numFmtId="38" fontId="34" fillId="0" borderId="0" xfId="37" applyNumberFormat="1" applyFont="1" applyFill="1" applyAlignment="1">
      <alignment horizontal="left" wrapText="1"/>
    </xf>
    <xf numFmtId="176" fontId="65" fillId="6" borderId="5" xfId="37" applyNumberFormat="1" applyFont="1" applyFill="1" applyBorder="1" applyAlignment="1" applyProtection="1">
      <alignment horizontal="center" vertical="center" wrapText="1"/>
    </xf>
    <xf numFmtId="49" fontId="65" fillId="6" borderId="5" xfId="37" applyNumberFormat="1" applyFont="1" applyFill="1" applyBorder="1" applyAlignment="1" applyProtection="1">
      <alignment horizontal="center" vertical="center" wrapText="1"/>
    </xf>
    <xf numFmtId="176" fontId="65" fillId="6" borderId="5" xfId="37" applyNumberFormat="1" applyFont="1" applyFill="1" applyBorder="1" applyAlignment="1" applyProtection="1">
      <alignment horizontal="left" vertical="center" wrapText="1"/>
      <protection locked="0"/>
    </xf>
    <xf numFmtId="38" fontId="68" fillId="12" borderId="5" xfId="38" applyNumberFormat="1" applyFont="1" applyFill="1" applyBorder="1" applyAlignment="1">
      <alignment horizontal="center" vertical="center" wrapText="1"/>
    </xf>
    <xf numFmtId="176" fontId="34" fillId="0" borderId="0" xfId="37" applyNumberFormat="1" applyFont="1" applyFill="1" applyAlignment="1">
      <alignment horizontal="center" vertical="center"/>
    </xf>
    <xf numFmtId="184" fontId="32" fillId="0" borderId="0" xfId="39" applyNumberFormat="1" applyFont="1" applyFill="1" applyBorder="1" applyAlignment="1" applyProtection="1">
      <alignment horizontal="left" vertical="top"/>
    </xf>
    <xf numFmtId="184" fontId="32" fillId="0" borderId="0" xfId="39" applyNumberFormat="1" applyFont="1" applyFill="1" applyBorder="1" applyAlignment="1" applyProtection="1">
      <alignment horizontal="left" vertical="center"/>
    </xf>
    <xf numFmtId="49" fontId="32" fillId="0" borderId="0" xfId="39" applyNumberFormat="1" applyFont="1" applyFill="1" applyBorder="1" applyAlignment="1" applyProtection="1">
      <alignment horizontal="left" vertical="center"/>
    </xf>
    <xf numFmtId="49" fontId="32" fillId="0" borderId="0" xfId="39" applyNumberFormat="1" applyFont="1" applyFill="1" applyBorder="1" applyAlignment="1" applyProtection="1">
      <alignment horizontal="center" vertical="center"/>
    </xf>
    <xf numFmtId="184" fontId="32" fillId="9" borderId="0" xfId="39" applyNumberFormat="1" applyFont="1" applyFill="1" applyBorder="1" applyAlignment="1" applyProtection="1">
      <alignment horizontal="left" vertical="center"/>
      <protection locked="0"/>
    </xf>
    <xf numFmtId="38" fontId="32" fillId="13" borderId="0" xfId="39" applyNumberFormat="1" applyFont="1" applyFill="1" applyBorder="1" applyAlignment="1" applyProtection="1">
      <alignment horizontal="center" vertical="center"/>
      <protection locked="0"/>
    </xf>
    <xf numFmtId="38" fontId="1" fillId="13" borderId="0" xfId="37" applyNumberFormat="1" applyFill="1"/>
    <xf numFmtId="184" fontId="32" fillId="0" borderId="0" xfId="37" applyFont="1" applyFill="1" applyBorder="1" applyAlignment="1" applyProtection="1">
      <alignment vertical="center"/>
      <protection locked="0"/>
    </xf>
    <xf numFmtId="184" fontId="32" fillId="0" borderId="0" xfId="37" applyNumberFormat="1" applyFont="1" applyFill="1" applyBorder="1" applyAlignment="1" applyProtection="1">
      <alignment horizontal="left" vertical="center"/>
      <protection locked="0"/>
    </xf>
    <xf numFmtId="49" fontId="32" fillId="0" borderId="0" xfId="37" applyNumberFormat="1" applyFont="1" applyFill="1" applyBorder="1" applyAlignment="1" applyProtection="1">
      <alignment horizontal="center" vertical="center"/>
      <protection locked="0"/>
    </xf>
    <xf numFmtId="49" fontId="32" fillId="11" borderId="0" xfId="39" applyNumberFormat="1" applyFont="1" applyFill="1" applyBorder="1" applyAlignment="1" applyProtection="1">
      <alignment horizontal="center" vertical="center"/>
    </xf>
    <xf numFmtId="184" fontId="21" fillId="11" borderId="0" xfId="39" applyNumberFormat="1" applyFont="1" applyFill="1" applyBorder="1" applyAlignment="1" applyProtection="1">
      <alignment horizontal="left" vertical="center"/>
    </xf>
    <xf numFmtId="184" fontId="21" fillId="0" borderId="0" xfId="39" applyNumberFormat="1" applyFont="1" applyFill="1" applyBorder="1" applyAlignment="1" applyProtection="1">
      <alignment horizontal="left" vertical="center"/>
    </xf>
    <xf numFmtId="184" fontId="58" fillId="0" borderId="0" xfId="39" applyNumberFormat="1" applyFont="1" applyFill="1" applyBorder="1" applyAlignment="1" applyProtection="1">
      <alignment horizontal="left" vertical="center"/>
    </xf>
    <xf numFmtId="184" fontId="32" fillId="0" borderId="0" xfId="37" applyNumberFormat="1" applyFont="1" applyFill="1" applyBorder="1" applyAlignment="1" applyProtection="1">
      <alignment horizontal="left" vertical="center"/>
    </xf>
    <xf numFmtId="49" fontId="32" fillId="0" borderId="0" xfId="37" applyNumberFormat="1" applyFont="1" applyFill="1" applyBorder="1" applyAlignment="1" applyProtection="1">
      <alignment horizontal="left" vertical="center"/>
    </xf>
    <xf numFmtId="49" fontId="32" fillId="0" borderId="0" xfId="37" applyNumberFormat="1" applyFont="1" applyFill="1" applyBorder="1" applyAlignment="1" applyProtection="1">
      <alignment horizontal="center" vertical="center"/>
    </xf>
    <xf numFmtId="49" fontId="32" fillId="0" borderId="0" xfId="39" applyNumberFormat="1" applyFont="1" applyFill="1" applyBorder="1" applyAlignment="1" applyProtection="1">
      <alignment horizontal="left" vertical="center" wrapText="1"/>
    </xf>
    <xf numFmtId="176" fontId="34" fillId="11" borderId="0" xfId="37" applyNumberFormat="1" applyFont="1" applyFill="1" applyAlignment="1">
      <alignment horizontal="center" vertical="center"/>
    </xf>
    <xf numFmtId="184" fontId="32" fillId="11" borderId="0" xfId="39" applyNumberFormat="1" applyFont="1" applyFill="1" applyBorder="1" applyAlignment="1" applyProtection="1">
      <alignment horizontal="left" vertical="top"/>
    </xf>
    <xf numFmtId="184" fontId="32" fillId="11" borderId="0" xfId="39" applyNumberFormat="1" applyFont="1" applyFill="1" applyBorder="1" applyAlignment="1" applyProtection="1">
      <alignment horizontal="left" vertical="center"/>
    </xf>
    <xf numFmtId="49" fontId="32" fillId="11" borderId="0" xfId="39" applyNumberFormat="1" applyFont="1" applyFill="1" applyBorder="1" applyAlignment="1" applyProtection="1">
      <alignment horizontal="left" vertical="center"/>
    </xf>
    <xf numFmtId="184" fontId="32" fillId="11" borderId="0" xfId="39" applyNumberFormat="1" applyFont="1" applyFill="1" applyBorder="1" applyAlignment="1" applyProtection="1">
      <alignment horizontal="left" vertical="center"/>
      <protection locked="0"/>
    </xf>
    <xf numFmtId="184" fontId="32" fillId="0" borderId="0" xfId="37" applyFont="1" applyFill="1" applyBorder="1" applyAlignment="1" applyProtection="1">
      <alignment horizontal="left" vertical="top"/>
      <protection locked="0"/>
    </xf>
    <xf numFmtId="49" fontId="41" fillId="0" borderId="0" xfId="39" applyNumberFormat="1" applyFont="1" applyFill="1" applyBorder="1" applyAlignment="1" applyProtection="1">
      <alignment horizontal="left" vertical="center"/>
    </xf>
    <xf numFmtId="184" fontId="32" fillId="0" borderId="0" xfId="37" applyNumberFormat="1" applyFont="1" applyFill="1" applyBorder="1" applyAlignment="1" applyProtection="1">
      <alignment horizontal="left" vertical="top"/>
      <protection locked="0"/>
    </xf>
    <xf numFmtId="184" fontId="32" fillId="0" borderId="0" xfId="37" applyFont="1" applyFill="1" applyBorder="1" applyAlignment="1">
      <alignment vertical="center"/>
    </xf>
    <xf numFmtId="184" fontId="32" fillId="0" borderId="0" xfId="39" applyNumberFormat="1" applyFont="1" applyFill="1" applyBorder="1" applyAlignment="1" applyProtection="1">
      <alignment horizontal="left" vertical="center"/>
      <protection locked="0"/>
    </xf>
    <xf numFmtId="38" fontId="32" fillId="0" borderId="0" xfId="39" applyNumberFormat="1" applyFont="1" applyFill="1" applyBorder="1" applyAlignment="1" applyProtection="1">
      <alignment horizontal="center" vertical="center"/>
      <protection locked="0"/>
    </xf>
    <xf numFmtId="184" fontId="32" fillId="0" borderId="0" xfId="37" applyFont="1" applyFill="1" applyBorder="1" applyAlignment="1" applyProtection="1">
      <alignment horizontal="left" vertical="center"/>
      <protection locked="0"/>
    </xf>
    <xf numFmtId="49" fontId="32" fillId="0" borderId="0" xfId="37" applyNumberFormat="1" applyFont="1" applyFill="1" applyBorder="1" applyAlignment="1" applyProtection="1">
      <alignment horizontal="left" vertical="center"/>
      <protection locked="0"/>
    </xf>
    <xf numFmtId="49" fontId="32" fillId="0" borderId="0" xfId="37" applyNumberFormat="1" applyFont="1" applyFill="1" applyBorder="1" applyAlignment="1" applyProtection="1">
      <alignment horizontal="center" vertical="top"/>
      <protection locked="0"/>
    </xf>
    <xf numFmtId="184" fontId="32" fillId="0" borderId="0" xfId="37" applyFont="1" applyFill="1" applyBorder="1" applyAlignment="1" applyProtection="1">
      <alignment horizontal="left" vertical="top"/>
    </xf>
    <xf numFmtId="184" fontId="32" fillId="0" borderId="0" xfId="37" applyFont="1" applyFill="1" applyBorder="1" applyAlignment="1" applyProtection="1">
      <alignment horizontal="left" vertical="center"/>
    </xf>
    <xf numFmtId="184" fontId="32" fillId="0" borderId="0" xfId="37" applyFont="1" applyFill="1" applyBorder="1" applyAlignment="1" applyProtection="1">
      <alignment horizontal="left"/>
    </xf>
    <xf numFmtId="49" fontId="32" fillId="0" borderId="0" xfId="37" applyNumberFormat="1" applyFont="1" applyFill="1" applyBorder="1" applyAlignment="1" applyProtection="1">
      <alignment horizontal="left"/>
    </xf>
    <xf numFmtId="184" fontId="32" fillId="0" borderId="0" xfId="37" applyFont="1" applyFill="1" applyBorder="1" applyAlignment="1" applyProtection="1">
      <alignment horizontal="left"/>
      <protection locked="0"/>
    </xf>
    <xf numFmtId="49" fontId="32" fillId="0" borderId="0" xfId="39" quotePrefix="1" applyNumberFormat="1" applyFont="1" applyFill="1" applyBorder="1" applyAlignment="1" applyProtection="1">
      <alignment horizontal="left" vertical="center"/>
    </xf>
    <xf numFmtId="184" fontId="32" fillId="0" borderId="0" xfId="37" applyFont="1" applyFill="1" applyBorder="1" applyAlignment="1">
      <alignment horizontal="left" vertical="center"/>
    </xf>
    <xf numFmtId="49" fontId="32" fillId="9" borderId="0" xfId="39" applyNumberFormat="1" applyFont="1" applyFill="1" applyBorder="1" applyAlignment="1" applyProtection="1">
      <alignment horizontal="left" vertical="center"/>
    </xf>
    <xf numFmtId="184" fontId="32" fillId="9" borderId="0" xfId="39" applyNumberFormat="1" applyFont="1" applyFill="1" applyBorder="1" applyAlignment="1" applyProtection="1">
      <alignment horizontal="left" vertical="center"/>
    </xf>
    <xf numFmtId="184" fontId="32" fillId="0" borderId="0" xfId="40" applyFont="1" applyFill="1" applyBorder="1" applyAlignment="1" applyProtection="1">
      <alignment vertical="center"/>
      <protection locked="0"/>
    </xf>
    <xf numFmtId="184" fontId="32" fillId="0" borderId="0" xfId="40" applyNumberFormat="1" applyFont="1" applyFill="1" applyBorder="1" applyAlignment="1" applyProtection="1">
      <alignment horizontal="left" vertical="center"/>
      <protection locked="0"/>
    </xf>
    <xf numFmtId="49" fontId="32" fillId="0" borderId="0" xfId="40" applyNumberFormat="1" applyFont="1" applyFill="1" applyBorder="1" applyAlignment="1" applyProtection="1">
      <alignment horizontal="center" vertical="center"/>
      <protection locked="0"/>
    </xf>
    <xf numFmtId="49" fontId="32" fillId="0" borderId="0" xfId="37" applyNumberFormat="1" applyFont="1" applyFill="1" applyBorder="1" applyAlignment="1" applyProtection="1">
      <alignment horizontal="left" vertical="top"/>
      <protection locked="0"/>
    </xf>
    <xf numFmtId="184" fontId="32" fillId="0" borderId="0" xfId="39" applyFont="1" applyFill="1" applyBorder="1" applyAlignment="1">
      <alignment horizontal="center"/>
    </xf>
    <xf numFmtId="184" fontId="32" fillId="0" borderId="0" xfId="39" applyFont="1" applyFill="1" applyBorder="1" applyAlignment="1">
      <alignment horizontal="left"/>
    </xf>
    <xf numFmtId="184" fontId="32" fillId="0" borderId="0" xfId="37" applyFont="1" applyFill="1" applyBorder="1" applyAlignment="1"/>
    <xf numFmtId="49" fontId="32" fillId="0" borderId="0" xfId="39" applyNumberFormat="1" applyFont="1" applyFill="1" applyBorder="1" applyAlignment="1">
      <alignment horizontal="left"/>
    </xf>
    <xf numFmtId="184" fontId="32" fillId="0" borderId="0" xfId="41" applyNumberFormat="1" applyFont="1" applyFill="1" applyBorder="1" applyAlignment="1">
      <alignment horizontal="left"/>
    </xf>
    <xf numFmtId="184" fontId="32" fillId="9" borderId="0" xfId="39" applyNumberFormat="1" applyFont="1" applyFill="1" applyBorder="1" applyAlignment="1" applyProtection="1">
      <alignment horizontal="right" vertical="center"/>
      <protection locked="0"/>
    </xf>
    <xf numFmtId="49" fontId="32" fillId="0" borderId="0" xfId="37" applyNumberFormat="1" applyFont="1" applyFill="1" applyBorder="1" applyAlignment="1" applyProtection="1">
      <alignment horizontal="center"/>
    </xf>
    <xf numFmtId="184" fontId="32" fillId="0" borderId="0" xfId="37" applyFont="1" applyFill="1" applyBorder="1" applyAlignment="1">
      <alignment horizontal="left" vertical="top"/>
    </xf>
    <xf numFmtId="49" fontId="32" fillId="0" borderId="0" xfId="37" applyNumberFormat="1" applyFont="1" applyFill="1" applyBorder="1" applyAlignment="1">
      <alignment horizontal="left"/>
    </xf>
    <xf numFmtId="184" fontId="32" fillId="0" borderId="0" xfId="37" applyNumberFormat="1" applyFont="1" applyFill="1" applyBorder="1" applyAlignment="1">
      <alignment horizontal="left"/>
    </xf>
    <xf numFmtId="49" fontId="32" fillId="0" borderId="0" xfId="37" applyNumberFormat="1" applyFont="1" applyFill="1" applyBorder="1" applyAlignment="1">
      <alignment horizontal="center"/>
    </xf>
    <xf numFmtId="49" fontId="21" fillId="0" borderId="0" xfId="39" applyNumberFormat="1" applyFont="1" applyFill="1" applyBorder="1" applyAlignment="1" applyProtection="1">
      <alignment horizontal="left" vertical="center"/>
    </xf>
    <xf numFmtId="49" fontId="32" fillId="0" borderId="0" xfId="37" applyNumberFormat="1" applyFont="1" applyFill="1" applyBorder="1" applyAlignment="1" applyProtection="1">
      <alignment vertical="center"/>
      <protection locked="0"/>
    </xf>
    <xf numFmtId="184" fontId="32" fillId="0" borderId="0" xfId="37" applyNumberFormat="1" applyFont="1" applyFill="1" applyBorder="1" applyAlignment="1" applyProtection="1">
      <alignment vertical="center"/>
      <protection locked="0"/>
    </xf>
    <xf numFmtId="184" fontId="21" fillId="0" borderId="0" xfId="37" applyNumberFormat="1" applyFont="1" applyFill="1" applyBorder="1" applyAlignment="1" applyProtection="1">
      <alignment vertical="center"/>
      <protection locked="0"/>
    </xf>
    <xf numFmtId="184" fontId="32" fillId="0" borderId="0" xfId="37" applyFont="1" applyFill="1" applyBorder="1" applyAlignment="1">
      <alignment horizontal="left"/>
    </xf>
    <xf numFmtId="184" fontId="88" fillId="0" borderId="0" xfId="39" applyNumberFormat="1" applyFont="1" applyFill="1" applyBorder="1" applyAlignment="1" applyProtection="1">
      <alignment horizontal="left" vertical="center"/>
    </xf>
    <xf numFmtId="184" fontId="32" fillId="0" borderId="0" xfId="37" applyNumberFormat="1" applyFont="1" applyFill="1" applyBorder="1" applyAlignment="1" applyProtection="1">
      <alignment horizontal="left" vertical="top"/>
    </xf>
    <xf numFmtId="184" fontId="21" fillId="0" borderId="0" xfId="37" applyFont="1" applyFill="1" applyBorder="1" applyAlignment="1"/>
    <xf numFmtId="49" fontId="32" fillId="0" borderId="0" xfId="39" applyNumberFormat="1" applyFont="1" applyFill="1" applyBorder="1" applyAlignment="1" applyProtection="1">
      <alignment horizontal="left" vertical="top"/>
    </xf>
    <xf numFmtId="49" fontId="32" fillId="0" borderId="0" xfId="39" applyNumberFormat="1" applyFont="1" applyFill="1" applyBorder="1" applyAlignment="1" applyProtection="1">
      <alignment horizontal="center" vertical="top"/>
    </xf>
    <xf numFmtId="184" fontId="32" fillId="0" borderId="0" xfId="37" applyNumberFormat="1" applyFont="1" applyFill="1" applyBorder="1" applyAlignment="1"/>
    <xf numFmtId="49" fontId="32" fillId="0" borderId="0" xfId="42" applyNumberFormat="1" applyFont="1" applyFill="1" applyBorder="1" applyAlignment="1">
      <alignment horizontal="left"/>
    </xf>
    <xf numFmtId="184" fontId="32" fillId="0" borderId="0" xfId="42" applyNumberFormat="1" applyFont="1" applyFill="1" applyBorder="1" applyAlignment="1">
      <alignment horizontal="left"/>
    </xf>
    <xf numFmtId="184" fontId="32" fillId="0" borderId="0" xfId="39" applyNumberFormat="1" applyFont="1" applyFill="1" applyBorder="1" applyAlignment="1" applyProtection="1">
      <alignment horizontal="center" vertical="center"/>
    </xf>
    <xf numFmtId="184" fontId="32" fillId="0" borderId="0" xfId="37" applyNumberFormat="1" applyFont="1" applyFill="1" applyBorder="1" applyAlignment="1" applyProtection="1">
      <alignment horizontal="center" vertical="center"/>
      <protection locked="0"/>
    </xf>
    <xf numFmtId="49" fontId="32" fillId="11" borderId="0" xfId="37" applyNumberFormat="1" applyFont="1" applyFill="1" applyBorder="1" applyAlignment="1">
      <alignment horizontal="center"/>
    </xf>
    <xf numFmtId="184" fontId="21" fillId="11" borderId="0" xfId="37" applyFont="1" applyFill="1" applyBorder="1" applyAlignment="1"/>
    <xf numFmtId="184" fontId="42" fillId="0" borderId="0" xfId="37" applyNumberFormat="1" applyFont="1" applyFill="1" applyBorder="1" applyAlignment="1">
      <alignment horizontal="left"/>
    </xf>
    <xf numFmtId="184" fontId="32" fillId="14" borderId="0" xfId="39" applyNumberFormat="1" applyFont="1" applyFill="1" applyBorder="1" applyAlignment="1" applyProtection="1">
      <alignment horizontal="left" vertical="top"/>
    </xf>
    <xf numFmtId="184" fontId="32" fillId="14" borderId="0" xfId="37" applyFont="1" applyFill="1" applyBorder="1" applyAlignment="1" applyProtection="1">
      <alignment vertical="center"/>
      <protection locked="0"/>
    </xf>
    <xf numFmtId="184" fontId="32" fillId="14" borderId="0" xfId="39" applyNumberFormat="1" applyFont="1" applyFill="1" applyBorder="1" applyAlignment="1" applyProtection="1">
      <alignment horizontal="left" vertical="center"/>
    </xf>
    <xf numFmtId="49" fontId="21" fillId="14" borderId="0" xfId="39" applyNumberFormat="1" applyFont="1" applyFill="1" applyBorder="1" applyAlignment="1" applyProtection="1">
      <alignment horizontal="left" vertical="center"/>
    </xf>
    <xf numFmtId="184" fontId="21" fillId="14" borderId="0" xfId="39" applyNumberFormat="1" applyFont="1" applyFill="1" applyBorder="1" applyAlignment="1" applyProtection="1">
      <alignment horizontal="left" vertical="center"/>
    </xf>
    <xf numFmtId="49" fontId="32" fillId="14" borderId="0" xfId="37" applyNumberFormat="1" applyFont="1" applyFill="1" applyBorder="1" applyAlignment="1" applyProtection="1">
      <alignment horizontal="left" vertical="center"/>
      <protection locked="0"/>
    </xf>
    <xf numFmtId="184" fontId="32" fillId="14" borderId="0" xfId="37" applyNumberFormat="1" applyFont="1" applyFill="1" applyBorder="1" applyAlignment="1" applyProtection="1">
      <alignment horizontal="left" vertical="center"/>
      <protection locked="0"/>
    </xf>
    <xf numFmtId="49" fontId="32" fillId="14" borderId="0" xfId="37" applyNumberFormat="1" applyFont="1" applyFill="1" applyBorder="1" applyAlignment="1" applyProtection="1">
      <alignment horizontal="center" vertical="center"/>
      <protection locked="0"/>
    </xf>
    <xf numFmtId="176" fontId="1" fillId="0" borderId="0" xfId="37" applyNumberFormat="1" applyAlignment="1">
      <alignment horizontal="center" vertical="center"/>
    </xf>
    <xf numFmtId="184" fontId="1" fillId="0" borderId="0" xfId="37" applyAlignment="1">
      <alignment horizontal="left"/>
    </xf>
    <xf numFmtId="38" fontId="1" fillId="0" borderId="0" xfId="37" applyNumberFormat="1" applyFill="1" applyAlignment="1">
      <alignment horizontal="left"/>
    </xf>
    <xf numFmtId="38" fontId="91" fillId="15" borderId="2" xfId="37" applyNumberFormat="1" applyFont="1" applyFill="1" applyBorder="1" applyAlignment="1">
      <alignment horizontal="center" vertical="center" wrapText="1"/>
    </xf>
    <xf numFmtId="38" fontId="93" fillId="15" borderId="2" xfId="37" applyNumberFormat="1" applyFont="1" applyFill="1" applyBorder="1" applyAlignment="1">
      <alignment horizontal="center" vertical="center" wrapText="1"/>
    </xf>
    <xf numFmtId="38" fontId="32" fillId="0" borderId="2" xfId="37" applyNumberFormat="1" applyFont="1" applyFill="1" applyBorder="1" applyAlignment="1">
      <alignment horizontal="center"/>
    </xf>
    <xf numFmtId="38" fontId="34" fillId="0" borderId="5" xfId="37" applyNumberFormat="1" applyFont="1" applyBorder="1" applyAlignment="1">
      <alignment horizontal="center" vertical="center"/>
    </xf>
    <xf numFmtId="38" fontId="34" fillId="16" borderId="2" xfId="37" applyNumberFormat="1" applyFont="1" applyFill="1" applyBorder="1" applyAlignment="1">
      <alignment horizontal="center"/>
    </xf>
    <xf numFmtId="38" fontId="32" fillId="0" borderId="2" xfId="37" applyNumberFormat="1" applyFont="1" applyFill="1" applyBorder="1" applyAlignment="1">
      <alignment horizontal="center" vertical="center"/>
    </xf>
    <xf numFmtId="38" fontId="34" fillId="0" borderId="2" xfId="37" applyNumberFormat="1" applyFont="1" applyBorder="1" applyAlignment="1">
      <alignment horizontal="center"/>
    </xf>
    <xf numFmtId="38" fontId="34" fillId="11" borderId="5" xfId="37" applyNumberFormat="1" applyFont="1" applyFill="1" applyBorder="1" applyAlignment="1">
      <alignment horizontal="center" vertical="center"/>
    </xf>
    <xf numFmtId="38" fontId="34" fillId="17" borderId="2" xfId="37" applyNumberFormat="1" applyFont="1" applyFill="1" applyBorder="1"/>
    <xf numFmtId="38" fontId="34" fillId="17" borderId="2" xfId="37" applyNumberFormat="1" applyFont="1" applyFill="1" applyBorder="1" applyAlignment="1">
      <alignment horizontal="center"/>
    </xf>
    <xf numFmtId="176" fontId="65" fillId="6" borderId="2" xfId="26" applyNumberFormat="1" applyFont="1" applyFill="1" applyBorder="1" applyAlignment="1" applyProtection="1">
      <alignment horizontal="left" vertical="center" wrapText="1"/>
      <protection locked="0"/>
    </xf>
    <xf numFmtId="176" fontId="65" fillId="6" borderId="2" xfId="26" applyNumberFormat="1" applyFont="1" applyFill="1" applyBorder="1" applyAlignment="1" applyProtection="1">
      <alignment horizontal="left" vertical="center" wrapText="1"/>
    </xf>
    <xf numFmtId="0" fontId="34" fillId="0" borderId="0" xfId="11" applyFont="1"/>
    <xf numFmtId="0" fontId="34" fillId="0" borderId="0" xfId="11" applyFont="1" applyAlignment="1">
      <alignment horizontal="left" vertical="top"/>
    </xf>
    <xf numFmtId="0" fontId="34" fillId="0" borderId="0" xfId="11" applyNumberFormat="1" applyFont="1"/>
    <xf numFmtId="184" fontId="34" fillId="0" borderId="0" xfId="38" applyFont="1" applyAlignment="1">
      <alignment wrapText="1"/>
    </xf>
    <xf numFmtId="0" fontId="34" fillId="0" borderId="0" xfId="11" applyFont="1" applyAlignment="1">
      <alignment vertical="center"/>
    </xf>
    <xf numFmtId="184" fontId="34" fillId="0" borderId="0" xfId="38" applyFont="1" applyAlignment="1">
      <alignment vertical="center"/>
    </xf>
    <xf numFmtId="0" fontId="34" fillId="0" borderId="0" xfId="11" applyFont="1" applyFill="1" applyBorder="1" applyAlignment="1">
      <alignment vertical="center"/>
    </xf>
    <xf numFmtId="0" fontId="95" fillId="10" borderId="0" xfId="11" applyFont="1" applyFill="1" applyBorder="1" applyAlignment="1">
      <alignment vertical="center"/>
    </xf>
    <xf numFmtId="0" fontId="34" fillId="0" borderId="0" xfId="11" applyFont="1" applyFill="1" applyAlignment="1">
      <alignment vertical="center"/>
    </xf>
    <xf numFmtId="183" fontId="96" fillId="0" borderId="0" xfId="11" applyNumberFormat="1" applyFont="1" applyFill="1" applyAlignment="1" applyProtection="1">
      <alignment vertical="center"/>
      <protection locked="0"/>
    </xf>
    <xf numFmtId="183" fontId="97" fillId="0" borderId="0" xfId="11" applyNumberFormat="1" applyFont="1" applyAlignment="1" applyProtection="1">
      <alignment vertical="center"/>
      <protection locked="0"/>
    </xf>
    <xf numFmtId="183" fontId="98" fillId="0" borderId="0" xfId="11" applyNumberFormat="1" applyFont="1" applyFill="1" applyAlignment="1" applyProtection="1">
      <alignment vertical="center"/>
      <protection locked="0"/>
    </xf>
    <xf numFmtId="183" fontId="99" fillId="0" borderId="0" xfId="11" applyNumberFormat="1" applyFont="1" applyAlignment="1" applyProtection="1">
      <alignment vertical="center"/>
      <protection locked="0"/>
    </xf>
    <xf numFmtId="0" fontId="99" fillId="11" borderId="0" xfId="11" applyFont="1" applyFill="1" applyAlignment="1">
      <alignment vertical="center"/>
    </xf>
    <xf numFmtId="0" fontId="99" fillId="0" borderId="0" xfId="11" applyFont="1" applyAlignment="1">
      <alignment vertical="center"/>
    </xf>
    <xf numFmtId="0" fontId="99" fillId="0" borderId="0" xfId="11" applyFont="1" applyBorder="1" applyAlignment="1">
      <alignment vertical="center"/>
    </xf>
    <xf numFmtId="176" fontId="99" fillId="0" borderId="0" xfId="11" applyNumberFormat="1" applyFont="1" applyAlignment="1">
      <alignment vertical="center"/>
    </xf>
    <xf numFmtId="178" fontId="32" fillId="5" borderId="2" xfId="14" applyNumberFormat="1" applyFont="1" applyFill="1" applyBorder="1" applyAlignment="1">
      <alignment horizontal="center" vertical="center" wrapText="1"/>
    </xf>
    <xf numFmtId="178" fontId="32" fillId="5" borderId="2" xfId="11" applyNumberFormat="1" applyFont="1" applyFill="1" applyBorder="1" applyAlignment="1">
      <alignment horizontal="center" vertical="center"/>
    </xf>
    <xf numFmtId="178" fontId="47" fillId="5" borderId="2" xfId="11" applyNumberFormat="1" applyFont="1" applyFill="1" applyBorder="1" applyAlignment="1">
      <alignment horizontal="center" vertical="center"/>
    </xf>
    <xf numFmtId="0" fontId="71" fillId="0" borderId="2" xfId="0" applyFont="1" applyBorder="1">
      <alignment vertical="center"/>
    </xf>
    <xf numFmtId="0" fontId="100" fillId="0" borderId="0" xfId="0" applyFont="1">
      <alignment vertical="center"/>
    </xf>
    <xf numFmtId="0" fontId="0" fillId="11" borderId="2" xfId="0" applyFill="1" applyBorder="1">
      <alignment vertical="center"/>
    </xf>
    <xf numFmtId="0" fontId="0" fillId="11" borderId="2" xfId="0" applyFill="1" applyBorder="1" applyAlignment="1"/>
    <xf numFmtId="178" fontId="41" fillId="0" borderId="0" xfId="32" applyFont="1" applyAlignment="1">
      <alignment horizontal="left" vertical="center"/>
    </xf>
    <xf numFmtId="0" fontId="0" fillId="0" borderId="0" xfId="0" applyAlignment="1">
      <alignment vertical="center" wrapText="1"/>
    </xf>
    <xf numFmtId="38" fontId="67" fillId="0" borderId="6" xfId="30" applyNumberFormat="1" applyFont="1" applyFill="1" applyBorder="1" applyAlignment="1">
      <alignment horizontal="center" vertical="center"/>
    </xf>
    <xf numFmtId="0" fontId="73" fillId="5" borderId="2" xfId="14" applyNumberFormat="1" applyFont="1" applyFill="1" applyBorder="1" applyAlignment="1" applyProtection="1">
      <alignment horizontal="left" vertical="center" wrapText="1"/>
      <protection locked="0"/>
    </xf>
    <xf numFmtId="179" fontId="31" fillId="11" borderId="0" xfId="14" applyNumberFormat="1" applyFont="1" applyFill="1" applyBorder="1" applyAlignment="1" applyProtection="1">
      <alignment horizontal="left" vertical="center" wrapText="1"/>
      <protection locked="0"/>
    </xf>
    <xf numFmtId="179" fontId="21" fillId="11" borderId="0" xfId="14" applyNumberFormat="1" applyFont="1" applyFill="1" applyBorder="1" applyAlignment="1" applyProtection="1">
      <alignment horizontal="left" vertical="center" wrapText="1"/>
      <protection locked="0"/>
    </xf>
    <xf numFmtId="178" fontId="34" fillId="18" borderId="0" xfId="32" applyFont="1" applyFill="1" applyAlignment="1">
      <alignment horizontal="left" vertical="center"/>
    </xf>
    <xf numFmtId="49" fontId="52" fillId="18" borderId="0" xfId="14" applyNumberFormat="1" applyFont="1" applyFill="1" applyAlignment="1" applyProtection="1">
      <alignment horizontal="left" vertical="center"/>
      <protection locked="0"/>
    </xf>
    <xf numFmtId="14" fontId="50" fillId="19" borderId="0" xfId="14" applyNumberFormat="1" applyFont="1" applyFill="1" applyAlignment="1" applyProtection="1">
      <alignment horizontal="center" vertical="center"/>
      <protection locked="0"/>
    </xf>
    <xf numFmtId="178" fontId="34" fillId="11" borderId="0" xfId="32" applyFont="1" applyFill="1" applyAlignment="1" applyProtection="1">
      <alignment horizontal="left" vertical="center" wrapText="1"/>
      <protection locked="0"/>
    </xf>
    <xf numFmtId="0" fontId="0" fillId="19" borderId="0" xfId="0" applyFill="1">
      <alignment vertical="center"/>
    </xf>
    <xf numFmtId="0" fontId="0" fillId="19" borderId="13" xfId="0" applyFill="1" applyBorder="1">
      <alignment vertical="center"/>
    </xf>
    <xf numFmtId="0" fontId="0" fillId="11" borderId="0" xfId="0" applyFill="1">
      <alignment vertical="center"/>
    </xf>
    <xf numFmtId="0" fontId="0" fillId="18" borderId="0" xfId="0" applyFill="1">
      <alignment vertical="center"/>
    </xf>
    <xf numFmtId="14" fontId="0" fillId="11" borderId="0" xfId="0" applyNumberFormat="1" applyFill="1">
      <alignment vertical="center"/>
    </xf>
    <xf numFmtId="14" fontId="0" fillId="11" borderId="13" xfId="0" applyNumberFormat="1" applyFill="1" applyBorder="1">
      <alignment vertical="center"/>
    </xf>
    <xf numFmtId="0" fontId="0" fillId="11" borderId="13" xfId="0" applyFill="1" applyBorder="1">
      <alignment vertical="center"/>
    </xf>
    <xf numFmtId="0" fontId="0" fillId="11" borderId="12" xfId="0" applyFill="1" applyBorder="1">
      <alignment vertical="center"/>
    </xf>
    <xf numFmtId="14" fontId="0" fillId="11" borderId="14" xfId="0" applyNumberFormat="1" applyFill="1" applyBorder="1">
      <alignment vertical="center"/>
    </xf>
    <xf numFmtId="14" fontId="0" fillId="18" borderId="0" xfId="0" applyNumberFormat="1" applyFill="1">
      <alignment vertical="center"/>
    </xf>
    <xf numFmtId="0" fontId="0" fillId="11" borderId="14" xfId="0" applyFill="1" applyBorder="1">
      <alignment vertical="center"/>
    </xf>
    <xf numFmtId="0" fontId="0" fillId="11" borderId="0" xfId="0" applyFill="1" applyBorder="1">
      <alignment vertical="center"/>
    </xf>
    <xf numFmtId="0" fontId="0" fillId="0" borderId="2" xfId="0" applyFill="1" applyBorder="1" applyAlignment="1">
      <alignment vertical="center" wrapText="1"/>
    </xf>
    <xf numFmtId="176" fontId="102" fillId="6" borderId="5" xfId="27" applyNumberFormat="1" applyFont="1" applyFill="1" applyBorder="1" applyAlignment="1" applyProtection="1">
      <alignment horizontal="center" vertical="center" wrapText="1"/>
    </xf>
    <xf numFmtId="179" fontId="21" fillId="19" borderId="0" xfId="14" applyNumberFormat="1" applyFont="1" applyFill="1" applyBorder="1" applyAlignment="1" applyProtection="1">
      <alignment horizontal="left" vertical="center" wrapText="1"/>
      <protection locked="0"/>
    </xf>
    <xf numFmtId="178" fontId="34" fillId="11" borderId="0" xfId="32" applyFont="1" applyFill="1" applyAlignment="1">
      <alignment horizontal="left" vertical="center"/>
    </xf>
    <xf numFmtId="49" fontId="52" fillId="11" borderId="0" xfId="14" applyNumberFormat="1" applyFont="1" applyFill="1" applyAlignment="1" applyProtection="1">
      <alignment horizontal="left" vertical="center"/>
      <protection locked="0"/>
    </xf>
    <xf numFmtId="9" fontId="32" fillId="11" borderId="0" xfId="33" applyFont="1" applyFill="1" applyAlignment="1" applyProtection="1">
      <alignment horizontal="left" vertical="center" wrapText="1"/>
      <protection locked="0"/>
    </xf>
    <xf numFmtId="0" fontId="32" fillId="11" borderId="0" xfId="14" applyNumberFormat="1" applyFont="1" applyFill="1" applyAlignment="1" applyProtection="1">
      <alignment horizontal="left" vertical="center" wrapText="1"/>
      <protection locked="0"/>
    </xf>
    <xf numFmtId="178" fontId="34" fillId="19" borderId="0" xfId="32" applyFont="1" applyFill="1" applyAlignment="1" applyProtection="1">
      <alignment horizontal="left" vertical="center" wrapText="1"/>
      <protection locked="0"/>
    </xf>
    <xf numFmtId="0" fontId="32" fillId="19" borderId="0" xfId="14" applyNumberFormat="1" applyFont="1" applyFill="1" applyAlignment="1" applyProtection="1">
      <alignment horizontal="left" vertical="center" wrapText="1"/>
      <protection locked="0"/>
    </xf>
    <xf numFmtId="0" fontId="34" fillId="19" borderId="0" xfId="32" applyNumberFormat="1" applyFont="1" applyFill="1" applyAlignment="1" applyProtection="1">
      <alignment horizontal="left" vertical="center" wrapText="1"/>
      <protection locked="0"/>
    </xf>
    <xf numFmtId="178" fontId="32" fillId="19" borderId="0" xfId="14" applyFont="1" applyFill="1" applyAlignment="1" applyProtection="1">
      <alignment horizontal="left" vertical="center" wrapText="1"/>
      <protection locked="0"/>
    </xf>
    <xf numFmtId="178" fontId="32" fillId="19" borderId="0" xfId="14" applyNumberFormat="1" applyFont="1" applyFill="1" applyAlignment="1" applyProtection="1">
      <alignment horizontal="left" vertical="center" wrapText="1"/>
      <protection locked="0"/>
    </xf>
    <xf numFmtId="0" fontId="32" fillId="18" borderId="0" xfId="14" applyNumberFormat="1" applyFont="1" applyFill="1" applyAlignment="1" applyProtection="1">
      <alignment horizontal="left" vertical="center" wrapText="1"/>
      <protection locked="0"/>
    </xf>
    <xf numFmtId="14" fontId="34" fillId="19" borderId="0" xfId="32" applyNumberFormat="1" applyFont="1" applyFill="1" applyAlignment="1">
      <alignment horizontal="left" vertical="center"/>
    </xf>
    <xf numFmtId="178" fontId="34" fillId="19" borderId="0" xfId="32" applyFont="1" applyFill="1" applyAlignment="1">
      <alignment horizontal="left" vertical="center"/>
    </xf>
    <xf numFmtId="0" fontId="6" fillId="0" borderId="0" xfId="5" applyBorder="1" applyAlignment="1">
      <alignment vertical="center"/>
    </xf>
    <xf numFmtId="0" fontId="3" fillId="0" borderId="0" xfId="5" applyFont="1" applyBorder="1" applyAlignment="1">
      <alignment vertical="center" wrapText="1"/>
    </xf>
    <xf numFmtId="0" fontId="3" fillId="0" borderId="16" xfId="5" applyFont="1" applyBorder="1" applyAlignment="1">
      <alignment vertical="center" wrapText="1"/>
    </xf>
    <xf numFmtId="0" fontId="3" fillId="0" borderId="15" xfId="5" applyFont="1" applyBorder="1" applyAlignment="1">
      <alignment vertical="center" wrapText="1"/>
    </xf>
    <xf numFmtId="0" fontId="3" fillId="0" borderId="17" xfId="5" applyFont="1" applyBorder="1" applyAlignment="1">
      <alignment vertical="center" wrapText="1"/>
    </xf>
    <xf numFmtId="0" fontId="6" fillId="19" borderId="0" xfId="5" applyFill="1" applyBorder="1" applyAlignment="1">
      <alignment vertical="center"/>
    </xf>
    <xf numFmtId="0" fontId="3" fillId="19" borderId="0" xfId="5" applyFont="1" applyFill="1" applyBorder="1" applyAlignment="1">
      <alignment vertical="center" wrapText="1"/>
    </xf>
    <xf numFmtId="0" fontId="34" fillId="19" borderId="0" xfId="11" applyFont="1" applyFill="1"/>
    <xf numFmtId="0" fontId="34" fillId="19" borderId="0" xfId="11" applyFont="1" applyFill="1" applyAlignment="1">
      <alignment vertical="center"/>
    </xf>
    <xf numFmtId="0" fontId="71" fillId="11" borderId="2" xfId="0" applyFont="1" applyFill="1" applyBorder="1">
      <alignment vertical="center"/>
    </xf>
    <xf numFmtId="0" fontId="8" fillId="11" borderId="2" xfId="0" applyFont="1" applyFill="1" applyBorder="1">
      <alignment vertical="center"/>
    </xf>
    <xf numFmtId="178" fontId="4" fillId="19" borderId="0" xfId="27" applyFill="1"/>
    <xf numFmtId="178" fontId="4" fillId="11" borderId="0" xfId="27" applyFill="1"/>
    <xf numFmtId="0" fontId="34" fillId="19" borderId="0" xfId="0" applyFont="1" applyFill="1" applyAlignment="1"/>
    <xf numFmtId="0" fontId="34" fillId="19" borderId="0" xfId="0" applyFont="1" applyFill="1" applyAlignment="1">
      <alignment vertical="center"/>
    </xf>
    <xf numFmtId="178" fontId="4" fillId="19" borderId="6" xfId="27" applyFill="1" applyBorder="1"/>
    <xf numFmtId="178" fontId="4" fillId="19" borderId="2" xfId="27" applyFill="1" applyBorder="1"/>
    <xf numFmtId="178" fontId="76" fillId="20" borderId="2" xfId="14" applyFont="1" applyFill="1" applyBorder="1" applyAlignment="1" applyProtection="1">
      <alignment horizontal="center" vertical="center" wrapText="1"/>
      <protection locked="0"/>
    </xf>
    <xf numFmtId="178" fontId="74" fillId="8" borderId="2" xfId="14" applyFont="1" applyFill="1" applyBorder="1" applyAlignment="1" applyProtection="1">
      <alignment horizontal="center" vertical="center" wrapText="1"/>
      <protection locked="0"/>
    </xf>
    <xf numFmtId="9" fontId="73" fillId="8" borderId="2" xfId="33" applyFont="1" applyFill="1" applyBorder="1" applyAlignment="1" applyProtection="1">
      <alignment horizontal="center" vertical="center" wrapText="1"/>
      <protection locked="0"/>
    </xf>
    <xf numFmtId="0" fontId="27" fillId="0" borderId="0" xfId="0" applyFont="1" applyAlignment="1"/>
    <xf numFmtId="0" fontId="107" fillId="18" borderId="21" xfId="0" applyFont="1" applyFill="1" applyBorder="1" applyAlignment="1">
      <alignment horizontal="center"/>
    </xf>
    <xf numFmtId="0" fontId="107" fillId="18" borderId="16" xfId="0" applyFont="1" applyFill="1" applyBorder="1" applyAlignment="1">
      <alignment horizontal="center"/>
    </xf>
    <xf numFmtId="0" fontId="108" fillId="18" borderId="16" xfId="0" applyFont="1" applyFill="1" applyBorder="1" applyAlignment="1">
      <alignment horizontal="center"/>
    </xf>
    <xf numFmtId="0" fontId="73" fillId="11" borderId="2" xfId="0" applyFont="1" applyFill="1" applyBorder="1" applyAlignment="1">
      <alignment horizontal="center" vertical="center"/>
    </xf>
    <xf numFmtId="0" fontId="109" fillId="21" borderId="2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/>
    </xf>
    <xf numFmtId="179" fontId="32" fillId="0" borderId="2" xfId="0" applyNumberFormat="1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8" fillId="0" borderId="2" xfId="0" applyFont="1" applyFill="1" applyBorder="1" applyAlignment="1">
      <alignment horizontal="left" vertical="center"/>
    </xf>
    <xf numFmtId="0" fontId="34" fillId="0" borderId="2" xfId="0" applyFont="1" applyFill="1" applyBorder="1" applyAlignment="1">
      <alignment horizontal="left" vertical="center"/>
    </xf>
    <xf numFmtId="179" fontId="34" fillId="0" borderId="2" xfId="0" applyNumberFormat="1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left" vertical="center"/>
    </xf>
    <xf numFmtId="0" fontId="34" fillId="0" borderId="2" xfId="0" applyFont="1" applyFill="1" applyBorder="1" applyAlignment="1">
      <alignment horizontal="center" vertical="center"/>
    </xf>
    <xf numFmtId="179" fontId="47" fillId="0" borderId="2" xfId="0" applyNumberFormat="1" applyFont="1" applyFill="1" applyBorder="1" applyAlignment="1">
      <alignment horizontal="center" vertical="center"/>
    </xf>
    <xf numFmtId="179" fontId="0" fillId="0" borderId="0" xfId="0" applyNumberFormat="1" applyAlignment="1"/>
    <xf numFmtId="178" fontId="26" fillId="4" borderId="9" xfId="31" applyFont="1" applyFill="1" applyBorder="1" applyAlignment="1">
      <alignment horizontal="center" vertical="center"/>
    </xf>
    <xf numFmtId="178" fontId="26" fillId="4" borderId="10" xfId="31" applyFont="1" applyFill="1" applyBorder="1" applyAlignment="1">
      <alignment horizontal="center" vertical="center"/>
    </xf>
    <xf numFmtId="178" fontId="26" fillId="4" borderId="11" xfId="31" applyFont="1" applyFill="1" applyBorder="1" applyAlignment="1">
      <alignment horizontal="center" vertical="center"/>
    </xf>
    <xf numFmtId="178" fontId="73" fillId="8" borderId="5" xfId="14" applyFont="1" applyFill="1" applyBorder="1" applyAlignment="1" applyProtection="1">
      <alignment horizontal="center" vertical="center" wrapText="1"/>
      <protection locked="0"/>
    </xf>
    <xf numFmtId="178" fontId="73" fillId="8" borderId="3" xfId="14" applyFont="1" applyFill="1" applyBorder="1" applyAlignment="1" applyProtection="1">
      <alignment horizontal="center" vertical="center" wrapText="1"/>
      <protection locked="0"/>
    </xf>
    <xf numFmtId="178" fontId="73" fillId="8" borderId="5" xfId="14" applyFont="1" applyFill="1" applyBorder="1" applyAlignment="1" applyProtection="1">
      <alignment horizontal="left" vertical="center" wrapText="1"/>
      <protection locked="0"/>
    </xf>
    <xf numFmtId="178" fontId="73" fillId="8" borderId="3" xfId="14" applyFont="1" applyFill="1" applyBorder="1" applyAlignment="1" applyProtection="1">
      <alignment horizontal="left" vertical="center" wrapText="1"/>
      <protection locked="0"/>
    </xf>
    <xf numFmtId="178" fontId="103" fillId="19" borderId="0" xfId="32" applyFont="1" applyFill="1" applyAlignment="1">
      <alignment horizontal="center"/>
    </xf>
    <xf numFmtId="178" fontId="104" fillId="19" borderId="0" xfId="32" applyFont="1" applyFill="1" applyAlignment="1">
      <alignment horizontal="center"/>
    </xf>
    <xf numFmtId="178" fontId="13" fillId="0" borderId="0" xfId="32" applyFont="1" applyAlignment="1">
      <alignment horizontal="left" vertical="center"/>
    </xf>
    <xf numFmtId="0" fontId="6" fillId="0" borderId="1" xfId="1" applyBorder="1" applyAlignment="1">
      <alignment horizontal="center" vertical="center"/>
    </xf>
    <xf numFmtId="0" fontId="6" fillId="0" borderId="0" xfId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9" borderId="14" xfId="0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178" fontId="32" fillId="5" borderId="2" xfId="14" applyNumberFormat="1" applyFont="1" applyFill="1" applyBorder="1" applyAlignment="1">
      <alignment horizontal="center" vertical="center"/>
    </xf>
    <xf numFmtId="178" fontId="32" fillId="5" borderId="2" xfId="27" applyFont="1" applyFill="1" applyBorder="1" applyAlignment="1" applyProtection="1">
      <alignment horizontal="center" vertical="center"/>
      <protection locked="0"/>
    </xf>
    <xf numFmtId="178" fontId="34" fillId="5" borderId="2" xfId="27" applyFont="1" applyFill="1" applyBorder="1" applyAlignment="1">
      <alignment horizontal="center" vertical="center"/>
    </xf>
    <xf numFmtId="178" fontId="32" fillId="5" borderId="2" xfId="14" applyFont="1" applyFill="1" applyBorder="1" applyAlignment="1">
      <alignment horizontal="center" vertical="center"/>
    </xf>
    <xf numFmtId="178" fontId="38" fillId="5" borderId="2" xfId="27" applyFont="1" applyFill="1" applyBorder="1" applyAlignment="1">
      <alignment horizontal="center" vertical="center"/>
    </xf>
    <xf numFmtId="178" fontId="32" fillId="5" borderId="2" xfId="27" applyNumberFormat="1" applyFont="1" applyFill="1" applyBorder="1" applyAlignment="1">
      <alignment horizontal="center" vertical="center"/>
    </xf>
    <xf numFmtId="0" fontId="106" fillId="18" borderId="16" xfId="0" applyFont="1" applyFill="1" applyBorder="1" applyAlignment="1">
      <alignment horizontal="center"/>
    </xf>
    <xf numFmtId="0" fontId="27" fillId="18" borderId="16" xfId="0" applyFont="1" applyFill="1" applyBorder="1" applyAlignment="1">
      <alignment horizontal="center"/>
    </xf>
    <xf numFmtId="38" fontId="68" fillId="12" borderId="8" xfId="38" applyNumberFormat="1" applyFont="1" applyFill="1" applyBorder="1" applyAlignment="1">
      <alignment horizontal="center" vertical="center" wrapText="1"/>
    </xf>
    <xf numFmtId="38" fontId="68" fillId="12" borderId="7" xfId="38" applyNumberFormat="1" applyFont="1" applyFill="1" applyBorder="1" applyAlignment="1">
      <alignment horizontal="center" vertical="center" wrapText="1"/>
    </xf>
    <xf numFmtId="38" fontId="68" fillId="12" borderId="6" xfId="38" applyNumberFormat="1" applyFont="1" applyFill="1" applyBorder="1" applyAlignment="1">
      <alignment horizontal="center" vertical="center" wrapText="1"/>
    </xf>
    <xf numFmtId="38" fontId="32" fillId="0" borderId="5" xfId="37" applyNumberFormat="1" applyFont="1" applyFill="1" applyBorder="1" applyAlignment="1">
      <alignment horizontal="center" vertical="center"/>
    </xf>
    <xf numFmtId="38" fontId="32" fillId="0" borderId="4" xfId="37" applyNumberFormat="1" applyFont="1" applyFill="1" applyBorder="1" applyAlignment="1">
      <alignment horizontal="center" vertical="center"/>
    </xf>
    <xf numFmtId="38" fontId="32" fillId="0" borderId="3" xfId="37" applyNumberFormat="1" applyFont="1" applyFill="1" applyBorder="1" applyAlignment="1">
      <alignment horizontal="center" vertical="center"/>
    </xf>
    <xf numFmtId="38" fontId="34" fillId="0" borderId="5" xfId="37" applyNumberFormat="1" applyFont="1" applyBorder="1" applyAlignment="1">
      <alignment horizontal="center" vertical="center"/>
    </xf>
    <xf numFmtId="38" fontId="34" fillId="0" borderId="4" xfId="37" applyNumberFormat="1" applyFont="1" applyBorder="1" applyAlignment="1">
      <alignment horizontal="center" vertical="center"/>
    </xf>
    <xf numFmtId="38" fontId="91" fillId="15" borderId="2" xfId="37" applyNumberFormat="1" applyFont="1" applyFill="1" applyBorder="1" applyAlignment="1">
      <alignment horizontal="center" vertical="center"/>
    </xf>
    <xf numFmtId="38" fontId="91" fillId="15" borderId="2" xfId="37" applyNumberFormat="1" applyFont="1" applyFill="1" applyBorder="1" applyAlignment="1">
      <alignment horizontal="center" vertical="center" wrapText="1"/>
    </xf>
    <xf numFmtId="38" fontId="34" fillId="0" borderId="3" xfId="37" applyNumberFormat="1" applyFont="1" applyBorder="1" applyAlignment="1">
      <alignment horizontal="center" vertical="center"/>
    </xf>
    <xf numFmtId="178" fontId="19" fillId="0" borderId="0" xfId="43" applyFont="1" applyAlignment="1">
      <alignment horizontal="left" vertical="center"/>
    </xf>
    <xf numFmtId="178" fontId="16" fillId="0" borderId="0" xfId="43" applyFont="1" applyAlignment="1">
      <alignment horizontal="center" vertical="center"/>
    </xf>
    <xf numFmtId="179" fontId="16" fillId="0" borderId="0" xfId="43" applyNumberFormat="1" applyFont="1" applyAlignment="1">
      <alignment horizontal="center" vertical="center"/>
    </xf>
    <xf numFmtId="178" fontId="34" fillId="0" borderId="0" xfId="16" applyFont="1" applyAlignment="1">
      <alignment horizontal="left" vertical="center"/>
    </xf>
    <xf numFmtId="178" fontId="4" fillId="0" borderId="0" xfId="16" applyAlignment="1"/>
    <xf numFmtId="178" fontId="22" fillId="3" borderId="0" xfId="43" applyFont="1" applyFill="1" applyAlignment="1">
      <alignment horizontal="left" vertical="center"/>
    </xf>
    <xf numFmtId="179" fontId="24" fillId="0" borderId="0" xfId="43" applyNumberFormat="1" applyFont="1" applyAlignment="1">
      <alignment horizontal="left" vertical="center"/>
    </xf>
    <xf numFmtId="178" fontId="26" fillId="4" borderId="18" xfId="16" applyFont="1" applyFill="1" applyBorder="1" applyAlignment="1">
      <alignment horizontal="center" vertical="center"/>
    </xf>
    <xf numFmtId="178" fontId="26" fillId="4" borderId="19" xfId="16" applyFont="1" applyFill="1" applyBorder="1" applyAlignment="1">
      <alignment horizontal="center" vertical="center"/>
    </xf>
    <xf numFmtId="178" fontId="26" fillId="4" borderId="20" xfId="16" applyFont="1" applyFill="1" applyBorder="1" applyAlignment="1">
      <alignment horizontal="center" vertical="center"/>
    </xf>
    <xf numFmtId="0" fontId="105" fillId="19" borderId="0" xfId="0" applyFont="1" applyFill="1" applyAlignment="1"/>
    <xf numFmtId="0" fontId="16" fillId="19" borderId="0" xfId="0" applyFont="1" applyFill="1" applyAlignment="1"/>
    <xf numFmtId="0" fontId="107" fillId="18" borderId="16" xfId="0" applyFont="1" applyFill="1" applyBorder="1" applyAlignment="1"/>
    <xf numFmtId="178" fontId="73" fillId="8" borderId="5" xfId="43" applyFont="1" applyFill="1" applyBorder="1" applyAlignment="1" applyProtection="1">
      <alignment horizontal="center" vertical="center" wrapText="1"/>
      <protection locked="0"/>
    </xf>
    <xf numFmtId="178" fontId="73" fillId="8" borderId="5" xfId="43" applyFont="1" applyFill="1" applyBorder="1" applyAlignment="1" applyProtection="1">
      <alignment horizontal="left" vertical="center" wrapText="1"/>
      <protection locked="0"/>
    </xf>
    <xf numFmtId="0" fontId="73" fillId="11" borderId="2" xfId="0" applyFont="1" applyFill="1" applyBorder="1" applyAlignment="1">
      <alignment vertical="center"/>
    </xf>
    <xf numFmtId="178" fontId="73" fillId="8" borderId="3" xfId="43" applyFont="1" applyFill="1" applyBorder="1" applyAlignment="1" applyProtection="1">
      <alignment horizontal="center" vertical="center" wrapText="1"/>
      <protection locked="0"/>
    </xf>
    <xf numFmtId="178" fontId="73" fillId="8" borderId="3" xfId="43" applyFont="1" applyFill="1" applyBorder="1" applyAlignment="1" applyProtection="1">
      <alignment horizontal="left" vertical="center" wrapText="1"/>
      <protection locked="0"/>
    </xf>
    <xf numFmtId="178" fontId="34" fillId="0" borderId="2" xfId="43" applyFont="1" applyFill="1" applyBorder="1" applyAlignment="1">
      <alignment horizontal="left" vertical="center"/>
    </xf>
    <xf numFmtId="178" fontId="32" fillId="0" borderId="2" xfId="16" applyFont="1" applyFill="1" applyBorder="1" applyAlignment="1" applyProtection="1">
      <alignment horizontal="center" vertical="center"/>
      <protection locked="0"/>
    </xf>
    <xf numFmtId="178" fontId="34" fillId="0" borderId="2" xfId="16" applyFont="1" applyFill="1" applyBorder="1" applyAlignment="1">
      <alignment horizontal="center" vertical="center"/>
    </xf>
    <xf numFmtId="178" fontId="70" fillId="0" borderId="2" xfId="16" applyFont="1" applyBorder="1" applyAlignment="1">
      <alignment horizontal="center"/>
    </xf>
    <xf numFmtId="178" fontId="32" fillId="0" borderId="2" xfId="43" applyFont="1" applyFill="1" applyBorder="1" applyAlignment="1">
      <alignment horizontal="left" vertical="center"/>
    </xf>
    <xf numFmtId="178" fontId="34" fillId="0" borderId="2" xfId="16" applyFont="1" applyFill="1" applyBorder="1" applyAlignment="1" applyProtection="1">
      <alignment horizontal="center" vertical="center"/>
      <protection locked="0"/>
    </xf>
    <xf numFmtId="178" fontId="34" fillId="0" borderId="2" xfId="16" applyNumberFormat="1" applyFont="1" applyFill="1" applyBorder="1" applyAlignment="1" applyProtection="1">
      <alignment horizontal="center" vertical="center"/>
      <protection locked="0"/>
    </xf>
    <xf numFmtId="178" fontId="34" fillId="0" borderId="2" xfId="16" applyNumberFormat="1" applyFont="1" applyFill="1" applyBorder="1" applyAlignment="1">
      <alignment horizontal="center" vertical="center"/>
    </xf>
    <xf numFmtId="178" fontId="32" fillId="0" borderId="2" xfId="16" applyNumberFormat="1" applyFont="1" applyFill="1" applyBorder="1" applyAlignment="1">
      <alignment horizontal="center" vertical="center"/>
    </xf>
    <xf numFmtId="178" fontId="34" fillId="0" borderId="0" xfId="16" applyFont="1" applyAlignment="1">
      <alignment horizontal="center" vertical="center"/>
    </xf>
  </cellXfs>
  <cellStyles count="44">
    <cellStyle name="          _x000d__x000a_386grabber=VGA.3GR_x000d__x000a_ 2 2" xfId="23" xr:uid="{00000000-0005-0000-0000-000000000000}"/>
    <cellStyle name="Comma 14" xfId="29" xr:uid="{00000000-0005-0000-0000-000001000000}"/>
    <cellStyle name="Comma 2" xfId="26" xr:uid="{00000000-0005-0000-0000-000002000000}"/>
    <cellStyle name="Comma 2 2" xfId="34" xr:uid="{B06D558F-A985-472A-877B-CBE33DBF89A4}"/>
    <cellStyle name="Normal 2" xfId="11" xr:uid="{00000000-0005-0000-0000-000004000000}"/>
    <cellStyle name="Normal 2 14 2" xfId="3" xr:uid="{00000000-0005-0000-0000-000005000000}"/>
    <cellStyle name="Normal 2 2" xfId="9" xr:uid="{00000000-0005-0000-0000-000006000000}"/>
    <cellStyle name="Normal 2 3" xfId="14" xr:uid="{00000000-0005-0000-0000-000007000000}"/>
    <cellStyle name="Normal 2 3 11" xfId="43" xr:uid="{26DF2FEF-CE55-454F-89A7-EA943BA0C150}"/>
    <cellStyle name="Normal 2 8 2" xfId="6" xr:uid="{00000000-0005-0000-0000-000008000000}"/>
    <cellStyle name="Normal 23" xfId="12" xr:uid="{00000000-0005-0000-0000-000009000000}"/>
    <cellStyle name="Normal 27" xfId="27" xr:uid="{00000000-0005-0000-0000-00000A000000}"/>
    <cellStyle name="Normal 27 2" xfId="35" xr:uid="{80B7226E-FAF8-4F8D-84B4-C7157F998B90}"/>
    <cellStyle name="Normal 28" xfId="28" xr:uid="{00000000-0005-0000-0000-00000B000000}"/>
    <cellStyle name="Normal 28 2" xfId="36" xr:uid="{40195719-8C59-4DA2-94C2-0E80BFE2A050}"/>
    <cellStyle name="Normal 3" xfId="16" xr:uid="{00000000-0005-0000-0000-00000C000000}"/>
    <cellStyle name="Normal 3 2" xfId="31" xr:uid="{2A3196C3-C7E3-42CF-B4EB-56C8557BDC16}"/>
    <cellStyle name="Normal 4" xfId="32" xr:uid="{5B018FB2-FB51-40AD-9429-F782F829231D}"/>
    <cellStyle name="Normal 5" xfId="37" xr:uid="{E9C7DFB3-59D0-4460-A536-A7FD86B5A01D}"/>
    <cellStyle name="Normal 6 2" xfId="7" xr:uid="{00000000-0005-0000-0000-00000D000000}"/>
    <cellStyle name="Normal 64 2" xfId="18" xr:uid="{00000000-0005-0000-0000-00000E000000}"/>
    <cellStyle name="Normal 7" xfId="8" xr:uid="{00000000-0005-0000-0000-00000F000000}"/>
    <cellStyle name="Normal 7 10 2" xfId="13" xr:uid="{00000000-0005-0000-0000-000010000000}"/>
    <cellStyle name="Normal 7 4" xfId="10" xr:uid="{00000000-0005-0000-0000-000011000000}"/>
    <cellStyle name="Normal 8" xfId="4" xr:uid="{00000000-0005-0000-0000-000012000000}"/>
    <cellStyle name="Normal 86" xfId="20" xr:uid="{00000000-0005-0000-0000-000013000000}"/>
    <cellStyle name="Normal_2010年3月促销信息及产品明细--Hair" xfId="22" xr:uid="{00000000-0005-0000-0000-000014000000}"/>
    <cellStyle name="Normal_促销产品090102-1201反馈_May BP Suggest By Cust Code_2010年3月促销产品by code 反馈作业集_HH_Copy of 2011.1 Laundry promotion by customer code 作业集" xfId="41" xr:uid="{BDC2EAAA-79DA-42A0-854F-B2E1ED1D8C41}"/>
    <cellStyle name="Normal_促销产品反馈 BC - Feb 2" xfId="39" xr:uid="{72D61BA1-75D9-44CA-8891-3F5877BF55F4}"/>
    <cellStyle name="Percent 2" xfId="15" xr:uid="{00000000-0005-0000-0000-000015000000}"/>
    <cellStyle name="Percent 2 2" xfId="25" xr:uid="{00000000-0005-0000-0000-000016000000}"/>
    <cellStyle name="Percent 29" xfId="19" xr:uid="{00000000-0005-0000-0000-000017000000}"/>
    <cellStyle name="Percent 3" xfId="33" xr:uid="{1152F8B0-CE36-48D7-972F-5743EECB7C21}"/>
    <cellStyle name="Percent 35" xfId="21" xr:uid="{00000000-0005-0000-0000-000018000000}"/>
    <cellStyle name="百分比 2" xfId="17" xr:uid="{00000000-0005-0000-0000-000019000000}"/>
    <cellStyle name="常规" xfId="0" builtinId="0"/>
    <cellStyle name="常规 2" xfId="30" xr:uid="{00000000-0005-0000-0000-00001A000000}"/>
    <cellStyle name="常规 2 100 3" xfId="42" xr:uid="{25EE6A7D-725F-4357-B8C3-28FBBC5DFEB9}"/>
    <cellStyle name="常规 2 2" xfId="38" xr:uid="{2FE171EC-CD2C-475E-9DEC-E407DF390836}"/>
    <cellStyle name="常规 218 3" xfId="40" xr:uid="{BAA254ED-510A-4B05-91A1-4CC25FFCF00B}"/>
    <cellStyle name="常规 226" xfId="5" xr:uid="{00000000-0005-0000-0000-00001B000000}"/>
    <cellStyle name="常规 232" xfId="2" xr:uid="{00000000-0005-0000-0000-00001C000000}"/>
    <cellStyle name="常规 233" xfId="1" xr:uid="{00000000-0005-0000-0000-00001D000000}"/>
    <cellStyle name="常规 4" xfId="24" xr:uid="{00000000-0005-0000-0000-00001E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29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42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5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35.xml"/><Relationship Id="rId53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8.xml"/><Relationship Id="rId66" Type="http://schemas.openxmlformats.org/officeDocument/2006/relationships/externalLink" Target="externalLinks/externalLink5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39.xml"/><Relationship Id="rId57" Type="http://schemas.openxmlformats.org/officeDocument/2006/relationships/externalLink" Target="externalLinks/externalLink47.xml"/><Relationship Id="rId61" Type="http://schemas.openxmlformats.org/officeDocument/2006/relationships/externalLink" Target="externalLinks/externalLink5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4" Type="http://schemas.openxmlformats.org/officeDocument/2006/relationships/externalLink" Target="externalLinks/externalLink34.xml"/><Relationship Id="rId52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8.xml"/><Relationship Id="rId56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5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49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0.xml"/><Relationship Id="rId41" Type="http://schemas.openxmlformats.org/officeDocument/2006/relationships/externalLink" Target="externalLinks/externalLink31.xml"/><Relationship Id="rId54" Type="http://schemas.openxmlformats.org/officeDocument/2006/relationships/externalLink" Target="externalLinks/externalLink44.xml"/><Relationship Id="rId62" Type="http://schemas.openxmlformats.org/officeDocument/2006/relationships/externalLink" Target="externalLinks/externalLink52.xml"/><Relationship Id="rId7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3" Type="http://schemas.openxmlformats.org/officeDocument/2006/relationships/image" Target="../media/image2.emf"/><Relationship Id="rId7" Type="http://schemas.openxmlformats.org/officeDocument/2006/relationships/image" Target="../media/image9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8.emf"/><Relationship Id="rId11" Type="http://schemas.openxmlformats.org/officeDocument/2006/relationships/image" Target="../media/image6.emf"/><Relationship Id="rId5" Type="http://schemas.openxmlformats.org/officeDocument/2006/relationships/image" Target="../media/image4.emf"/><Relationship Id="rId10" Type="http://schemas.openxmlformats.org/officeDocument/2006/relationships/image" Target="../media/image11.emf"/><Relationship Id="rId4" Type="http://schemas.openxmlformats.org/officeDocument/2006/relationships/image" Target="../media/image3.emf"/><Relationship Id="rId9" Type="http://schemas.openxmlformats.org/officeDocument/2006/relationships/image" Target="../media/image10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4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23</xdr:row>
      <xdr:rowOff>0</xdr:rowOff>
    </xdr:from>
    <xdr:to>
      <xdr:col>15</xdr:col>
      <xdr:colOff>0</xdr:colOff>
      <xdr:row>26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A37BE162-5E6A-45A8-A96C-81DCD63D6B23}"/>
            </a:ext>
          </a:extLst>
        </xdr:cNvPr>
        <xdr:cNvSpPr/>
      </xdr:nvSpPr>
      <xdr:spPr bwMode="auto">
        <a:xfrm>
          <a:off x="10462260" y="376428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403860</xdr:colOff>
      <xdr:row>30</xdr:row>
      <xdr:rowOff>99060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19719D74-C46D-4241-9F2A-AF27F0AAB4B4}"/>
            </a:ext>
          </a:extLst>
        </xdr:cNvPr>
        <xdr:cNvSpPr/>
      </xdr:nvSpPr>
      <xdr:spPr bwMode="auto">
        <a:xfrm>
          <a:off x="10942320" y="464058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15</xdr:col>
      <xdr:colOff>0</xdr:colOff>
      <xdr:row>10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8AC0E139-B4A8-482A-9ABB-ADD2BCB0E986}"/>
            </a:ext>
          </a:extLst>
        </xdr:cNvPr>
        <xdr:cNvSpPr/>
      </xdr:nvSpPr>
      <xdr:spPr bwMode="auto">
        <a:xfrm>
          <a:off x="10942320" y="14859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10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CB295ABD-AA1C-4C81-B414-EF67CD13CF95}"/>
            </a:ext>
          </a:extLst>
        </xdr:cNvPr>
        <xdr:cNvSpPr/>
      </xdr:nvSpPr>
      <xdr:spPr bwMode="auto">
        <a:xfrm>
          <a:off x="10942320" y="14859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11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87E18373-4BE8-4B03-B71C-6C5841532DBA}"/>
            </a:ext>
          </a:extLst>
        </xdr:cNvPr>
        <xdr:cNvSpPr/>
      </xdr:nvSpPr>
      <xdr:spPr bwMode="auto">
        <a:xfrm>
          <a:off x="10942320" y="16611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1D8FEEF8-2B3E-4D00-AB01-C25D1A1F7ABA}"/>
            </a:ext>
          </a:extLst>
        </xdr:cNvPr>
        <xdr:cNvSpPr/>
      </xdr:nvSpPr>
      <xdr:spPr bwMode="auto">
        <a:xfrm>
          <a:off x="10942320" y="18364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15</xdr:col>
      <xdr:colOff>0</xdr:colOff>
      <xdr:row>10</xdr:row>
      <xdr:rowOff>0</xdr:rowOff>
    </xdr:from>
    <xdr:to>
      <xdr:col>16</xdr:col>
      <xdr:colOff>403860</xdr:colOff>
      <xdr:row>15</xdr:row>
      <xdr:rowOff>129540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425EE505-98BA-48A7-8F2A-EE73A453857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48590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403860</xdr:colOff>
      <xdr:row>14</xdr:row>
      <xdr:rowOff>152400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31946D04-9503-4B4F-B50D-58F08908C5D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48590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16</xdr:col>
      <xdr:colOff>403860</xdr:colOff>
      <xdr:row>14</xdr:row>
      <xdr:rowOff>7620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F97AE357-60FE-40D3-970B-380607AE08E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6611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403860</xdr:colOff>
      <xdr:row>15</xdr:row>
      <xdr:rowOff>7620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0CB21512-11D8-4B7E-8358-F55930C1851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3642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30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847E4211-30A8-46A5-8BBD-344E263DB926}"/>
            </a:ext>
          </a:extLst>
        </xdr:cNvPr>
        <xdr:cNvSpPr/>
      </xdr:nvSpPr>
      <xdr:spPr bwMode="auto">
        <a:xfrm>
          <a:off x="10942320" y="49911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30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F95049C5-0B07-4942-AFE4-8F1D5E424E6B}"/>
            </a:ext>
          </a:extLst>
        </xdr:cNvPr>
        <xdr:cNvSpPr/>
      </xdr:nvSpPr>
      <xdr:spPr bwMode="auto">
        <a:xfrm>
          <a:off x="10942320" y="49911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30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B7028F6D-DDA3-46DF-87C2-25B06F2E985D}"/>
            </a:ext>
          </a:extLst>
        </xdr:cNvPr>
        <xdr:cNvSpPr/>
      </xdr:nvSpPr>
      <xdr:spPr bwMode="auto">
        <a:xfrm>
          <a:off x="10942320" y="49911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30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27C9914A-8462-4B8E-BB62-B3EE06F09CE1}"/>
            </a:ext>
          </a:extLst>
        </xdr:cNvPr>
        <xdr:cNvSpPr/>
      </xdr:nvSpPr>
      <xdr:spPr bwMode="auto">
        <a:xfrm>
          <a:off x="10942320" y="49911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15</xdr:col>
      <xdr:colOff>0</xdr:colOff>
      <xdr:row>30</xdr:row>
      <xdr:rowOff>0</xdr:rowOff>
    </xdr:from>
    <xdr:to>
      <xdr:col>16</xdr:col>
      <xdr:colOff>403860</xdr:colOff>
      <xdr:row>33</xdr:row>
      <xdr:rowOff>85725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46480C00-BEF2-40D9-B9FF-2740DBFDB74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9110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16</xdr:col>
      <xdr:colOff>403860</xdr:colOff>
      <xdr:row>33</xdr:row>
      <xdr:rowOff>76200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30602FD2-9149-47B5-8338-5D0C13F32D7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9110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16</xdr:col>
      <xdr:colOff>403860</xdr:colOff>
      <xdr:row>33</xdr:row>
      <xdr:rowOff>76200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74F8C472-45E8-48B7-8E84-B9D1C4965FE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9110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16</xdr:col>
      <xdr:colOff>403860</xdr:colOff>
      <xdr:row>33</xdr:row>
      <xdr:rowOff>76200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136F4C51-85B7-44A2-8278-A5B4C783944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9110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D0C42-31E6-470C-AFB5-108480450C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893DE9-4947-4877-9632-46D03A986A9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11BEDA-6DBB-4738-9008-6A3DD3480EA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8189EE-C151-4521-8900-AD73791395E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503CC0-48E2-47C8-A729-FE331522A3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E437C2-56D9-4DDE-BC74-81C890C3B55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B581EB-127E-4195-9309-E15D5939FDA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47E77-56DB-49D1-A16F-A147911C25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1E765-A8CF-484B-B536-818F57EA0B3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878183-9932-4B35-9C77-95B6301ABA0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A8F3F-CF9C-4704-87D1-B5A5732668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9F9AF-1BE9-4733-A2A3-0BB580D7B08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3DBD29-2BCC-4C09-841C-BAF68778CC0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BDBDC1-3B33-4B9F-B286-13E0087B6B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54728-D714-4B7E-8625-EA055A7684E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95D1F2-E120-4853-89A8-A5361DB040F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863D55-D4CB-4660-9DCF-0A6D7097F14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A01D62-8144-40F7-9608-94A2CF48359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DDD3BE-D6DF-46F9-A23A-2D9C070937B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C31A96-F2E4-45CF-B0B2-59D2CA833B1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321C7-18C7-4E9F-AE07-0823CA138BD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06964D-7F2C-4583-94A3-CB5BC9F7003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4A8607-8C09-4EF4-B83E-DD6AE4B3C12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801FD9-4415-41D1-B231-B4AD89BD86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719142-58B0-4288-9356-06D2174320F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A31A48-57DA-4A01-9640-E963156DC7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BF4498-78DC-404A-9901-568CD6C8842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2F5F15-131A-4377-A4CB-598E92E4CB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462E5-73A4-4619-BB58-649905DAA26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F948EC-CA5F-4E61-B6C2-5ED43F53D36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C01702-DE5C-45D2-BF5D-F7A7D6EBB4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C8235D-DDA9-4D31-ADCC-EA4D670975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B7AD05-4376-463C-A673-7958397B9A5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59DCBB-96AC-492C-9795-D616C16AB4B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B6E22E-3F06-4C13-BBAA-2D11EC0CC7A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71FE84-1EF4-4944-BCD1-F813CD211B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EB0B8C-220D-4EBC-882D-2976C4948E2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8FBC68-9AC8-4418-A2A2-74974D42F0C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EC1D50-F7D5-44B1-AE94-4BF6F96BE0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2ACC8C-150B-4191-A3CF-D1A58AC95E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4E7FA6-BF9A-4C57-852C-1E9730BC98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56F39-2FD2-4DAD-8963-DDFCA2A4AE4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1868E8-6FBE-4F6B-9567-C2F3BC4C834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CC59D-1B96-4B87-9E80-05FFEC6113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2FCB99-A46D-4110-94A0-B9067A8088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A16C9-427A-42A2-843A-878E8343D5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374C0C-B0F9-438C-BEED-312032507C8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5247F-AF0C-4E7C-8BA6-8E11A28B7EF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1146B-CF19-47B4-9FEF-BC3011E12ED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5FAF4-F9AE-4222-B2D4-1F5B4F71E9C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576646-F0A0-4108-8523-A0D9A686B0E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9A12C9-CF2B-4D96-AE4A-DE53F8F0FE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57F44-1637-43E4-9EBC-87749B8719F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B23D88-7AE5-4C65-A8BD-D689B5F8263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7C138-74E5-4BD1-8A01-B568B3BC527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65D2AF-0B39-4FE2-B3B7-A72C09AAB5B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8CD53A-86B4-47B6-BD76-E08239DFCC4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9D6DD-B5A5-47DE-8E99-9FD6206A572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2F5D1-D9C8-45D7-99AE-FEB3BAD8D57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4D6704-E9BD-4A62-951C-C7F90309D7E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10DD1D-21AB-41A6-B95C-19DA80AD1D1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8B4868-7AA3-4EDD-874F-6209B2DD7D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07B023-1B48-40D9-8596-CEB1A95BDA7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3468CC-6848-4561-812C-4CDE49163E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0963F-57B4-4D29-91F0-615CB756DAB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7F8D7-2911-48E5-B30B-72D79334AD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FE0935-C418-48D0-BE3E-A0C231B535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00FE28-7790-46E4-B130-455420134EE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46882-DD53-4B1C-8608-B270D4DB6F3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7B83C-18B7-4A5A-A9E3-A88A8D9EDF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EB4155-17C2-4DE0-BB7F-F531054D261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3B738A-5035-471B-BA0C-ABE5B8369D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EA5480-B801-4F40-A33D-058511BC660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4644F0-709E-4F61-8EF1-FB503A11E6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2E45B-1F2D-42D3-988B-2B322CEE5D3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4B7851-4483-48A3-8135-E29DA69C0AD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532C60-571A-4380-99A5-7C9EB6BDE38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8A6A3-FAE4-4E79-81BE-386C20A514D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5106A3-CAF5-436A-A583-45699122559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314048-CF95-42C1-9CE8-F8B2EFEB434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B6BD10-3510-4694-8C33-2238EB0C06B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E98C0F-49E5-4F54-93E7-01BBDAA21E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698805-52D0-480D-8182-27D4220828A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A91EA6-442E-48A6-BA69-EA1CC474FB3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CECCAF-ADD5-40CF-ABC4-6DA6621595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0F5B6-AE3F-46A5-960A-9D35B08643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F91626-2A69-43CD-9602-D1CA2169428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FC601-1450-43E3-BE5E-C36E31869DF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F1E8D8-BAA4-4897-9A9A-EF0F555CCF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D63B7-2643-42F4-80E8-AFAE6E1B49C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5BF40-841E-44B2-BB3E-C8BD1D638D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00EC1-2641-42DA-8FCE-21840EC03D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91EF0-B6ED-451E-BAE2-2C3D89AA1F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C46092-0578-4819-9825-C9DB16E80B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41A8C-6ED0-4078-A8FA-1DB8B763FF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F9639C-3639-4D45-8CED-4F83D27FC06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74C1D-994C-4C75-9E43-04DCF794C9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DCD4D-57A5-47E7-93F0-DCAE89391C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63ECA-E787-49E7-B442-284FB4CDA85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7B27E2-B120-4F99-BD13-E894473BA1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46946C-01B2-4F51-8CD6-62169FD97C5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788C5B-2A69-4798-AD28-2530CCBBB5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EB9EC7-9BA1-475D-8BE7-DC1E0BE45E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D600A-32BB-4AEC-8404-6A35BAFB34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18708E-D906-40EA-A223-E5B15F0E815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EEA03C-8FC5-4DEF-8B02-B70E53D81F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65B33A-9C15-41A6-9FA1-15FA34AE569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3A302E-B062-4F9C-85EC-30301083272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6F8DB6-82C6-4C84-9D55-804F3B3F818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4C5A3-2F8D-470B-84E4-117D37815D9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ABA6A4-F39F-4AC5-8773-D1B41394CA6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95FDCD-6C01-4949-80BE-03DEC9CC84D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358098-B72D-493B-815B-7CCCD4D37C8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FFA3FB-4272-45A5-9C1D-37440219E15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E6408D-FD64-4AEE-ADF1-3052A4B95E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A0E051-BCED-41B8-B0EF-D058216B26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5D674-C479-4547-B5CA-3412351F86A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F859EB-2A9C-4ABC-A046-28701EBCD0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95636-FBA1-4F37-B1E9-8F89D675A5A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8E923F-DF25-41B3-ACD0-4638971AE24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BE64EE-E197-40D4-9964-07E6E442E9B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CA04FB-F942-44BC-9C0C-90E05A49BCA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77213-0EB9-4879-8019-4947946E1C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9E78CE-C948-45E1-B3D0-448650C6F92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1B23E-BBAC-4C76-8B8D-1255A691E1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64300-BF6C-4226-B0B7-AA42DE2245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A19749-2AD8-4CCA-B937-D7133585F8C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C418C-8335-48EF-B182-1BFCB97CC5D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EB198-D875-423B-9286-F52744B262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F1391-C2FA-4E56-B2EC-010C29DFAA6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36A59C-3B37-4723-B314-377E7D0DE0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E3585-ACAF-474F-BEEA-7F4EB9BAF6E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08681E-02B5-4B00-AE4C-A7CB9603FED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E41DD5-7256-479B-9844-2B54BD30D3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33BCC-1A44-47AD-B54F-ADE50614EF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7F9A28-0232-4D98-BCCD-A58DFC15DB7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4F3CB8-8015-450C-BCAA-51DAEF17B0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55459-2F19-4466-AA41-9A74244322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BE7B93-99A5-4A49-A279-7025CD9591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07C8F-05E1-4552-A7CC-31BA441558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523C1-5A51-4A3F-A1FF-F8F19A3ED98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3E59B-E913-43FE-91FC-CBD1D65DCB1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BB51CC-DEF5-462F-AB7F-3B21C90548C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547B4-2825-46FA-B34C-EB73014A15D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44CA6-F5B3-44FA-9CF9-E2B44E4E9B5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3F9DBE-7EA2-41A0-AEE4-744443BC17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D58CE4-27B2-47A5-B487-9BE4E73B9D7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21E9C9-964F-45DD-A3EA-40177D91BA7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F11CE8-7462-4418-9256-DC9EC7E037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BE5F7C-4801-4E40-AEE4-81DB3262FB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F372E-6E90-40FF-A606-D131D862985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8BAD4-4CC5-49EE-B48F-DFA7ADCE8F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82DE8E-4B9F-48FF-A215-687898C9FE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CAAEA0-3F76-4AC9-9A40-4A295957378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36723-2877-4812-B03F-A58636A84B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BAA111-C10A-413B-97A0-A1E1177417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E67C2-8885-44D0-AD7B-DFA8911704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68E2F4-2B63-44AE-8FD5-F9A1317CF7C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53ACBF-A706-4155-88FC-785E7804EC5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17249C-94D9-42C8-830E-3564C75AE7A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50717B-2E7E-46E0-B913-DC3DD987A98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DC56D-E8AD-4499-8ABA-DF341CEA359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D8874-2AA1-4496-99FC-FA265CE358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6FE25-8D61-45BF-93F3-1E28B12D587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C69A0-7B18-49A3-9454-A3CD3D09C3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C01E0-360D-4AB1-80B1-626DD5C8B40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EBC42-2471-4E31-BF3A-B0316C0CDF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3C03C-3E90-42D3-92A2-4E466E8C30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F2E99A-3D6E-48B0-B587-4C0557149EB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45FDC-203F-44C5-B434-5283CD7C17A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B05413-0C5B-4511-9F05-0BAB16F512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C1D615-F8FC-4485-812F-E19F747C8B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0A6ED-60B6-46B1-B8B0-1B0C0DE1977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29364-D48A-4A4E-B3A1-27F0F07448D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3EF1E-0705-4A16-BE8B-476FFAFC7F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E29698-73C5-45F4-9CDE-BBF9453AB1B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E6DB6-F270-4703-BD70-72094BE234B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4CE755-4567-4198-A79B-D593993454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EE2CA-22AF-45C4-81F8-7CA2CB371D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1B81F-8142-4A61-90FD-BDB48A2056D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0CDB5-1DC0-41C2-B424-3F4BA42B7A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9B33C-C7C3-416E-9623-F1599563834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A3B7DF-AC71-49D7-A778-79C2A2CCB5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D6694-E143-482E-9DB3-D4C4FBB0929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20CB3-24AA-45AB-A115-1CB95961216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BC5110-1696-4FB2-B128-4E6CE8B6CD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17B488-0B4F-453A-B96A-6388A2301B7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2D7555-54B4-4B07-8FB3-17D9708DC68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5274D0-5D00-448A-9D20-435C595F01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D2690C-06DC-453D-AD01-2CF0C6C8B2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2CAE0E-8A12-4011-B741-FCCFD4654FC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58CB28-ABEF-494C-B71C-AC6029D199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981062-CEFD-42F5-983A-52C5363EB08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88AB98-BFA8-42FD-BFC4-7E05B756E4A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8D7A5-891B-4A2B-8F51-D4163A48785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15D2B0-CB3C-450B-B2D1-1BFC34C3E9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71B3C7-758D-4FBA-9688-6AA4B4E623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B3B98B-4585-4A8D-AC10-0FA4254B6F4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765888-7579-401A-BDF7-37E0E1AA37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36F0A-ED03-41D9-8445-BC04DC7C19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DE60D-AB0F-4F5D-95ED-F2B8DB1133A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56D58-726E-4B0B-8BE5-FC495541255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424C5-1D9B-434B-8877-6B1E98B660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59F67B-A51D-4EB5-92B1-4A2A8AE5DF8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14E130-9A3A-4B0F-829D-47D6F756F6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072CDD-9B10-44AE-B8E7-6E8B8A58359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4DC0A-D2CB-4BB8-AF74-F6217FB4D8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C9B335-D58A-4A39-8438-AD73B62DF2A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42BB76-9C91-43AE-9F3D-9577F89660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7006FC-80D2-4123-BF6C-F54E23BEDB6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508A25-349E-4A3F-8AC0-3F161DC401C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D85C2C-6A16-4B65-98E7-FB307C95515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7B0C1-2E3C-4014-883B-683EC59529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1E697-7DA5-49F3-995E-322484E0EA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99A1A5-67F6-490B-90B8-AB503226FCC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25A5F1-BA13-424A-961C-E99D1BE8EBC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C7009-0BEA-4ACA-95FA-C59A799832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145802-8651-4539-BC8E-8EB781E88F5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E76677-B7B9-43CF-91B1-3FCBC8B598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206B7-0EEC-4075-9892-AB4F22AECE7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7ACFC6-604C-45F6-A176-320261028B1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193289-B083-49BE-B773-C04C550614E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D2840-AC68-44BE-8AF7-9ACC43DFCB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ADC748-9CFD-4A70-A9D4-6084666455F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4CCC21-1ADC-40FF-8097-347758ABA5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80DA8F-F297-483B-96FA-11A937BE508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8DCB8-9BFD-4018-9C8E-871BBCF93C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5138D2-0BB3-44BF-A556-9B914F6D02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160077-1750-48D0-A7C3-795CF8BEFE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EE992B-8899-4358-96E0-D01960AD4F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210E89-D1D2-4D42-A4E8-12CB269D450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27FF08-6B07-4588-80BA-A6664068EB9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B00A0B-A49C-4B6C-842C-7F308F81F3A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7CA0B1-AD66-47CC-A220-374FB9826F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FC247-0205-41DF-8E0B-8629E67C95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D8A25E-0681-4ED9-B7EE-A5B885E825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450DD-CBBB-4487-BDF1-E55DB62991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603465-EBE7-44DD-BA03-EF202AB9940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F50B59-9BDA-4594-B39E-8F7139415A9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C0BADF-919C-45FE-8919-B32A3BA1804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1D06B8-FA25-4DFD-AF28-D225B8BFC7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41FAAB-C053-4198-9204-999ACDC95F6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B4B0DB-7D79-4BD7-B8FF-9F6B3B03CA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80832-E8A3-4AD6-96DB-FB6F1D374AD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02E816-15CF-47D4-96D1-42B18E38BC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D7F11-9285-4EDB-870A-98A8A5B3424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53BA4-3687-4E34-844D-A3A07315C5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237443-BF73-485B-937E-24BDEA92D0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18249B-6853-45B3-887A-AB52BF6A9D8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B5B4A2-C483-4565-8BFE-37CA9789D5D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DBCA3-7889-460F-8AEE-8ACDD57AB89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5D0F2A-8817-48F1-AB4D-58ABA19092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042972-94EF-4D0C-BFB2-6CF89AD4EFE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1D88B1-BE75-4670-BD4D-AAB8B0E670F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557C2-3287-47BD-B3E2-37B33AA383A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8C1AE3-F6BD-4482-90B4-10D63D95E7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D4319C-CB8B-4F6A-A6B9-FEF01AF87E0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1C983A-394E-4228-AA2E-1B1B72A29E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72E56B-E968-41AE-83D7-0A3FC8733C9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F312EC-A7DD-4613-B035-502355F2AC8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5D45F4-9A07-4B36-9BBF-9763F91DC0A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46CC3-8800-4313-8F9A-E57741B7D4E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7631AA-1E64-44AF-951A-F7995A9E19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016CB9-BC63-43D7-8F59-792A933F6D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CF48D-2CB1-4E56-B168-A2AEB49F344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156EC-FF38-4DF3-8EC7-B114EDC93AC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AA43A4-D4D4-48A2-9335-B2A43ECDB8E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3B4E50-869B-4227-B430-585B2B62667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347C3-6F0C-4FD7-8F0F-EFA0E43DD73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55AB3E-7938-4054-9828-BB1175F9EE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0181F-C2D5-43B1-ADAC-2B6FF92889C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D1C37E-0373-4DB6-8258-D4B3A00844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B053A0-3778-474E-A304-CD9B5F975F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77F864-C036-4A64-A233-5805DC8AA18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6D3764-6F3E-4019-8CFD-D0A15AEC833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1F343-A0B2-41A5-9704-59793A6B52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925154-CC56-4C76-9FC5-E4B38855AB3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CDBC34-906C-45A7-907C-537707D1C96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A69EF3-79A3-43D8-A9B5-8FB1E66B303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9A60C-D167-4AFD-9872-D7183FA274C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16371-F792-4EEB-99CA-7BDD1B3AAEF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11A30E-1E63-47CC-84BE-6D5B662248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97CF8-79C5-4321-93AC-2869E9C0017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455BF-8EA5-4735-A293-8842FD7D38D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BCDB57-1E41-495C-8F70-EF2EF92AE2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0718F-DE09-4652-BDE3-1EED9677CEE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05A724-1D6C-4AEC-A7C8-4FEEE26FB74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A9B4E1-87F2-4AA3-80F6-BDAD13E99E3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885F38-2162-42EB-8C32-2404D5E3D7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14F849-3446-40FE-AF11-19256427FB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0BF7BD-5882-4121-BE7D-ED163432015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B81A9-CCA6-468C-B273-D98D5F7C117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9F3106-1952-407E-B7DB-2A18EDB2E8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5B0696-4FBC-49D6-89CB-5DCEE363D2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98FB9-989D-40EF-974E-6EFD59D4E6A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9F8FD7-C61B-43C0-88E5-EEBE40253C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E3042-B27E-4375-8055-B542C0C846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203B3-BC72-4C26-937B-5F2CB7D75C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D9DABC-3BEF-4944-A1F7-D60D1B1155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BDA19-1AD7-4E1D-81F9-9684C405DA4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B4B5A3-5453-40CF-8B0B-2438A76C148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9644A-5D38-4624-A84C-11B5E157A7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17A414-3B7B-49B9-8440-AB5CE38ACA2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F52BB2-B1FC-4F7F-BC9C-135EEFC813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D15353-6DB8-46C3-9CCF-951634D61D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E67D0-A3A0-4BFE-805A-451BFA5C445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A2B89-61BA-40B1-971F-2B6C5E0B717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8223C4-46F3-4203-AF59-B6E429D209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36F7E9-4D14-4CD8-8FBA-90A3585BA6F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DB3C17-EC54-4824-A3B7-5AC5A041FEC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3A2356-CC72-4680-97BA-F1B93AF9B1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B58486-4544-4EC4-A69E-CC5B11E479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9476B5-E7CB-400A-A835-790AE788938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24170-EF79-4F9C-B9E4-4A3CA39B74F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07DF63-22A4-4B8B-B2D7-5BDD10454DD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4E92E4-1B7C-4698-8FC3-2634BBC6B45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2B4FF1-4730-4634-895B-CE41CEDA6E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88A31E-D49E-4F69-9672-34483768CD8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2DB116-8005-4698-B01C-751333A27ED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F2D99-FF6C-496E-B353-B550434E74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B717D-AED5-4EA6-861F-6E9FCFB5FC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B304E9-477A-42F2-887F-AF67DEF273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80DE7-680C-4215-A457-D178F6BE622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55B3CA-5C5D-4109-90F4-B034638428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440F3-DBE4-4E46-AFF4-AD1834FB01B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AC4B04-1562-475D-9B5D-1DD95CB12CC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46D77B-BA57-4B8E-B8C7-99C134F1C1D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782E7-D261-4BE5-B061-B373C6987B3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0513F6-BBF1-47F9-893F-7437B78178B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E4AC90-4B44-48EF-BD48-C1C2B0A2EC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819CA-22B0-48A6-A1D3-D3DF6ACD68E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C1BE91-66A3-46A3-AE8E-BC6AD9B9C1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9DD3BD-DD2A-4BEE-A0F3-74B352D007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2067E-83B5-46E2-B74A-8C2790F2E5E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450913-366F-4620-BB09-6FF4F893AF0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7E6A7F-172C-48A4-B955-98646D720B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912BF8-55A3-4A04-9FF5-B1DCFC53585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6CC98F-74BB-4E8B-B7F4-9FC6C45428D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BC3F81-5FEC-4569-A735-EB34E18917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CA44F8-B836-453F-A83C-752FB1F9D93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163194-D961-4761-BB9F-8B2F0784423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65B95D-2F53-4F1F-A7FC-7D1451939DB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52E7B5-DA03-47D9-A884-44843F63DE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EE302F-9FC2-441B-8EF0-1095C5CE86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53D82-3008-422D-BC82-C03944B4407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52C40B-2301-4DFE-B8B3-E188DDB024C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066FE0-0E72-467C-9C68-87B1C268619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D11924-EF11-4094-A21C-BDA2CC43B53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08394-AF4E-4305-8B3B-AD0BCF8FAF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98026A-6363-4673-B5FE-8F008B0EC2F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D8921-02BC-43D4-BB5C-91D2B7A9D1D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1FB8B2-F778-481E-B759-B57719F3868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15A27-33ED-41F4-B15B-602697A1E0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A2242-5DCD-4820-AB3C-38866DBBED7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605E5-3474-489D-AA7C-45FDC8A689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BEE16E-B2B3-4414-9C61-4C1AC66C0E8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94CB0A-31EB-411F-A838-E620E0E762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B913F-A30E-4BBD-BD42-62FA527635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C1285-52BF-4E36-B4EF-BBCF33CCC4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DF631-330C-4123-BA82-CFDEB705F78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8C8D8F-9B4F-4D06-9E8E-3AE840ABF6B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13F91-B639-4993-8CFC-8E7D279F36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79A31-7F6E-43E6-BEBB-CB1CC51F9D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98CDE9-BD94-47B2-BFE4-7735C1ED1C1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3E6BAD-C9FD-4010-9B12-507F9665B92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0DC624-1832-4C5D-A5E4-85DE7B0424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989F5-B960-45A2-909C-A3CB12E9302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6252AA-FFA3-4B4D-A3D7-491E463702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E129F2-73C7-4DEA-B197-B835822CCB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CE405-94D6-4D17-B15E-9107529F20F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A3770-20AB-4FAB-B1FF-6A66C31653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2FF296-8190-4817-BACB-8AB981306F8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F0891B-A99A-4D83-8533-48D5D28CE5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F4B7B6-1358-4765-958C-C6CFFD8287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4E14DC-3403-44F8-97D0-956BF14659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7B11F-9AC6-4D32-AB6B-CB83BD250F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F2E4B-D489-4A7A-B24F-269A7CE02A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068563-DDE9-4A5F-B9A3-7D23E5BA902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501F26-F682-4E2C-BC04-5A21944D88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5A05FC-6F55-4A81-9667-47CC3160DD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167BEE-797F-463C-8237-192E1611E12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FFD88-DFF2-4553-92EC-49BB8A373E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A446DF-9C0B-40D2-97F1-CFE3D320F8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85FC0C-E27C-4394-8E71-6CA94B8516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073D7-2B71-4F7B-857A-957A05AB3D9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0F3BDF-7E5F-43E6-8C05-D40E7F85AB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52B900-73EB-4415-BF14-F5F3747D44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2A34F1-9933-4550-B65D-20831198BC6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52A02-D98B-4949-898E-F6F1AF50AFD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FAF5C-42B5-458E-BA37-8C7170FC5DC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82EB8E-0F9B-45F7-B81C-8C07C3941C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C2812-8DFF-4FC3-8A46-2F5CF8237F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DB9FA6-EB1A-436D-A034-E4D0AB45ECF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2160D-99C4-42C2-9522-F2E458B7A2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7BC2F9-40DE-4E2D-8F34-3D9355246C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03994-E365-4D59-9603-D16240DC32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3F24AB-87FD-4BC3-B0EB-97CE65AC27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613087-0263-400D-AC5D-B5B5210941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C6330-C708-44C5-B10C-5C6428F336F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4FA802-DD91-4083-AF1E-8A56362411E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5FC503-9FA7-499B-94D3-8F7CAE56736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2A500-05FB-4DBA-8765-8D9F2882DC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A4D6A1-709E-4D6D-8986-70C1DE73121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A8F6ED-D40C-4C2A-A0F7-6A3A0FB6A0A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6FD43C-B50F-43CF-837E-DB16446EDFA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D6419-17D7-41DC-92EC-1D1E4D204E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4AE1D4-0AD7-40E6-AA73-D81C288360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E8F399-A030-4168-86C4-C00D7C6949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4232D9-BE51-4C25-9026-F3F451E1E50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1763C-464D-45B5-8E28-E3851A6D6D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D4CDA-CB16-46FE-B477-EA44299B7CA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E3549-EC4F-4188-9D1F-78BEA0946A5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B4CA4-E6F5-4931-81B1-31500EF65A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66051-9A76-424A-A767-6A1EA299FFC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4CDA9D-B0B6-4352-9A2D-B348928C2C1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1929BD-15C5-4D1A-91A9-D23F82D440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F52B52-115E-4BE6-AB37-419FA1029A1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A51D8A-85DD-438A-9FDF-6F873D2215F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080C51-8647-434F-97A4-62882CDDF1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7D59EC-BDB5-4BC1-931F-12928A3CF1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E8AD68-ED82-433D-AAED-4EA53CC9E8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7BD4AA-E277-4ACE-A67E-F3827AFB19F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C632A8-5AE2-4D8A-B6ED-7FCE0F8A96F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85681-9369-4174-954A-6A175FC0E26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499E17-A08E-499F-AF26-AD2E3E95602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6ED3D6-9E92-4495-AE57-244CE16187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138A22-5DEB-4B02-9E62-A72B9820174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44A563-C173-48D7-91D0-CEBD02F4AA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102277-5732-4D00-9924-33753FAE83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B22DE1-7BF4-4CCA-856B-46FB2E94029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55FCD8-C0FF-4555-9382-5C376E93557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E25983-2EA5-462D-87AF-1F7751EB6CB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E90F98-7A3F-45D0-9207-14787AFAE88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D3990F-AFCB-4222-889F-74F5470C90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8E8E0-7157-4B1A-8B3C-E4DC2C2E4C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A09FE-080A-42F7-A13D-D9C299ECA45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AC3850-A12D-499D-8871-C1B03CD192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4F1527-D065-4B4C-B276-4616AB33485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D04136-4C00-4250-9ED8-D7F0F7D8515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08DDE0-B4C6-4806-979C-2941EC17D6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FC511F-C632-49BC-A0C7-68C879A528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CE65B2-5523-4390-92B3-E5D4002DDA9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758710-4A53-45A0-80EA-C25C3EFB28B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D9DD5E-FEC9-4219-910A-F8B39950E7C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5DC29D-48E5-447D-A82F-1FBBC3F42D9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371B85-B049-4EDB-9714-93592EF8797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B36CF-CDAC-42B7-A3F9-577684D4F08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D0E80-7FF9-4118-867B-B82D5D53F7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6C54DE-EFE6-41C3-9AE3-8037F55AC00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081D6-D851-4461-9477-6E28948D541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8B4C05-D51D-4E19-8607-8D0E3404A57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C2C2E1-CC39-4B64-80A7-5DB1ED95CA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909864-1BC7-4857-9BEB-420A3F43F04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292C2F-CC5A-404B-86E4-D01564F262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17ED66-165A-4AA3-9C83-C764FB1CDCE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FA0396-E972-4E3C-B81F-C1A6DDDC1A5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D1D75C-9E2B-4995-8288-8153F45CF8B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B66BD-361F-40D2-AE07-2E32B145311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A5D48-F136-4228-90E5-E74480966B0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8740E0-E7F9-43BD-A797-F49AD2ECC34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DD775D-81F8-49E0-B0B5-23C383DD1F8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BC8EA0-9A3B-4F44-8938-0204BD8B92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DE09B0-5308-4D2C-8CDE-8BE2BECAEE9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20D8A2-ADDE-4CB1-97A4-A72B41431A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A75450-0279-4827-91BE-088677D3E8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C311AB-071D-4783-968C-2ABC5A87E4E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17EE29-94B4-4038-9604-8290156E4A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7E6466-1DB6-4E7A-BFF5-780B830403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E542E-A213-4080-B26A-D2AF3A1F6EC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231C6-3CA0-4A8B-8041-4ADDDB012B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76E0BD-FF80-4432-9022-C9A855A1D8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AB28F0-208E-4375-AA30-06BB2875A1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6B48A-F7B9-4493-98A9-573AC30C3F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B9821-CF8D-4DE4-A699-21E7A6149A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F48D1-CAD7-4921-92E2-0241CE19181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17F9A-FC3E-43FA-9D14-B759E72E409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2FE3C-DD00-4641-B0F4-6F9AE9ADC91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EB7FFC-1BD7-464F-B499-219DC1A4597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0BD691-A490-4454-9738-5098BDD841F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CC06E-B5A9-429B-9B6F-5B5503BA437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949BC1-4471-4DFA-B7F3-F321E65C83D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92F878-52C5-40A5-AAF4-02E839BD215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3CC4B4-ABAD-4587-A29D-9CE45F47840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46FA28-1B0D-4D74-B8CF-D4CD0FA75D6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21F31-00ED-4DD0-932E-322DD3B3C0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E86D52-CE65-44A8-86E8-8B2298A53C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A227B6-CFD7-4163-A53E-95AD4FA599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ED266-D8F5-4284-905F-43AAB6752A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38102F-3073-403F-95D6-B1B4C3EB51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C9C70-734B-4F6D-A97A-4277B402589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EC855B-C6C8-4B0C-B7F9-5BACB0818FC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F8A2C3-1A0F-4C54-96FA-C2B4F68E90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99ACBD-237D-4793-A674-0B4E6DD8D2C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6A75C5-D1BB-4D5E-97D8-258392481CA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A5C2A5-3605-47A3-9E2C-E9649882D44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D22481-A945-4147-8F08-E017241DDEC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EF6E5B-7349-4E3C-8359-F76844584FE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51BFCB-AA36-453D-83BC-E81AB553A9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CF7399-CFD8-4DCC-A8E9-3D5B76AE3D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F3B5B8-AB98-48C4-AF23-F9CFC87F8E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6434E7-81C2-45B9-95E0-2CAAA742303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371BF7-DA5C-40F1-8E20-B23A4764FB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725BF2-9C1E-422D-AD05-A73BE7CB2E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9DB29A-7AFE-4A0D-B9F4-106B86FB82E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A9E699-4EB2-41EB-9895-FB49EFF83D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D1466B-24D8-4060-8E57-5CFEC4C4858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47F0EF-1080-4D75-B5DF-7F84A69F737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892C9-075B-473A-90BC-0D0B65B7436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714F2F-DC47-4589-A45C-7A2F1B9C6D8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8430FE-882F-4FE2-AFD0-B03DA313CE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5DA27-99A8-490E-A21C-AA8B2A14AD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BBA97-FC53-43B4-9561-0485213780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9F1D7-1194-4F10-B033-F65CFAB171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0A040F-D4AE-46A5-934C-464849A3F8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64C330-3F77-4B6B-A6CE-484EC55DAB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B3F5D7-FED0-4D3F-AB96-C151190BB93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B084DC-6A24-4E18-B378-712EB888D22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09D5B-BE6D-4AD6-ABE2-B09F0FAB051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7E7B98-FA5F-4A50-92A4-5AF0D99F6BC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B3C72D-8FDB-43EA-AB2A-D83ECD01B71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C9940B-2091-4CB1-BE61-5545BC1C0C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A8CA4-AA65-432E-82DF-59F5683016D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8FEB3F-60D8-4941-B510-6BA50682977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22409F-B3E0-4849-B029-F575D8C7288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2F5030-AE91-4399-A759-A7AB164B31E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69E3A9-66F4-473D-99CC-E4E7E11620A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BE1E68-C70C-4A65-A027-F05C7D8CE7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BCD299-ACC1-4DF2-852F-6F6551DA5A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D5615E-59FB-4A68-B03B-C469581F5F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D0545C-77EE-4ABE-82D6-12DDD850763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0F199B-0380-418B-8002-2362CBC8E1C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595319-6133-4164-8E84-53FF6F1C55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EAAF09-0525-4534-BA07-5FF203DDC73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8B284D-4D72-4D24-AB01-38E46FB00E6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7951C-5E92-4B34-BFC5-B98AAD56D45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84420F-AE75-458E-8AFF-05BCF252727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C9968-05AC-4121-887F-213D5B1655C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B8A591-88C5-4E18-AC95-165016661D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B4583-743C-41A8-9745-4BBFA2A5755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818AF-79E5-4CDD-BFB5-149ACC9AE0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018366-D12D-4895-B792-C7BD99AC6F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EE8B74-C69F-4A86-ACC3-B98A72335CD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7E989A-5468-412E-8164-93A81929EBA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3D3D5B-7622-418E-A560-3D1220999A5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83896F-325D-4B94-8687-4DF1DE1B30A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FCDD5-99FA-4CB7-A397-C35E88A5C14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5BCA21-D97B-4C63-A738-E98A960AC7C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1C43B0-7656-4004-8577-B596FE69004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478B37-13DE-4B8D-8267-F7E79E8332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DF41A1-91C2-461E-992C-D20A6E2C34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9A30CC-FB47-4065-A5B2-FB3C47C3836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3A0EA3-9D19-4209-A502-B4FE353C69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B5C7B4-F933-4F34-9D2B-47BC857AA52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EE281-D276-4681-8B49-8F9AE8D9177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3B70B8-E51E-4C13-A66C-7600453F95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21CC84-FD94-4184-A956-90DE420609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10090E-64F5-46BC-ACB0-9A9B76B2C60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E6FC8-36A4-4DC7-B390-E4F35D38E20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CA406-5874-44C4-BDE1-762B3C81E5E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C4C15-99DD-4FDF-BF17-324A56CFA09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A7FFF6-C418-4842-9B9F-79BA260E51E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C1223F-A9F3-4654-94D7-40CA46C9094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9B8CF5-390B-4472-B4BE-A7E0E43277C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FF3432-095B-46B8-BCCA-9F158F8B9E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0E9E7-4EA8-41D5-A6E3-ACFFDB6A01E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29FF51-AF21-4B24-A4E6-326930675E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318F4C-E2A8-4BFC-802E-0C8AE068DF1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850F15-2261-4994-898D-2EEDDF7041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816DD-DC09-45C9-8A56-0A3DCAF9DE7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8377E5-5953-426A-93F4-62617CF61AE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52F2E5-AEB1-4825-BD41-5EA929B312E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50A405-A934-457E-8C12-2F43DEB8AB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AAAB9-660B-4285-98A5-6C9A8F1D82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40A21D-CE55-454C-B52F-82A936F8212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23D58-6E15-418E-AA1D-32D32E96FF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D44FA7-91BB-4D2C-834C-38384E0C9CF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9ECB1E-18E6-442E-A26E-0537100480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B0B4E-0327-43BE-A28B-393C44EE8A9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B737C3-9A6B-4244-A4F0-5C36158B2A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3D805-21E9-455C-A59C-B2EAB5A20F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4D283-AD38-4035-8B7F-6B36FDE6470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9ECC86-E742-49AE-BD33-A387947D036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44FC0-7E22-4136-98B9-5128AAF42D2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D820EC-FEBE-47FB-B710-ED5196BD40F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6170E-277C-4203-8555-14F657ED838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3DB1C2-D95B-466F-9262-84B0A2BB1DD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D2723-2099-4AB0-94F2-8732FCED7F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3F200-4FA5-48CB-BFBA-17F83ACF898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6A0D0-A123-4C23-9347-9E279A538F7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9199E4-96AB-4B8E-9AA5-FEEC9D173F8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E8D108-218F-48AF-B2B5-9C67F41BFB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D11E85-95A2-4BF4-B799-CB36907075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69E19-A3D8-4B75-808C-72EB8F95359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C7B64A-45AF-4BCC-B92B-8123C25AE3A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7A36F8-ADDE-4A06-9113-546421B579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9D92A2-851E-4310-AC42-0521A2E8BE4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EB4725-0C4D-471C-AD81-79B5481CF31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71E54-A048-4F2E-BDB9-6E099AA5124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3D5E6E-736A-48F6-A292-67DE4B8892B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1B075-A9A2-41F9-85EB-4C834C01535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0DD51-2067-4F7E-B27F-8F4D22D0F02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9E94A6-4E2F-4920-B29E-E9B2BD2FE1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D545A-8693-427C-BAF6-8DD930E5C53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D44378-11D0-4B41-AFC8-0CAC26AB48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AE0FE-02E0-4EF3-8450-77F87300A7C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9FC64-E39B-45EA-A116-A91F738C6D9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08BFD4-54BC-4B99-9244-E48E18C8870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FA4E9C-712B-4000-9709-3FE22DE3D01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205717-3F84-4718-AADC-9359A54531A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E0E6F0-0386-4D26-A075-7F723E71C13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1C874-DBA8-4703-944D-B2133F51A95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FA2254-4297-4A63-975F-FA998619521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C5C2D-6028-4EAD-97CE-AD1BBF88D94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D5D85-EAEA-4480-BF76-AD5B8EC05A3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D67DA-123A-48A8-A8AD-5729CF5A3D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416A23-A805-4DB3-824A-BBBFE760166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5A87A2-8F52-48E8-B3D3-0B5D7E38BEF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5B91C3-FE39-460C-9213-EA802401B7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E07B3-618D-4B4A-AF36-21B4529C6B5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D10DA-22D8-4C35-88A0-E43750CFBF8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A5D99D-D824-4F2B-AB20-894052080BD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9917AA-A774-4A7D-838B-B284A54FCC1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41781-FD22-4BC0-B519-A15480AC44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C644DC-8EA9-4D38-B80C-A290DA8158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CFAE0C-E9AF-443F-BE68-29B12B4FA9C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7038EB-4EA9-4167-84AE-09C846E282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182F4-CDDE-4BDC-A168-AEB9F76C2B3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B00B9A-AEE9-486B-A754-3748606509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8CD91A-4494-4674-BE48-EF77270E430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D459EA-1850-444E-9D11-F668FF4D9C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6B8100-33F8-4577-8861-8DE1104445C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944B41-7A54-485D-A6F2-016A16C044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9DD360-1032-4EB1-9FD1-EF8BEA6EF4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DAE50-7B40-40C5-95D3-77BE3D0AA36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EF072E-69B2-4264-B6EE-B41CF245EC9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2D6D7-266D-4FF7-98E1-BFE23D4A6CD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84DAC5-32BC-435B-AF54-28BE9413AC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0C480-6EDF-4D7E-8B28-E338478F9C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C499E-CCA1-4698-AF14-74F6E4C9B83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B65398-4B96-4119-99C6-F50E351F0E0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961E33-5E9D-45BE-BC92-845B3BCD1BF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972FB-F068-4F37-BEDC-D53B65F41BF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4849C-D088-4753-B15C-AACD21E8298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630287-380B-41FB-87E1-CF7EDF06A4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5F2FEF-EA81-480B-9083-9525CD47AE3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5E27D-8135-4775-B4F8-C415734B66A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679022-85AA-43CA-B51F-C8409B64C9D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9DB980-3CC2-4E06-8572-CFA3F65786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6ADC86-BFED-4EA8-BE5B-955C8AF9800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FC4F3A-490E-43C7-B1EC-DB768AF00DD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D7EACA-E362-4B71-BA33-7EDC9E90D9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46AB0E-4F46-4994-B693-3D1F86C500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42EB2-C07F-4D67-8A95-81676185B0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226431-6A00-4925-87D3-0AE600DA07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B19398-EB6E-45ED-BE7B-3BB274F91D9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0BBB34-E864-4CEA-8A47-9D66289790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17E23-C03D-46EB-97D3-A418D5F9739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9CDA5B-A919-4EBA-8641-4D1F1C77B4D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EEBFFE-CBF1-49B5-A18F-41961ECB86C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979E99-B845-4FF3-BEFC-53107452B15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A26415-DE2A-4771-973F-04814DA2CDA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1A5F39-1D3D-45A1-B6B1-DE5976BDF49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2FED0-051E-4649-9D9D-4BAE1E0F382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4C7717-89CC-4555-8AD9-101480E628B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B5DE2-AC8F-4136-B057-27579D6CC4B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9A55D-D844-4AC7-B760-D1E0D50213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B7638-B32F-43F1-B583-42C011637B4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9CD3B5-701F-4DC9-A585-D4E10D5CCAA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9E597-8E84-42BA-ACA0-172DE8BEE2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3047A-F09F-477B-9787-432B458332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CFC46-3527-41D1-8636-C68D7DC1AB9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8D2DE-6548-4B0E-BD86-CE342CE877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BCFC7F-5A47-40C2-9474-E3F20021CD9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BE0D98-5C47-42CA-AA32-189BC2F1C05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D87A8-5CEB-4DE1-B65C-AFA5FF4CD2D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573F7B-8890-42A3-9C92-5CF272D07A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ECC05-5730-43E0-93DF-63636D7F085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C74A84-270C-4770-8B5A-6D7461F9C03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BB859-71F9-4DFD-AFCC-0751A12AB7C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490CDA-F203-4FEB-87E7-29372585D3B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261F50-DC12-4C46-AF54-DB6EB96C3F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12A58-105E-4B1A-8CB5-245EDA680D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FA043-6D29-49CF-A1F5-E6D17A1B3C7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A5120-2C97-4224-82A3-CBE18BD1E88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818820-AEFF-41F5-9C1B-DA518CA24E6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E431C-B039-4C4C-A649-963CDCFD27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A2B06-74CE-424C-B1DC-98BF59B0DDA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B27E03-A337-4929-B757-56730B8A550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F809B9-1BF4-478D-B280-57B32D6218A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99B0A1-16DA-46F3-A425-03B17232E85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BC7FA7-3679-4DB3-BEF2-72060603AA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C05AB-C873-4732-95B9-CF3B708B684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F268C-4A49-4366-9394-7FADAC01928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78CEF9-E782-4582-B3D0-86B8D22D92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0CDA2-5953-4F14-AAD5-B74AC859215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AB2140-7716-44AF-ACC7-C5A7D8C4521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C9B76D-D52D-484F-B2FD-74CEC590D14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F446DE-D772-455E-BBF9-C10C9506D7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16EFCE-D2E1-41DA-AB01-7D8447749C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9CA16-42A5-4088-A43F-5D984F0DE87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276AE6-AEC4-4A02-8836-F3DF71CD8B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0C5B5D-48CF-441D-92CD-46EEDA7B32A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B9C178-3934-4310-94F9-0EF6E81BEF8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FFDC63-FC2C-498C-AA16-7504159DDAE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843E8-369F-4309-8674-472985ECFB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7D660-30E2-4D12-86E4-4FD1001B8E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28E99-001B-496D-8AA1-22A37174C1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1B800-9205-4F1D-93EB-6194860F98F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D0054-10B8-465F-A043-944618FF82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9C5204-B73E-4D6E-B48D-C6F7766C00C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0C3C95-87F0-4FD5-8141-CD374706D16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20DFCD-E493-4135-9D9E-87AE4293C12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BDA041-2940-4737-AF1A-74A5659F70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A1A4F9-1D27-43A5-816A-9D08CA0A33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C9DED8-9783-4A9C-9A18-28350AAB9E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28D66-D718-44AB-BCB7-85E9D2BE8EC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457D86-B87A-43C1-9D1C-26549177359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A36B4-3C92-424D-98AB-499E3A1973D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89FAD1-196F-45E7-806C-D8E00B3CFE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9B38D7-50B3-4ABD-8BB7-4EC20CCE8C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B9B5C-958E-4A70-8073-530654E063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6815B-79BC-40CC-A718-285A67D5C2D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66FDFA-1EDC-47C6-9FAA-F3AEDA92E6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669FA-59BD-42D5-A11E-28229918B79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34BF42-DA9C-43A8-AEC6-0002ECC4D7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C532D-CE28-46A0-8172-EE28FFC6E92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494449-9356-4C47-B3CF-6A556445CE0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BBC52-2969-4532-B7ED-D774E5DB7F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727A2-7FC9-4B1D-BFB8-5908391B7AD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418CF-0C44-4E46-95FE-E03369314D9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67B3B-263A-44FB-A900-D38ADA9CE93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AA6B2-D4DE-48E4-9998-C6D4C9DFF76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73D5B1-74A7-4642-97C1-538D991C2D8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6A833-B95B-4877-83F7-A33CF42A672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17DA54-7D25-43B1-AB15-6CC599D896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92A8A7-6472-412D-854A-2B356CF4E33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B6942-576A-424D-A1C1-C72455AF79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CBFAAF-B736-4161-B8BC-CE98CEBB712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618F31-2130-4BA5-AFFC-DC7B2081DF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713270-C800-4795-8EEB-52EC1A86A81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91CD2-9AA9-4AA6-8A64-CE2454E96BF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E579E2-248F-4F8D-A951-08736CCA330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FEE5A-B82D-42C7-A959-39E968C4E15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3FCF2-5BD2-4CBE-AC41-60B4433939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01B31-96B8-4276-A6D5-0FC3C38BEE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EBBB5D-FE9F-424C-B375-E036071A3B7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E122B-CAC4-4413-9351-A6952A084C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A53174-A445-43CE-9BA3-7301586E491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09A94D-3AFB-4DF4-960A-52D8564F1D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118538-5027-4E6C-89AD-56B2B46FC7F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ADE28-2B6C-4187-8E1A-2066D447E8F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614892-884D-46FF-8CD1-0563F83C88C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55D9C5-0D81-47E2-8520-727814FB99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CC9BF3-CCB7-4FCC-A21D-384593CCAE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96128-115B-482E-95F8-CEC9DAD28BB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69D3D2-5B8E-4EC3-9885-6F8DE8930D2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B5356A-D802-4071-9BEF-7712C68303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8BA46A-F475-4ADD-BD99-BA0803BAF6E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F9394-14D0-42CB-8021-63996047E1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C232E7-9988-4DB0-805C-2F06D76982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AB5208-D56B-478B-A0F7-7552CC0378E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820412-B64A-487F-A1A1-571EF8DC02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9AD97-7F66-48BA-AC2F-D3D41BC9430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E1CB52-B6BD-4654-8BB5-6612EA1A702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784860-8DEF-4D0A-8289-C7F9E7040B2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CF3822-EF6D-40C7-91F8-D1C0DF51038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92981F-20EE-4834-B35D-17DE1A2944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8BC77-3D5A-4F66-AE3D-42C5DED1B2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24623-4230-4A44-A2F4-90A74995851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DEB050-47A6-4B32-8745-9BBF22B1A0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FC6DEA-808F-4620-B161-A084315B2DE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A8FDF-ED0C-46D7-A0C2-404AFC2F0CD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F5DD5-92B9-42F8-A890-0837876A888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80901-5A06-48F6-8EDA-21FD1859CCC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665140-2E94-4DC3-867F-D5112F4C8EF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2BCCA5-F32B-49D2-89F6-D38C3D14BE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C9337-C293-4F76-9F1D-136CBA011A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C6D4B-E532-41C0-A723-5DC52A706B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E78D8-8870-4E8B-874C-39FD1619AE3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1909A8-E417-4139-B635-1B46C194292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BA395-8CCA-4A7A-BBE3-6059B5B09D2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5F0F1C-E527-4035-AC84-736C800BE76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E5E69-6289-43B0-AC06-859208C6BA0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C21AF6-4F25-4EB6-99BF-3C85CFA5921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0027F-0B1D-4E0B-8B9A-82FE317428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F462A-8DA9-47FC-B677-2DB7A768A1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15</xdr:col>
      <xdr:colOff>0</xdr:colOff>
      <xdr:row>68</xdr:row>
      <xdr:rowOff>0</xdr:rowOff>
    </xdr:from>
    <xdr:to>
      <xdr:col>16</xdr:col>
      <xdr:colOff>373380</xdr:colOff>
      <xdr:row>70</xdr:row>
      <xdr:rowOff>114300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BB590D80-9E0D-40AF-B582-65B890CFDDB7}"/>
            </a:ext>
          </a:extLst>
        </xdr:cNvPr>
        <xdr:cNvSpPr/>
      </xdr:nvSpPr>
      <xdr:spPr bwMode="auto">
        <a:xfrm>
          <a:off x="10942320" y="1165098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9722CF-C21A-41F3-927C-3CAD39B5C6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0C805B-7490-4EBA-991C-E2ADFAC050C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36E1D-119D-4717-BDAB-B2E7F922E31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D6CA9C-1519-4737-80FF-EBF1125F193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1E87EE-B1A0-4869-BA62-5A3A18BB1A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F10CE5-D690-4525-8BD3-32F69512241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3107BD-67B0-4404-8657-8865E0617D3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0173D-D5F4-4EF8-B814-F9D55998E19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A1CDBD-9F0E-45FA-9447-C70AEA0149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91D39A-518C-4AEA-A748-B934A09CC8A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671D7-E0DD-4FBD-A59B-D285F0D9EF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08FCC-AB80-4082-B2B0-625C51BECCF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319D54-38CF-4C5B-B7AF-E1F332F0B20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E63749-A01F-43D1-AA16-F1A5DE83CE2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7AEB7B-D48A-4D51-998C-9F6A030D080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1FD71D-9C1A-40F5-B00A-63B0A0A74A6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18BD6-C6D3-4E3D-971C-9615967121A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67325-090D-4D2C-8B48-7E94FC40F47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98FFA7-AFE2-4161-8FDF-6E28E7E995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191A82-9249-4D7F-A1AB-03C6A4E300C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C33A8A-306E-439A-B113-EAE2A1588D5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EEA60D-5306-44DE-A501-A31A51B6898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17855C-A457-4AFE-B4C4-DAC437BA133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E4B1AD-B6DA-4170-A151-1A9814140C9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338A1-1720-4DF5-B98A-B02CE99AF7A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0F525-FB11-465E-9CE7-77077BCC898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B774F7-FB5A-49F6-8B11-564B2B5C41C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1B8E8-3163-4761-A5ED-2E7B5805E48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ED6E23-0D1E-40E2-A612-57E53A31BC5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7D70E-F136-4FBB-9313-1688A7F5F1E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7E03B6-FD96-44A6-B631-79C93520C68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46AB0-A6C0-4B1E-9B4A-713050E7BE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CE327C-94C2-407D-93C1-482D26B268C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0DC5BD-67C7-49BA-8CAC-1D280566C3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2C88CE-113B-4147-AA8F-15C460EDCB9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D7ABB5-DF9F-4B95-BEAF-2FE3232F31A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40667A-5CBD-4C40-BE5E-69B3EEB731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00CEA-ED60-4888-B83C-3A8E4762B8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6A716-A1C2-4E09-A7E0-A6368D28389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49513-69E1-42C8-AEB0-77AA7479D6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B0D202-44E4-4279-97EF-B743CA706C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235EB-3272-4AF6-BF8B-E52D730589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8CF7E-7FD6-467E-851D-6A28607C8EF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E9542E-DBE2-47C5-8414-3D9E4FE4ABB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AC0429-6016-40C0-9D09-F37B990F6B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C2335A-0ADF-4841-8319-A4A9EA4900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1EE4D-995C-42CC-9C9B-38449CE4BA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F6AA4-61C6-4834-86A3-0B95FE809F9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033270-7A31-4A53-B639-FE22DB7C4F4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15BFC5-3500-4B8F-8FD7-AE509C952F8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EC8E6B-7FC5-463B-9CCF-20D1CD67955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371249-3D40-4D78-B630-E3DA643C6B5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D9072A-4A55-434E-9A36-C34253A8E4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6029AA-A1B4-4BB5-BCC6-B2AA3FFC77C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6A130-7EC1-4F78-ABEE-360B25ADB5E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1041A2-8A78-49C9-B890-07F82A16692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0DEC4-1983-482D-BC64-C81D1117C78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40134B-0C77-4D35-843F-C5AA17006A7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7F4743-33B8-440A-A04D-33191E18494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3232D-C714-4E23-B0B5-03914DDC50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DE459F-C037-4A3B-9001-E98AEAF199E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DA5E46-DB80-46DF-89BE-C4CC701DADE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BE9CFC-C90C-476E-BD68-4E604039B9A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E8FD65-99DB-484C-ABCB-2D9842E13D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E5FAFD-2C99-4582-81DD-3B9AE276174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954D4-DEFD-436B-B618-E07C58C969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BD9FD2-85DB-49AB-9DE0-A948BD292A8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E1252-D2C6-45CC-8E14-83FAE42668C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033862-DA59-4936-826B-EF0F00E678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E9E0EA-4479-44E7-9B2C-E250CA3190F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C34DA-65AF-4A53-974B-E68794D31AB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DA992-CCE0-41BC-872A-DC61BEE6962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20963E-62F3-4820-999C-49131A00A4D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38E37-4691-423B-A34D-1B24D79A1C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98306D-B3BE-40D1-B768-3E859EB2735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7CDF0-AE2D-4EA9-8797-A43E70AC232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F1E08-E5FF-4C6D-A0E3-58B797A90D4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24F722-F35E-4A0A-ACE5-3B4FCCBCE96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2AE983-5803-4550-94F6-8290F6C8BC9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7FCF5-94C6-42DE-8D90-66F43C5E51C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23BF43-20AC-40B7-AC94-F5DCFA259B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3CA1C-D43A-446C-AA33-4690F734F4A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E444A0-54A5-4917-96F0-020B194235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1880C3-DA00-48DA-A80D-DAF3471075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C354E1-B697-48D7-A076-443590C6DA0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66889-BB59-437D-A3AF-2093B10C29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40C10-A675-4B93-9798-28DECD7366A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2040E-0E50-4A4B-821D-96E48A9FBBF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D4671-D99A-4712-8D74-68742581A1B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1E198F-4724-461E-8736-6AD9465D370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02210E-3DAF-4A59-BBD3-DA1878D368A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274FC-1C5C-444D-B9F9-0A1073103EA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1F7720-AE56-44F8-BD21-E64C0135A13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558C1D-3E28-45DE-94E5-D845083B760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48ECD4-E6C0-4C74-A92D-277DF2645EB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C5FE2-CD37-46B2-B1F2-7FA7B88E39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B78DBB-C690-4690-96AF-B7A680CABA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83129A-58B9-4080-8036-8410080EC5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37120-C62F-4D9E-8FFA-F8C918C7B79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D7B11-DE1A-479B-8777-C9B96310BA7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33225-0E28-42DF-877C-1312608B4B4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1C91B-75A5-44BC-8F86-F20A5008939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8CE265-5667-455A-ADA3-0875798BA67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949732-910B-4468-97AF-C29FDB4279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E31B0-1818-4BB6-94B5-40C51008C2B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948D01-2EC6-46B8-86C6-935FADCBE47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9DA26-0402-406F-84F1-1B421183D9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FE4114-AC7A-443D-8516-1444C5F3F9F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CA379-50EE-4989-BA03-218A2F8CA5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021A22-C417-4F10-B3D9-313E2622CA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130B41-4F27-4291-8223-42902760ADE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4D280A-B7AB-44FA-A7FB-B468BF90031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8236F-C924-430B-A23E-548891A22C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C214EC-BEB7-4747-802B-D2764D7DDB4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5328A-6107-48D7-B0F2-5BD4F692281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155C1-575E-4B3C-ACA8-952A82F475A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319B87-BB1F-4E96-9C53-4C0EB634EB4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15B26A-605E-4A06-80C9-D81794B083F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042DF-B5CB-43C8-8F82-52BC2E7955B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397CDA-0F3A-4092-B361-E8D62F96C21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F2A38-E618-4A57-860A-23F3AE9E90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D09A58-4FF3-480D-B57E-F4EDEF7715F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08DB19-A03B-4780-BAC8-3E62C3F8F8E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A84D7-5B07-4648-A16B-E961B8EB8F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3DE442-79E6-4313-8E28-B992371C74F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82ACC-AAF0-4C32-9166-19619CCF51F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717165-F809-4015-8D36-02E5441E12D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CD5C5-8A9F-4DFD-AAB5-3E4B28C9415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C55E4-EC71-42D3-BFF8-3351223285E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87390-D36D-41F7-8928-7FE4E99083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D70E7F-E0FA-4C7E-A33E-52BE35B8179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EFE2E-8D9E-41AE-9388-35292A95625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2E0E91-F921-404A-B74C-261E1DA9EEF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BF728-EA81-4E1F-8338-BFEF6D59F00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0FA8D5-B3E5-4659-8823-9121BED91B5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5F8C76-B23B-4A27-96FE-B2873B37A56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2F42F-6CF3-425C-AF3B-B696B6214F0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86B96F-43D7-409E-A4CD-F15AABAF731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58B4C3-9C97-4455-B780-A5867D4AC18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49D47-D5D4-4B02-AD44-464FF0B3962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45B9AB-CAD4-4DF9-A712-41B4086D582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85531-B974-44DF-8F9E-DA74CA7AB6D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958B1B-7F53-4B77-907B-9868A0B8AEF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ADE521-3D90-46F7-A16E-85737CD13C0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60163-7F50-4906-A56A-AC07F47E283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2DD5C3-3F39-4578-8B68-F1269E7C3FD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C39C9A-4C57-45E0-872B-5486705A405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042AAD-FDDD-414F-B80C-AF6E939FE58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1382B-388C-471F-A29C-C651CA189C0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CAF997-0438-4C5C-86EE-C367047D618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6C799-47CD-40D8-BE04-35EE39A4587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D848E-6279-4E55-84A2-9E599708AB4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605654-B5AF-42D5-B6B8-7F9E95092D4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5515F-ED92-411C-940C-D866C894AC6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C081C2-C165-40F6-A2D9-9D195B179A5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F8B8A-EDB4-4E61-A7C8-F47E152B75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35340B-539A-40FE-85C0-76CEBE69B3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BA41C4-29B7-402E-A43B-EC2BBC42CDE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F7093-8353-4611-8724-1A41BF0C765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15905-3605-4727-AC5E-AB04352CBB5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699A85-521F-445E-AED4-C3B0BAA822F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7C7047-9D7F-4035-A108-615149679D4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2DA321-82F0-41C9-A7C9-53BC5F67B41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0825E-CEBB-4D92-AF40-511E86FD2C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1FF7A3-C73E-438C-8B31-16F6CF07EA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74994C-55D9-4683-9A2E-8964D71E32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3D802D-004E-4C33-835F-8E440AAECEF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4874E-5ECE-45CC-B9E6-5B63F73C41E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3036B-7ABC-4B30-AF0B-5BC18D547C7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D48FD5-04F2-42C5-BF44-3FE0482F000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195B9A-8EFB-491C-B925-6862416B965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B1BB00-8E2F-43D2-B8EA-BB06AAA65E1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DD7A7B-EB36-47BE-B17B-EA8891B9E97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41DF7F-0E5B-4DFC-91D7-52B70BFF5F3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4ECF11-4C18-4B51-927A-819B0129687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B87B81-B09F-44DD-A7E3-6DC184964AD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241706-1481-409A-AD7E-63074859E80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24AA0-52DB-4DFD-9BF2-076D871ECB3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C3464D-E9E4-465C-923F-2F5BC61DD23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E455E-2D2E-4B87-A267-7E3A36FEB97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2EEB7-ABA5-4B3F-AB75-E67352F8D91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BC2241-6F65-4EAF-9AE5-F8710ED846D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4D3283-475A-400B-93DC-AD2AB1D7FAA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7BF64F-C98E-4D4C-BC44-44926E646C2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71C5A-BD16-4B36-8A35-5806F02E79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F00853-760C-4705-AC8A-7E5E57688A6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B405A5-14DC-4CED-B5D6-BE752A5B98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641634-7CAE-4ED2-9D33-DE12A29A9B2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3DA62-4FEC-4B98-AA34-FB791F425A8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357A1E-7EDF-4D92-A5F6-C4231ADF39B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35CD68-C11D-40B5-9DAC-C5B89E0D59A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EF7D85-8049-4B1C-A054-895AEF1EC5F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2282D-C325-4E9A-B583-F5C93A9D83F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9EF6E8-39FC-4A4F-BFE0-5472C8B4085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A6F6EC-BE82-49C0-8319-888FC2AB36D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7C77C-12FF-489E-B852-E2AFCC7307F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F3D9B-529E-4889-8E39-8F40F48E59E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F63B8F-D31C-4081-BAE9-CC31F508862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948607-69C2-46A9-8F7C-4C6395F0DA4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181C7-867E-4FD9-B3C5-C25BB4FFBE6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D92EDA-B55E-498A-A75C-6A9E249092B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B8A71-C3F0-441B-AF84-82CDBF84E3B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8B6F49-84FE-4497-B994-0843AB169D2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D4ED44-E00D-45CC-8518-D7D76AD3089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8E0BF-1932-4171-8475-0902F1770B2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89FF8-22CD-4C2B-9758-6E7CB795B0E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922C0-8347-460D-B7D1-49056FA153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DC92FC-8C16-4236-88A5-D12CDCFCD5A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9246C-EBEC-4146-B0C7-7BA5BD29574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F94B6C-D4E3-4A7E-A542-DCAB0483905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D1EAB-7369-44CF-8234-F467CF6244C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E012E-C74A-4E18-8616-089B14B170A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35B68B-7AA6-46EF-A914-F1D24358056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04B84C-8188-4AC4-8F6C-575A50B07B2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5673F1-D6C5-4427-9A23-92440F05BB1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F441B1-63B4-4898-B837-596C5C57A8C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6498F-0D5F-4200-8998-D20C6190C47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59531A-5A70-4452-A094-18B3476B640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32DA6D-6A4C-4DEF-859A-80B7A734820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4A49AC-8363-4160-B7C9-3DA9397CC49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82C71-86A3-4E69-B8A4-8639945F7F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817F90-22C7-4DED-8CA7-07C1EFC4919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2F371-C29E-4A67-B14D-F58E8127ABA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1D3ED3-D989-4C49-8DFE-D0EC59A32BD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6C727-8076-43CE-B38C-1D37B205D30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451206-5566-4E22-BAB5-141BFFED280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4B284B-3D62-4E5E-B3A4-F88329356D8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F49CFE-3A84-4394-AC8E-61FB0624C22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06D3B5-9639-44C2-A3AA-7C7E02E8B16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A582A-8F30-46B0-9699-7FAB2DEFCC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651DD1-D969-4CB7-A197-F6591C0930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5B674-3678-420B-B499-4BB56FD8C8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1FA8AE-FCF9-44D5-8E10-A9BA8A03083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ECB016-6C04-479E-B7D0-0F6173F4AEA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AE4E9-C780-4EDD-9025-1E6C6B2F9D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0D1FE-CB50-4FE4-953E-E356D2B84CE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0216FB-86BA-4350-B6E7-71C682261A1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489E87-470C-4081-9AED-DDC8E6E279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7A722-AA30-4496-BC2A-A00386A03B3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C74B68-CF79-4B26-B670-85767BD63B7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1ADA82-2291-4224-B3F3-1B3F2591D2B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C1F988-9139-497D-B580-01BF4DE0CD00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5002B-19CD-48AE-AB7C-2AB848773658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D0494A-09BF-49EE-A02A-72B15B8BAFF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3166FD-90F0-465C-BFC5-1C6256732CA3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3B1FF6-775D-4DF0-91F7-3EAC254F23DA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EEE056-81FA-476A-A521-EB8C5F32C71D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49A56-A097-40C0-B246-33D11726DF4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06D3F4-CA3C-4935-B7EA-7259B10585E2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9A607C-3CE2-408F-9CCF-0AE85A0B136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B2CCE7-543E-441F-AF7C-11830066A30B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96D754-0BAF-468E-9C12-6AD306176BE4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CC8EA-BCAD-4D8D-8C50-B174BADC4B46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8AE88F-A976-46D8-BC0B-F6C8E08837BE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EF3914-A480-4CF4-892A-95949DB67CDF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79E78D-32E1-46FC-9FED-AC491CBE68C9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B88CF5-F269-4AA8-8539-458305F8CE27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28B606-7848-4348-9919-E383BFDD16F1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4C1D0-495A-42F6-B51A-771E9F5374AC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0</xdr:colOff>
      <xdr:row>68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53725-AD04-42D0-9286-9D92A9218985}"/>
            </a:ext>
          </a:extLst>
        </xdr:cNvPr>
        <xdr:cNvSpPr/>
      </xdr:nvSpPr>
      <xdr:spPr bwMode="auto">
        <a:xfrm>
          <a:off x="10942320" y="116509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15</xdr:col>
      <xdr:colOff>0</xdr:colOff>
      <xdr:row>68</xdr:row>
      <xdr:rowOff>0</xdr:rowOff>
    </xdr:from>
    <xdr:to>
      <xdr:col>16</xdr:col>
      <xdr:colOff>373380</xdr:colOff>
      <xdr:row>70</xdr:row>
      <xdr:rowOff>114300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C8576EBC-2992-4DD5-BD79-3185A9AF196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65098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16</xdr:col>
      <xdr:colOff>403860</xdr:colOff>
      <xdr:row>71</xdr:row>
      <xdr:rowOff>142875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5C419FB4-A7EF-491D-B53D-AFDDE8ABE8FE}"/>
            </a:ext>
          </a:extLst>
        </xdr:cNvPr>
        <xdr:cNvSpPr/>
      </xdr:nvSpPr>
      <xdr:spPr bwMode="auto">
        <a:xfrm>
          <a:off x="10942320" y="1165098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68</xdr:row>
      <xdr:rowOff>0</xdr:rowOff>
    </xdr:from>
    <xdr:to>
      <xdr:col>16</xdr:col>
      <xdr:colOff>403860</xdr:colOff>
      <xdr:row>71</xdr:row>
      <xdr:rowOff>142875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2343A696-E207-4F79-B345-9D9C934A276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65098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16</xdr:col>
      <xdr:colOff>403860</xdr:colOff>
      <xdr:row>75</xdr:row>
      <xdr:rowOff>133350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D0420CFB-C758-41BA-B499-4E016A8B12FE}"/>
            </a:ext>
          </a:extLst>
        </xdr:cNvPr>
        <xdr:cNvSpPr/>
      </xdr:nvSpPr>
      <xdr:spPr bwMode="auto">
        <a:xfrm>
          <a:off x="10942320" y="1165098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26</xdr:row>
      <xdr:rowOff>83820</xdr:rowOff>
    </xdr:to>
    <xdr:pic>
      <xdr:nvPicPr>
        <xdr:cNvPr id="1071" name="ListBox1" hidden="1">
          <a:extLst>
            <a:ext uri="{FF2B5EF4-FFF2-40B4-BE49-F238E27FC236}">
              <a16:creationId xmlns:a16="http://schemas.microsoft.com/office/drawing/2014/main" id="{0E5F5FD3-E376-4D9F-86A2-E2E4EC3EAA6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376428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403860</xdr:colOff>
      <xdr:row>30</xdr:row>
      <xdr:rowOff>99060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05DF685D-AA39-4BAD-9C8E-D70CB7BD289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64058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16</xdr:col>
      <xdr:colOff>403860</xdr:colOff>
      <xdr:row>71</xdr:row>
      <xdr:rowOff>62865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9977F891-DF81-4CB4-AE8E-B392BF016E6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65098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26</xdr:row>
      <xdr:rowOff>0</xdr:rowOff>
    </xdr:from>
    <xdr:to>
      <xdr:col>27</xdr:col>
      <xdr:colOff>0</xdr:colOff>
      <xdr:row>29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22783D87-8F3F-4FEF-B44A-B44D36C4331F}"/>
            </a:ext>
          </a:extLst>
        </xdr:cNvPr>
        <xdr:cNvSpPr/>
      </xdr:nvSpPr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19</xdr:row>
      <xdr:rowOff>0</xdr:rowOff>
    </xdr:from>
    <xdr:to>
      <xdr:col>31</xdr:col>
      <xdr:colOff>83820</xdr:colOff>
      <xdr:row>25</xdr:row>
      <xdr:rowOff>15240</xdr:rowOff>
    </xdr:to>
    <xdr:sp macro="" textlink="">
      <xdr:nvSpPr>
        <xdr:cNvPr id="3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464276F3-8CE8-4BF5-9F5A-DFB9B8BF81EF}"/>
            </a:ext>
          </a:extLst>
        </xdr:cNvPr>
        <xdr:cNvSpPr/>
      </xdr:nvSpPr>
      <xdr:spPr bwMode="auto">
        <a:xfrm>
          <a:off x="243230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11</xdr:row>
      <xdr:rowOff>0</xdr:rowOff>
    </xdr:from>
    <xdr:to>
      <xdr:col>31</xdr:col>
      <xdr:colOff>7620</xdr:colOff>
      <xdr:row>18</xdr:row>
      <xdr:rowOff>0</xdr:rowOff>
    </xdr:to>
    <xdr:sp macro="" textlink="">
      <xdr:nvSpPr>
        <xdr:cNvPr id="4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E7CF10A2-BDB5-40E4-B352-9EBA4DBC92C6}"/>
            </a:ext>
          </a:extLst>
        </xdr:cNvPr>
        <xdr:cNvSpPr/>
      </xdr:nvSpPr>
      <xdr:spPr bwMode="auto">
        <a:xfrm>
          <a:off x="243230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33</xdr:row>
      <xdr:rowOff>114300</xdr:rowOff>
    </xdr:to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9637D519-57D3-4BBD-8E2E-D4D26B1187FB}"/>
            </a:ext>
          </a:extLst>
        </xdr:cNvPr>
        <xdr:cNvSpPr/>
      </xdr:nvSpPr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13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DD2B43AF-7EDE-4CCD-B3C4-D27B010434EA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13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9B63729F-3157-47C0-989B-D09CE5B1A8D7}"/>
            </a:ext>
          </a:extLst>
        </xdr:cNvPr>
        <xdr:cNvSpPr/>
      </xdr:nvSpPr>
      <xdr:spPr bwMode="auto">
        <a:xfrm>
          <a:off x="2310384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14</xdr:row>
      <xdr:rowOff>0</xdr:rowOff>
    </xdr:from>
    <xdr:ext cx="1059180" cy="533400"/>
    <xdr:sp macro="" textlink="">
      <xdr:nvSpPr>
        <xdr:cNvPr id="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CD58ADA2-AF2B-4D79-8EF5-D6EA800C3C83}"/>
            </a:ext>
          </a:extLst>
        </xdr:cNvPr>
        <xdr:cNvSpPr/>
      </xdr:nvSpPr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15</xdr:row>
      <xdr:rowOff>0</xdr:rowOff>
    </xdr:from>
    <xdr:ext cx="1059180" cy="533400"/>
    <xdr:sp macro="" textlink="">
      <xdr:nvSpPr>
        <xdr:cNvPr id="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CF3CF482-7518-4C73-845F-91B66F8D0589}"/>
            </a:ext>
          </a:extLst>
        </xdr:cNvPr>
        <xdr:cNvSpPr/>
      </xdr:nvSpPr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13</xdr:row>
      <xdr:rowOff>0</xdr:rowOff>
    </xdr:from>
    <xdr:to>
      <xdr:col>28</xdr:col>
      <xdr:colOff>449580</xdr:colOff>
      <xdr:row>19</xdr:row>
      <xdr:rowOff>0</xdr:rowOff>
    </xdr:to>
    <xdr:pic>
      <xdr:nvPicPr>
        <xdr:cNvPr id="10" name="ListBox4" hidden="1">
          <a:extLst>
            <a:ext uri="{FF2B5EF4-FFF2-40B4-BE49-F238E27FC236}">
              <a16:creationId xmlns:a16="http://schemas.microsoft.com/office/drawing/2014/main" id="{F63CDCA9-DA94-4EBF-B395-B705CB35C26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28</xdr:col>
      <xdr:colOff>449580</xdr:colOff>
      <xdr:row>18</xdr:row>
      <xdr:rowOff>15240</xdr:rowOff>
    </xdr:to>
    <xdr:pic>
      <xdr:nvPicPr>
        <xdr:cNvPr id="11" name="Picture 40" hidden="1">
          <a:extLst>
            <a:ext uri="{FF2B5EF4-FFF2-40B4-BE49-F238E27FC236}">
              <a16:creationId xmlns:a16="http://schemas.microsoft.com/office/drawing/2014/main" id="{AA5739CE-3606-47E0-8A80-A7B65094C85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1859280"/>
          <a:ext cx="105918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28</xdr:col>
      <xdr:colOff>449580</xdr:colOff>
      <xdr:row>17</xdr:row>
      <xdr:rowOff>30480</xdr:rowOff>
    </xdr:to>
    <xdr:pic>
      <xdr:nvPicPr>
        <xdr:cNvPr id="12" name="Picture 43" hidden="1">
          <a:extLst>
            <a:ext uri="{FF2B5EF4-FFF2-40B4-BE49-F238E27FC236}">
              <a16:creationId xmlns:a16="http://schemas.microsoft.com/office/drawing/2014/main" id="{B92C5004-20C0-4A7D-9371-6C1A42814AF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15</xdr:row>
      <xdr:rowOff>0</xdr:rowOff>
    </xdr:from>
    <xdr:to>
      <xdr:col>28</xdr:col>
      <xdr:colOff>449580</xdr:colOff>
      <xdr:row>18</xdr:row>
      <xdr:rowOff>30480</xdr:rowOff>
    </xdr:to>
    <xdr:pic>
      <xdr:nvPicPr>
        <xdr:cNvPr id="13" name="Picture 44" hidden="1">
          <a:extLst>
            <a:ext uri="{FF2B5EF4-FFF2-40B4-BE49-F238E27FC236}">
              <a16:creationId xmlns:a16="http://schemas.microsoft.com/office/drawing/2014/main" id="{1E741E2B-8B77-40E1-A61A-28029CA052E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27</xdr:col>
      <xdr:colOff>0</xdr:colOff>
      <xdr:row>33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DCE6F11D-84B7-414F-B268-D68B3C02D8FB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33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D90BF536-8CEB-47C2-AD39-CEE781E7E20A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33</xdr:row>
      <xdr:rowOff>0</xdr:rowOff>
    </xdr:from>
    <xdr:ext cx="1059180" cy="533400"/>
    <xdr:sp macro="" textlink="">
      <xdr:nvSpPr>
        <xdr:cNvPr id="1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921A78D3-EBF2-4F87-A791-93D7A84AEABC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33</xdr:row>
      <xdr:rowOff>0</xdr:rowOff>
    </xdr:from>
    <xdr:ext cx="1059180" cy="533400"/>
    <xdr:sp macro="" textlink="">
      <xdr:nvSpPr>
        <xdr:cNvPr id="1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EF840094-A9E9-4DE8-8C25-A56478CBA471}"/>
            </a:ext>
          </a:extLst>
        </xdr:cNvPr>
        <xdr:cNvSpPr/>
      </xdr:nvSpPr>
      <xdr:spPr bwMode="auto">
        <a:xfrm>
          <a:off x="2310384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33</xdr:row>
      <xdr:rowOff>0</xdr:rowOff>
    </xdr:from>
    <xdr:to>
      <xdr:col>28</xdr:col>
      <xdr:colOff>449580</xdr:colOff>
      <xdr:row>36</xdr:row>
      <xdr:rowOff>108585</xdr:rowOff>
    </xdr:to>
    <xdr:pic>
      <xdr:nvPicPr>
        <xdr:cNvPr id="18" name="ListBox4" hidden="1">
          <a:extLst>
            <a:ext uri="{FF2B5EF4-FFF2-40B4-BE49-F238E27FC236}">
              <a16:creationId xmlns:a16="http://schemas.microsoft.com/office/drawing/2014/main" id="{C5A97A2A-2F88-476A-A24F-78CDDB003AB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28</xdr:col>
      <xdr:colOff>449580</xdr:colOff>
      <xdr:row>36</xdr:row>
      <xdr:rowOff>99060</xdr:rowOff>
    </xdr:to>
    <xdr:pic>
      <xdr:nvPicPr>
        <xdr:cNvPr id="19" name="Picture 40" hidden="1">
          <a:extLst>
            <a:ext uri="{FF2B5EF4-FFF2-40B4-BE49-F238E27FC236}">
              <a16:creationId xmlns:a16="http://schemas.microsoft.com/office/drawing/2014/main" id="{3B687B1C-972B-4691-869D-3CBF4343CD3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28</xdr:col>
      <xdr:colOff>449580</xdr:colOff>
      <xdr:row>36</xdr:row>
      <xdr:rowOff>99060</xdr:rowOff>
    </xdr:to>
    <xdr:pic>
      <xdr:nvPicPr>
        <xdr:cNvPr id="20" name="Picture 43" hidden="1">
          <a:extLst>
            <a:ext uri="{FF2B5EF4-FFF2-40B4-BE49-F238E27FC236}">
              <a16:creationId xmlns:a16="http://schemas.microsoft.com/office/drawing/2014/main" id="{539C7211-35B0-40C6-A712-A1035CCDE12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28</xdr:col>
      <xdr:colOff>449580</xdr:colOff>
      <xdr:row>36</xdr:row>
      <xdr:rowOff>99060</xdr:rowOff>
    </xdr:to>
    <xdr:pic>
      <xdr:nvPicPr>
        <xdr:cNvPr id="21" name="Picture 44" hidden="1">
          <a:extLst>
            <a:ext uri="{FF2B5EF4-FFF2-40B4-BE49-F238E27FC236}">
              <a16:creationId xmlns:a16="http://schemas.microsoft.com/office/drawing/2014/main" id="{70D592B9-79A5-48C4-BE7F-766DC07E1A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117</xdr:row>
      <xdr:rowOff>160020</xdr:rowOff>
    </xdr:from>
    <xdr:to>
      <xdr:col>27</xdr:col>
      <xdr:colOff>0</xdr:colOff>
      <xdr:row>121</xdr:row>
      <xdr:rowOff>22860</xdr:rowOff>
    </xdr:to>
    <xdr:sp macro="" textlink="">
      <xdr:nvSpPr>
        <xdr:cNvPr id="22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C06EE911-B334-43A6-AEEF-17312B569205}"/>
            </a:ext>
          </a:extLst>
        </xdr:cNvPr>
        <xdr:cNvSpPr/>
      </xdr:nvSpPr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30</xdr:col>
      <xdr:colOff>0</xdr:colOff>
      <xdr:row>123</xdr:row>
      <xdr:rowOff>0</xdr:rowOff>
    </xdr:from>
    <xdr:ext cx="876300" cy="485775"/>
    <xdr:sp macro="" textlink="">
      <xdr:nvSpPr>
        <xdr:cNvPr id="23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44FE4BEE-8789-4A30-8EEC-14CE90AA7269}"/>
            </a:ext>
          </a:extLst>
        </xdr:cNvPr>
        <xdr:cNvSpPr/>
      </xdr:nvSpPr>
      <xdr:spPr bwMode="auto">
        <a:xfrm>
          <a:off x="243230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30</xdr:col>
      <xdr:colOff>0</xdr:colOff>
      <xdr:row>123</xdr:row>
      <xdr:rowOff>0</xdr:rowOff>
    </xdr:from>
    <xdr:ext cx="876300" cy="485775"/>
    <xdr:pic>
      <xdr:nvPicPr>
        <xdr:cNvPr id="24" name="Picture 38" hidden="1">
          <a:extLst>
            <a:ext uri="{FF2B5EF4-FFF2-40B4-BE49-F238E27FC236}">
              <a16:creationId xmlns:a16="http://schemas.microsoft.com/office/drawing/2014/main" id="{E6D7BE02-DF41-4B7A-BF0F-30260F15246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A1BB75-B61A-46BB-815A-049A8C7289A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48B34-7312-4ADD-81F4-C7BD70D39C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271FC-E4F7-49ED-AF7A-83E15E43F1C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1BE7EF-848B-41E6-AB36-27694917D81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470E39-49FC-4DCC-A92C-88946872821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C204F-BDFC-47A9-BD76-243F2A95E6D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CDB2C-2CE4-4BD5-BB46-05683F6D18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F3986-64F2-4F2B-82F2-A237576D1A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9AA8AA-632C-4891-ADEA-B064EDD755D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61CBDF-521D-4579-9625-7798751F0F6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1C5D19-126D-4BA1-8B42-5CE579767F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CF5A47-5583-486B-852F-8CA2503D3B1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74618-7E99-4CD5-8A3F-CE4E9DA1DDC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4F515-4E7E-4658-9A8A-89DB6600BE9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BB723-01DE-4F6E-BB89-F8C8557D5DA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72FDDD-E907-4D33-B58D-2C6682BC90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C50EFF-5FD0-44DB-B685-76518339FD7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AAE160-56A8-4BDE-8F83-FC36F609447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867CE4-DFF1-4F7E-A8B1-6D5D7A63187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8866A-42A8-4754-9146-95DB5721FC6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B7762-C5B1-441E-8D4D-8A4EF03C3DE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92202B-060B-4E55-BF8E-48568C17103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18A94-E1F0-4F81-AB61-4FDB946D10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075058-D73C-4095-AC23-8374096C302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69F2FB-3FC7-4CD8-AC04-736AD8E37A7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DE6F30-EF05-484E-BE81-84C315B8F9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7BCCD-27FF-4C59-B616-4281A7E5C07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962C4D-F13F-4DCC-8F3C-12FEC90C56D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AF032-3167-4E32-9DC5-838ACD4E216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489D9D-2796-494E-A137-89AA06AF3E1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96865-05CC-4AFD-8041-D70B631E0F0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0EA158-798F-4DB3-8A1F-0DFEDC9A38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8B5BBB-334D-4C9E-B1D9-BF8D88AA9D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6D3DE4-3AC5-46CE-B5F1-C0ACAB8F5FD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476DF1-4C62-4FCC-9CEF-0238A50489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83329-7335-482A-8261-4FF646C51E6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100B27-1003-46D0-98E0-7D64A1B5F6B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1121A3-DC91-4F48-A1EF-0D4FA2ED58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12E756-65F7-41CF-8456-63058A9760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366F51-44E4-44A4-A32E-FB68C9C0DD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E14FB-0A1B-43B4-8F3E-D270AD1CB0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C1F5D-0AB2-460B-AA33-2D8BB197960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66B77F-11C5-478E-BF20-3C761200F3D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6E232-F18D-4CBE-BE6F-F2E2877C5EA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4CF9C-21AD-486C-AD18-0829997A966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DE6FAC-7F5A-4D29-81A4-5A9339A56B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194360-1231-4EED-8825-F52F18C2E0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6A4D12-C8B0-4AEF-9381-9F8BB5646A6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F673FA-3449-46E1-A2A1-D152F6B7825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EDF15B-FB5F-4C00-B809-3CEC099FEC7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ED6460-667B-4808-9400-18E7C8DC147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DDC69B-9391-46CF-97F3-046298E50D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D0C715-2575-4B1C-A027-2AFFD480B8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E6BA91-4B22-4AAB-8B43-5BE4F1FFF5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F80029-DCD0-4956-9F5F-7B90B60EC7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0AEAF3-41A3-41C5-AC3C-BE42475958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5BC99-FF17-4C4C-A8CD-F8326571699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E2041-449E-493A-8585-7034963DBA7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D31C1-28E3-40AD-8911-C08AA588BC2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1E214D-DE80-483B-90B6-6FD03783F78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2692D0-02DE-47F1-9801-F9035AD35D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686E10-7913-41BD-A122-B7A9E486909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06451-79DD-4F62-BE72-0BE6F0EE51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E7147-E323-4520-9336-D4E299A2A4A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D15486-713D-4F9B-B1C0-738CCDFBC6F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E64877-698B-4370-AFD6-5C9889C8819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69ECB-6F7C-4684-92F8-552EABB2F1E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534697-10F0-4B1C-8D7F-1F0D117284C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20D06-8777-4A0D-9899-A877BCA9A42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E93D9C-1809-43EE-9E9B-EE381634B2C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FD6B9E-8A42-4BA4-96B3-9EC818CC9EE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8C6287-F2B4-4A5E-AC13-65DF0860586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8308CA-1094-4E0D-B56A-31FA4DC1628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DDCC8B-0936-4A11-8551-1F5C55A7D3E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5F65B-632A-441A-B0C7-00B04F15210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5FA2E8-9D38-4972-A260-C454C38BFF8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088683-9BE0-473A-879F-D29B8637416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6536B0-2D18-4FE3-99AC-62D5A87915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F0C49-C577-4CCB-BADC-13067F9F0C9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66571-9AC1-45D8-A95F-9C309790D36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D11BEA-669F-4A1D-891A-CC2BD8AC414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08AF0-4D56-4121-8263-A2B5B9EA31A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BD750-5398-4E27-89BB-31E08631E5A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F313A-A5B6-4ACC-B3D2-F8D64A5E7F0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01E2AF-3A20-427F-AFF2-081FB147607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49BAC2-2D79-40B4-961C-4571285313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154BB-BDCE-45EE-B4B1-4DFB262E1F6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BB6C78-8D11-4F44-82A5-33D43E4290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8B276-84D3-4B73-9C84-EC5D5A7CF59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FEBC8-EA64-457A-9562-2934D4D8282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2827B6-1879-491C-8630-44AEFFBA54D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BD4F5-7ECC-42F8-AA9E-0C7280F9652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F8A6A6-CAA4-4636-930B-8A9B08F33D4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9F2C53-4B24-4E10-B875-5874202FC9D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20D041-97F4-451C-A4D4-14D1D8BAB14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04D02-93E0-4746-BDB7-94B721538B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CCD6F2-6EA5-4818-B6B2-5BD677A68B4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40949A-5B3B-4225-9D4B-CFADA837D96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753B1C-22C0-49E0-AFC9-410C7546938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0A1A6A-0D9A-4624-B2EE-153A2E1F106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7DF9D-6A99-4745-8193-86D61C0CD6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DE8D3-BB71-423F-ABF2-469F918392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D37E0E-D47B-4BA3-A694-E8E2D9DA52A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BB2336-CE31-4DF3-81DD-729DDC16FB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83A424-15AA-4B14-977C-3205CB0FF72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236752-2643-416E-826F-001015CD1BC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AD2438-4034-4852-83BC-093F759E2FE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ABE1C3-3684-4EF0-A9D8-2994DD48EB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30ED5-D2EF-4D60-9133-D5EA6FDC6A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919947-950C-4233-8741-A9C3F39F4E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A008B-D8B5-41EE-A604-F83BAA631C6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10249A-0956-4660-846F-789DC8FEC8E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DA896-8938-4AB0-BF49-5128A1D744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CF633-AF6A-410F-B6A2-707D449835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180B37-CDDE-4995-908C-4F1A28B1F8F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5A970-E9E7-4F59-9A85-F177F8DBC64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533AC4-8DB3-45FC-9F4D-B04690066A1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9B381-7606-4DBD-8980-22EADBCC4F9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C2D02E-5B3E-40B0-82F6-5310651875C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7F2689-8A00-42A8-B67B-79EC3A3737B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1803BA-F0F4-4BFF-BB63-57B59697A3C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12FEE-E310-4E31-842D-26A36204C8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FDF061-49DF-42A9-AB5A-F48F52561CC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EAB83E-A416-4472-9C9D-B8333C90B0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7A9F0F-C160-44EE-A607-5F1A865056D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B02E77-60F1-4850-9B81-A694F0323D9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48FA7-CCD2-4625-8809-7EC070AB39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45D5A4-B8E8-4FA4-B8EC-04E1A6711B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3B08E-8F2B-43B6-9127-2231A340D4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73F469-EE33-4D1B-9D2F-3E49D8D32AF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70576-8DBD-4E78-8C90-94E22F168AA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0277F-6AC5-4153-986C-735FABEF41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17E33C-8DC8-48DE-887F-8B37DD7B07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F18EE-7969-4785-84C5-5E9299078F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9F4B95-5079-46C3-99C5-37B509B8A1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4C4189-3218-4669-9EA4-A1C150C9F5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67B8DC-7E4C-47EE-9175-61CFF5033F4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62ABAE-E588-451F-BEAA-3B9F3A2BB73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51191-649A-406D-8E93-93DB84EFB9E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B03C6C-8DF2-4D49-82C7-272005E8C7C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DFD73-FB46-4EE2-8310-9B65C56CC6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2E002-7FA4-4406-BE7F-828D320B3F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27F16-FD3D-4AB8-B619-1B6BF575FB6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685076-AFF1-419E-BABA-EB4696EE3C7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5E903-CF29-46E4-BB00-16E18E0769A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AD7D5-3D51-4C06-96B5-6677AEFA908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A56C5-3963-4DFC-9267-18BD2E68B3F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788168-DE22-4AED-B4C0-357BB09B9EF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C62DEF-9A5D-48EC-97A5-3978F05505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2F5B9D-19B7-4C61-A4FB-59391EF700C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2832A7-0EFB-41A7-A1D9-E8D7E2DDF1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4C7D31-72EF-4E1D-A60C-91FE15650B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8D72D1-F9B8-42B6-89A0-C750ECD2F7B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4AEFDE-02CA-4096-B2CF-C6BDE28E345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A6118-F2B1-4100-9B31-5D45DF4208E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5DF851-32D8-4CF8-8ABF-C138C16778A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9F8EA-4910-4416-B415-52C7776BADD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4BA774-721A-4F94-9D72-5AB5CFF33CB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6DE2AC-DB67-44E6-8E5C-F7BF1831B4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3D29BD-6544-43B9-AD73-CA1E6C1CF93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DFD3D8-E8B7-4AF3-B076-71C548B84F5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07DC6-4AA5-4FDD-8090-865AF06AFEB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14FFBF-9E9B-4051-A6F2-49F496D78C6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9F3C6-4656-47D9-8EF7-75E9C41096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F1A3C-43A6-4AA0-AB7C-5B7177347E6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56989-B8C6-47AF-8250-25ECF8FBB6A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4707AE-052D-4090-B563-C95EB91A10E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DB0D4C-9AB4-435A-86A5-85E0DFDEC4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0718D-7E90-44E9-811D-76A27B1894B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4E341D-2510-4DB3-9A15-852E93E99EF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4EC7BD-04FB-4F0B-81D7-E585A478E5D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AA55F-BB99-4A4D-979D-D83E3BD83F0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838C8-D2F3-4A35-9A95-74CF3B2434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CA2FF-A0BD-46ED-A4F9-34082F176A9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33A86-477C-44AF-A61E-DD8D2A744B4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2550B-5B9E-4EF6-AB0E-ABBA42A6C7A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E6E8EB-F34B-4103-93D6-26E71EE636D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B752BA-CD0C-43B7-94E0-10D0DE3BB42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3E4E54-7398-4744-97E9-269DBF55395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F4C627-5B33-48DF-8925-8E61F98A633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2FAC1-39F1-4D14-B3EA-AFF58B57327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EF1832-A01A-4469-9AAD-D47537EE4EA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E3517A-9227-407D-9699-44FE2A24869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BD212-9F4F-40BB-8977-EE34902449C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F5884-6BB9-4CC3-BD89-818899FB726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4755E8-351F-48A5-B916-23D6676D496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407FC6-4BDD-48BE-B1FD-D886EA8475E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67D1F2-4BC2-42C1-80B5-47D7D8A070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38AB13-9128-4EE4-A770-DE180B8E678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E65C06-A58D-4E20-A02D-5D60708F7B1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14009-8323-4DDD-A25F-C9CA63CB435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7AFBBB-EA88-437C-9378-69ECCDA8405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0737F-7738-4882-A35B-A25BD69A740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8899D-45E9-44BF-BA69-8493029EE0F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472BB-8264-42A0-A794-7329101FBEF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3765B1-54B9-46DA-A23F-8B2B77D2FFBC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F497E6-909B-44BD-88E6-DE778F9EC8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6CAB0B-710E-4842-8015-C694EF98F17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EFF70D-6D57-4391-BA22-7C096137A37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6B361E-C064-41DC-95AF-5807CE67BAE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DF6F7-2AD2-4D3F-B914-E221F9911D6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32AFE-8AD1-4B08-95B9-8EC64DA38F0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3F60F-FEEC-455A-A125-7014C35647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FD5D5D-CD1B-4FAF-AC69-A098E671395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250318-BBB7-43FD-8C72-961F4EA6E6C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718630-45C4-45F3-882B-D9A13440E04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C4A5E-0D29-4895-972B-B2C3ECE6EB5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07E5E-7C51-4299-9867-6871EC8BA41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80E66-FAB8-4626-B4F9-BC7D6017836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677177-C11C-4847-B8E1-7EE73940EB6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2E2D4-C844-477F-8DD3-0A775F98B63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C2E2A7-EDB7-48F8-9C63-7597CB1BC54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662AB5-956F-4326-AF49-4F9BE007BC4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A942E7-F6C1-4690-A126-71B71840E74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B5B5C-CCB2-4835-9A22-A99ED39D360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6D554F-192D-469B-933E-E9C514C90C11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46203-F283-4F11-9EFC-E9A04C19886A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087A1C-B718-40E2-A64B-B81080EA73B6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73C981-D8E2-4E7E-9C06-A48302AD98E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D5271-1B43-4DA2-A765-C0BFA03AF2C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8D903-2055-43FA-83F7-9D1FFDDF38E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A2D3AC-8DF8-402A-A3A8-BE2E2FDBBCD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C06175-64B8-49FA-8BAC-2FFDA00320A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F709E6-0D3A-4329-BDB7-9E8D19BE8FB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7AFD4-C3DD-490D-930B-A182DEF74F7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F709A1-82A2-464C-A1A2-AC75A9B65E53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90E144-D541-4091-9757-8985862EAC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1C8F9-1BD1-4894-868A-3508EC8E11B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ED87E0-AF2F-436F-B095-7FC39CF2ABF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3C636-34E6-44FB-B4DE-76861D7481F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42C27A-46B2-4ABE-AF42-CB6AAD47D7A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BF786-BA86-4973-A77E-29E46280E48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7BD45F-8784-433A-B62B-7B6ED7502A2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A3802-1397-4885-821A-BB1FFE22EDE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67D9E2-D724-4657-8ABE-2ED02638692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E2DB0E-AB3A-470F-92C8-5170EE58AC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38A2A-EB90-469A-99AE-DE4FD6DF63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C2B2E-BCEE-4531-9BFE-32F253DCAD9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847231-D3C6-4982-961E-DCAED7E4947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F88A70-1369-4C60-8C10-24B3CEEC319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1F903-B59D-4D28-9A83-9AE9FB40E01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369DE3-5C71-449A-8050-5ED683782D80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524E0F-86F8-4075-84D6-CF2849FB010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8E67D-A9F7-421C-8B57-7E12CDBE51D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EC4C83-188C-4E2D-BFCE-96A9AE7CC35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8F42DB-7CA1-47A4-8DF6-85C9687A74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B1CDF-25FD-4C66-BA2D-37CC6184D7B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F69029-3CEC-46A2-9023-B88799591E58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9EA639-75F4-4E3F-B4F4-D27CDA55432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B9C077-BCA5-4C8F-BD7C-A907725FA637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28A9D-6B0E-4902-929A-897A985D440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F0A04-9544-4D81-A253-A919E8EA187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C15A5-D831-4C97-924A-4C29D86DE19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AC6FD-39E2-4829-8ABD-93C89124638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B59C70-1625-481B-9737-7880E31EBA2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DF4340-B58B-486D-BF36-7969F61DA87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B67239-C69B-482B-8146-20E731317F1E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F52C6-DD25-446B-8665-6F6BAFCF310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7105D-8632-450C-BBEB-BDEC268FC772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AF9DD-934E-4C0B-8A42-61D1DFDEB25D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375EB8-4A3D-44F4-B349-FF5E26C69214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EBA6DF-C204-4CDC-8BCD-834881DC3B09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D5BFD6-0D9C-4D28-B6D3-5E9F52D4C68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D3E97-C646-44DA-B5AF-F6D2EA0AC415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55191C-2CA3-431C-BFB4-6DB3A6D2C42F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124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32035-A429-454E-A965-F687AD00D58B}"/>
            </a:ext>
          </a:extLst>
        </xdr:cNvPr>
        <xdr:cNvSpPr/>
      </xdr:nvSpPr>
      <xdr:spPr bwMode="auto">
        <a:xfrm>
          <a:off x="2310384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DB998F-EE69-430B-9241-7BF4639320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B54B8F-BA5B-404A-A7CD-60EB3DFA5E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9A482F-238E-48B1-81CC-D342C073078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279F6F-B971-4E8E-85BD-1F58194B795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E090A7-2BB1-4258-BEA6-9C21EFA1BA5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B4D6C-FEB6-4F5D-9A2E-5BD5AC5BC6B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EB2693-BBEB-4439-A036-14E06DB51DA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5932FC-DAEE-4A63-AEE1-AA6AD156D98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723440-4BB6-406D-97A8-1758EE926D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D5F76-F49C-45EB-BABC-FA74F32487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A35E26-7C9A-43A2-BD27-34283D12F6C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0BE38B-B4EB-4B30-80CE-F95A90FC6E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ED4EE6-FAEB-406D-8CA0-DCFDB034706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4639A3-6A1A-450C-B5DE-68C1BDCA03D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1161CD-1C65-454E-9FB8-FEF7E75FC23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8D9E9-48AB-4D6A-8966-1DD6881EF0F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793433-5C1B-436F-A476-859AD4A97D0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4E245F-6A97-426D-B2B3-2F5A724B39D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4F722E-7598-49FB-A753-C51F5273E82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F09E5-2C77-434C-9CA6-E469EDDB704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400B13-D226-4453-8A63-1DBDA28494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FC0012-1901-4A5C-B524-01FBACF2ED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E4D251-8AED-4419-9B00-2FA5D8E1C65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DF2E2-FC96-46DE-A491-BC92CE6830A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FE5B3C-E329-47E7-A9AD-F71B5147A2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017C3A-FFBB-4242-80C0-4554B275147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19673F-E15A-409B-8C69-8464D3AF880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1C32B-E492-4EDE-90AB-F45F28DAA9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6A3040-2AB8-4A8D-8A45-747F0EA297B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CAC21C-25DB-461F-9460-876AA7C08E3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1D82A6-F1E1-4B30-9DC1-A213AC4237C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03A2A-499B-4F4E-B7B3-119F398F75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289E5C-F1B4-440A-9146-AFAF1D7451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7BAA1A-ECAA-4417-8025-FA983C33FCC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85148-C7E9-48DB-8293-8CFF34CB295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64B6A-6D78-48A4-B072-ED0ACE1F58B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5DAFEB-20D1-44F8-9CE8-99F62B70511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352943-C0AD-4365-AD76-CF9E1A81C74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A76B2-7BEA-4C05-96A5-B11F2CD565C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22540C-5BF5-483F-B559-1161F6EDB0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8DD6AB-B3A7-421C-8F8B-D97356414F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E1BF0-F908-4247-880C-79A19D36DC0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17A982-2594-4EEB-8811-E896ACDE8D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A3F590-4D44-4004-AA7B-7AD4D5B5549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57717F-84A8-421A-9FA8-C6F40CBC9B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1E13DA-218D-4F73-8D0F-A2E017D35D2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2CAB6C-E360-452D-8BC2-34B2C411812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9DD8A7-FD06-497E-B3EA-1DD97BB435A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12C3A0-7D48-49F0-9888-CFAA2FA1B1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B84FE5-5696-4CB6-8F2E-30FF94CD3E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0535E-88D0-4A22-B2DB-292FFFB25E9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549211-DE10-4607-8F81-DEE33D64AA3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33D4EA-BA86-451F-8F8E-2CF358CC803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8069FC-77DE-430D-9E8C-F42E63C7D2D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B92B5-24CA-4D98-B9B0-B4716EB8B7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00D728-7DA8-4593-BBFC-6C5529A020A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CB8263-244B-46C4-BF18-3AC1E439D44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9A521-3AAB-4C6C-B131-ECE6995D38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6A424-87B1-40C7-9AEC-BDEDC7A30B5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BC8C04-A6D7-4463-BB77-FC1304F0EDF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357AA-B307-4AC6-9AFA-702CB9AF810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D08A0-F7A6-4412-B3B7-F5B5B90E69C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DC324-C855-40A2-B822-C8338457674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4FB7C4-9720-417F-BEAF-6A7F74CE07C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36326-A00E-4899-B056-C346DC966DE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4F214B-A21B-4C19-828C-613463DC762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0C1D4-B6D8-4C88-9522-71487151F59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A5702-1FA9-40BF-890E-8650D96B72A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0CDE3-4289-4A66-887F-0E7BC3AE5B7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3C8956-8FBA-4B17-A6B4-6FAFD82C5D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03104F-6740-47FE-BEE9-985192B6004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2CE428-5B01-46C6-AD1D-A0F7E89C357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8B177-80B8-4FA8-A04C-E932327022D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854B0-0B8E-4DCA-A13D-64E097D1638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579058-17B6-4AF8-BFEE-2EEC54DD9A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ECDDE3-4EB9-48FD-953F-AE3EF749947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49AA92-5D17-459C-A37A-2DFB7CC2AD5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DDE7C3-F573-4891-A92A-581AA1AD880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F175E8-3770-4411-88FF-045194E2CE0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86396E-0CFB-4BC3-A568-A5C44C275DD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F24FB8-295D-45E2-A83D-C75DF958475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A060F0-CB85-4AB0-A3A0-BFAC4B94E7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F9899A-AAD4-4524-B45C-BAB04B6CD3F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0024F-8D4B-46C7-BDD7-4B6A3135FC2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C8FF9-5270-4026-B82F-8B7A62B4728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074D77-3799-451C-9088-856CBC9859E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024295-56D2-484A-941E-EED3AEDE3AF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E3D58-917C-4E49-A18E-5C04CEA27A3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F6F31-B537-4568-8E1E-6876394A7F2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133FC4-1211-49B2-853F-73A76C55981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A7724D-9A78-477C-AD2A-C7349385076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64C209-0199-4047-97A7-A994A9DD26F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6AAAF-EE92-45D7-8752-925CB878D7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3D726C-A332-40F1-A11E-E0EA296A6BF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E734E-60E8-462B-BC33-8C240AB8EA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6F222A-C8D1-4F47-A492-A3541B808C0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F32AF1-D1BB-4E09-A5D0-30EAF25D5C9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C3A8D1-BCD9-4E04-AC88-469DCF02989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709AB6-AC69-47C3-BD4E-361989F446D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170F7-3BFA-41F2-B654-A0876CD4719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A179E3-CDF2-454F-889E-71B7BE36F0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5C1A26-70AF-4F13-A0CC-853AB59DD5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98C55F-F1D7-44D3-9A36-392F5DAB704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30264A-E7C9-42A6-933C-45EB0BB8B9C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55ACBC-3F39-470C-BDF0-748402D350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74D204-BDD1-4E15-901C-87ECA53FE42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72953-4B15-45D7-BBAF-E4DF1E11CC6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44FE4-186B-4B7A-8995-65530551CFC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457D8-C327-4DE3-8F4E-C1E5858585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E6B32-33CA-400D-BEAF-E8DF8C804FB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5786D2-89BB-4566-989C-AC6BE8A62F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2619AD-6F7B-4BB7-BE3B-A4BA2D676E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A3E11-0FCC-47CC-9C75-10499D7C075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8449C5-ED78-4947-BFCD-C33CAF1E1B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224745-9D44-45EE-B24C-B880C051575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53B216-0519-4290-8373-F8B96821110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B110A6-41F7-4D9C-8E10-A5F27284039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AC4529-1D72-4968-8BC7-9BA273AC596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E657DD-4A9C-4795-8792-E53F23E4B7B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5914F4-86FF-466E-A010-6FC0EB15CDF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B628D-0E5C-4EDA-A26B-1E2AF36CD0B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97170-8091-48A4-B4C1-DC93D154ABF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D8BAD-CFDC-48EB-93D0-652DA303E0F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C12FD9-85F2-4DEB-80A3-7303FCA0243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F4FB7-B19C-4F64-A16E-4C42908F1B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FCD6B8-77C3-4AF3-9046-75176A2704F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A03213-AD94-4BBA-915B-98D460CAABE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A3894-2DB0-4B04-8C95-4E21BEC4BC9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66253-4BFB-440B-B338-5A863BD083C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E82312-054B-4102-B5E5-5BDCF4A656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77EEF-9408-4490-ADC0-BDA4339A715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F50FBF-6D1C-4EB6-8EDD-51F435D40DD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24793-B114-41B5-8F96-12C16B77B41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2C9828-9469-42FB-BA67-898D327806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B4B796-6FF1-4FC4-8AC6-1FC04333C2F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E9930-1601-4526-8539-4B9587F6C7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E1BFC-B475-4BB7-B44D-76634DB7FBE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CB08E4-AB92-49BB-8249-ABEEB0E95A7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2333A7-8E66-401A-B2F3-7D94FBEDF4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920DC-AB3C-472B-8CEB-DC9EF6BF86D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9980A4-4792-47B7-A341-D89C8401A7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B9FBB7-8A50-4EFC-B7E0-D2C95C170A1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D9D2B7-B46D-4E1A-8FCF-DDE3089A1F5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C17F80-B745-451F-B5DE-C72292C27CA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AE9FD-ADB6-4607-9325-B27DA98982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BA43B-06AA-4C17-9BB5-A67E669FD9F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C6E642-E0B9-474A-AB37-DD2E7788F37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FFE0A6-38F1-4A1F-B5B3-62469978A2E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AFBA4B-0EFE-42CD-9B3C-7FBE16FB368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A1FD1C-FC15-4372-BADF-F8033137653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8F274E-00C8-4601-A1AB-4544C6F34CE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DC5CE-99FA-47C4-8725-360E637EBCA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B2A6B4-E3D0-4EF2-80FD-A2078B93A21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AF1FF1-5E32-4C68-8B5E-D4378D0E6C7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89FBA-69D1-4A7D-B526-7DB7CF97BED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1FC6B-BECD-4461-B829-7AF90D9D7B7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A92AB-E34D-4724-A8FA-B7A508BE3C4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5DAD4-C7A3-4481-98A0-90E53ABC79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B98FA-0944-42B4-B232-E54469C9617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ED3D97-8B54-4D77-83BE-7339B33D06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6AE94D-7552-4CC7-B089-CC848234859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E0BAF2-C1D0-422D-B749-8F745B8FDF8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2A822F-AB56-4904-A3CC-5B05E9E7474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2363D8-A9F8-43C9-9714-AA893EFD432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9F7720-2D70-4F90-B12B-3FE3B5F089E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25E0DC-3F45-42FB-86FA-847C5C521B6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E4E3BA-8749-4104-B43A-7EF8D728C6E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7E753-7A5F-4202-8F8F-74A03A3458B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9A4E76-6AD2-4F5E-8C23-7530B03D271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11BFAC-4461-47E1-A5B6-E8A77BE5CA4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77FB5-7F5B-4CDE-9B32-1E11399CD42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16BD5-6D4B-47C5-B705-8DDE883C20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C4D59-814F-4625-ADD3-A3359224962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DEB5CF-A3AF-47DC-A929-456EA95A9BB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FD81B7-CFC1-4236-AA90-5E9BA0073CA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66264-7BD4-4878-9F18-EF680DA47F2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189E21-2079-43AA-83CB-CBE3A1FFCFC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0C220-9FC0-40E3-A53B-39C3B11DEDA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F88FC6-FD50-4A3E-BC77-45AED46D297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553772-5370-4F4A-9413-6EF8BD14DD9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A08DB-0018-4149-8291-38D7F4EA0E1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EB7E5-DA00-4801-83CD-5A265B43FB3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0FD5E2-868A-42D5-B85F-529F60D401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6F74B-7844-472D-8125-7B60000657B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6C0CA-D58B-4BD6-9D6B-42CAD450608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C5F09-B2AC-42E3-A5C0-6BC73C37ECC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6CC7B-7852-4305-81C7-812C4DC4861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296C3-710A-474D-B736-A0102481116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288A4E-1CBD-4C46-9D62-D65C446D2D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892B4-7B0F-4B2D-9851-38E34EB4BFE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98C880-A265-46D8-81EC-44E1FEA0CA8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6BCD49-AB8B-4AD2-AAAF-2A24806C913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7CF974-F2B2-4019-AB99-AADF5FD4279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C2495-AA6C-496B-A280-4C21A993AD44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59598A-285F-466A-BF80-90E1835EB2B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18422-46F1-4318-A651-8B34044822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2C3F1-AABC-4AF5-A5EC-C46CEAAD084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3FD059-4564-4E20-A1DB-F9610AFDFB4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5BAD96-E1CA-48B4-899E-6BC25531AE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18B46-B93C-4CF7-A2EF-876656CE3F9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956A3F-D094-45D8-8385-A57BAA158AD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76D02F-5C0D-4FEC-A3B2-DE77675BDF2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BE584-FB08-4A8E-A4F6-F4C412BE171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5370A2-546A-4628-B510-F1CC7995A3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ACB532-CFB5-401C-80E5-2CEEFF77F68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E8E80-68AA-4966-B541-6823F8BF49F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5ED4D9-87BD-4993-A181-6F3EBA26079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C27B5-DFB0-445F-AD3F-7784C62574C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6577D-1AAE-4B80-8FD8-FF18CE58D83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AD45B-807B-4D86-A51F-DED584F91AD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7A1F38-3FD1-47F4-88AA-A41D3D8AC6F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04BCDB-AF82-4D49-AE92-A554E00B78A7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CA5C61-AABB-4A33-AD9C-BCA730EA151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CA8393-545B-480E-BE1A-CFA701B5C78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93BB4-5D43-4652-BCA0-FF5FB2324DD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569350-A7B4-4EE8-AC4C-D98D41D0302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C92AD1-20B2-4E67-9970-89D00AC1E42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314F3-7F4A-4ED5-A84F-93647BA13E0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DB3A01-DCA7-408F-B29D-BC7A14953ED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A29792-845B-4994-BB3B-382BFA2AE78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4756E5-2B8E-4A18-BDC9-0A0A91294F8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5B649-95B6-4353-970F-0738610D9AF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BECFCD-ACB1-4BE9-B209-38B28D6CED1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6B0668-B2F2-4B1F-91EA-88C092638B5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0FAE46-CEEB-4F38-B464-D9A3F49863F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9FD28-4C50-49F6-9F0E-3A0648E2E0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0B1AB1-36F0-4825-BAF5-B69A2413B53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869AF2-6612-4E1E-821A-C211E4F73B2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FA1C5-8B51-405D-BD9F-0EE46AB9E91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8B094-F47D-4911-B86A-CA25952EE64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28ACF-B5D8-49CB-9199-EB9EACD8565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31D9E-6218-448C-B2E2-8BC1E14138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D25CF-D7C3-4653-AA45-F01D3D22B62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9E2A9-E214-45AA-9FDB-7BE61C4E8558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76CE4C-FD04-44DA-A398-AEFF56B5D3BF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9B0214-E66E-4593-9E2F-5CCC8937957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3624C9-9031-4CC2-BACC-79594A3FA8F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0E3635-E6FC-49AE-9690-74BAD93157F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317B24-07D1-40F6-8209-AB4B24A9771D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3936BD-6258-43C2-8DFF-AFAB13B2CA9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67CD19-4A3F-486A-9918-0403E22FF6F5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0A134-16FB-4B3B-B048-91690365222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6C305-8FA3-4971-A82C-9DEDB3F548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E8A5F-73AD-478D-9AAC-8281DE893E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36275-C5C5-4FE4-8809-7A31F585879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4DC93D-30E3-4A99-BEB1-92D374E5C9A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EDB472-FB39-4949-8E4F-9B25B5D5E5A2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98425D-B6F3-43A0-9F4A-CE3C546965A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F6659-D58A-48BA-ADE1-96FAF3EB87CA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7BBC3-526F-4253-9623-13B9F723B741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837D2E-4938-4E32-9C4C-1B8E0E2664A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E89C4-C35F-4A9E-A03F-A607E494745C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F1AF7-C716-416B-B62C-FD5742F7C2B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3C20FB-A8DD-4F27-ADFF-9242853F0109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9EA3AF-3BE3-4427-B1BF-39FF5A01EE7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AA73F-2E97-4B28-B849-D0046493CD5B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DF6CC6-395C-418D-A83F-E2C354BFFE30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327DA-9D26-4318-9978-277F8D951E6E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642D3-EBC7-4650-9D4E-E70FBC408566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7D0CF-B6C6-4CC6-87D2-D9C377FE3FB3}"/>
            </a:ext>
          </a:extLst>
        </xdr:cNvPr>
        <xdr:cNvSpPr/>
      </xdr:nvSpPr>
      <xdr:spPr bwMode="auto">
        <a:xfrm>
          <a:off x="2310384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4B7F0C-50FC-4E33-8DC9-17B42CE5DB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5ADD7-E0DE-4DF0-8D37-23053336840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21DB3E-D653-4276-B6F1-B9DA158F8A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3FAED-A21C-43FA-8433-44B70A04FA8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EFD94-6AF4-41CE-8267-50E51AE3436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765ABE-D00E-4A01-802E-D65A09F8881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775C89-D404-4D22-99AE-74E28C6053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03A2D-8B81-46AF-AD31-45E87C92C57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FE825C-20C3-47ED-8938-AF4084BB42F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A20405-13A4-4939-90D3-78F867D1C63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F41611-705D-42B5-B988-AE0AFF0AA12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405E81-CA5B-4985-956F-0FFD084E6DD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6679E3-A204-4D6A-9339-1B29995CE49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98783-ABF6-4617-922A-0D2F49FF02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C7D157-B6DD-4246-A175-CFFAF4D3AC9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534649-DAC6-4341-9420-ACB03DE079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A2E1D5-8EA6-4D7D-AA9F-7B73C9238EF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172725-747E-4CA1-B81E-075D447980D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D61D4-CBAC-4922-A79C-0512B865236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331EE-5194-4C68-BEBC-5E1A5831F3F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CA69F3-B3EE-44D6-94B4-4D9E7EFDB91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14DEE2-0046-4354-9499-E313289169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0E6D82-F0B2-480A-A626-E5F64A8A04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0455B-690D-471B-8E3A-BF17AD67A5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07303-5FCA-4DD2-AD66-B688B7AA81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A09DA-BC66-4155-B7D9-5EC500E320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78A9A-B1DC-4DA8-A280-97F9B9F851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034D9-A431-493F-885F-9D8176C08E9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EA9CC2-734F-4A43-92EF-9400121E752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4D3DEC-AB8C-400B-9A7F-E060F4C47E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9E0B4F-1C07-4CA2-8C23-3BFFA7D391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B7E36-C0AE-4BF8-BF5E-7AD29846CE1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D126FA-6954-45F3-8B14-CBCDD4E497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8A3A8F-B3D2-459C-97FF-0DBF8B722B0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837862-533C-40E6-8BFD-8E21E4AA27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2E71F-09DE-4845-80BE-BAA8710B269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6514E-8C17-4EA7-AFDE-0A63E1FC851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333F6-F9E8-462D-B268-3E4DDA730B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6125FD-5DC1-47B5-8FCA-2F7018B6C7B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CB63C8-47FF-4D74-A540-8C7B5CD7D66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7940B-24D1-47A9-B338-CFB16C016C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F52C3-5049-4BB5-A3A2-15AEA1E8869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7736E-2286-4D5E-8C64-61C45F74061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70AFB-7A37-476B-965E-68D26540BA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2662C-7A16-4D7E-A1B1-82F1CF322C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0F2B44-E43E-4E42-BA0A-3FC496FA693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17CCA-EBF8-4A0C-A838-122DD9BFD9A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D83ED-1E75-47F3-A55D-C5C2C74B42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8D91F-C315-4F42-974A-34436B654DB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BFE461-E90D-44B1-AF02-935B5374A44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0E070-8D8D-4BC2-854F-1B3881B795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1898D3-491E-4CE6-8F25-B8A03FB1255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A5870-E6CC-4643-8780-3758ABC742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CBEE86-0F4A-4D33-B02C-EECC7A7703E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0C522-898A-45E0-8973-5904936B038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6EAEB-1ECD-4C3E-AE8B-A635216EDEF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E44D25-EC99-4D8D-B3A9-33DC847CBEF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32CF08-DA00-4A1A-A958-3130B463080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3C1509-3828-4917-9D8A-BA1E97848D6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26C798-C4E3-4AE5-9861-93A40512C91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C19A1C-78F2-4863-96FE-46F5449A15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9134A0-59D7-458D-85E7-FD9F794D796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3F181-F10C-4345-96CD-799ACC6BE7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1C7293-5F80-4520-B692-E4343047E0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DE25D8-B2EF-4B6F-A871-C0044A8F0BB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EC6046-8157-4F0F-8BAE-2C84BA6D6D6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F2CDD6-80FF-44D6-A021-047077ECBAC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3591A-0779-42BA-82A4-01212F1A730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BC0C3-889E-401D-88EA-FA3C1B5D9A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E1D8B-282F-4FF6-AD67-E0879E44FAD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7305D0-B47F-46DD-9C37-D6D698FB44F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223F8-0BD6-4778-BAEC-022B990C23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E8CECB-AB17-4EC9-B6A5-C9E60A46852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52E59-17B5-43A9-9FAB-F9CF8D4E1FA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DE21A9-10D8-47C9-AC40-B859DFDB3C2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7E7875-A1B0-4E08-9A78-54F2B47C9D0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030E26-629C-4589-A6EF-59DA6E05EC2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62FE07-8E2C-4D41-8544-D6B7031959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B12A3-53F3-443A-9626-EA0AF6FC8D9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C67660-2E54-4386-BD31-FE7726E9200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E30770-BB4E-4CBD-9601-581C6F6ED7B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778288-6AFC-4E10-9803-5066428940B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FF1A7-54F9-413B-BABB-818A333F6A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37F2E-AB98-4E1C-B9AF-8E8FBC6964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6B49CE-CCF9-4EC6-854D-71019AF7259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D1D7CD-5EFE-4944-A52A-DBD9F304052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539AEC-1996-4BFC-8B8F-B638BED9D3F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040CE4-4FD4-403F-AA0B-994D8E2A7DF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0E4DA6-0A7B-4B14-9A72-A6C97BD6F9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0E8940-2876-4374-BB04-24CCBD39B2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0C8EF-A27E-42A5-8064-124FFFD24E8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69C0E6-1462-4FB2-B600-CD6A6CA7465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D949E-CDDF-4277-A43A-77CD02D7AF5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26CB1A-DA11-461C-88C0-C8FB662D2B8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EAB835-1235-4375-9440-4036E449F96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1E2E36-E735-42D4-8E04-FAF0AF2495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8B7DD-7E1A-481D-886B-F93B4C7B5AB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2215CB-515A-4E4C-A1FB-CDD5E56AE08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1AA1C-908C-4B5F-99D4-D2044578AEF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CD12F1-1809-49A8-928E-90BD047E8C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9597C2-F7D1-49F1-921C-595F611EACC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A2133-ECC7-47C8-9E45-C345D845983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A3A9EF-84B5-4D76-A398-EFF418B1043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F693DB-FAA2-4D73-BA76-33D82FF8EEE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01875-8B6D-4A20-99E0-C4F33B4C679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0A97C-065E-4968-A0A4-9AEE8AA89B7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D5B77-9F42-4AA8-81B1-BD57E4AE8B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5A7814-5E41-4601-A84B-B956AD1FF72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460D1B-6966-48A4-A36F-4FC707A0E20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D56C2-9A90-419F-832B-C741DE82255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E742CE-EB46-4BEF-82DD-57392F4254B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E8FDF2-F102-45F1-ACC8-2E63E486AD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D09FB3-9584-400B-89C7-7EF5E0C8A6F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B0A2E7-C934-4400-854A-80DEFE1FF25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BFC98F-8D89-4843-B287-D5D4706DB4C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C3C87-FC68-4601-8A5C-E2DBED4B825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5B1091-8EA0-421A-B2F5-EE53F9A947A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8A334-BFCC-406A-8BDF-E1F33E60713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F1F8B-693E-4898-A1D4-C2F8C64CF32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E6526C-879F-4B54-8CE8-AD9D69E3F93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8C3639-C1D0-44E5-BF2F-DD162CB2C0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2FBE52-280B-478E-B172-882CC2B5495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F15E54-6B3B-4EEC-B594-1D51851B17A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E4DEBA-9C83-452A-9E5F-120291FC78F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C34F16-5F0A-418F-95AF-E8C982A12B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497D5A-8DE1-4AF1-B795-BFF11A68F8E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8393A-283B-4322-B398-E8A7EC9374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A43A86-C9D5-44BD-876B-318F79A1C39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2A1BC5-53BF-4D6A-B60E-48D5BB3B594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FEC7A9-04BA-4C03-8B27-0E9AAD3487F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1FE46-5317-4545-A9F3-6A30012752D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C1CFF-D3A5-4E5D-96A9-BD9701E8007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BC5CBA-7A94-4195-AF27-0C5D9F91F97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931443-FC1B-40CC-86E6-02B1CCB9AB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21A213-B8E0-40A9-8F4F-F3A95CD0890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E7901-0EDC-43EB-938A-D378D7E4CE4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F9D90A-6205-4D54-98E1-189D765BA0F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F9092-3C63-4D31-83D1-B3079EFE08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8CEA74-2B6B-43D9-86EE-7BFD4DC8972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237A0-05BB-43EA-86F8-53420BB83BB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5B8BEE-C31F-4B1B-B760-872956FA7E0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16ACF0-BA67-4DBE-BC02-0C7AE10C003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231B0-E678-474D-A032-1688CF0BCDB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1C675-683D-480E-8979-54DBEDA3A9B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55661D-ED01-483C-8D3E-891025D0737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2579EB-B5D7-4CF0-B653-2F0FE31C954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3B1F33-A47D-4BC3-B062-416E09AD764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966AEA-9C95-44ED-958B-49932A62E68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E624A-3174-4FE6-829D-956121C47E8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72416F-0FED-4FA1-AE2A-152898B38AD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5EBCD-C50E-4DF1-BF93-2F86A7B24DC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334698-F3B5-457B-87BC-AD1E542263D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5CFDE-7762-4B28-BAB5-3554F612DFA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FF963E-4BC9-4EDB-9685-791646FF8CC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F1360-CB33-4E94-98E4-D56678A677A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1AD78-F623-4224-8E48-45867FB8FD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0AD0C6-C0B1-49F4-9942-D636B4FEDA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E03CF4-D951-452C-A0DD-4DF28718BD5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FAAAF-5701-445C-A0B3-BDD6AAF6148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35748-C50C-4037-9580-949E5A1971A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A2DD9-D705-4080-87CA-52DE33354BE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D1262-3FBB-4AAC-AABC-19EFC7B4453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AFE83D-277A-4D6B-9C5A-C0E676D975D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0E59C-ABA7-43AC-89FE-1273CDD5D7E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AC2AB-70B3-4680-909F-415EC5B0AE3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399EC-BB8B-46D3-8966-80D42528C5C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8D8225-30E1-4955-ADC7-386F25EB68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C3318-4778-4ED9-97D6-DE7FC8FF710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EE928B-4F8E-452B-AA0F-086A9C181F6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B0C7B-972D-46F8-B9F3-F4886B5DEEB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D5D3C-1290-48A3-990C-1927957AEDE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7480A-EF54-4CFE-ACD8-E08E5C33143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C9985C-FA8B-47FC-9556-EFADF5A70A9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BB078-DD4B-435F-9C95-15E89BC7643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74532-2C80-44E7-BF7E-BDE66EF1BF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D2D994-00E1-45F4-87EF-829D146B422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FE8268-08B2-4620-81B3-5DD316B3457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88C50A-D797-47AE-B0EC-45BE0F85713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E20C4-DD1F-45D7-A07C-8750E5A4F30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BBDBC-82EE-4BFE-AD16-8CF410C655A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FF756-FD0A-4367-9631-2F157FC123D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560611-8097-4CC0-8F35-A55EA26D758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394FFB-DF90-40B9-8C95-45FD8A58006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2ADB28-B738-43A6-8863-5BF489F110A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62B8F5-55C0-417D-BFBC-CFDC0E1B980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BC07ED-6836-4175-8D33-C38D81421C9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E67187-8919-430B-B4B8-29EDF346ED7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9DE810-178B-438F-B602-EDDF618EA6C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4D21C4-B42B-4453-A236-499F0DBC1E4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92A50A-1BC7-4D3D-96AC-1E03390679F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F8096-0A56-47A3-A717-6C23F3F7F14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3CBAA4-4894-4C68-9090-C8985FA56A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905663-8230-438D-900A-DB7D6893605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1BE6DD-6CBA-4911-9985-BBEF4DE6015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0E068B-92FA-44A3-BA68-D073648A0C8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DBFC4-BE48-4F1F-A126-6996CF49AC1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D590A-0780-4E85-BE62-0AB7A4E30E8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FC14F-A641-46E7-BAC7-5E802D33609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B7529-B27F-4647-B4E1-7C622C3FADB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A4DBF-49DC-49AE-899A-46540E24623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EFFB18-D104-4223-B40B-4D34E8A1686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1A660E-4DDF-4F97-9250-3B48A66C15F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FF82EE-505A-4A1B-9CB3-0B61F955BD2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27FC0F-7B05-4608-8D2B-C86FCF96E72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24CE5-DF95-4664-BBCE-50DC5D5A87DD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776B3-095E-45B0-9AB3-E1F4699A6C2F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FFF3DF-3AA9-41BB-B02F-1168C253FC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6846E8-C87C-48CA-81A0-A982B6D5BA3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A7CF33-B7FB-42E0-B093-CDADB04FA8A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744B94-93BA-4D36-AC93-5F1B208E320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FE8F06-838B-477F-88B0-59CE05BD2FF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A4494-4298-41BE-AEFE-B22650572B9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A6C884-706E-4BF8-91A6-CD22F0B300F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159575-8ED2-4A9F-8132-747C70E2224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5E7B76-C8D9-4F11-AD8C-9D7A9F43D53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B3979-97FE-48D8-82DE-0BFB909C3FE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96BE1-D0EB-4178-964E-41CEC2DD01A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DC1EB-118E-4F67-8C54-CCF2EFF4BF5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8106F0-236D-4D8C-A7F9-C6F5DBA7231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43BE6-A272-4266-B682-A64B9C413E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41CB1-FB53-4CC4-9BA6-BD506D3680C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60E3D7-CB51-41C0-9DE2-F38E65FC133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9E6AC1-DCEF-4C29-90E0-568632D48BD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6158A4-6C4B-47F3-B7D5-7BCB1D26B2A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7FFCEA-C39E-4961-B2E8-0FB97333D6A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65727-74C7-4FB7-87BF-B1363CDB265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3AD4D6-C524-4F35-9088-084C7F57C5F5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D67208-5ED7-4497-ACF1-53465DC8BBA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FD81D6-1FBC-4451-B905-9BDFE72F737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934A7B-F11A-432B-AEF0-F46D115D7E2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0B63F3-A1AC-41F0-99BC-663AB8F23F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1D198F-0779-40D4-B73F-7FF12263A86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80817-FC86-419D-B82E-7E99418FFB8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CB264-DFD8-4702-B0BC-87B2D6D2D377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218571-DCA8-42CC-941C-879D68543A1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2D3DF8-BD54-4F4C-AB33-1E1CA4B8930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5C0B1E-464A-45FF-B108-B43E4DE776F6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9940A-6D34-4006-BA9F-EE386AD875C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89950-A941-4ABA-82B5-68368F32B39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F1A24-C1B7-4C00-9BE9-2F5C2ACEE26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7782C-1F37-407C-9F63-18C7ACE0F35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F09702-C504-4081-8E1A-8BABB57BDF7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C96855-7D54-4B43-96DB-B36C59EFE04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899D38-8A39-4C3A-9D7A-111C65E446D3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C2DAC-67FD-4149-B529-F0250A557EA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E040B-CBA0-4E9C-A366-A47C3F29306C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F5720D-72F0-43D1-8F6F-EFED6D54241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9A9EA-60D7-4F0A-91CD-4493E9F2902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1D6FC8-1FDD-4267-8C6C-A961C49C8B4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554150-D3D3-47FC-B34D-8463C17E76E8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46E947-A3FA-42BA-B7DE-63DF2198F271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97571-4DF1-46DB-9612-70D9B2CFA6EA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63B9C-0598-4F44-B224-2EC29A329464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CB630C-86AF-4D7A-B636-4FB85A70B1DB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E6CD7A-E7C6-48EE-9AEF-0EA4FD738E9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9FA134-BE9A-4E33-999D-65836FFDC9A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72B11A-0D72-4945-9922-C4DE98040572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46E31-6D2D-40B9-8940-10596A0A8C0E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34EF8-12EC-4340-B348-BFE0D639DB69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C9ADAF-BE3C-4237-B145-2960BC722490}"/>
            </a:ext>
          </a:extLst>
        </xdr:cNvPr>
        <xdr:cNvSpPr/>
      </xdr:nvSpPr>
      <xdr:spPr bwMode="auto">
        <a:xfrm>
          <a:off x="2310384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127</xdr:row>
      <xdr:rowOff>0</xdr:rowOff>
    </xdr:from>
    <xdr:to>
      <xdr:col>28</xdr:col>
      <xdr:colOff>419100</xdr:colOff>
      <xdr:row>129</xdr:row>
      <xdr:rowOff>129540</xdr:rowOff>
    </xdr:to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F938E41B-AC81-45A4-8908-A971398BE880}"/>
            </a:ext>
          </a:extLst>
        </xdr:cNvPr>
        <xdr:cNvSpPr/>
      </xdr:nvSpPr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8FB45E-3246-4F9C-9E62-117306499EF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63B238-D5BF-4944-95EB-8B27ACC4ACB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CB5CA-550B-4B65-905F-7C18278545B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7DF81A-08B3-4A98-9D4E-9F07B21579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AD6B80-5198-4628-85FD-6AD67A09EE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B26341-EC88-4BB0-9BBB-34E545030F7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15B549-3FE3-4B69-8635-C78FA90E93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50DC00-7DBF-44BF-9CB0-BEE2FD86C13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FF0FD-3A1C-4F82-875F-DD14BC2EBC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9276E-E330-4D09-B00A-0F359E79A8B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AFE4CE-6ADF-4EE4-820C-AFC20F0B02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3D120-E493-4413-A93E-6C64E81965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411BF8-40CF-4D57-9146-0B0F78983B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5A751B-5DDC-42E6-8DD1-50D531FD1C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47D8B-EBC5-40EA-9709-7C0D519C1D4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CE5F59-369C-4B35-950B-04E002BDABF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88E7FB-6CF8-4DDB-91F5-B467370287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595E00-F519-42ED-8541-68056DAE52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8503C-C21B-4FB8-B755-7FF809FA00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6455F-AFC8-42F8-AFF5-B6516C9890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947EC7-7E7A-41A5-9F34-BB2F678806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0B27E9-4203-4747-BACF-9A0703719A9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9DA9B4-2342-445A-81C6-B99C0E4462A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2EDA2A-EF20-4454-8F5E-2D540EC0FB6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496D7-6DBA-45D4-BFB0-CA32B57F849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CFD5BB-730F-449A-96DE-1C49AFFC448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B1E5E3-0915-46B6-8B67-AF1474A0EBD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7D70B-3451-41A5-8743-24E4692BBC9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420244-17E3-4782-A813-29FC11A7410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FA0473-B3C9-4418-AC1F-AA32054DEDE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BB24E7-17E5-4894-9BD1-2BDBD39EBC8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7344EF-DE63-4BDD-B1F7-40AA70DC02D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1711AE-3296-4CFA-920C-0DD49EA22E6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DE2AA-F805-42DA-A4AF-E731F7FC44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561A1F-ADA2-49AE-B428-70827DF3ADA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0A847-354C-47D2-B535-681EEF81868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D0CC94-8964-4ACE-A427-0A7A95386D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D6521E-93CF-4ABD-BD68-F3A8DB54CA7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8AB0B2-E1F5-40A2-91BF-E76FBD0352F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0F518F-67D2-4FD9-B141-66BC1133811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0FE50-D956-432B-B1C6-4E77887ED2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0393F-B4A4-4261-993F-30D190C89DC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563563-D02E-4255-A237-97F02D3CFED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2F351D-337E-4379-B901-763419A208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B666C9-82AB-46FF-91A0-3A9A0288A7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84816B-46A5-46AD-82FA-2BCD804E199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57BC2F-EB84-42BE-8669-F82CBDA361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7E110-3A15-45C8-A44C-C90AD39391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7F6E38-35E4-4637-9B62-CAAF9989F3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630AD5-F3EF-4CA5-AA3F-EA2D5DC547D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224033-2791-4A22-BD6F-271C6FD0AB5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2302A3-E01C-4420-9DCC-FC44C781D76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DFA288-B816-4914-8064-2FD7312FB0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AAA2B9-D9CA-426F-8530-447169B9ADF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E97AEE-E3A2-43FA-97B3-9AD1206F30D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96536C-5C7A-494E-8231-1FC711CD097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5A803F-0160-4502-8EE7-9BD02A5882F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22752-2BBE-4853-A124-330E19D4585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BBDB7-ABB3-467C-AFA6-5385FA63550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9438D3-6428-4446-8FCD-401B67153F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C01459-5F35-4E28-B196-5484193BB97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6BAF0C-8D69-422A-8C8F-117D1D363A7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7B17F1-B2C9-4D97-8C12-87E3FFC2E6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4783EE-F7DB-4809-B003-6CF552668FE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776727-CF88-4242-B49D-0C60AC6AB0C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BE35D8-3D66-4981-B84B-F3B537D0845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AE0179-BD59-4F40-842A-0C6030445B2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E3ECA7-BF04-43AA-8700-FBA3E2728BB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E945B-D0B3-4D89-9CF6-110955822BC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8349B-1E98-41D3-95B9-B98A7B6C79B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E50EF1-8AA6-40B9-82EC-B363FF9945F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77B18D-289B-4487-BB6E-8F4F2D32B48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7B36C6-B8D8-40D0-9C9E-A1C2A94C05A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E02FAF-5E6E-4984-A38A-8CD727F70DA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463D86-1088-4FA4-92EF-17F085A1942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F8E97-E28F-422F-8E69-D91DBD97DE4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ED0A8-9A40-4DF7-8FB0-47F55B1A007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8DA843-463A-411F-A374-A9E787AE68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F9112-6CD7-433C-AA62-AE5FC9F7DE4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607EC-8595-4ACF-AC6E-5671493E044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A8C79-D73F-4710-B2D5-F76F8FEA57A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38040C-6DB9-4D03-A14D-39BB9762148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C53C34-920A-4149-96DB-0FDB93CFEF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C5426-6CF0-436F-ACE5-8AAB80AB46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F04295-9D7F-400C-902E-D615978AF13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3DC14-3D15-4F27-9A0B-39422AC9EE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EFE41F-70F4-4AE4-8FE5-D5087BB72C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0BDDF-33AD-429C-BE97-0496D832B9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D79E4-CBC2-41CD-8F46-D98E0E58702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7664D4-66EF-4CBC-81B4-5CEAA813177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225F1-9390-41EA-AAB8-4990CA0F161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4E1AC5-D9BD-44DE-AD23-1C58CBD3FF7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E1CC4C-C06F-4D9F-A46D-E6BB99418A5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B0A020-B661-4767-AD43-7E71E65AC17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760B5-3753-40AE-B004-487AB59F03B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B5C56-1813-402A-9C0B-3AC71A54F17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85891-F438-4B3A-ABA8-073BD688273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38AE37-DCD8-4FC5-843C-A6B23A81B84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DBAE0-D011-4AA0-B8B4-46032986E1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D3632-4C52-44B4-9398-5DAE2C0C465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F4355-DF8E-4E53-BA56-26F63866D5E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B76F5B-9827-4B6C-8A33-6E08839C263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36726-2473-416B-970A-4459DE82651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66665E-9A2B-4B80-8FAB-95EE46C46DD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7D5DE4-F13E-4CD8-B7EF-489590C0FA8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BDAA15-D800-468A-BA86-330A61C84C2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CE6179-F6EF-4270-8521-787CE6047D0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CA4F0F-6AB6-48B4-A38A-D32C292780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DE0B3-368A-478A-953D-58B508946AD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8C8068-92FE-4F5D-923B-084B049AF71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5C7E9-425D-48EE-800C-136FCFA21D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1B9872-32AE-4CF2-9D4E-85D8CC497A9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320456-65F5-4444-989D-98CCE16D865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39ABD-738E-4F04-B2A5-5318FDDB624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15C00-6FDA-4570-82C6-CBB4A33CBD2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CF35E1-7D4F-4BA2-BB98-89D67F8F488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4442F5-9A9C-4BDA-8B0F-05754F231C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48BF0B-3FD8-4C90-98DD-F5F51955F75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99D84B-C74B-4B75-800F-ABA77194E0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942D7-014F-4877-8CD8-7F6611A372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34C01-789C-4D32-BFBC-0900BE71AF7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D8CCD8-C985-470F-AD85-C02A5F4A487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13878C-8DC5-4926-B021-338D12EF64C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BFD7A-FE37-4E90-9CAD-C4767D8DBDB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D0560-71AA-46B1-B4D5-C6DE668D9C6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0A8DCD-C0CF-4F60-9DDA-D3683002E4A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457DF9-2F60-446F-B606-18D09632EDC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56D8F0-3E05-4C46-8D2D-DE5BE462373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19499-754A-4AC8-906B-4C50148F4C6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F109B-1DD9-497A-85B9-70D53FA9F47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80770-79A6-4634-A1EB-66A22DE3644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7818FF-ABEF-4767-9E91-09CA473D44F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8CA20-37E5-4DE6-B92F-666E1286B80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100D2-240A-4476-BE9D-DCDBFD58603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EA6FF3-C004-4D6D-863B-D4D3A6FE555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97E23F-A5FB-473F-B647-2445A4E0B81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CE594E-A382-45D2-B0BD-9FCAF6D463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903244-8A61-4DEE-8F18-D4AB5B29B82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3A8D2-D34B-4EDE-80F6-150367ECFDF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0B91B5-96E2-4722-A9EE-1A559F67ECE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93E280-BD4B-4573-9C24-1F3E92B5C0E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6C967E-5033-4FD2-A110-5AA7EDDEA20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5B5EFA-F80F-4A4C-A146-5BAC65EEA39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CE4E4-38F0-4289-986A-492DF7C5001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463A2-C676-464B-9E6A-18556F0E5A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3A6D28-1099-4E30-82F7-DE0D9C516FC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21F98-75F1-41AB-BDEF-6524529D622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D829B-6DE8-42F5-9003-45822A619BD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1FECF-BBD8-464B-B178-8B788E8867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ECF7D-D876-44AC-BA08-01FDA453511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6BB77-2A8B-4898-B99D-E579D62F74B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65694A-1E30-464D-BD9B-F234A4D65BA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D13742-72CA-4C61-A2B5-CE27C8E5013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A255E-D073-4831-94E9-20E19BBA3C9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3F0A4D-FDEC-49F7-87BC-DAFE131025A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56876-20F4-4556-B64D-79200E0B9A0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7EF7A-7F88-4D89-ACCD-C8279790E87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5E5A5C-9E0A-491C-962B-4CF907000C7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DD8BAF-0AB0-4085-A418-07EE4DB4F2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51B28A-333F-4B17-9B68-2202812D8E2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AE4D34-A124-4F6C-B401-5F61F58AF66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FA90E5-8A26-4FBE-B9E2-D4A4327433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B1CB56-34E4-43A9-97E9-590687D90B8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9523C5-B9E2-4C18-B5AF-719AB46239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0B61CB-0416-4F53-972B-944A024586A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DF5037-009F-4305-A5BA-2AAC8F44642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784491-E6F8-4557-9DE1-62189A967F6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D260F9-719C-4442-AFAF-DF8E4D77D2D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EA55CE-D451-4CF6-AB7C-D1864E6D2E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16213-F44B-4CB7-B7E1-94AFB807ED5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A7D94F-0E7B-4FEA-A719-9170A7519E5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F84EA-3CED-46B9-82C5-4912EFB8AF9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7B2D5C-94B9-43D7-815A-1F583BD9513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D53CB-A88F-46B2-9E4E-6CDE1BCCF82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7DEBD-C8BA-4624-A52E-69521720DE5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79C96-E35A-4353-AA92-5FA5C08862B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0DB8B-5888-4C5C-8381-373EA1D5BC8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F6763-F3F7-4364-BFB8-1C10002BA41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937BA-7377-4685-8BB9-5D6AA502208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138E7F-0743-4BCE-9525-5C11F9A7999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EAB20F-8FAC-4B90-9A57-454EC16BCC3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C8545-1D82-4454-9625-FCE58B1C22D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DD9B55-3773-4928-A3F4-C30F12EACB1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0F27F-136D-4942-808A-2BAD711F0CD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007F3A-0ED7-4EC4-B4B1-EAACA2A2F66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B63245-1D57-41C7-849E-C5E47D32FFA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226C3-2498-4EDD-B981-9D64B7ADC7B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6A2C92-436D-40DF-8C45-92DC33A16A3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AC39BD-F667-4E54-B8AD-C50DDA3942A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80C27E-7888-40FB-8918-B21C5F2290F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165DD-1BC1-49B6-8443-8E627B763B2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EBEF0-E454-41E3-BB21-2B875091C5B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A71590-9300-493C-8BBA-38CDBB19E23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68CEC7-845F-497A-8569-E5EC87418F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CBC52A-A836-4234-9943-1E37EBE18A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612C9A-E619-46BD-BA2A-47309303244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3F14C-330A-4BB0-BF87-F334686357F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CB789-176E-40E1-88BE-AEBE502E68C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F6989B-13CE-40CA-A96C-A85CB380943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F89BDD-195E-49FE-87B1-500448F5868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846956-6990-4966-9721-992EF24F457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05A75-C0A3-4FF6-93CB-481B04963B3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FD84E-1B75-4361-8410-5122E4641E0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6BCA4-208A-495D-82E7-CF89CEB535B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B5F1FF-92B1-403F-B5F4-6EEE08666B6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1D1179-0DB6-4F26-9864-A03F8B753AB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4BDB16-EA3A-404B-9517-7B8DDD3AFEF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0E006-D466-4420-87AB-F6FAD7EF53F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49698B-2BE4-4370-AF44-592691C58C2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0F5AC-E633-4267-8B1E-E5E2A2E6658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11A7B-E4E3-48E5-86BE-B898EA7E678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93B9C3-DE61-4193-BAC7-FFE8F59F10A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ED16CA-097F-425B-ABAC-979D6D89679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FA7891-9355-4B2E-9410-6E3E9DACB2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A8AFAC-3610-4D34-B407-392EE05F0BD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52A8A9-81FD-464F-8A67-E7AD96DE248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C41D51-DA38-4849-9EFC-4887D910DCC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341FEA-6BA7-465A-9A2E-ED9EF6F8218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8EACD8-7019-4649-9278-1B3E843DEBD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8E95F-F540-49A5-B0E2-73358691B06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CB8C22-9BCE-4E53-BC7B-0064618314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32768C-3C08-4A55-9517-901C8A3DC7B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ED34B-2128-40E4-BAC5-BCC3F7E9088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85797-6952-4C5A-AAE2-6F0796EC5F1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BBBC1C-0C1E-424A-9A95-46910AA2BE8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9428D-32B9-41B7-A635-85176936E71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20C7D3-9099-4558-8328-BF2392CCD39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7ECF5-B163-4AEC-97CF-6C4C2E88721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8D4ABB-7872-4A64-80B6-46FE7481909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3DA1B8-7ECD-492A-9622-6A49D3923A2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5B1431-A916-476A-B2DF-8DD9AC5A7B3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B0047-0B2F-43C9-9A0C-C0998E808A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168C6E-966F-4044-81BC-52B51FBA285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3AF99-A1CE-42AC-A82D-7F3C43786A4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537A1B-6D31-48D6-9DDE-A6C1EEC91D5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CB151-4B2F-40C2-973B-8948752FFB1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99F0E-5C91-4A55-B804-6080580FD35C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1AC9DB-A2B8-495C-8813-AE091C0A61F6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388A8C-C619-4448-AFE6-1680EA3D21E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514D20-1BA3-4D82-9FBD-1AD32BD34B1E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9B6A11-DB45-4B89-84E7-AF3B72443E3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450F9-DEB1-4DD5-8E10-2B9F66689BA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EBE03-0D5C-4E4C-BD34-4EB86C26EBE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448DDC-FEA6-4D3F-A097-6E591A98551B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F01EA-7276-4613-8D38-D560B2093CD2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C648EF-C478-4115-8352-C1F9A722099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43660-4198-42AA-8A6B-63A5C6B6F5C4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8F8182-720C-4D05-A4F7-CD0C81FEAFAF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27A6BE-D2FF-4B16-B63D-34056770659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41442-8306-4D9A-B3AF-8DD3FB65B211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7A0BFA-D113-4641-8D7D-5813DDE2B875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89D162-7668-4914-9589-E29B348B0D3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F71233-1C77-46DD-B46F-A8F0898AE543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0C550D-306A-456E-8A31-8630B706FDF8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F621B-37A3-4D30-A2F4-F23EA65AB0DA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223104-7B56-4BAD-BEC6-4D83855ACC1D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290CBC-0370-47A2-8DFA-1C69F945D66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A4E148-0BEF-46EB-B1A4-AAAE92A34D79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0D4246-541D-45D8-9809-3EAB7302BF20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127</xdr:row>
      <xdr:rowOff>0</xdr:rowOff>
    </xdr:from>
    <xdr:ext cx="1028700" cy="495300"/>
    <xdr:sp macro="" textlink="">
      <xdr:nvSpPr>
        <xdr:cNvPr id="1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85854-74CC-4E1B-AEE6-6083A8B2EB67}"/>
            </a:ext>
          </a:extLst>
        </xdr:cNvPr>
        <xdr:cNvSpPr/>
      </xdr:nvSpPr>
      <xdr:spPr bwMode="auto">
        <a:xfrm>
          <a:off x="2310384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127</xdr:row>
      <xdr:rowOff>0</xdr:rowOff>
    </xdr:from>
    <xdr:to>
      <xdr:col>28</xdr:col>
      <xdr:colOff>419100</xdr:colOff>
      <xdr:row>129</xdr:row>
      <xdr:rowOff>129540</xdr:rowOff>
    </xdr:to>
    <xdr:pic>
      <xdr:nvPicPr>
        <xdr:cNvPr id="1072" name="Picture 35" hidden="1">
          <a:extLst>
            <a:ext uri="{FF2B5EF4-FFF2-40B4-BE49-F238E27FC236}">
              <a16:creationId xmlns:a16="http://schemas.microsoft.com/office/drawing/2014/main" id="{63FF3308-5A08-438B-A60F-923A55F4A8A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143</xdr:row>
      <xdr:rowOff>0</xdr:rowOff>
    </xdr:from>
    <xdr:to>
      <xdr:col>28</xdr:col>
      <xdr:colOff>449580</xdr:colOff>
      <xdr:row>146</xdr:row>
      <xdr:rowOff>165735</xdr:rowOff>
    </xdr:to>
    <xdr:sp macro="" textlink="">
      <xdr:nvSpPr>
        <xdr:cNvPr id="1073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EC5842D1-B70B-4B53-82C1-7AE23EEF4311}"/>
            </a:ext>
          </a:extLst>
        </xdr:cNvPr>
        <xdr:cNvSpPr/>
      </xdr:nvSpPr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143</xdr:row>
      <xdr:rowOff>0</xdr:rowOff>
    </xdr:from>
    <xdr:to>
      <xdr:col>28</xdr:col>
      <xdr:colOff>449580</xdr:colOff>
      <xdr:row>146</xdr:row>
      <xdr:rowOff>165735</xdr:rowOff>
    </xdr:to>
    <xdr:pic>
      <xdr:nvPicPr>
        <xdr:cNvPr id="1074" name="Picture 41" hidden="1">
          <a:extLst>
            <a:ext uri="{FF2B5EF4-FFF2-40B4-BE49-F238E27FC236}">
              <a16:creationId xmlns:a16="http://schemas.microsoft.com/office/drawing/2014/main" id="{B51B4A8D-D3EB-413C-94E7-4767C70BC1A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181</xdr:row>
      <xdr:rowOff>0</xdr:rowOff>
    </xdr:from>
    <xdr:to>
      <xdr:col>27</xdr:col>
      <xdr:colOff>0</xdr:colOff>
      <xdr:row>184</xdr:row>
      <xdr:rowOff>121920</xdr:rowOff>
    </xdr:to>
    <xdr:sp macro="" textlink="">
      <xdr:nvSpPr>
        <xdr:cNvPr id="1075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3A9D1459-8E76-469F-84FE-416C8DD97B87}"/>
            </a:ext>
          </a:extLst>
        </xdr:cNvPr>
        <xdr:cNvSpPr/>
      </xdr:nvSpPr>
      <xdr:spPr bwMode="auto">
        <a:xfrm>
          <a:off x="22623780" y="30022800"/>
          <a:ext cx="480060" cy="624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157</xdr:row>
      <xdr:rowOff>22860</xdr:rowOff>
    </xdr:from>
    <xdr:to>
      <xdr:col>31</xdr:col>
      <xdr:colOff>693420</xdr:colOff>
      <xdr:row>179</xdr:row>
      <xdr:rowOff>26670</xdr:rowOff>
    </xdr:to>
    <xdr:sp macro="" textlink="">
      <xdr:nvSpPr>
        <xdr:cNvPr id="1076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D634EC3C-7EAF-4E14-A506-841D886A55C2}"/>
            </a:ext>
          </a:extLst>
        </xdr:cNvPr>
        <xdr:cNvSpPr/>
      </xdr:nvSpPr>
      <xdr:spPr bwMode="auto">
        <a:xfrm>
          <a:off x="24323040" y="26022300"/>
          <a:ext cx="1508760" cy="36918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165</xdr:row>
      <xdr:rowOff>0</xdr:rowOff>
    </xdr:from>
    <xdr:to>
      <xdr:col>28</xdr:col>
      <xdr:colOff>449580</xdr:colOff>
      <xdr:row>173</xdr:row>
      <xdr:rowOff>19050</xdr:rowOff>
    </xdr:to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F28C055D-C798-47F1-ABAE-E8914E26A62A}"/>
            </a:ext>
          </a:extLst>
        </xdr:cNvPr>
        <xdr:cNvSpPr/>
      </xdr:nvSpPr>
      <xdr:spPr bwMode="auto">
        <a:xfrm>
          <a:off x="23103840" y="27340560"/>
          <a:ext cx="105918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26</xdr:row>
      <xdr:rowOff>0</xdr:rowOff>
    </xdr:from>
    <xdr:to>
      <xdr:col>27</xdr:col>
      <xdr:colOff>0</xdr:colOff>
      <xdr:row>29</xdr:row>
      <xdr:rowOff>83820</xdr:rowOff>
    </xdr:to>
    <xdr:pic>
      <xdr:nvPicPr>
        <xdr:cNvPr id="1078" name="ListBox1" hidden="1">
          <a:extLst>
            <a:ext uri="{FF2B5EF4-FFF2-40B4-BE49-F238E27FC236}">
              <a16:creationId xmlns:a16="http://schemas.microsoft.com/office/drawing/2014/main" id="{24D4FAF3-84E4-4EFF-821D-A36BEA6FC6C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31</xdr:col>
      <xdr:colOff>83820</xdr:colOff>
      <xdr:row>25</xdr:row>
      <xdr:rowOff>15240</xdr:rowOff>
    </xdr:to>
    <xdr:pic>
      <xdr:nvPicPr>
        <xdr:cNvPr id="1079" name="ListBox2" hidden="1">
          <a:extLst>
            <a:ext uri="{FF2B5EF4-FFF2-40B4-BE49-F238E27FC236}">
              <a16:creationId xmlns:a16="http://schemas.microsoft.com/office/drawing/2014/main" id="{A7AFCF3C-8A42-4BED-8F25-E201A9AFBC0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31</xdr:col>
      <xdr:colOff>7620</xdr:colOff>
      <xdr:row>18</xdr:row>
      <xdr:rowOff>0</xdr:rowOff>
    </xdr:to>
    <xdr:pic>
      <xdr:nvPicPr>
        <xdr:cNvPr id="1080" name="ListBox3" hidden="1">
          <a:extLst>
            <a:ext uri="{FF2B5EF4-FFF2-40B4-BE49-F238E27FC236}">
              <a16:creationId xmlns:a16="http://schemas.microsoft.com/office/drawing/2014/main" id="{8D81FB4F-6AF5-4ED3-89FF-E89EF26E32F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28</xdr:col>
      <xdr:colOff>449580</xdr:colOff>
      <xdr:row>33</xdr:row>
      <xdr:rowOff>114300</xdr:rowOff>
    </xdr:to>
    <xdr:pic>
      <xdr:nvPicPr>
        <xdr:cNvPr id="1081" name="ListBox4" hidden="1">
          <a:extLst>
            <a:ext uri="{FF2B5EF4-FFF2-40B4-BE49-F238E27FC236}">
              <a16:creationId xmlns:a16="http://schemas.microsoft.com/office/drawing/2014/main" id="{9A3FEA4D-79D3-49A0-A20E-B462C701FF9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117</xdr:row>
      <xdr:rowOff>160020</xdr:rowOff>
    </xdr:from>
    <xdr:to>
      <xdr:col>27</xdr:col>
      <xdr:colOff>0</xdr:colOff>
      <xdr:row>121</xdr:row>
      <xdr:rowOff>22860</xdr:rowOff>
    </xdr:to>
    <xdr:pic>
      <xdr:nvPicPr>
        <xdr:cNvPr id="1082" name="图片 11" hidden="1">
          <a:extLst>
            <a:ext uri="{FF2B5EF4-FFF2-40B4-BE49-F238E27FC236}">
              <a16:creationId xmlns:a16="http://schemas.microsoft.com/office/drawing/2014/main" id="{28DFB7BF-E963-4DC3-9973-883D48D8C9D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378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157</xdr:row>
      <xdr:rowOff>22860</xdr:rowOff>
    </xdr:from>
    <xdr:to>
      <xdr:col>31</xdr:col>
      <xdr:colOff>693420</xdr:colOff>
      <xdr:row>165</xdr:row>
      <xdr:rowOff>47625</xdr:rowOff>
    </xdr:to>
    <xdr:pic>
      <xdr:nvPicPr>
        <xdr:cNvPr id="1083" name="图片 15" hidden="1">
          <a:extLst>
            <a:ext uri="{FF2B5EF4-FFF2-40B4-BE49-F238E27FC236}">
              <a16:creationId xmlns:a16="http://schemas.microsoft.com/office/drawing/2014/main" id="{D22CA4AF-C9D5-4823-B31A-45601C400DE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3040" y="26022300"/>
          <a:ext cx="1508760" cy="13658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165</xdr:row>
      <xdr:rowOff>0</xdr:rowOff>
    </xdr:from>
    <xdr:to>
      <xdr:col>28</xdr:col>
      <xdr:colOff>449580</xdr:colOff>
      <xdr:row>168</xdr:row>
      <xdr:rowOff>85725</xdr:rowOff>
    </xdr:to>
    <xdr:pic>
      <xdr:nvPicPr>
        <xdr:cNvPr id="1084" name="图片 16" hidden="1">
          <a:extLst>
            <a:ext uri="{FF2B5EF4-FFF2-40B4-BE49-F238E27FC236}">
              <a16:creationId xmlns:a16="http://schemas.microsoft.com/office/drawing/2014/main" id="{D1AFA71C-9B21-40D7-8D95-550C00F5C28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840" y="27340560"/>
          <a:ext cx="105918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68580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73E93830-4468-4DEF-88D4-5C6EA4D6440D}"/>
            </a:ext>
          </a:extLst>
        </xdr:cNvPr>
        <xdr:cNvSpPr/>
      </xdr:nvSpPr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115EE6EB-B504-4E6D-A542-F831709FAE75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37F4450B-3D7B-4FAD-9454-9BBE307BF18A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BD8BD0FE-8C81-4D00-AF88-AFDFB6AB828D}"/>
            </a:ext>
          </a:extLst>
        </xdr:cNvPr>
        <xdr:cNvSpPr/>
      </xdr:nvSpPr>
      <xdr:spPr bwMode="auto">
        <a:xfrm>
          <a:off x="10942320" y="19812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14E2E884-2CD3-45CA-B8BD-B49C374F08CC}"/>
            </a:ext>
          </a:extLst>
        </xdr:cNvPr>
        <xdr:cNvSpPr/>
      </xdr:nvSpPr>
      <xdr:spPr bwMode="auto">
        <a:xfrm>
          <a:off x="10942320" y="21564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5</xdr:row>
      <xdr:rowOff>76200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E199AE85-9B36-4555-93FE-C5DF3340829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4</xdr:row>
      <xdr:rowOff>99060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79DA239B-BC03-4090-B139-302CEE87D6C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152400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2CFCD557-90D3-4D32-BE79-7098CF57186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8120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152400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A11C1DDF-C06C-4A3E-8E8C-7B2126DA8FF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564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66945F95-90EE-4BDC-8E3F-95324ADAA277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88D418FB-272D-473F-A61C-AD512E18C363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F7D7947E-8392-4FFA-9638-840A2CBCA89A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E3798955-88E9-4C4F-9D0F-5FC81E2EE2A5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32385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5F7C427A-4527-49A6-BF44-F057653E16F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78900F1E-3D8C-4EE1-A46E-1C297AEA9B8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C8E42FD8-CAA1-45E8-B6CC-380D1D7302B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22860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A3FC5A9F-13CC-4661-A399-030D460AE7A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8F6014-F484-4EC3-828D-05B0EC8BBA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39134B-FD40-469A-8392-3C6F0B5183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BF457-5485-4A45-B50B-EEB3753BAC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288EA-6CFD-4606-85A7-18D1F88FFB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87F2F-27DE-459C-BF96-8EF7F36CF5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7E244-F4B1-4873-BF9C-FDE778A995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4038E4-4673-4389-844A-AB5A92ABEA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0CDA1-4E1A-495C-958C-98B0711570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90DA1-FF15-47A7-8EF0-479AC2562D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9B487B-1E6E-426D-8D96-4640A27150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85F957-BB1E-4769-947E-967CC35C14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4CB390-0B21-44FC-AA92-9DBD4C3B5C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46079-B395-43D0-98D1-F2BE0C93AC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F388A-EE62-4D41-8569-B7D87EFA19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A6BF0-98E7-45DD-BBEE-075EF3700A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B1A97A-9A0F-4393-AF98-357176E434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801DE-B79C-4E5C-980E-05DAF7B63E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BF872-CCB6-444B-A602-0E1B2D5596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A4A00F-134C-47D3-8BEB-1F6599B4E6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650F5-D3B6-4E88-B8A6-58F6294060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EA1519-F964-4469-98A8-779940AF1D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3B6511-8D28-4ECF-8C40-08B6D0E849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9579BB-3077-4229-82EB-E3E15F1841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082429-EE06-4F28-AE5D-E3D5A0DB23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925247-17FF-420E-A3DE-1D75CB690B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EE302A-A402-4DC0-98F0-857EF4A7FC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7F6ECB-1A39-4D39-9033-843A3D26DE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DCAA8-1562-4745-9F61-D232EE483B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7CFDA3-E98D-4948-B576-B3F1DA18BF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4D06F7-15E3-4957-890B-2B2E9B048E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145E1E-C69A-4C50-AAA7-987AD697EF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CE7E2-087B-42A6-983F-5A1D35A3EA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6F005B-3B6A-4529-A6CC-A93096197B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8BEBF-C39E-442F-9961-DA13E649F8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A572F3-7D48-4240-83FC-7D3C7C3243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313865-FBB0-408A-B873-A38B591DEA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654EA-36A8-4D78-8C3F-EB970BA471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B5B95B-C52F-4F8B-B3FB-FC97D8AF29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3887B-5409-465A-8716-38F1D60D68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2374E2-77E7-4065-8831-6DA0236905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43360B-90AA-4884-A6BA-B33FF1E454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95EFAC-04F7-4FD8-9979-B52C3DF586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745FC6-80F7-4356-AD2D-DE75046DFF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E65223-EB56-4623-A073-248A1A5027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16FC8E-3EBF-4625-A54E-D8081A0C23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ACCD2-9ED7-4AB8-B988-1BC3B04A37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F6DE2B-6F26-4D80-BEAB-3D780D513D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8BF2C0-456D-404D-9F5E-46437491DC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2947C4-8280-4A55-94A1-887019C60B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0C0BF-2C08-4FA1-A554-1963339680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FD4A59-2427-4E50-9FE4-CDB81B0901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A09F0-48E5-4D59-A9EE-67D463E9C7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D43278-E482-421B-9BF9-E25EFF5D42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3FB0E6-1734-44B4-B665-2A11AF50D4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FB1305-C265-43A1-90E9-7F4F546BFB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26459A-C266-4B70-8DD3-DB5B04F6F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913B4-55F8-41E6-B06A-249E09CD54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93168D-3787-41DF-B88B-310F6B3EFC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82ED5C-9B85-4B28-A46E-2852C33409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27A7D3-6701-4131-B491-D476B8B96A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AA7AA3-C84F-4682-8E0B-807C3C581A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084353-362F-45E1-A8FF-9A4123A372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4406E-F7D7-41B1-9196-87E8794984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2D8BDC-2BDE-4F98-87D8-B9D7B7F81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B8253-A8CE-4BF9-B1F5-86036E13D8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03B45-8C44-4B96-9E5F-FCDB224CD5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45B2FC-34B9-4B1F-8E33-23104A462C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D2AC4-EB32-4969-8532-96566EA397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A7D3C4-62EE-4F80-A60A-ECE540F5EB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39B1E9-42F8-4D3A-8CC0-728A632BD4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2F7A9A-908A-447A-BE54-A5B28FD370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252E4D-094D-4093-AB24-90B886CEF7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514CC-1ADE-4B70-BE02-45D08DF80C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C6975-DF80-4F8F-8F69-CF0007C52A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9A99E8-CC27-4C4D-A47D-BE93A3BC8E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CC708-9B29-4E87-8069-1F9F8AD569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E9A275-0414-4033-B33A-25A09A8A19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C3C88C-91CA-4E08-BCD9-A6FBF7BD26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6A20AA-FF56-4EE4-B887-69C3901B8B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5054FD-0FBF-4DF0-AFE7-9B8FD2C245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6AFDEE-CCB4-4D91-AA4F-EE847D2B71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1570F5-4681-4249-B368-21E22A2CC1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FF55AE-62F7-40CC-9225-95EC9A950A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55989-D5F0-4624-8990-F10CF37337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7F5C07-BFC4-40A3-B889-AFFAA6C339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51DC01-41B2-4A7E-92FF-7EF195141F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1369BC-C14B-498C-80B1-D6FA6BDF6D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8F037-C38F-4950-A055-58F1EE2FAF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7051D-3C16-4079-BD97-EDCB405FEB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4DA59-3804-4A98-B88B-C61B19DD84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AD5CB5-26F9-4895-BDA1-8CEC3616FD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52B18-3B08-4024-B371-6448E8405C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21475-DFB4-4933-AAD3-1050B16D2B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1E1E98-47E9-49BC-B0DC-7A0489CF8F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8905FE-96FB-4CB2-B61B-5005154803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84D00-0D6C-46F1-8B74-75126D2225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09B60-05AF-41AD-8C10-1CFDFBAFB3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2ED4C-1921-490A-9191-B4BBF1206D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5F1941-0F7F-4DC5-BAB1-3A628972AB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0ABBB-D1BA-47DD-ACB9-F93185A867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227B4B-A0E9-427E-B6F0-BB567DAD0D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47B83-D5C0-48E2-990B-3C68040B3B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877C5-7289-44F9-98AC-7A5D3121E0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9706D-62D4-49C1-86EE-CDBD158B1C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68F68D-1179-4ED4-B88B-7A97C1FD01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34BEE5-2912-4286-972B-4E49F2E5F6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A93C04-5E87-4CB8-BFAD-189B72EB37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42FFB9-DFDC-41A6-ADCF-820473F1DC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0299A2-B00F-47C7-879C-2AA6DDDBF7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53F0AE-1C5C-4BE8-BFEF-3E2B8730AD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A13EF7-F7EC-4552-9447-866485465C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15ADF6-C377-42DD-A01A-E5ED15166E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249E5-4F24-4468-98A3-2D3A666A7F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1E2A5-9CE9-4AE8-8821-E1605A170E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4BF6AB-EC74-4999-ABE7-40124E1CBB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64C3EF-B319-42E9-A7A3-D5B6CAFB11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D7FB66-87C4-49FB-970C-09AA3660B0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6F40A-DC8C-495C-85FD-A8D6105C45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FAB8D8-26CE-494C-B9A7-E5E5C98401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8CE447-12F9-4FD9-9EA6-D95C4202AC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A05CAA-8F25-4CF1-AADF-82FA336AB7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825EFD-4270-4D74-8164-A14227F3F3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462BFB-9736-4064-B094-AEBE200A3B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D029DF-2E78-4BBF-ABD3-34BAEB2D3B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DFBC84-55F2-45E1-8323-C936F63D53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9FACCB-45CD-4382-AD3D-373770A461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3E8A65-BED2-449D-878B-F2296DFDDD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12972D-35D6-404D-90E4-3F0B484983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72D005-B703-4606-95B9-2553DE0CB2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3C70A3-CD10-48D2-B6D2-EBA075AB0E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43B11-CB18-47D9-B9C4-DD72105819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81126F-A0FE-4B97-A8B4-CB75E69E54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6F595-E292-4A44-BE6E-37CB268346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F1197E-16B1-4874-B57A-15A8F0016B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5CD26-A66F-428F-A1EC-CCA1DCC512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20DC0B-0E65-46DF-A36F-8F201B2BAF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793A28-933E-418C-9417-514E8B8F22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3128F-822E-4A41-BA99-8CB1E68AC2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8722C6-3447-46DE-A3C7-D4BF22DB0A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42153C-B6E5-43A6-8F67-6ED0C260B8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703BB-BC9B-4887-83AB-B0E8F8EE02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3E6280-DCF5-466B-812F-7416576E87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807ED2-D631-4CD6-8F95-3E9B933EA0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E928A-CE47-4183-8FBB-735DCAFB09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9C179F-801A-4D64-9F6A-83480EF074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DE56D-9CE1-4DDA-AC0A-F0E182E610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5690C-D4CC-4FA6-8338-D278D9E6CC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F6E65C-D5CC-4DB5-9AE4-69078FED55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CD091F-DCBE-4F8C-8342-3283C9DF60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2B757B-0F11-476C-BCA0-EC40DE542A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E075F4-5F1E-44D1-9820-69C7A1AEC7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68F3C1-2749-461F-BA99-9EEAC32B6F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C5E4ED-0606-446D-92EF-9C716E4FD4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15199-F9DE-4C24-8DB3-ABFF3E7E1B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FD198-3738-4C87-AD47-AA3BE9EC4B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2EB231-C6F5-43F3-8928-1F5F8B2FF2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F940F2-8C60-4E41-B0D6-5F568E8A1A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3D00E3-C291-4D2C-8562-39F149523A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361D9-2FE0-4C31-8539-1234BA7970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C3EC66-EB1C-406E-9486-5865187721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41B50F-E10A-449A-9FCA-7614B1BF63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346707-5F24-4A64-8CDA-6512EBADA6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DB4914-78A7-4156-BA1A-0D8BF1CB72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48C11-73D1-4669-83C3-F1AFBEF34B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F26113-5C4A-4009-A456-1184C34F4C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C443C1-F4ED-430F-BE60-7DB2F567AE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0E16C9-7036-4287-BA73-6A3EAF2E49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26B833-A414-449D-9838-9D340CEB86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12B0C-AEB8-448A-932F-C89531B64C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7813C5-6DD7-429B-8D58-CCC0661B0C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8D107A-75FA-49F5-87B5-744EB94B95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D51993-6B94-4DB5-898E-382D73A2B4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E9365-9A64-45BE-AD84-5639C1711A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F5CC4-F089-4E21-BC80-1965CF762C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CFB98-C804-48C8-81BF-ECBAE66A1D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861839-8AB1-442F-845B-AADA258FCD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305D08-DCBD-4EFD-BD96-C3FF5334BF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9732F-D73A-4BB4-BFA3-ED9B608586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E53B1C-66F6-46CD-A6E8-3A2DD69A1C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DCA707-0900-43F1-AB5E-41C6AA41B5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8F901F-FE35-44A9-B924-E93A9B560B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DCE9C-F795-4034-82D6-1859194ECF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CE8D6-0D3A-4866-8178-1FD9AD168A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27FB73-AA63-4074-B590-6A3510390B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F710D-DC7C-4C50-B66D-37F0827791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A2C5F-22FC-4BA4-BB68-77C945AF0D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F8086A-D3A2-4F89-AD4F-D61AECA6EA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CCAA0E-A68B-4F79-BA08-0C53911C97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B8677-8306-4D52-9EBC-EA107C9652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80250-477D-4D9C-946A-BB8B6F9DB7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B1D0F-71C5-43A5-9F80-A95E2348AA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DBEA4C-A680-407F-9F10-CA8E2EE592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EEEFE-9F78-4A78-B28C-BCB7420A2B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428AE7-91FD-4BFC-B3B2-D2EA491C99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6739B4-1C75-4359-93AF-D39DF32C07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49289D-1F4C-45C6-B28E-2EC3954088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946164-9E9F-4BCF-8F40-9E4146457F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6A82ED-8EF5-43E5-A41A-8305272204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93E1D-6ACF-44FD-B938-EC6F0C67A4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97770F-DDA8-440D-8D1F-5916F3CACC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7BFE99-4952-4289-BB60-A7C097952E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E35A6D-29BB-4B66-A158-8EA632C494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B1BF19-A338-49A8-9D03-FC7CBF9121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B38B5-62D1-48D4-859C-8F6A3BF3DC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2D879B-B5D0-4969-BF20-4A87ABEB23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E16793-19D0-4B10-A1C7-73D5FFC37F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691877-B4AC-45A8-B07E-CBAA4F3A53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85C275-DABC-42B4-A00F-F7E024C1E1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54F96F-631D-4089-A1C0-E77D0E7B2A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58957E-39B2-414A-B031-D1FDC9040D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AF8B8F-4086-4FB1-8881-F4B66ADF61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9E4ADC-E246-42C8-9F3B-6806159CEF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7CD74-75A5-4885-B7B7-705C5BA992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2842E5-7E87-42CB-968C-6FB3DD3EA5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FE4B2-84B1-4698-BF56-7FCA2DF578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39A64-866A-448E-80DA-F208CA53D1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A2B96-B916-43C1-8F10-E2EC6BA310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32016D-A921-4058-B276-F786CA2CEF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76F1A5-9E06-4A8C-9F76-881D15C647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3B8F0-F158-4381-B990-BDC19D7355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48993-0324-4431-9656-E77C8D25DA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E238BD-6927-4E30-AC66-8A84B8A3A1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81FBE-EA65-4B7A-A8C6-9A7C64FA29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1DCD7-6205-4973-A7C6-2F415B143E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A55FD2-61E8-4BDE-B6D4-85AC5B99B5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60F270-AD91-4428-83F8-007C5BE496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C1EFF8-6CEF-449A-B661-264DDDC4A9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DAC146-B699-4D93-B078-F0206A9ED1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0E0F9-EEBC-45D9-A295-B157F37BE6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2124F0-0558-425A-A2FA-CE9FABA010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B36565-373E-438E-BD07-CDA6E166B9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17ED27-4716-4A4B-977C-477DBBFA62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7D151-0EDC-48FB-915E-C0523411F8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2DAD66-D191-41F3-8B60-52AF8B1E92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EB214B-2032-42F7-9417-68D15B503E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4E18BF-16A8-45CF-9A43-684A4A0B0A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EE0A4F-A220-4B7F-9957-6867BB4D60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3E205-54C8-49EE-A6FB-321615522E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7E121A-BBC9-418C-AA87-E6A1CC3EE1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7A0F57-E345-4936-84B9-37043454D5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C5C3F7-F503-4FB7-897F-264EEFF562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3511D5-9DED-4589-82CC-056FD9D891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10AEAC-2BA5-42FA-A765-2B88105258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CF8867-07FE-4A2A-A543-29680F4EB1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FFD56-B2BC-4B4A-8889-062FC83B1A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DA962-F4E0-48E4-B074-06C527B628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E53A2-397A-4628-9115-9EF8FBB469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D80086-2540-4106-96DE-6F53B37092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5F1082-1045-4888-A94B-1744C4F0D2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3D324D-1085-4696-B773-154764576B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544F6B-A2E7-41E2-A3A1-9190F8DC68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473EE-4B7C-4E51-96E6-C02191C1B8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3D27DA-1886-4358-A82D-0F552287C4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73C5CF-CDA3-4761-AE0C-3FA8C274C9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6D60E-FD74-43C8-B207-2CD5941A97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D3A7E-4F5A-490F-9E80-06625DD720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8439C2-E100-422C-A4E6-FBE9D4D509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044116-0D3F-449A-9AF7-CBD5068B78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D4AA0-0644-4095-AF2D-52A54C4774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3EE069-8BBB-41EA-A849-1E936A9071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92E8FE-7BEF-4BBD-BD7B-F99318386C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9CC82A-4448-4AE1-98A3-6263DCAAB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D7B11F-412F-4622-A0A4-78C636B26E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3B2CA-CEAC-44BF-AE6E-18749691EE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9B28D7-7B9A-49BB-9634-25F79D0755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FCF134-EA11-481E-8BE0-9FB71970CE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FF6BC8-A71C-4476-BCEB-48D30840DA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19F1ED-5D57-4B90-BF85-007481C2C6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30072-0175-4E7F-BC82-D8654B10B5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4F72CE-20D1-4717-8234-A85A44E8BD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79676D-C5D6-434F-A3B4-0A614CBA91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93DBB-D592-4159-A3B2-B391CACF4D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8F5166-1935-4CC7-99BE-2858402032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72358-352A-4482-8DC5-E3BD11C72A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00E99-20C6-49D6-AA95-9561CE5CFE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8161C1-70D9-42AC-8F3F-0AE1225655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179E83-E660-4088-AE26-8C0C06C59E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36DACD-47AC-49B1-903F-BED807B44B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1E1C6A-1531-4E85-BF75-EA3F3A37CA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A9FF6F-9D90-4515-AC7D-75DA6C31A8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9FDFA-FBBC-4DD5-9EF6-A0743D6B36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6468C9-E9D2-4D33-9D7E-E897876B95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DDD65-F474-462B-A004-3028262038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F02BE-20D5-498B-9F09-D913D4EB75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1C3D1-3335-4889-9F21-15E8AE570D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061596-7321-4AB6-A4CE-DC3BDA36D4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4A493D-BC73-42C2-83FA-49DD01880A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90C358-DCC7-4DFE-A921-23AD3DFC44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A86D75-6D45-4E82-A640-27A24D2EAA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57CB16-0E0A-4776-BC64-50148A71E5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611CD8-B1F2-472C-8154-18245B5C57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D87DB-2C2A-4CFE-AF11-6D64EA4036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41FD50-FA77-4392-8DD4-A6AB6C169D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A7CE3C-B791-41D6-825B-A126D1F3DD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D2397E-3DD7-42F0-B950-D47DE668A6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9F403-E656-4179-88C7-F1588C8599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3EE6B-3744-4C7D-9F3B-7C7A9AD5AC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777BF-5E4D-4F68-8693-186DB87C49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25DE36-8121-4A0E-B0E9-D885AD51F0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73E46-05C9-45F6-B4FB-7469777CF2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ACBE9C-BAA2-4EDF-9D4F-39F9FDF58D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6BFDBB-6777-45EE-A856-4A203C9275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8CE889-DA85-42A3-BDB3-A3D025D4B5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33DAF6-9B67-4D58-8975-FAD52A9655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14558-BC99-48BD-888F-E32B6073BA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6FA413-E467-48EB-9213-09806F2A0F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D507F-4A19-48B3-AF9F-5194A3C9B8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251FA7-A46A-45BC-AFBB-87556F7CCC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D5174-9E06-4A3B-BBD5-FD400D15F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9F977-928C-44CA-8BD1-D816141699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2744C-06EC-4CAB-94F0-CBEF0A4949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6A10A8-1EC9-4DA1-AC5C-38A48B36CD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DF2676-3F7E-4760-AEEC-E3CA59CA61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EAD4FC-6331-4D51-AF20-EBC6EFAEA1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26666-A58D-4A84-86F2-98308B545C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FCC1CC-3AD1-415B-90E4-CABF22EB07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F7F224-3809-41EF-A0DA-7652137A3D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334AE-914F-406E-96CD-A0023F5D3D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5CC13E-84DA-4605-B758-34151CA382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4B233A-0042-4DF5-AC44-D76601F13C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ED043B-B6C6-475F-A5F2-76F38A0087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84E7A1-4218-46CD-A0B9-C6E6ABB95A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034F07-FB25-4840-A3AC-B6A076FDFD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CED578-2B3D-444F-8B02-A10FE9A2AD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61C5FC-2F93-4FF0-A37B-912ED69602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86200A-9BED-4293-9ED1-360EBD8C7F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6CA00-2871-4FE0-AA99-ED08CAA60F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4ECB4-B2F8-4FC0-849D-E774059A26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88AB4A-6D7E-439B-8088-78B18A8B26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E2DDC-7893-42D0-AAEC-1C16800A15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10503-C79F-4031-B331-01B052BE65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FE9E6-15EE-47EE-AE41-7FC4C51194E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F3712-F51C-477E-9144-4753C739FB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4EEA1A-1FFE-4A4C-90DE-01B0BA1756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96FAD2-0799-4311-81B8-965D3D1CEE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E42D68-9FD5-40EB-8317-7E39D3E323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2A8351-9D86-46E0-B797-517554D117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BFB87-3403-4406-8077-7EC6E18A52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783BB8-3C0E-4729-8747-0366FE8ACD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B2C277-555F-44FD-9729-23CF7FDB7B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A48467-98AF-42B1-BF37-FA3FC22604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1FA12-A2E8-4615-88EA-405C3E8F0B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2F45D-1895-4F99-B2D0-14C99B49D2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FDA755-B70E-4624-8DCD-30CE286026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4AB7D4-C424-450C-9DB1-110D748D51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9D96DD-8873-413F-B90E-B2C28E5C0D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31C29-7F7F-47B0-BF42-53F7647FEB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30615-4949-4110-B787-899FDB793F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F8A52-A226-4A71-A5FF-EFEDFC696E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D80BA2-05A8-436F-A452-EA02641C09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F4E0F8-FBCD-4F86-B7D5-990A716435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1E530-CEFF-4911-BCDF-FF3534CD05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FAEE45-35B7-46B6-85C1-AAC4C918C6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7F6E52-C251-4841-8A61-13B66F71D2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9AA54E-9BBC-48BD-A1E6-B47F927312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B78321-F386-4B70-96E7-E804389EB2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CF8A5-28C2-4288-BAEC-6934D13BBE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9FC140-3C6A-4333-AD7D-ED2FE5BB20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189572-9095-4641-85D9-846A3A4F13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CC4B79-98C6-4793-8940-7B386BC501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7A8F69-6E7D-460D-A27B-3611DB501C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66A68E-7E79-4E44-BE68-BF8E8B33D4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CE1DA1-1B35-4E1B-AD08-9FBB6C57AC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A1983D-25A0-4A20-8E84-6091057754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7DB45-46AF-4D20-8A5A-E962BF34DF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A16CE-EAD1-4279-B035-ECD5F7E582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E8B696-0522-4A98-ADDF-59D4B90DD2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0972BF-51DE-4F99-BF0A-31E9112272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CBE683-59FC-49B3-B872-C988C6436A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B5D948-F1E7-4C21-9408-90EA57DEA6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80B4FA-BAF2-4909-8BF9-E68D886B6F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48CFE4-FC05-4F6B-A2E3-691B9CE6FA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1F35AF-8E38-4A54-B713-7C440F7A5C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DCF15-519B-43C6-B008-5C0747073C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A4308-A8EA-453B-84E8-38804B56EA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94B27-DAFF-4A6A-9961-47E87FF012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0FABA-975A-44B1-80C2-3CA56B5058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5AE2C6-CC2F-4823-B598-CBECD3618F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9A8945-B0EA-40A8-B0BB-2926DD5164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7341E6-C62F-467E-950E-1921AD294F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A97B0-9B77-44F1-9A15-64FEC1919A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59E46-E07A-4A05-9DD3-0CBDA312CF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A307BB-78AF-433B-9286-BE77D0281C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E4B1A-000B-4EBF-9F27-9C7E0AFD2B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A9399-BDF2-46C0-954B-7D714BC879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B07BC-A0F6-4729-9ABD-FF92156230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1ABF8A-DF19-4176-8F58-3F0AD34516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A9468-EBA1-4128-9F30-709D96F140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F8FFB-8731-4D14-8116-758C8E4C7E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C1A84-AAB4-4D9F-B03E-6809BF471C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783A5-F99A-4EF1-9F36-E10F59819B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01C42-F894-4CDB-B180-0667B20E59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756956-AE1C-4D83-9ACF-F8EFB09A07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B4B820-42BE-4576-BEFC-FE7F39A637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A02B35-2F76-4380-90A2-E4534AEF40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0D7BFA-6FD7-4288-9218-0FE4E9CF1A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8A0230-9C64-4BCF-B496-A84B4C67C2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62811E-0F80-4EA2-8067-E0031BD977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C90A5D-435A-4434-BF2D-D90C9233B8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195EEF-6A98-4B0A-A785-EA2480C51F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6C5C86-5B0C-4BB2-9D09-E9767B57C5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695A5-E88D-4E0C-A0FB-48F054485C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64D7A6-C94E-4792-B003-CB1C8DBA7D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D0FAE6-CF18-431B-AA84-F6EBA13077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E0137-68B6-411E-8457-1E06FB94A7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8D7E8-7648-4B04-B5F3-63B895CBCA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97C219-13F5-47CF-9130-18BDB1C3EA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937F27-3465-43FF-8675-31E5320E5B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494FBF-57BD-41BE-8787-99D0D8A31A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C002A4-622E-49CF-9CE4-43FAC30672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0348C7-2E32-40B6-8B39-F902F1756D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67EAA-DFEF-4607-AB5C-C983489A91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17B25-B926-4174-8FB1-27AE88C83F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3547E8-8DE5-4E17-B737-30FC7DD9C3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762E84-6DCF-48A4-AA92-FA1006CF69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45AD25-10AF-4176-86FF-60C3EE955A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366979-149E-4EBF-AF82-4DAE9F0CB5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876D5-0098-42D3-8743-0B1B638A5C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10326D-644B-4FA7-A7A2-3AE93499D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69919E-E02A-48C4-A2F0-C263200318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88C16A-2F5B-428C-9F67-D3F841B2E7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E0EE5-86F8-444C-83C6-9B57336BC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3FE763-C701-455B-8FCD-C8656BC119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F3AEFA-43BE-4527-9993-DA6EDC4DEA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5C6A23-F139-42E3-A598-B84EDE4E97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527937-8B43-49E3-8E7D-4C4B093642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503DFD-1A00-4726-A19A-C5D72161DE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5E1A0A-F1C0-4655-802E-4799A1C390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9448F-3BBA-441A-BC4B-4563B2E636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ECDEC3-62CC-46C9-A016-91C6F6C84D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A3565-2A9F-4B2C-8AC0-45FCFAB85D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2EAF0-9941-481C-A3AC-62FCC712CD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260645-DB5B-46C3-A488-D314777781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410DE9-E6EE-4395-850D-F1189E9D3A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0B2E0-3725-46FF-997F-DDF04F72B8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4750C8-7952-4A5F-A74C-7CE0B401EF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1B0C44-128F-43CC-9561-9CFFC237A6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52EA1F-84F2-4549-9CFB-9665E4BCB1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9EE72-BCC1-4A46-87D9-44831DA560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FCF43-0604-4A1A-BE5A-A72D11E7C2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D661A9-BD35-4E2E-A84D-4BBAA124D9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E6A13A-8B52-4254-A46B-B5B2393DC0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B650E-D3CF-43E7-9D2A-E962AC4365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E5FFB-DBEA-45E8-AA58-37A2B5EEA2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1585F3-7094-4F83-A605-CC2DC855A4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FAA23D-0BB4-44DE-9C1D-195AE7F4C9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FCDD20-DC8D-4D8F-8D2A-6D32254DD0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949ADA-E767-4389-9238-05289CD3A9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E25BD2-897F-479D-BAC2-20615B5460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ED8FD8-B305-4CD2-9C01-A3E841BCDA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A53310-8EF9-4BB6-A57D-0343BFA034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329AC-26CD-4E5A-A88E-9AC5A123F1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512BD5-F3AB-47BB-A2C3-5FD5AA378E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4DDC3E-875B-4280-A4EF-C54595D469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AA7498-94E6-4F6F-84D0-D06125D541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C85360-8F07-4685-A1E3-37048BF992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ACF16F-D0AF-4D51-8418-F695821462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EF837D-138F-4E4B-AA3A-331A478485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D0342-0417-41F7-840F-D7D528DFC5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CBE804-89FF-468A-B6B7-929A4EE55C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57DD34-948A-4214-A4E0-7989BF04BB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7936B-E54C-4D99-9B45-3A92C8E3DC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CED58C-60C2-4654-AAFA-8449DA2E18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0A50B-CB27-46A6-88CB-9D1242082E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38B41-FFA0-45CB-817C-416B868CD3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38FFF1-C5E5-4516-98A2-63CF24B3B5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C7A14B-B540-45EA-B9D7-CD7C52D278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C975F-0181-4A4D-832F-4AB1577B46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0145C6-CDFA-4182-B108-E00D9AC9BF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1D4ACA-9E12-412F-93AD-0E4D70CC2E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D6D426-E1AA-4B7F-B42A-282922899B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5BAE1-D4D2-4EEF-89AB-C363E5BAF8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131110-FF40-42AA-97A4-8DBC21E15D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814A05-EF0D-4DC2-BEF0-1177F2E380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39A13A-40C6-4408-9F00-8D61E84195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ABA3CB-A305-4D24-AEE4-6DBD5F4F88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ACE12-D183-401D-A218-406ABB7697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B63249-E96F-432A-BD87-E7375E5642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A569CC-95CF-47F1-A5BC-BC8D11384A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92608B-CD52-4B17-B8E8-7825E3141D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282620-8326-45FC-92E5-8A6B38CEB7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66227D-C42B-4EDA-A888-73D187B32E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DB47EB-2625-4061-B76F-16AAE2492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67F4F0-C35A-4406-BB48-328D35939B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2678B6-96CB-4796-B4C1-0291034442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C0C464-9406-4AE4-89DC-E0F4C27FB4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8351D0-4DC9-4D0A-9E61-C67583C2B3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A82494-8620-41EE-B581-7DE8FD8453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D6D36-6096-4B37-80C7-7B3DABFBC4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17257-FDFD-4A86-A6D9-A2B4D7E4DF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19A6CF-F01A-44DA-BF2A-76B2C1C5AB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D7E58-64AD-45F4-89C0-31359BCB5A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63ADEA-B075-4344-B3BD-2284947BDF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D6E81-DF6E-4E07-BB4D-FCAE7D219D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D6801-3F41-4EAA-A84D-7853B22E1E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49F74C-EC06-4E94-98AA-FBEEDDBDE8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29874C-B293-42B7-9EB7-7E27776D99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6D811B-D371-41E6-AD32-28182ABDB7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06D499-A438-462A-9B98-17ED0AB07C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8B1383-BBE6-487D-A5A1-73BB9F8C68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0E072-F915-4107-9E07-4DA78A7965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A81065-055E-4CFC-98F4-CA0E008B21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1977DD-A1F6-4D47-A76E-28863D0580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10F6C8-1BE7-4C8A-BC5B-E59622991A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B19424-A343-4EB9-8BF1-CCE9728CDD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1D7D8-3C7A-43F4-81E5-CA18BB06F6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6FE0BB-38C8-4D4F-86E8-30EB726E41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8B2672-5251-4E19-A366-572EA2F12B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7A4BB3-293C-410E-85FB-8486B8FFE0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D37B30-1FB2-4EC8-97CF-099B1D1768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4E1D3F-AC39-4614-8F45-D251E4113F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761E2-1CF3-442C-AD3F-A7AA147611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77FAF7-C2E2-49B0-80A5-AF16707A58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8244E9-6155-4AA9-8036-D3EA0B6699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90B1A7-F565-4123-8EDD-2E1C6AFCCD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35F68-3DF5-4C8D-81F5-0CD8E27653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96FC57-CF2D-4340-ABBB-151D06090B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0678C0-8ADD-4339-9034-B13921187E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1F7933-105F-422E-806B-1374D9A763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E7E37F-D167-4AA0-B79D-C765B1F2B1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6B0E2-254B-44B0-9BDA-C083F9732F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B6C18-55F3-40B5-9011-3A0B730837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C8D32B-8B91-48AA-8963-3FDD50DCE7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4CC59-0FAB-4561-9FAC-D1C9C0A626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DF612-14F6-4547-A47A-BC0918116F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1CC00D-5C2C-4548-B0AD-B55B0E8F59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B00A4E-6608-415C-858F-499CD07F99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40348E-B788-4AEA-A6D1-36776CD754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DBA93A-0D98-493F-B99D-DA244061E7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E4BAE9-248D-4D82-B81F-948BEB96A0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971500-A733-40EC-95EB-D9D1CC28ED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606219-4921-48B5-9D3A-3C307A3FCE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82C934-B538-4019-9AC5-EE92CFEF98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9A09D2-1E45-4D11-BF23-430A94E3A9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4D676-A46E-47DD-A32E-10DBE0DFC6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9160EA-A0A3-4CF4-A65C-62C2815255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ADC8B-901D-4E5C-BDC7-14BC1FD078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FE5C9B-59E3-4DD9-95E8-13A3A02044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5305F0-3701-42BA-BD4A-0F87638839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59AB41-91A2-4659-92B3-D556330B0E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9FC26B-86FF-408F-B2EB-E74E859CDD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79245-3125-4DCB-8925-D170DB29F0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445471-E12C-4985-B821-DB18C2A1E6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1D786C-8795-46CD-899A-D15674B179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DF1013-C529-4ED7-B1DA-19313D2011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592E2-E68E-4E60-86C7-ABC2F85AF9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1BEAB9-85D6-4F2A-8C48-CB9722CD28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A0B44-0B12-4B03-A51F-038A572B8A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295260-8300-48E5-BC47-9DC70F2126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DB5919-96FB-4ECE-928E-45AA972BFA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727592-C8D7-4ADE-B71E-B24B74B574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A990B3-2C0F-4E5F-8A11-BB98124F7C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F91D7B-9509-49C5-9754-DFF0290BFF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5CA71F-560A-4D31-9F07-C12F78162A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6A2377-90A0-4739-A325-C96356B282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6D0AAE-DD86-4196-87A5-051AE04F85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436FD-1727-404E-AB9D-4B2F562150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3492B7-95E8-4D3F-BCBF-F21B3CC34E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81487-5681-4239-81CA-2F5C1AA8FF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4A4772-113C-44E2-9BB5-B04B1FD261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1D0EFB-B0D0-423A-A6E1-7D3A14754B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3A97FF-5225-4A89-852F-3310677C5F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66D297-A5EC-4164-A4B2-0F1C9175C5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163ED-D766-4500-82B4-8D6E50ADAA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33C1E9-6A30-42A4-AC75-F6EB2B2EF6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22BA89-6DCE-4C25-A39E-C1C3BF0487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9DD638-A516-4DF8-A4A0-7DFE77B79B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D7394A-E401-4B4D-B16B-CAD3E4A094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D78BBA-A071-4A22-B65C-A06A742771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E7AD6F-53E4-43FB-9491-EF9D6DD279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51F029-CE02-49AB-BA79-5D5B8B47E1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606897-14A0-4B33-9A31-85222095AF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09EC05-2C64-4FF0-9BDB-A249A04345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F28237-F9BE-4BD0-A237-45361857FC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2368F-8A3F-4B17-900C-39B13BE008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51972-F877-49BE-BF7F-596286D0B8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E1FDC-5216-4557-8C87-1C38D6318F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0F9C8-E0D2-4B53-A477-1DD096A65B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DF8AAA-643D-46F1-8AB5-C01756DC0D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ED3F3-A9A2-4FA7-8D5E-0D18CAA363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FBF76-0EB9-4D5A-A0CC-C0082A90A4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D4246C-86E9-4F04-A045-F181EBCB73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1C53F-1415-494F-B5A1-550B9C7E39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F5DB52-8739-43ED-9DFD-6B6FC04E6B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B8318D-5CAE-4897-8500-CF8F0DF3AF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3E39F-0333-422C-91C3-0F0AC335B2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B3B522-EA3E-4E3F-AEB9-B9F4B2F1BC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1BD1D-62EC-4601-B164-01D77A2748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8A1CC-8B6C-468F-B33E-28695C3BAB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E52A2-31A0-42C0-B3FA-4D3355997D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DC2B26-4EF4-44E7-B845-8D9F60B9CD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09126-98AC-4AD2-B88A-5112FEC91E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DA3B5-86BF-456C-8F51-4C432BD513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2A3BB5-FC5E-424F-A417-A76BAFF750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994308-B515-4C7E-96AF-64C0E145A0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051E3-99F9-4123-9158-A591B70FDE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E274A6-00EC-48AC-A95A-F48EF48F32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150BBF-067E-4D8E-B4F8-4B38603ED0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65D7F-1E2C-4B43-A1BC-1A84562F48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E6BE23-7E55-4FCA-9E4A-1566737949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89304-C688-4AA8-BADD-BA9FB80F72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EAEE80-21AB-4590-B2EF-B45D7711B0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FBD300-A150-482B-A521-57618B5D01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AFF7CD-3248-44AB-96B8-7BC2E17667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F6B73-7766-4BDF-8020-11E357D2E5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C9102B-AD3D-468C-BE5E-6C6F600DED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0F558-5E46-4C2A-BA58-EEC606DD0A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90BA4C-79B6-4DD1-A614-A79DB8FE41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873A67-1F77-4364-B77A-B4726E7A3D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C5EBC-327C-4315-8F0A-D7D524158B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90094D-9D32-406C-A476-A12F13E81D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8542A4-AC0F-4DF2-8AAA-15F99E4EAE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22CA50-01DB-4FD5-9D87-7FCBEC71C6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98182-D0F1-4330-86E0-5F3F51B871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CEC7D-A3D8-4BFC-BF4A-270F43259D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8ED0C0-00F2-4CBF-93CD-DE06A9126B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DB4061-D785-4B9A-935F-7C5DC33199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DAC25-A804-4043-88DE-1CAF2B7AC1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EB19FE-A649-441A-892D-2C984564A2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9AACEB-6953-4C86-AAAE-575DA20D2D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482464-5575-4147-8D27-768346B92C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B34370-903F-4300-9909-87B5C97813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67CF9B-274F-4CEE-9ED3-F933AF0A5C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ED972-5217-4D91-9970-17086BCFF8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CE2FCC-1C52-47F6-AB1F-4965D2E412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8EDBCF-4BC9-4228-9B8D-0DFBE260E4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171062-C85A-4449-882A-9F0DA42E7A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672FE8-B7D1-4C60-9D87-513BD71EEC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87219-C1E4-4B2D-BE55-0889C56DF5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8E42DD-B914-402C-9391-983EEF5CF4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A7349D-D5E0-4EDD-90BF-F34076A8CA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8437F-79FF-4C29-BAED-4CBB7F5EF7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51A3CC-474F-4551-927F-B9A4A5135B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81BF2E-C253-4D56-A823-5F85AAAEA5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584AAD-A318-4112-A4F0-CD954BB698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2C1C18-4FA0-4946-9D1E-F29A81E314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EBF5C5-5EB4-4A8B-8ECA-99E4224837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51C821-F857-47D3-9B33-ECA5BBD69D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D4963-7D05-445D-B4F8-E32E29A17A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76C72F-4827-4B82-A516-FDFCDE945E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43E670-8461-4A43-BD21-32774EC5CD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AE449-2BA7-42CB-A9D2-CD660F7BA3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02D0A-1B4E-4BD0-81CA-49C3741279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CAB8F7-7A33-4E24-93D7-18BD322B10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AAC21-A7D2-4384-B6CF-7495BECE55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1C03BD-FE7D-4918-9D2C-5D3E0D260E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BA1766-2CDD-4EDC-B835-EC05370317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F426AB-FEA4-4441-A7E7-2A20732C6F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7F311E-B4AE-41FE-AB99-192C156AA0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CF6AF-43B8-4DE8-9129-A7F91D6886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70F39F-DEF5-426C-B10F-73BBA72B36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9CCBD4-CDB4-44C3-B79C-9FCB480CAE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1655EA-D90A-4902-9514-DC0A67F841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21540C-084C-463F-9511-B06FD3377D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A81942-978B-4494-863C-ED53882121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131846-7EA2-4A0E-A134-EDAD4EF3B6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A3A8A9-D38B-4F43-97BE-080FB22D05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0F767-F063-40F0-A32A-74B3715860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9B3A35-F6DF-4487-A142-0549E9F496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E5EAE-08E6-4BF4-B7B6-69053F75EF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B65BBC-97FD-41BB-8F6A-FB73B4B050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3DBE0-1165-4873-B0B3-5DA920F12A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CB5661-29F2-4648-BF5D-59F9340557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204160-D2BE-4433-AC11-BB9D7D11EC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8D595-281C-41B6-8303-1863D383E4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4F7249-88E4-4E8E-9759-C607F2D257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26961D-0B40-4CB5-B78C-7486317920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08FA1F-4CBE-40F9-9533-240F8023F3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0C1D01-D2C9-4217-8A91-4CB5FC5A9A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30B088-9F8E-41FC-8C55-3300DE6EF1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D5D83-E57D-403E-9D0A-79BA1E7BF5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D2ECE-C846-4048-A658-CB20E407F2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88B18C-D97C-4F50-805F-6D70598E36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6611B5-549B-41A4-8F2B-12E3FE3C94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2B1D65-396F-455F-91E0-81DAA2425B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6E4FC-1BE4-4F6F-9BBB-63D6EF22A4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86C9E3-B3BE-4061-8863-DC85A5ED93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B94CC-72BF-4066-916E-228CE4D699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62C33-9A59-4CD5-B9C7-3DBFE1BEF1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E1ADD0-9B24-4B7E-BF72-84D3AAFDCE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AE8ED-889D-4399-8ED9-614368833D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2E1578-3BCE-4E49-8620-86661E1222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A4F87-68E3-4A2E-87B4-DA0CC54CD3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DC9CA5-D638-4842-BBC0-080B584C3B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C4349A-00D2-40C0-8F0F-9A06A1FB77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57ADC6-B04C-4ED2-AEBE-7FBC9533E9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738FC-F9FB-4A4B-9628-A4F67A1879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15302C-A078-4AAB-905B-37C5FCBF8E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18CE36-DB2A-4D7C-AE8B-58D25B40E7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6E9948-8E7D-429F-9B58-DE362A82B3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24D17A-5D06-4EB6-AFB1-228727256B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10B4E1-35AC-4BC1-862E-0DFF96F83C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DA49BD-0131-425D-8ACB-6E1502B128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7FC6BE-22FD-4977-9BCF-6957C473F2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4F3D5-71BA-4177-B219-2A2873880E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295101-39C9-4EAF-A76F-6168DF2DC0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F7946C-2C67-4C57-A733-BC8E142E24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122F29-FE27-403D-8737-B5FCE2C112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DBC24A-DD18-4C80-9A82-EE217F4063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1DB1F-BCDC-4CAC-AABD-BDDF5D0DB0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7E143C-6A3E-4EE9-B332-38A20102CA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8B467-AA06-41B1-99D6-FF65668B39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52A154-19D1-414F-BF81-65683AA5E5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A8448-B6B4-4BB2-ACF7-6DECD5BC20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EE925-80AC-47E4-A123-7A2D34DB1A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FFA521-8F21-426C-B2BB-ABBCB05F25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101D14-8BDC-46C3-8A9B-EE091D3BCD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31C523-C389-41D9-BF1C-AB61858273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0ED55-3F09-47A5-9039-996413B4F9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16D89C-0B86-4E51-B68B-1D66D1BC85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D77E0D-C889-4814-B306-F573C9AE0D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E6C2BE-F52B-419B-9727-21817B796C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7A4EC0-0E37-4EC3-8B16-CDF41C076B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4078A-2531-4F54-B5B3-A153FBADCC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E8E3E9-D603-4B59-A990-4AFB7C4AEE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9C5916-4887-49AB-BE17-96AA7C40C0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6CF0E-8E19-4F74-93A9-399F90DFAC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9E4F67-5DA4-4266-BBF6-F4FAA1D066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54DC4-98A9-414B-9C62-CD109CFFC2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FCB1F3-9347-4A17-AD70-B3C2F0F20E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045010-8196-45DE-B6BE-37ECC49B53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239254-8A38-4E96-B25E-CAA0CB893E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E6768F-0529-4076-B3D8-EF0F854B52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0C1674-EBC2-4CBF-A48D-9B909A6983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17A9DA-2138-429B-9A70-63E09AD3BC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50A41C-3893-4F64-9BB6-A1A18FC81C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C4306D-3914-469A-A500-B0ADA762DD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DACCB5-B651-4EB1-97DC-C64F843B7F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C1B6B5-42E4-494F-9EE7-8730C01515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BAD17D-E4FB-49EB-BD29-AFDEBF187A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C345EE-84C3-486A-A64D-CE31662CA1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80FF0-89C3-4159-9EF9-6FC4A5E453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592FB6-1460-4417-80DC-A0D53E72B2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D2039C-610F-4B1A-BAFB-7DD4CCF2B7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29D2E4-AEE9-4B89-8B09-C8E2B0D247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4D5F4-9673-49E9-99E7-7CB1FE7C6F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0174B1-6163-439A-A18E-BDFC2FE663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E9947A-D977-4C66-9D2A-6A12A6E1E7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2E9A0-0424-439B-A5A3-96C79D3755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1F4D7-F749-40A0-B88B-8B32D4F601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5F30E-0E1E-4E88-86FA-6D1BAE36A6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3DA6A-C4EF-45A1-A812-4CF3C81251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21304C-FE0B-46BA-859C-8789A106F9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5F403B-CFFE-4892-9AB8-1407AC3CCE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C2CFEC-D039-437D-AFDF-DB0ED1A4BB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6CD8FB-007A-4B11-8A48-A532FA6E90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7CDB8-90C6-46F8-B254-393316D54C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474C3-05DD-4245-8D4C-2532BAD6B8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24920C-08ED-4BAA-8220-DE87805E8D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35F33-B90A-495C-902D-D55C572D12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06CA3B-DC26-4385-8FC6-9E3D0D3A1E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0CB70D-F498-43F7-9119-ED27150149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38425-CB41-42DA-AF48-51A236E5D2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383F1-0368-4ABF-8FFB-978A833B39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B6B32-2FC9-4433-AA01-86130568AC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A81892-8532-4D2C-B660-FB798FED63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21AE0-4E21-429E-A57F-07F86E1A20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D652F5-94D8-4165-BAE2-9D870E2CD5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1C9B1-5AEE-4DB0-9070-E4B6EC6385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B780D-7481-4A55-9072-97D3F73D72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9BC701-0F58-41B1-B5E0-4484358610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506997-C525-4090-ADA4-BC6C3B4048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975EA-A68D-477E-B468-90281B31CA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AA7F8F-2F0A-4EDB-84DB-D2090EF1BB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30959-4FEC-47D4-B818-13031CF66E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AC54DF-6F25-4977-BE22-6AEDBD6E45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ACE0E-02AB-4E85-8441-09EEAACE38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D9D782-8268-4149-B9C8-1120027C6F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29D1C3-3E4F-47B2-B3A2-47FD700469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CCA5E3-37AF-45CE-ADD9-52FF2DA4C9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BF852F-C360-4A49-8596-94B8754B12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8056F9-7E91-488D-905B-0222BBFFC2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8094B-3B00-4677-963A-17CA483FC6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7DCFE0-C71A-41CC-8CCA-3798B25953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9C715-CB17-4B9F-A2A8-B78D1D017E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7C5CD9-BE16-4F3D-BD73-0867D8A85C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7D4C62-9133-4134-87AC-7A124380AB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0B1C4-508E-470E-81D6-F506188996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D5812-7A82-4F12-AFB6-D3F48032DA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4D935B-CEA1-4CD9-8092-FFF5F8C9DD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295BA9-4F78-4F21-8D2E-2F74D40E38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08F5FA-B05F-4AE3-8ACD-2889D6C37D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267E3B-C5DD-441F-B77C-0C8B226953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53F3F1-B0D4-4648-BB88-EBCF4A6D5F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B20206-A498-4F98-A6E9-C789E5DD50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F1EE35-C025-4806-9F18-FBB3319637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83820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99F63EF5-9967-424A-921A-1D19D5EDD435}"/>
            </a:ext>
          </a:extLst>
        </xdr:cNvPr>
        <xdr:cNvSpPr/>
      </xdr:nvSpPr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51EFAC-EAC7-43E0-82BF-6431DC0B4E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B8C23D-97C9-4280-A0E9-F51FADE052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F73A9F-E6A7-4914-A4C5-51F1493CD6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5F9BC1-CC16-489C-A2C9-7435D9DD3C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36AAC8-71AE-4C3E-B954-044986F4AA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9DDAF3-F9A3-4BEE-8530-46370D1446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BDFB4-EF33-4B93-BB25-D0B52EC96F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B01517-DD7D-49D2-BEC9-3265007F2B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D71F78-B0A5-4289-BD2E-9FC29C6764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703F10-FA5B-4405-AD02-9D5A90468D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E55118-3B45-4267-A0D4-E1B40FF4D6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4BCF69-74AC-4BCE-BF0C-11E44A94AE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36BB84-B1F5-48CC-B9B4-49A3C8CD74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20859-11A4-40D3-B437-CBB35C7F3B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0DED9-F9B8-42FD-8D66-A759BE21A1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1B7F13-ABF1-479F-A52F-5D5412BC79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17D8C3-05BC-487D-A9EB-8E2AC76ACB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21798D-A703-4002-968F-6DAB24A3BB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28E708-DBEE-41E0-AEE7-DD4AC13D43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A3235E-7366-46C5-893A-30052397FF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2DAC5-83D7-4D69-880E-B2FCECA029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02620-5680-426D-AA4F-630C1D44CD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9B5936-91E8-4D61-8944-6AFBAFF978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53680F-AD44-4004-8D05-F5583F9578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635CCA-B074-4872-9C90-1F63B6F9B0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FC9BFE-B2DB-4026-BBE3-99B854B505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ABD0E-C7DC-45B2-941B-8AD55B77D1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3AE66D-366A-4590-9108-3F512FBDBD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F11461-83B0-4ACB-9D50-1783F1EF53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C7DB5-1176-4B5D-9318-582E2AC04A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AFB7B-1F01-4051-A00B-709E681B4F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E9F142-784D-40CB-B203-C4FF4A53E0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D2E8FF-5472-4022-83BC-B37D9A7F9D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B9DD23-316D-4020-B980-8D98F75AEA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E26643-9F19-44DD-BBA8-476D5FBC95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71342C-0B36-46E0-81CF-32981B0016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D64EEA-860D-4C0B-AD01-B83CB06621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CA6C76-5761-482F-99AE-55429E0E01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89E483-B155-4630-88E4-41F6E53C8F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A13275-1974-4D5E-B2D1-12DEFF2295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409029-B808-4508-8DEE-35D1C89917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C4A19-DA9F-451E-A432-CB76BA63EF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3AAF52-C42D-4D29-949D-AC4D5C1CFA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AD1C1-6F20-49A6-A43C-D3B77764A5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03F477-778E-40A1-8B51-4107130693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FF69F-6640-4C3B-935D-36F7489758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46597D-6AD1-4EDD-81B0-7FF3563607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693CB7-FF2B-45F3-B833-39324C8DD8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7479F-01AE-4677-9132-4AF4079EE2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4D90F3-5F16-45B5-8670-D50E66FDCA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B6B59-EF0E-4A9F-8831-F8A6FDB2CB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9495D-1C6E-4F70-A2B5-ACC534D6AB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674AF-C5D9-4EDB-BD4A-8DED4AD90A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E6374C-BC60-49D6-B80D-EDB45B95C1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A851BD-8884-40E0-AA41-9EB063792E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4F740-78E3-4E67-B68A-D5CF6CE880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23F299-6554-433B-BD98-DEC9B10382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E7F23A-B698-4356-B85D-7F8C75C3E8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A9DBB-B104-47DB-A4DE-5FD8E77E6C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265EBB-D38B-4BBA-BED9-1EC5218B4E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10E9FA-1EDD-4D37-B2AD-76A32B8983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F7842-931F-4495-A153-D478253946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922E8-B7D0-4524-BE10-14A1CC1117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C8BB2C-14A4-4CF9-B867-F4473063F4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C5C82A-207F-4BAC-BA29-5A700FB6A6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A88FD2-C054-4A5B-9A25-4BD1ED66B8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A2E7FA-D4EC-46EE-8DEF-F573D0C4A3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5F2DD1-F405-4860-84E2-0DDE904466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3B5E5A-7ECB-4F5B-8054-7A6CD2367D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87817-AD67-494A-89A0-0FA164997E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F1407-9CD5-4EF8-A6D1-C4CB9A62F2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C02BB8-F4D1-49D3-AF40-E861EAAC79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343D5E-F122-4729-8577-4A6E3C5443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0C9B2A-76C0-4A96-BE81-0EE95BB7C0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5B033-FECB-4F45-9776-DDB14ECFE1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43D3E6-1FE7-4E18-8E91-34A1582820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5232C-8D18-4987-8DF7-F34F2101E4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1F4008-6C2F-4CFA-AFF4-050A3C9F1F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8DC425-45AE-4D1C-8353-6E61D561DA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116453-0FAA-4945-81C8-01B099D28A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824A83-7179-404A-888E-4499739F1B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9C2B41-676F-4811-9F6A-3FB939F305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9C277-0B1A-4BC7-A917-9843D46DA3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00E3DA-961A-47B7-951F-CACFEEE1B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5F9248-E620-41B9-925A-BBE99834EB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D43AE-B932-4F9E-9C18-AF69C79AA0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1655C6-08BA-4B83-8D71-F1671F429C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A8B1C5-8BCD-4021-912D-F47524ADEE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A4AD89-B0F7-45F9-A41E-FF2F1D066E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5B205A-30E3-42E6-A46C-343E93F167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FDC47-B197-4294-BACC-E5B53EC896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1F205-0F76-478B-83D6-73CB432E9F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72A310-0FE8-448B-B441-5192613912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B8043-8AEF-4C8C-9E01-92E829031E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C7BB38-4F64-4944-B191-D51F9FBBB9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A867BE-CEAF-4646-A837-361918CB9B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A4315E-10A0-4317-B054-C09E57B4DB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A8424-065B-48A2-9AAC-65D6F6FEE3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309D85-B61C-433D-BD55-28D4A4EAB4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A52AF3-0344-4A44-9C53-487E6D219C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4E444-B03D-4890-BF06-FC1CF3D812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E49DF-CCAA-4A4A-BB8B-966660F877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277B01-ABD7-4E20-8F5A-B065E6DB69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A9F164-4FD7-48AE-B8F4-9A8E927A8B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808476-2BB3-406E-A439-8198F169F8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C0A95-F488-4247-A7D2-E4019A4B98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3072D-E45D-4909-900B-C1304A49A2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E39BD-0CBB-4B99-9C37-1633DC372E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E990E1-586B-4457-87FB-282B85129C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C10A81-8478-43BD-A055-082B4F15A0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50AD3A-60D6-4C04-ACD5-2EBF01928F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B6FAE-B46E-445C-8C92-B6DDE90CBF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ED9E0-E032-422A-8953-2460A6E7BC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EFB37-1A8D-4F0D-BFD0-18FE17B733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02736-615A-4D10-9A00-E9909EA424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04A6F-8A18-42F1-A9FD-404C460791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ACFBA-34B5-47CB-8442-28F3BF733B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D1C7DE-1D93-4E5D-87E0-5BE5F75428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42DCCC-E420-4A43-BBD4-F844E480CF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FCBA31-47E8-4A87-8850-CA08268E4C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D6758-3BB1-4C5F-AC3E-84018C007E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9A3BA4-08FC-4E12-B01C-65A4407FB5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E49FA-BCFE-4E2C-8A1E-54F3250511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4BEF7C-6661-4416-AE0D-45961EF7F4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C16E83-626D-4AB5-B20E-88CC974B08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F36CA9-4493-4D63-9DC5-4084B520DD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7BA9DA-67AF-46F5-905F-B121875B54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F473E1-9753-489E-9CF6-E0A1180116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C3F9E-C095-4922-BB29-20B4FDA99E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065AA7-BBBC-40E2-B720-D05967837A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E07A8-B6FF-4522-A12A-406A56C687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24483D-1799-4C92-819E-B79295DDAC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C77F28-C6D2-48DB-9780-9FB38DC532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3BA196-F5AB-4756-85AD-FF33898DB9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4A01E5-D175-4FFD-B1BE-DB254EE687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5B93F-3E46-4A7D-8AD8-ECBFB2D6C2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56168F-9DDD-4ACA-A975-5BC17C43EF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FF7EF-7A1A-495F-BCA5-9BF1883CA0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A69945-48C1-4A39-9CCD-4AA40F9624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756DBE-8215-4FFE-85EF-B6BF92C92A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D7F3AA-A240-4043-8E53-45D3626C59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91FC86-B9F5-4F9C-BCAE-492132EAF9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720ABB-675A-4A5C-AA3C-810FF165AE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0B78D-E29B-43C7-855D-DFCC586077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E62446-980E-43EF-83F4-4FBC9907EE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E432ED-4E5A-44CA-B9EB-D22399F831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3DC94-9A91-423E-8D6F-72BC5A44D2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9EE4D-FAD7-41E6-B84E-28F882A740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2D1885-7C68-470E-BCBE-4AE43C8F2C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73F43B-742D-4D5A-A6CC-05BCAD1DA6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65EC2D-E5B4-48DF-AABC-3D25BB5849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822583-B44A-4223-AE9F-6F576308E7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70D5C-D1B9-4C3F-9D94-5D415E9BC9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42B36-C9BD-4275-B355-3EC4B5BACC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0566A-E827-4642-9B1D-B08831377A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FFCC9-B948-476D-8E28-924DBBB53D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B02978-DCBE-4B38-B680-8ED34F1FF7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0C045F-14AE-459A-91C0-91150A093F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EEBBD-992E-45E2-B912-B1E15BEFC9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D5952-26A6-4213-8E1C-E7191F39CC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946987-DF46-4572-B594-7419CF3494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C75C7-9B4E-4E24-A7E5-CF1CC471E5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4573B3-F891-4F7B-90A6-316067EB76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0ED81F-D938-4969-8415-D9B12693D0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2FD300-7DB9-47F7-93D8-12A394F685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4AFAF5-5153-4F80-9655-4C0A1D32DE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F7EA2-A89B-4679-8E8A-B073C58F97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7547D6-D1F4-4447-872B-FBF8C327BF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064DE3-CC7C-4E6B-B38C-0E2F83097C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80CF1-9332-4707-B72A-9A4BC5B5F2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AF47EF-4BAF-4329-984A-DA86FAA876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A6111-AA83-4E85-AFB7-469CD1158C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746333-6596-4BA3-B72D-FEF7FE59EF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8E1C96-789E-49FA-8DD3-E8AA10D0D4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F7A15-5B37-4A48-9EB9-D7CB25B334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CCF432-E7B8-4E63-901C-B1202A32A2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915786-F932-45BC-81A3-11AF288E1D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8F9DD-018C-4DF8-8BE4-A9100868AF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C3679A-1B06-45E1-BCF5-D485DD8A90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D043FC-0B26-4688-B873-5D18EA0597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8473E2-D428-46FF-AE24-261EFEACA7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F42356-1780-4AA3-AC27-CB0F0F9981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189017-3A04-4389-8462-7F9083A79F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174D5C-E654-498D-9531-E7C8FD24DB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BCB72-FF82-4BE9-8F01-EFCAF4B0AA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A24F59-4BDE-406F-BF4C-EE456C968F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ACBA01-33D6-4565-BFBD-1B31AB51AC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E3D8AC-409E-492C-ABCE-CFA2948C1F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2725E6-1540-4D59-A4F7-E467F502F1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31C0EC-09EB-4F6E-88B2-E9A88E4512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21BAF-3623-4228-8C3A-20FC912928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14994-4761-43B5-B254-D835590508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F433C-96FC-4C0A-9C13-BAD70B4FF9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8D8D1-AA0D-491B-AFB0-86861457C4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0AFBC8-510D-4833-813F-8AE965D31F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E19CFD-C082-44C9-B33B-C5CD7A6593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AD6BD3-13A1-40AB-BB2D-98F02137F5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A0D97A-EC4B-4A60-85D1-31FAF6F131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5EE156-1676-46C8-8050-A4611C8351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A5ED42-7C0F-4B21-B75B-19E108BA82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8A625F-77C3-45AA-92EA-CA262BA810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FC475B-3F2B-4B75-B1F5-FF932C4E99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3D01E-1C35-4269-99FE-4C7E1B7185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67333E-D5FD-4883-9469-1F7668156E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BA775-3141-4333-BDA5-58EF662193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0FC162-B55D-496D-B0CF-D70380976F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975D83-D41E-47FD-8273-9B10BC93C0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D382F9-2913-4815-BB50-2209BC4235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0C9BC9-3523-47D9-9D59-FA7B668897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F6452-7D7B-4CE6-BD40-3A8FFE1122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BE2798-8166-4B51-BDD0-2311AB645D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76007F-5582-4CE7-82B9-4445C1C22A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77C0DC-745C-4C77-A43B-9D1004B8FA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BB6393-AE1C-47A3-B05F-7FADE595D8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42F172-B7B1-4BBE-A57C-D076912D3F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EEDF8-1E39-4057-97EE-34AF0919CD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1E4934-33D8-49C6-810B-4DEB7D6D43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AF6ECF-EE41-4439-B32D-4E15966BE9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B60AC-CAB8-44B2-B264-BD97D9BE35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21D51-BBC4-4471-B404-699A56C780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8DA53C-F654-4D4B-9752-D24A702B99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3B3726-80C8-446A-81D7-D6E4F552FF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AC68F6-050B-43D9-AF6C-C5BFB6F9F5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162FC2-F0F3-4F7E-94E1-31EEFBB313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C14BD7-14E7-4274-8909-1AA01DC788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2B0747-A0A0-41A1-98B4-95CA1FE473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BB534-30D6-4248-A354-8CFECBEF95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C272D4-7C43-4E87-989C-89DC9E7678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0795F2-F45D-49EE-AB4A-04D24E4847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E750B7-F690-4602-A0B6-6190121990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2445EB-AE90-4483-911A-99A219D217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967045-90D9-461E-B21A-E04319C86C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2AEA46-0719-4A48-8F67-75C5634470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1EB15-7FA4-4C67-A861-68FE82BAF9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C4D44D-2AFC-4560-95D8-5FEDCD1732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6260D6-DC3F-47C5-978A-F9E4732D4C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D13A1-C52F-4531-9387-EF90C6FDB8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73C33A-AC86-48F8-81B6-8ECE6E51DD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2CAA24-A277-44DB-8E4B-49145351D9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6AEBA8-0565-4A5B-B1E1-5752164C2F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D010F-CD7C-403F-A5BB-4332F6C36F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F27A26-7A00-4269-A104-FE5F9249FF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00BE21-0ABF-42BB-A496-C67EA80A4E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0BD5C-200A-4148-A2F3-F77C2268AA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F8D35-28F6-48F9-9460-3738F33806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3C05A-15DE-474A-9030-1B3C96FB80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797CBD-87BF-4CAB-A7EA-81ADAACCDE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332FF4-6BF5-4600-8F0F-DDE09E8782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310E20-6879-4AF5-88A9-2B574DCB8F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B0F8A8-D415-4675-9653-7C9606A2E8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21AC0-B14C-4497-8E25-6991D6C0F5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A43028-1943-44A4-9CF5-E6945B7103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DE8ABB-2D45-44E5-8CD4-D64596F63B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9BAC53-05C7-43A5-A890-44A339DD5A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DCE5C3-6920-4B58-873C-A81E613877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D2AAFC-E71D-4061-83A5-B96C4159C8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73FBE-DB8B-481B-BB14-F851B2686B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639DE-CA12-4A3C-BF06-D103058644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A185AA-6F94-4CB0-A624-1F6479A62A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DD783B-25EF-48DE-8C72-1DAD1C0B87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83820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D17B3F1E-C920-4FA8-BA51-CA148EB3A15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89535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26067ACF-6597-4D3C-AF11-FFA1C24B613A}"/>
            </a:ext>
          </a:extLst>
        </xdr:cNvPr>
        <xdr:cNvSpPr/>
      </xdr:nvSpPr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89535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FC248B21-35E9-4607-BED4-E4B7EE0A6B1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7</xdr:row>
      <xdr:rowOff>80010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A62C0CE8-1D2B-4ED5-A0C3-7313D09AAE79}"/>
            </a:ext>
          </a:extLst>
        </xdr:cNvPr>
        <xdr:cNvSpPr/>
      </xdr:nvSpPr>
      <xdr:spPr bwMode="auto">
        <a:xfrm>
          <a:off x="10942320" y="1197102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68580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96267DAC-BC5B-4F9E-A018-68BC676BD3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9525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856B228B-14BA-458A-80B3-C0591C3ACAF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1074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BC92DD1E-A8BD-4377-9046-B0507DB6F22D}"/>
            </a:ext>
          </a:extLst>
        </xdr:cNvPr>
        <xdr:cNvSpPr/>
      </xdr:nvSpPr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sp macro="" textlink="">
      <xdr:nvSpPr>
        <xdr:cNvPr id="107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513ABFDE-6FE3-4E71-B4E8-D03F3FC73251}"/>
            </a:ext>
          </a:extLst>
        </xdr:cNvPr>
        <xdr:cNvSpPr/>
      </xdr:nvSpPr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FB7AB475-5EE3-4ECD-B003-61F4FB23CCF3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D16CD62C-2374-4B38-922D-A519406DDD49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107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36548581-45C0-418C-9FFF-6B7E869096D3}"/>
            </a:ext>
          </a:extLst>
        </xdr:cNvPr>
        <xdr:cNvSpPr/>
      </xdr:nvSpPr>
      <xdr:spPr bwMode="auto">
        <a:xfrm>
          <a:off x="10942320" y="19735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107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612213B3-8862-43EE-B9D0-DD32CB8ACC5E}"/>
            </a:ext>
          </a:extLst>
        </xdr:cNvPr>
        <xdr:cNvSpPr/>
      </xdr:nvSpPr>
      <xdr:spPr bwMode="auto">
        <a:xfrm>
          <a:off x="10942320" y="21488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15</xdr:row>
      <xdr:rowOff>129540</xdr:rowOff>
    </xdr:to>
    <xdr:pic>
      <xdr:nvPicPr>
        <xdr:cNvPr id="1080" name="ListBox4" hidden="1">
          <a:extLst>
            <a:ext uri="{FF2B5EF4-FFF2-40B4-BE49-F238E27FC236}">
              <a16:creationId xmlns:a16="http://schemas.microsoft.com/office/drawing/2014/main" id="{C96172D2-CFF7-493A-A847-10CB9946382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14</xdr:row>
      <xdr:rowOff>152400</xdr:rowOff>
    </xdr:to>
    <xdr:pic>
      <xdr:nvPicPr>
        <xdr:cNvPr id="1081" name="Picture 40" hidden="1">
          <a:extLst>
            <a:ext uri="{FF2B5EF4-FFF2-40B4-BE49-F238E27FC236}">
              <a16:creationId xmlns:a16="http://schemas.microsoft.com/office/drawing/2014/main" id="{409D8CFC-BAB0-44DB-B117-9589FE7C8C9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396240</xdr:colOff>
      <xdr:row>14</xdr:row>
      <xdr:rowOff>7620</xdr:rowOff>
    </xdr:to>
    <xdr:pic>
      <xdr:nvPicPr>
        <xdr:cNvPr id="1082" name="Picture 43" hidden="1">
          <a:extLst>
            <a:ext uri="{FF2B5EF4-FFF2-40B4-BE49-F238E27FC236}">
              <a16:creationId xmlns:a16="http://schemas.microsoft.com/office/drawing/2014/main" id="{1CC73CE4-BB9D-4AA2-98CA-E5AD0E7A80B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7358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396240</xdr:colOff>
      <xdr:row>15</xdr:row>
      <xdr:rowOff>7620</xdr:rowOff>
    </xdr:to>
    <xdr:pic>
      <xdr:nvPicPr>
        <xdr:cNvPr id="1083" name="Picture 44" hidden="1">
          <a:extLst>
            <a:ext uri="{FF2B5EF4-FFF2-40B4-BE49-F238E27FC236}">
              <a16:creationId xmlns:a16="http://schemas.microsoft.com/office/drawing/2014/main" id="{ABB2546C-9844-4591-90EA-92EAEA85594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4884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D2EE13B3-0315-4C51-92CD-5422D2E133AE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79CEFFAC-20D4-4C4D-A314-B2CB59EAA319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727A0CC9-7A22-40D9-89E9-BE6A909F3C06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A1F8DA61-B204-4074-A42A-8F3EA2252C78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85725</xdr:rowOff>
    </xdr:to>
    <xdr:pic>
      <xdr:nvPicPr>
        <xdr:cNvPr id="1088" name="ListBox4" hidden="1">
          <a:extLst>
            <a:ext uri="{FF2B5EF4-FFF2-40B4-BE49-F238E27FC236}">
              <a16:creationId xmlns:a16="http://schemas.microsoft.com/office/drawing/2014/main" id="{A19B90BB-0D1D-40D0-8D1D-008A3E7A327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89" name="Picture 40" hidden="1">
          <a:extLst>
            <a:ext uri="{FF2B5EF4-FFF2-40B4-BE49-F238E27FC236}">
              <a16:creationId xmlns:a16="http://schemas.microsoft.com/office/drawing/2014/main" id="{ACA17880-1C4F-4060-A6C5-0D0321E8D1C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0" name="Picture 43" hidden="1">
          <a:extLst>
            <a:ext uri="{FF2B5EF4-FFF2-40B4-BE49-F238E27FC236}">
              <a16:creationId xmlns:a16="http://schemas.microsoft.com/office/drawing/2014/main" id="{9BD16D5A-5B23-46AC-99F4-989111D0B63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1" name="Picture 44" hidden="1">
          <a:extLst>
            <a:ext uri="{FF2B5EF4-FFF2-40B4-BE49-F238E27FC236}">
              <a16:creationId xmlns:a16="http://schemas.microsoft.com/office/drawing/2014/main" id="{79AAD7DB-AC11-49CC-83CA-76FA175F98B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99BCF-72A1-4507-9176-1BABEA46F9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3130CA-6908-4C69-B6AF-E3856AAE9E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17EF89-9FFD-43F0-AA7D-DBB31F2DF9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A69577-B324-4DD6-8758-66169189B5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724965-B939-492D-96D9-4404FEE38F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33961-9609-4D3C-B454-C19657278C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312EE-B320-4FB4-B2B9-39033004A3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8F26B7-043C-4053-82FD-4DA0572E65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288AE-1484-4C9F-8C88-18381BA7D4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ED85C4-78E5-405E-8E08-26A3D3A623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DE28BD-74C5-403A-8E2F-BA391BA49C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06CDA-485F-4968-847C-0968513CD6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D1D5A-574C-458A-9A60-47625E7C01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057B56-260E-49CA-A3E0-F79E2270DB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2A2347-9016-44F7-8E00-22D709EAC2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37038-F610-4B3A-A566-66931A4F07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BA6FF4-DA47-4A81-94D7-C95071F08B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9BFF3B-555D-4D2B-83D4-3A53CF2B30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50BB7E-9640-4EAD-88D9-40FD0D6EB2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7C29BF-3E6B-43CE-89AD-F043FAB166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EDF82-29B4-4F2F-8365-E1CB991759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5D0F7A-A79D-4CCA-A8A1-2A535B2069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FF3AA8-880F-4F19-9D86-806BC69F1E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310D3-BB7C-4EAB-9AF8-BD4317A57B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4CC0A5-8D98-4D0B-86CD-2BFF532D30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0E98FB-4CB9-4125-B421-4F1DC839B1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57A63-52A3-4A94-B13B-B0DE4F87F1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A3C64-D26D-4B70-B29D-FF5BFE0E79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E1AB02-4F91-4F0B-A424-08CDB30274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B9B97-B546-40BA-A870-E8C16930DD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E157FE-87C4-496F-92BB-4119E3B1C7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87EA5D-5D4E-4856-91BE-BE6AABDD5E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4FF6E-46C7-49B7-BE06-FC46A130AD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552E2-47D3-466A-93C2-94958B210A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B7309-64F3-4BB8-93CC-0CD23E3700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DC3A6-1792-4EC2-9CA8-2A159B181C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4644A7-603C-4CC2-A60B-42B7EE5DB5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B0F7F-F566-49E2-988B-940E704515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2C97C9-382B-4810-AB52-C1D6D593B1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9C066-BB2F-4942-9490-C48DA560F5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350F0F-FAC3-4FCC-B041-A2A4944C1D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869A69-7CBB-45DD-8AEA-53556D75A9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A886B-3188-4D1E-81E0-94687731D8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D830C-563A-4536-AF1F-1651247AC2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9CDFB4-D1DF-4E44-974E-445AB9A6BD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075A58-5FF4-48B5-8522-F76ADFF787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DEAAED-CFE5-4A0C-9F12-1A4C652DAE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C2C142-2883-41BB-B8EF-2457ED394A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C47E2D-B0B4-4CA9-AAA3-EC55723734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A1974D-944E-4281-88BA-452A629785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F9438-A945-4EF6-A26D-CCBBD2D9D1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2D4991-2943-4DD0-83B3-3EA04D9682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0845CA-2A66-4700-B0CC-1A0970C902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B614E-C4B4-40F3-904C-F88B11B096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37F797-56A2-4488-9105-DA006911FF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AA6E3B-D0D9-4592-B554-FA28038546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09FF1F-D669-401D-A379-8EA53C5115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FD50C-AC96-4EFC-840C-02CBB13C11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52E805-0DD6-41CE-811C-1389BB006A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757DAE-9523-4AF5-9120-81E1ECF708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1E7830-A2F3-4E29-ABD6-B96E515F84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0175DB-1195-4AE6-BD02-F7E4BC8084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5F0BE2-110C-4F94-AA35-F1E2491D5D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538579-843B-4B64-94DD-1B2E2C06B7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2E98F0-5EB4-464D-B47C-CC35EBCB99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4AD16-C2B7-4B7F-BDB5-32A9B9BB51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9465AF-5CCE-48A7-9D8E-CBBF4396E7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F94364-0A91-47DE-AEE6-6BD6A2FA01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DD280A-5B49-427F-9462-E5723AC5FE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4A2AB-9E45-44A2-B221-0D35EAC5CF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DD992-1DF1-40EB-9F8C-FD05EF8F20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708033-FB93-4252-8D64-B6FCFB6D26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63D4E-80AB-4C20-8CD0-F83B44D86C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F7836-A382-487F-9234-FF094FA602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384D8-97C5-4B1E-BDD8-3C94BD87ED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99EBC0-EF68-46E6-85B0-4D839CBEBD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DDFA3-2C60-4019-8B58-6DAE8167C6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24776C-DB56-4AC9-9EE4-12F74868A3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C71D0-65C0-4DC5-B887-BD652D8AE5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8A355-DF7E-4070-A751-39F80897B2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F3B9D8-22DE-4610-80DC-6DF83A6EFF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D19B16-717F-45B7-A6AA-7C49D1136C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FAC79-5373-4C16-8194-CFA2FBC20A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E63994-C936-4055-A50B-3B5AE81C6D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D91414-EFD7-4228-AF4E-D9EA020013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813E5F-3483-47D5-BB38-A53D3A652E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49E6E5-0268-49AC-8CF3-111C67F978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4F2B9-CEFC-4893-891D-628FB16AA8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3BDF9C-7EF0-47FA-BCB5-B334769495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197ACC-B868-4EB6-9938-3049C07A1A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EFC308-B95A-47E9-8340-3AECF321678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01D517-2A4E-4841-9F30-B978A57A56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C7DE55-77FE-43D5-8F7B-BF64C7DE6C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1432F1-D443-4520-B9B6-A4802F32A9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3B14FB-09E9-490E-9D91-C1B3E155A8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699722-C03C-4C43-A8A4-A51BAE1D7D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FB407B-D550-4C7E-9281-A3B08E1580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121AA6-415D-44D6-B8A9-120A2B7DB0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36513-35F0-4EB3-805D-1099663135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DC0A0E-70F8-41AB-B9F9-18D44C558E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3383B-36D1-4089-A245-70B85237C7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3B9D8-1910-471F-8579-7435B3283B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FF11E5-F581-432C-A00A-DCB61C1F58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60F184-9CED-43FA-BB47-6560DCBCAD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2D36E4-28AC-4817-B52D-292D5FFC36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CDA7E-9E00-41D1-8EBD-8B5A1524BE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756152-F8CA-45DC-B5D7-46911266F6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E08EE5-A28C-4B29-A3FF-488EE662F8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2C5883-4CCD-4E91-BB43-5C7B2C7787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BF13E-6C57-4A0A-BF63-EDF8306CD9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07B29A-6BE1-4822-BCB4-5265776D06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765FE5-FB5F-42FF-9891-144370470E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9B7C2-BC82-4A6C-897D-FEA2912AC9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BDA166-9E80-4556-8478-41EF29E60D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04514-9A8A-4F1C-B218-C4BE025B35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5E2894-4DCF-4176-8FCB-EB8DF9FCD5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6E463A-DEDA-4DFF-8BBE-E280ADFC1D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9668E-20A9-4073-962E-7B64145F48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A7165B-CBA2-4B0A-B996-95DCD74EF4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91BD9F-B197-4A99-B84D-B639A40271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629B16-EEA4-4A38-974C-46BC738775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802964-C12C-4FA0-A59B-33242A9805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B7A594-00DA-4649-AD54-2652B231F1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99AB6E-39A4-4903-BB1D-71E9C4816B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A70DBB-40CD-41B6-BB8B-0B690312F8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90EDEE-061F-482D-96F6-2170F558F9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B7B2B-4BB7-42BE-8860-BB2DC0F948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5F87A-3A9C-4008-9DE7-9B633DD2D8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9F8BE-5FAE-43B8-B5C2-4FF0AB022D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BD9B37-D12F-4EE6-BF81-EC2A1C3B85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DAF21C-F765-41F5-8EDF-819F09B22F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A847C-3616-412A-A50D-EE1B47B407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AFA7B-5F98-47A3-B1B9-23039EB2C8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03BD15-65A5-4E85-91E6-6770A9BFEB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E2D2D-FA71-4D21-B735-BB11744E4E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28D2B-0D07-4751-BD59-28FBEBB157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4035F5-3E1A-48BE-B129-CB24217FE3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BAB13-EFFA-4AC2-929C-67B78FD117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8B424E-7679-4702-ACB8-037B5384D5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C7FC05-94F8-40DB-97AF-4DD9486BD3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99EC6-0662-442C-8298-92472EF031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DD9D2-3A2A-4DD4-93D6-FFFF632307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E465B2-8078-4C1E-8EDE-B01D6FF494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30E15E-7044-43D8-842B-16238E2A69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50FF5-7EDA-44FA-BA6C-6A21060AC7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CF0924-DDE7-4409-A6BF-D6ADE98307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334F97-6E45-44C6-9E74-81C4A387AF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EDB546-0945-4B4B-84AB-D091016DE9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211FED-639D-4011-80A9-D369AA4F74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D064D2-A5E1-45BF-B7DC-D9D1DC6B4C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752E7B-970D-4BBF-B6AD-C8DEA3285B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0C3DC6-0B10-4164-9FA3-442172B015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879CB2-0A96-4FBE-8506-A08DF6A526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27C15-8DA9-45DB-A57B-D49B982360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1FA19F-B20E-4650-9F9D-096859F607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B2148D-6561-41D9-86D3-DEA191843A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C6BFBC-5093-43C9-9B08-5E2809F422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36FD3-6AF2-484F-8599-AC7AEF8063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443D34-5D29-48F4-893E-9012A8939C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B06E0-84E5-41D4-863B-252AC0B6B1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274B8-979D-44ED-9F36-7A7F4199B8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D03DDC-31EB-42B6-ACBC-A9FC3F9E6A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31F77A-3FC8-471F-9B21-8E49335B7C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F81245-D857-4BBB-A0ED-7A2DD23BFF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440BC-F566-4594-BFA6-463E3E0549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EDDAD3-528D-48A7-8474-43DA4D4734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C9C2CC-4F38-4248-95CF-620AADAA4C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92A5AB-AFE3-41CF-9461-2BB01B6F33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24526-EB56-4C49-9557-3D663A9CBE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C3FAC2-93AD-415D-A5AC-810E2F5C0E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885B70-6BF5-4A1F-B1A3-027F0143A3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A3F8C1-CA97-46C6-B66D-77A081008A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4142F5-B52F-4DCA-B198-E1C9F73C69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A1CC3-FE67-4402-8D9D-6365D8D36B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06993-3881-4A76-AB57-F70571DEDC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50F8C9-DFD5-4FD6-9DB8-184E851FA7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45013D-5FD0-49AF-866E-D75BD14926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C7AD4-6A45-4C7A-A821-0A60B59F9D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2A91E-558D-4588-9D09-E9684183C5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4BB388-6604-4CF6-8739-1A40E5B357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EED4B-42D0-4FD1-BB4E-16FA757D2C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129754-DCAD-490E-ABDC-4F96605F78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896B4-5A46-4ED9-8CED-E839939DF4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A1C8F-B8C1-4CC7-9ADB-611A8E945A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95E66-7736-4978-BF7C-D08BB226DE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38AC09-2C17-40D8-9A49-73D3DF2465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0F413E-9EFB-4FFD-AD7D-E02806F1E0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6F3B17-85F3-4404-B2EC-957EB00B20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EF0C4A-1B89-45EB-8E96-402EFB84B4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C6399E-56DF-476D-8D89-8584AD5233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07410B-DC8A-4FED-9428-368236CEBA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B96B9-A0D4-414E-A643-79F63B0352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CD64C3-8426-4EED-A2E0-F04C58BA44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26B70E-8546-4EB8-B14D-72AB966EB5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5A0543-B412-49BE-8B57-42318EDBFB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E4718A-AB0F-4B43-888A-C68C0FAB9C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E7F11B-3D35-4913-8CBD-063BC9DCB1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DC0C2B-F5CE-4A78-B9EE-1082875B0D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7A7BB3-8590-4907-A836-F06BDC24A1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EAE80F-2610-47EC-8AA2-1491D239D3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B2390E-0E8C-46F4-934C-E6931CE7EF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02671-C247-48D3-A6A5-31AA248DA7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823D6-AB64-4197-BDD6-4E1A7409EE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4B18F-453F-460A-A96D-7EA15D2788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A9ABC4-19AA-4E72-B87E-616E4ECAB5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16E88B-5930-48C6-8807-0EBB968142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166855-F184-4A4F-A0AC-CFC6255421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99D0BC-F466-4B46-B626-E356EA3D71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A1D8FC-1CBF-48E8-843A-4772838941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F5A45-0A6E-4AC6-9896-78ABCC52E8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B7BE16-01A5-42C0-8CF0-3E45A33FB3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25816-3A57-4BAB-A3F7-7CF999822C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AC6B8-6635-420A-B277-AA6B222D62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6CD6DF-ADB0-40B1-8320-9C3F7DC13C8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DEE1A0-AAB0-4FE8-B5C4-7E0657747D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FEEC7-C3A0-4E4A-A142-6B6E376AF2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A0A7C6-29C2-45DA-BD01-80E00EC2CA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594D51-E7AD-44ED-9B22-9D4B93C65B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043A6F-201F-46DF-95CD-1352A4FFDF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CC1F80-B4AD-460B-BDAF-8BAFE333B3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97D87-6B8C-42D5-9A40-A9CB9B5C61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8EDB59-DB56-44C5-8E94-5C285E4A5B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D68F90-AC62-4D0B-9BD0-9E21A1544F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FAC3C-CEB3-45CB-8994-95AD110DB4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AF62FF-E1BB-4426-8C05-99211548D0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2A7BA9-FF4F-4F9D-8535-2CA2AC15C6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1A0CB2-6FCB-4485-B1E2-1169AC0893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61344A-362A-4927-83AE-E3E62B6E12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02A6A0-C5BE-4328-A87A-77930B989E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630663-A8FB-4DEE-B2EB-016B1136DB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08D13C-882D-4CC8-8D11-BF4719667D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E9D4D3-0652-45D6-91FB-9F1750964C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2BEBB9-5F43-4B14-8638-16BA30DF01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90DF06-6211-426D-B5FF-471034F6A6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B9D936-4914-4104-B93E-CEAB665C99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1638D-7D05-44FD-8DCE-0095644F12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D7E08-A10A-4AC3-B75B-A7B2C70B5D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EE9498-B577-44BD-B2D7-3B307FA2E8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38A70C-0A06-4BB1-A228-97D86D7584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97297-EF52-4473-ABF5-46588C8195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E5A729-64FC-4A85-BA77-0405FBA8E9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D109A-7B88-438B-A14C-F6B4D0D7D5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E64A60-0F27-4D9D-A1D7-06770F244C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E936AD-1EC7-4A9C-9ABF-D289895485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EA134C-A0C4-4958-9245-AF077691B6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A3BE1-67D3-448F-A7AF-4CDF983018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9DB16F-B758-4092-A391-75F8558816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54FE4-4616-483E-8F2F-B265B1C522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555AEE-329D-4A3A-801F-568F393260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9B149-D658-4141-8B35-8F660FD9FB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08011-F25A-45BD-BD43-7D031ECE1D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E34170-48CF-4C4F-ACF5-3CE8C46F52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3E65BC-2B96-4641-B1C7-1DDFF728CA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025282-48F5-4217-AF71-AA039CA4CD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8B96BB-58FB-4AFB-A6E8-C90DE35FD4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2C4E56-6B28-42DF-8F38-981189A9E2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6C87E6-E088-48FF-BEC2-C1F934D11D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6E403D-3794-47ED-BBD3-B7BE263E57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5873E0-EB5B-4614-8D8D-24EAFD29D7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A1144-D0D3-41DE-9001-D65E96F7BA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2FB29-5039-4F62-807E-9C70C3F97D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873FED-DD1E-49BB-B590-9959B41D88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477FE6-CC3A-4448-950A-BD49E89143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781BA-2E61-4BA8-9597-CBDC0A1D4E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C69C49-9023-4A9B-AA50-E954CE284B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C72DC2-F330-461A-9E48-DECEB1504E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ED219C-4AA5-4506-A1DE-E18EFBBB8B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744760-1BC3-4C50-97CD-7EA59F272F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62408-EA9E-4595-977A-00835A355C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D9E845-359A-48D5-B406-7474F73480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6001F6-ACF1-4C1C-B765-718DC8ACCB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23D1E5-50EF-468A-AFFF-4CCE059455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6D092-73DB-4C91-AD91-666709539B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4254D4-D9B6-4D7E-818E-DD38F34593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687CFE-9477-4473-8F5A-EE6419E0B9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F39062-365B-4FA5-9F2C-B75D0BE833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E4A39B-D12E-423E-AD02-8EB0C95F99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248353-97B9-46DE-9D14-BC862EA369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89FA8-93B0-4D1D-A0F1-37B77B2CF3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0EA68-4FB9-4338-8D0A-0CEA67D3E7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F3F10F-B59F-4384-A851-271F6058F3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B7F5A-3DC7-4738-8434-D33E649E76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E3F8DE-A48E-479A-A55D-A890A0DFA6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114F70-F277-4624-A447-92023CADE5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BDC523-C2E8-4CFE-844F-EED59285C6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00C2B-35EE-40DD-8034-F276665743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B64D31-D653-4BAD-800D-D4EDEF3C7C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671E4-53C8-47C7-B1C0-2D1F84A32F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F18452-8F34-4B30-AC8F-0CFC9E5D64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58D31-6EBB-44FF-80E1-B28CDB920A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07074-C68B-44AB-B2D8-33848DC800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050BAE-D20D-4402-B45C-C757B37C86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3DDFA-9007-4253-8820-046E27E736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62A261-77DA-4320-80CB-EBFB328813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3F02C2-72BC-42F9-81CC-D004567CE3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356C9A-64F5-4D49-84EE-F6798BA5A6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17ED92-6A76-4508-B78B-A4086290DD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69D355-BDCB-4E60-B068-7788C9324F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41645-CE5E-4A07-8A26-3CEF3A7394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00B2C-7EDC-4452-8BDD-AC06D4F56C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5F144D-81D6-43AD-B870-2411D13ABA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7A0190-0E91-4ACE-B50B-05F4921A3D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0CB86D-3B2D-48C0-8822-F19CAE1807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F5E38-C62C-4990-9E27-FFFC5EA79E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7CC7E-058C-4827-A75A-BDA69BB847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176186-E995-4568-A686-C33ED7513B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1FE0D4-F95B-4CC2-8AB3-E80FC00765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490E61-2A62-4682-928C-63001D485B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F4FA59-5807-4B3A-A5F5-8C40F66D4E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D69FE-81BA-434B-8EF5-F0B0F6D695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5726F-DD8E-4634-8776-F093BE0D76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BAC41D-F0F1-459B-AF51-3C9FD76B27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1EACB6-ECA2-4CA5-8354-93C8DE8B46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36742-79E8-4F82-B718-A3C852160C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62B601-5003-4F59-8363-61D7266680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2CE489-85C2-4EBB-A997-BCD6A01381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C9BD7-A0F3-4C89-80EF-317C0A4DA2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5C0388-304C-4F00-9DA8-3F5433C8A5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2ABAF-6782-4C4A-9AB6-0B6C867377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E8EE1-58BE-430D-AA6C-55A452E76D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5BFF8-F05D-4A29-85D5-D9D8B3EA13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A399F6-21A9-40E1-9445-06DDAB23EB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52EC5F-F79B-423A-A3DD-3F46F9FDE9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A803C-92B9-4950-B985-FC457A0CC0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6E847B-ACB0-4200-BBEF-1C6C3F60CB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239060-9E34-4DCF-A9BC-13AAE4E037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CB1AF-3F45-4BA7-94DC-8AE93E486C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328173-58F3-463D-826D-F4287FBB47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257402-129A-4C5B-8B17-6C6A29467D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29D9F-8FEC-483F-8DEC-E589D62BD4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F7401C-3055-41D1-BE4A-7CA317B2C4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291C3-4F3B-4610-9A57-9C2D697104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2E451A-CB17-42BD-B7D0-0937F20BA0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90B811-FA74-4A44-822A-A8F88713B0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F0BBE5-6852-4EB6-BC69-FFD460CCD1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30C35D-ECBF-4E16-A262-C23C5FA226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A7002A-FA6E-4CC0-A63C-C204CDFD85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44C41E-78CF-445F-9609-09B2CC3DB4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A0627-F89D-4A2C-A0FC-D3DE1505A5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96130-527E-432F-B934-3B2E65036C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4F742-60D3-4256-903D-B9F0108BE3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BD1D9B-9826-420C-B83B-8D91FCAB91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9C903-8426-43E6-8051-DF7E9498AA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056E90-CFC5-4E4F-B647-3CDD8C1FD0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E28CD-5C4B-441E-AC84-BE0A172101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CF2814-4870-4B8A-B7E5-63FC77B2631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8EC221-AB7C-4F50-94B4-D7C2D83CF2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63646F-EEDE-4A0F-93C2-8E16DDED8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060D31-6347-440A-9C32-9B5642C4D9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80D3CD-2D14-4FB4-AA2E-B5C80784BF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CA76C3-8096-473C-ADB0-1C70FA0459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A4F409-FDC0-4303-AF88-44DD96710A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07CD6-3F5A-4232-B250-55ACEAD13A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C7711-C2B4-411A-B6C3-CFF8A9D1EF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1B173-4F70-4C3E-936E-970FE9FB69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CDDE71-2E59-4A2F-A373-FF45DDF767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19F5E-9006-447D-B6F4-ECBB375F36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984344-71B9-4139-9629-C06D6662E5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EA0C2-8AD4-429B-8D5E-BAF4FADE77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DEB99F-E19B-4BD6-9D01-A1895303DB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931AE-F5BB-4080-B8FC-DD15A43A38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155604-50A4-4B3C-B3C4-334E01C5E4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309164-ED6B-4AFE-ADC9-39AF16DE2B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FEB051-EDAE-4826-AE19-144489E5E0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85745B-7DFC-4729-A812-CD23A46A12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00C40E-D63A-48ED-B3BF-317FB71C34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FFCEE-EBE2-421D-ABDF-211E50EBC7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22801A-C3FB-48BD-8EE9-C52A5C2E7C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E8CD4-CD11-46E2-87DA-0E37F0D635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FB821-5068-4515-8DB1-E853A26000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485B1-C5B8-47F1-8E18-2CC9C1E02D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49914C-09F7-4277-A07B-5F5D7A8B23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5B09BF-6F41-4EB0-B605-E0B6DE2F6F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D5236B-137C-46D4-9983-F654524964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36A16F-8AF5-4B74-9980-9360ED70D0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12D6B-0602-4F72-85AD-262AE2A5FE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F547F-E942-4D81-90AD-42A6944BD7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FF3D5-5356-4B0B-B44B-0D6D7B0D8E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6C4A42-0744-4783-A3AC-CE6C872FDF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B0D53-0C87-4C3A-877C-BA0140F375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102CB-83F9-4586-A0D0-44C6160A56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B58A66-B45F-444E-BA9D-88D0F3E426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3A06F-DF9D-47F5-B1B0-D0E83E3CF4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4A189-E9E3-4577-AC36-5E254CEF35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0E74AD-C408-479F-87DF-2201DDA5EC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F3057-06FF-4D44-A91E-ED395A5CF4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A2B397-4EDC-4B7C-ACC5-98B378C692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F7DF2D-D877-4481-93A4-2F0F2171BE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AB2C7-4979-4EE5-ABFE-BC221DD568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7BF0BA-4033-40EA-8D1E-F3A130B286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15702-9A2B-4BC1-B120-BEA47E6BF9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8368FE-2BB7-4C0D-9CA9-D691A5D69F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1859C9-ABFA-4F43-BDEF-FEA0B790F9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7E8413-CB55-4B20-8FBB-C87FF0AE11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5C82CF-0752-4220-8F0F-98E85A2264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D90D2-0C18-4769-8E0C-FD68406216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A2FF80-91A0-4178-B7A8-499D894D50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73BC1-CF54-4926-86E0-837BE84D16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4BF06-1F61-46B5-AA52-364ED04305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39C42-2930-4F89-B42F-F3B11AF752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21E977-73B6-42B2-821E-ED8E64EFFA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D4C264-4482-4B7B-9C7E-5CFC3D4DEB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5C7146-6612-4169-9547-B7D608367B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23522-AF02-4745-BF2D-293BD23FDE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DE0231-D909-43F3-A9E1-ACBD90D891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FAC309-97F1-4BAA-B013-451880C0B9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DD6F2-47A4-49C3-949F-A5A62ECE48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391D01-33AB-41BA-A9A6-891EEBC10C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3EF98E-90A3-4B60-8BFA-F33AC71542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21260B-85DA-4EBE-8ED2-206F42C426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1BF24-4674-44A1-903E-0B88D7B9F7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6D81E0-89B9-42C4-B53B-EE2051E1B6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709AC4-8374-418A-8460-86A6ADF321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89C0F-6223-46F6-827F-C01ED9E5DB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223E31-2060-426B-A22D-95A51A7B84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5FE4FB-9389-4D68-8851-9438FE5460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31AD8-0685-4F7A-8C30-1427D08B4B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D1B2F1-7E8E-4C3C-804A-09D33B5525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2E1E54-F5EF-445E-94BE-C1B1E7E663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8EC47A-3295-47AA-9A22-C13BC2BB52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D93AB7-D3C2-4C44-A413-5592B4963D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11C6EB-FA41-4F99-BFF6-A9D820369F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030828-0C41-4A22-9579-88451417AD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178031-511F-481A-81D3-6D13A0D3F6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6AABF-5166-43F0-8C62-76608F9E83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E49002-14AA-4A4A-AEDA-0DAA7E27C4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0CCB37-2BF4-443A-BF2C-1868A3800E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27A910-9755-47F5-A3C6-D6E6B3CE62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ACEE2B-FD47-4ABE-8C78-A0893CB07D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DA512-3A26-460D-A43B-C2A28373C4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A0BC20-430B-4CE7-8035-E7FAAA2499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D31A92-390A-432E-89BF-A0EE103269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F6226-1D6A-4A43-80B1-C385332EB2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1B8D8A-9513-4754-83D4-76879BB601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3AB47-BE53-4FCE-8F54-3C4E0A883A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511B6-289B-4884-AEF5-9ED49124D8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7CC7CA-A542-432F-8A96-5DAC0A18A8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6B0492-4951-41F8-9032-EB28DB7474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E4AFD-8183-49CA-9F83-B8E23109D0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7DC749-F9C5-4353-9E47-38A7AA7DCA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10FD38-3ED9-4838-B4EE-DA684468D6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83001B-94E9-4D33-97C3-C218C624C1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11BC3D-33B8-4E88-9068-BAAC0BEC7D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55F98-C500-481E-AC9F-DEE7572E3D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C6C1BE-A0B4-4E84-901E-833919B926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71C10C-BF6B-47E8-AED9-C20B9B3862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F6E8A-7AB4-45B9-9CBC-C6C034EA33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AF787-A2D8-4BCF-9A53-9E3B3A8D69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0B723-4F07-409B-AD2A-E66F3D2F31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843603-15EA-4348-9A1F-1ADB501E80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6D9E3B-E254-423D-8A5C-B3E68DB98F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8A8808-401A-463D-A58E-63195F0397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A4D831-1921-464A-B8B8-8A2FDFFE5A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53BE95-A6F4-4E62-B4F8-E2B5859099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A41DC7-1630-46A6-A7C2-8B9EBEFF2E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6C833D-3D0D-432C-8A72-ADDA7C8717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5A188C-18E8-453B-B836-4E1951D6EA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3486FC-59B5-468D-B642-15AB428A97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4499D-271E-4524-BBCA-0DB9AB6437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63BC34-7933-4C0E-8016-2C13835FDC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73E25-67A3-4C7F-9E50-0956F02C79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01E28-1E18-4A3B-92CF-2125D78E79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78663-EC4F-4CD6-A9F3-86BDED4C50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630FFD-6875-489F-A8DA-127A142773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23195E-CAFB-4BEB-966C-11FA9DC32D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79DBF2-1B7F-4E6E-868C-992D22B8DD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518D6E-48A7-4425-B198-1207A1B9C0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F36943-BC93-47E8-8367-B0DE9B962A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290377-7902-4FDB-8331-39C206FB17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79A47-5946-4640-8CA9-F27D9BC747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3787A-0DBC-4D22-BF82-5EB68D7F30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FB305F-102C-4E16-91AF-AD07FFFFCE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BC3E97-D58C-4172-877A-0776CD1FE1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03C83-6A57-4982-8840-FFEE1524D7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B018BB-4EBB-4A55-BBDD-01429FCD83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50EC83-FCF1-4B00-A642-AC961308DD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F73C26-7A03-412A-9A32-24B33A23D2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EDD089-4FB4-4BFE-A138-12D9B07C12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9F8D0C-A4A1-4EA1-986E-DDE30A33F6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21E537-F92E-48C2-ACC9-7191BBDCD6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1D945-68FE-4E91-A147-CD865E94FA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0E1D3A-33DA-40AB-8D7A-45A8F8A705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DA3BE2-BCA1-4734-89EB-ADAAB5385A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FB9F61-A734-4003-A23B-5A7F55B86E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98F818-DCD8-4FA6-A447-69D4FC692D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74DD05-4CC5-4ACE-B6E0-80E161DCB5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8BAF8E-6980-401B-90C9-928753322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328395-03F5-48E1-9563-0038D00C8F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535AF-B85D-4977-8930-8E58D5CF92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E6E5F-B839-4DB7-BC2C-9F73BAA487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1AA698-E5E1-4FAC-99D3-47907AABFD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1C5E8D-4770-41A2-B24B-850C524473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D792A0-F6D7-4288-B4F9-8F985ABBA6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331D6C-F5BC-41C5-B9ED-1879E3E870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591568-C56D-4060-85B3-7D88DA0BFF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C6EF69-4021-43E6-8BB5-642DA83B12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5AB66-AAF4-4D62-BD0F-943967EBED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7E88DF-7098-41DB-BD8A-2536332362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7D0D9-5EBC-4559-98D1-D3866013CE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918DA-E640-4A66-8C27-6856B1D171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725C31-0C37-4C6A-978A-84A25C3861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F5BD1-2CE6-4380-ADC5-AE02DA92A3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88DCF-CADA-46C4-9964-138371B343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19FE4-C81D-4617-A902-B8E2FD0D55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750893-C566-4378-AC4A-318E30EBBA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D1A1D4-FF9C-4CAA-B826-A2A8B77EDC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25246C-36DC-4898-A793-F5BDF09B52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AB60A-581F-4464-A915-9A392AFA00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ED2DB9-149C-4D4A-9D2B-0D3DA0ACAE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327CF9-41D7-48B9-A0C9-8CDF005A23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83440C-2C9C-4736-9144-A53E30C32E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4E9157-D262-4C8E-9B87-1FAC22EB35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8DB82-4785-42DF-AD6C-CB81C26BC0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43100E-0C7D-4F80-9075-1ACC49D578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AA08C6-62B8-43CE-B46F-8B885DA61E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A795F-8CC6-4A51-B44D-020602C186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FFF476-DD67-4C65-83AB-9FD264A385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5E0AC2-813E-4DC3-B40E-C2F4AB4649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D07F6-9672-489B-80B1-7272EF3969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86BFE8-ED48-4A0C-A2B1-4710D882F5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E0B10-254B-41B4-9131-260F9C4556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34B74F-3652-4C94-9452-E07FF14815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ED2A9F-0108-4E00-82BF-5FEBEAC877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F3E7F0-27B6-4855-8EE0-C824C289B2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C7A6C-C038-4015-A897-83D9A5520C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FF3C6A-0CAC-4467-B8FE-5879FCADA9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E554BC-63E9-424D-81DE-5C0935D0C4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25D6B2-F9E1-403A-951B-FC2F6847E1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0303A9-928D-4CA7-9D5D-A725D2B7B6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49BC5B-85F0-42D9-B88C-45129676DD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1F257-32FD-4187-B8CF-0129968EA4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438BAB-5047-416E-8983-5270C1EDA5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787788-4A6A-412C-8C26-BC04CF01A8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9E8F93-02FD-44F0-87B3-662A89A9EA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C5694C-1066-46D0-AAD8-1A5836DC09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8A5F4D-6F96-4E7A-875B-6FC79450CF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B03579-5B44-4DD9-A788-6C723A81A0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A17CF7-3DB2-4C0F-B4EB-71D99833FA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C5C794-7A38-4279-B33C-D9101BCC40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4CC0D6-621F-4A9B-8A2D-947E76E149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045069-F091-4014-B289-ECA9ECDADB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D76AF6-84FB-47F8-8CAF-CC297EE825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84136B-C15C-43C1-A4F8-8C57E4B10A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C3B8AE-5591-40E7-8DC2-3C459E322E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8C3C6-316B-4B10-A434-8437B204B2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5CF353-745F-4373-8F14-C8F8901413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769AB6-3F1E-4E0E-B92D-133DA4C116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5181F4-9568-4B46-A6E1-0196BD9B9D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6AE373-D923-4984-AC36-3B0300810D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992C28-4A40-497D-A1D3-F01BBEB9F5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BFBA48-2D69-499E-9996-E360405377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27AC74-B220-40EC-B878-7339809B4D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ACCC06-0ACE-460E-881D-BB70523C4C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3BBBD9-72E0-4654-9851-27C8756569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AE8385-575C-4537-9903-16FF0FB73A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7380E-35DD-42C6-B633-4FD8DFFB2C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DB85F0-311E-4154-8503-B61BD387FA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F60723-BF5C-4D17-9833-E2BC2EB157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21789-8B62-4AF3-8C88-BA7A54BA37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69C7EE-4621-4443-B8AD-B63627C6B3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B78BD2-CE76-4750-A25D-89F27A2685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8017F-CD20-4CBA-8AEE-F2F49F14C4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798EC-7E06-4B43-9A7F-5484B009A7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4C119-6DF9-4A3D-A93E-516DCDE42D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D6221-93EB-46A9-B6D5-1C12EAE66E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8F69AF-5CEE-4429-810D-EB4743A909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167299-BF4F-4819-B512-226D8ED442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1BBC42-59CF-4806-875E-93D470B1CD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6D5D60-2B3E-4DDF-8D47-E94AE764AD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7424C1-549B-466B-BFDA-5D79B8456B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7AF6A0-8E21-4468-8F6D-1646BC1761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349E3-256E-413F-9A4C-2277642CF1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97EB9-489F-4065-B43C-5ECE5702D1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64EEC-D8C5-458F-99F2-32BF301634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14373B-A91F-41C2-BBA8-D17DF3C691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693F6-3766-4554-BD7B-B55D368DBA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E4F798-06A0-4A8E-92B2-BA85DEC25F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575C4D-E739-40F7-8700-9C5617F09B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066B95-4F7C-4AFA-A6C2-B5243926EE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655FE-978F-450F-87C4-27E2666B71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D692DB-3E2B-488D-A2F3-57B469C1FE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0D0948-91B9-40F5-8914-904895E5CA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821D6-AE19-4DA4-9B5F-FE4E60F734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AF4386-19FE-45B9-919F-8FF55C2D04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C4518-4F36-4B61-8823-DC79E99886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28399-AAC8-4C38-A03C-D6ACAE1EF8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822F2-1C69-4079-AA6F-32829303B2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76CB9-65D5-4335-B22D-EDBB43E879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C3C39D-A9B2-4493-829F-9DEE22805E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24439-A92F-4D19-892D-872836D790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1C3B9D-3032-4D4F-B702-8801C28F29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4CF99-26A7-4D35-81D4-13F97F5B55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75B1A-B7D2-4EC1-BE6C-46B6711E6C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FD5941-0EA7-414E-BA37-A3FAAB6E8C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047E37-4958-4411-B93A-B53380ACCE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69E926-C8F6-4DC2-8A52-7E86FCBA7B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0CF8E8-7CCD-49AA-9496-83C43CA744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31C544-2DFF-442E-9B79-635A978963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C711FF-F9E1-47F4-AA76-20FA744DD5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44C6B-E996-4339-B510-94640D92D8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25B039-4F9C-42AD-AD01-1A33775F52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597C8-2BFF-46DD-8BF4-4B63173E62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1E66C-EFE0-49AC-81DA-68F63B7970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29A268-422F-413B-8BD6-BE24E8ED0D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09C93-2C03-42C1-92F1-3F942FE91C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81B3A6-7D50-4028-82B6-D2F69E5BD4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FA873E-2975-4C28-8578-14C0300DF9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30F40C-81BE-4F59-8300-2F8C176328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FD3764-7956-4B8C-B503-B175FFC999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C33BD-5CB2-46DF-964C-914E67B3BB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F4FCF-D7D3-45CD-8E62-34FC3628E5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528A3-1737-4091-BADE-916FAC237C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A95EF0-34BF-4403-8075-09B55B2EC9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F1800-8DBA-4500-A748-75D86AD747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64A75F-BB3D-4EC7-B36D-553CC6474A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3BAE5-4390-4E18-8435-6616B2C207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FEAB86-010E-4A07-B918-50C56BC65D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6E22CB-3732-4715-AE66-468A9D033A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695957-E63A-4CF8-B9E8-15E32E0CAA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F6D10-CED4-403A-8839-816B408925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232765-23B7-4431-9934-DE7BD602BB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62774D-6FA9-4590-A4D7-0341A6A0AE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2B88DB-5D25-47E8-9EF4-3BEA99BB55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E758CC-424C-47CB-8400-9EAB6725F3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695157-A85A-47C1-8A69-4E29A592EA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3E4D29-4BF6-4822-9111-845E75BE94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B84A1-5F1A-4970-A441-DF7337A62E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97B999-0757-4AA7-9BA3-19FABC053D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DF2BC3-94DC-4936-B01B-E0562DEF8B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E73A0F-4FC2-4B03-A572-F727BC8CF9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84AE19-3F44-474F-B597-1B86BA108B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ABD796-AB14-4E31-89B9-9B42933592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AEE528-5940-4E9F-BD5C-9B33C48709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7A7845-5666-4659-A07E-2D41876FF2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49C8D9-FEE4-4C06-8BA1-F6CA9291C3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7398E9-E029-4D92-8A9A-3B8325499D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FA97DE-EB58-4927-90D4-0BE2A9D070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C1AE2B-A74C-4249-A8E9-0F298E4DDD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13CB6C-DC64-40DA-A9EC-331491D94B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8191D6-95E9-4646-88F7-176D7BDEAC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135FD7-B481-4D84-BF86-35082F59B9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B0C7B3-812D-4950-B67B-76218F42C9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43BDE-7383-442A-86F6-49711DB705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53D7CF-15B0-4FCB-8EE1-2691B1B5FE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493FE-8D7C-4348-A3E5-4A3CD06BD7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FC8E6D-3EFB-4274-94DD-09779E1A4C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72F541-8824-489E-8F05-7716A727C6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02FCAC-011D-4099-8254-B94E96FE13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A54D8-EB21-4D95-8CD8-E1AC2E4DC5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19C19F-CC03-43B3-8F45-A81517FE40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A7CE4F-3D6A-4F31-849F-A792753CBC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EAA337-46AB-458C-BFCD-9E62C723D0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5E51D8-10A1-4F5B-8E00-BFD6415F13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98DFB-694B-4632-8424-914BA3B157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C74EC2-BDEC-47BB-8FB6-3871CF2671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BF6D8E-1B86-4165-91DE-7F9E4A8728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9811C4-3B13-471C-93FC-ADA70FBCE8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AE9C62-84CC-4418-88F9-E55FC28956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12122-A653-4B3B-A4AD-2B7F8A7388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15F77A-14BE-4AF9-985F-7168138288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F53F1-6E58-4EC8-A378-F3F159EDDA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2136C3-9258-4A77-A9E5-FACFD321A3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F97E25-B6F5-4269-8050-691CD85B14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630847-C294-4765-B255-91D43331F8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9A9E04-1243-4915-B044-E03C98BDD9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DE742-A6CA-4FD5-B243-C790FD9DB4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A58656-438E-4C4C-8123-BF8AF5872F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A6D896-04F6-41AA-8A37-914ADAB609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F7E403-A71D-41E2-ACBE-08657DD4E3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AE558-64E1-45F9-AAD3-82FA895D1A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1854DC-9A3B-4D12-A36A-851FC688A0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A6FFD5-2D2C-4F68-ABB6-332C840991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88D166-BE54-4F7F-8F28-6CC240DD10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FD54D-786C-4760-A991-32CBCBE2E8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64DB11-B1E8-48DA-A6F0-8D2476261C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06BFBB-9851-45D6-BBA2-B1531E4F46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68EDE-2D21-4D03-BA5F-128EE55D48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1FCFF-79AB-4CD4-87C7-220DF00DC3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359B06-4FE4-42AF-8B89-878E40AE64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0E1C79-5140-4074-8D18-D4599DB471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EC37A9-8628-4D43-A912-D01D523BA6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C811F0-E4CE-48F7-A3E1-2C249525A3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F04EA-C9F3-4032-8645-1188E88DF1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0B10C4-1D37-4580-827A-8F30986D95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EEECFE-A191-4BA3-AF32-D5749E1966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7DE062-838E-4940-9CFA-C66F52D6AE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A8718-4F4D-4BF9-B02A-B19A99F2B4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F7FDE4-DF4A-499E-A2BA-E341DFFB3B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DA5CCF-B82C-4894-8F05-A1CE4A58FC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D43B42-E5E1-4492-BBDF-1B3E1DFBD2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905661-E3CB-4D9C-85BA-2513238B81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4D78B-0DF5-4A04-A261-7493B656C7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2C5313-D043-45FA-A3CC-F0B4E51FA3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2C6394-41B2-4EE1-9807-9AEF480C7E3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814EC-D225-4D34-91DB-1F9E966573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3D10FB-B942-46AC-8F54-1A87169943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9BB41D-3234-4594-B92B-26C4B9996C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950AA8-33F4-4DBD-B928-D164F418DB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E099C2-7F99-4E3B-A9EC-96CBFD585F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D0372C-A2AD-4647-9BD8-4905EC0265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4B155E-87C3-4EDC-9D1D-8201C81D05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393F7-D9F3-47AB-8DC4-500FA4ACAB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B67DB-92F4-4A23-BBAF-B99108C37D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2A707-C283-4E2A-BB88-C14C2599C5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648618-5DC0-4FF4-A270-098C21A3D1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69F8F3-C731-4C3A-A4C7-3F11B4DFCF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E680F1-37A5-46C7-86CF-81CCFE473C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29340D-EF09-4236-843E-5F7A9C8ADD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1C5D26-9A8D-49E9-BE07-27F1F5A4F7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A3650B-6B77-40EB-BC88-0DAE7B056C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AEF4D-91A9-47C8-B357-FA27B17D12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0BB893-284E-4150-A55A-8E274C8E98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46FCB-8784-4D4A-A8DF-B0C254B32D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069A8E-DC2C-41DA-AB14-3C05226CDB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DD1E04-10A9-4149-9222-5D4A862DA7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DD0749-ECFC-4CF7-A519-2CE3B6BB6C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804E72-7EE4-49E6-90D5-20DBC725D4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C37EA0-2223-4F4B-A31C-5C8755DD6A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79A11E-DFDC-4391-82A0-8C4A7E30D5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E20B5-9CB2-4405-973E-252FFC9DDE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D6C84-3E1B-4DDF-9CB2-CF30CEE395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139CA-581F-4A49-A832-F11B30F398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C2825-4F98-4FD4-BE62-2319C86FF5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51388E-6629-47D2-BE04-4D66928439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340F02-FA87-4D68-A0D6-95F9B909E9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15A58B-1FF4-4781-B2D5-D137BE8342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CECA64-BD8A-43FE-A4CC-93E3E1BA66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517C72-9B03-4FD1-91D9-48321162A2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23ABC0-E737-43CF-B2FF-10E15DB72D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CDE57-B0FB-45F1-8A42-B7690A76D7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0D39AD-A986-455A-9CD2-35B839BA6E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EA53E-7C93-4201-AB16-3065617364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186E86-C4D4-4150-8F98-107146F676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2B65F-F1AB-47BB-BEA9-803A4519E4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56FA95-2E6B-4B98-A03D-0259AE0EF7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14139C-B107-48A3-8695-85011EAC47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54BB37-A4FB-45A5-B618-569E190867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0B059A-64B8-4B19-937F-D3A4648916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C51BA2-A3B0-4B2D-B46E-550EC8040F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3CD5F8-FCBB-4F61-8721-6A6751864C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087D4E-E651-4531-8356-748A464342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F0BF42-B90A-477F-8240-CC4D1CBCB8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95964-88EA-4C97-B317-F9E9E0F7BB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D9531-EC73-46FC-AF06-118F8D9C11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D6A567-0781-4A4D-A911-1EA32886C4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F88877-7D01-4668-8D4A-6D6E7AD99E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F8DEC7-4136-41DE-86BF-67C591B2CB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BE6E12-B9BA-49F6-AB23-AFABF3DB8B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E53780-88B9-409F-BDAD-AFDD3A5A01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16DEFC-E049-446D-8BBF-8897C79ED7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0163E6-9B40-439B-B398-FD6497AE4B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A69AC-2073-4278-923D-390C53EEA7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5EE601-8FA1-4518-A23D-78F4372B12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EA5103-D03C-4130-A48B-844A97F200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35FB48-47CB-481F-893D-CF7200B5E5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7D9917-4295-4309-A34F-036B357EF2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E79FD-66BE-49E6-BDCC-FBD6718F6B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56C2A0-7BB4-415C-86F0-2E94C507E4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0D6DD-4AF8-4908-9C69-FA5C6CEC6A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76BB4-79B4-4FCF-947F-68F1B8467E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B6C167-7B13-460A-B3DB-E00E3E3022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D5E575-09CE-4D3D-9F88-48B147E9AC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6A7C0A-2A21-445E-8842-19FAEBB1E5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29B0C5-3F45-4D2B-A340-BF2EBB2F50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3E06B-9619-42DC-B3C8-62B9632883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56CB94-660A-4D4F-96EA-CE515E3337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CE887A-9C0C-48CD-A982-BB6AD8547B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C49E6-D396-4CDF-B4DE-6A4DBC88E9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FC426-C325-459A-BBD1-EA924F6001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AE66AD-0A37-4FEF-9D6B-777546C9AE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7D5D5B-D76B-4A70-85E4-2F876E1758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7B01C-4E5E-4237-9780-15288904AC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4947B3-09D5-463F-82E6-D465CB834E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1A690D-57EC-436B-BCB5-95492D21FA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632C18-EF55-4E49-9DE5-EDC85B6318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265C3B-0250-41DD-9C22-660CC1DE01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40E850-B571-470E-9C30-F5E6FDEDAC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752B50-A6A0-4089-B9A4-A39F7EBA40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1D5124-F560-4C23-B0BF-387C14B9C8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4B8335-7DAD-4AFA-BBF0-C0252FCEAB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947B84-E71B-4961-8884-D66F16C04E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E2D0E8-815D-4F13-8A28-02B94D5AC4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4F7A14-2DC4-4619-B29E-620643EDC9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B7E9C-BF9B-47A1-9E48-AD340CB0CD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07B420-D9E3-4667-B607-FA6BF73B66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B9A666-E610-4A53-B074-6A6AC12926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sp macro="" textlink="">
      <xdr:nvSpPr>
        <xdr:cNvPr id="1878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8850E84F-E5AC-48A7-BB93-D54317A4BA48}"/>
            </a:ext>
          </a:extLst>
        </xdr:cNvPr>
        <xdr:cNvSpPr/>
      </xdr:nvSpPr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A8BC0-BFEF-4D91-9981-1B8AC3FEC1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6A208C-FD71-4FD8-B963-F6F818CAF3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DCA73-502E-4D56-B8E7-5B7FD88A4B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759AD5-4412-4BC7-A530-8AB730F296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0CD1A0-2ACD-4E85-981B-65631DFDD4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C5ED71-EF97-4F43-A4AB-9239D25AA0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403A7F-195D-4A21-93C3-F9FE99B564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ADE41E-3A54-415B-8A28-01459EBAAC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43DEB7-AC69-4928-B250-18E5C88FD9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B6D578-64AB-436A-94B5-D07DF53A5D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E99EF1-BF23-4347-A1F0-FC59ED265D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C774E4-DFC0-412F-AD25-16AFD435CB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40C84-7C57-489A-B473-E75B72AFFD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B2FFA1-8DB2-4B78-9CD6-74B66110CB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393CFD-A2BA-4B4F-98DB-16A5A15DCD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A78F6F-4C03-425B-9368-A86B4F4918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445EDC-872E-4B77-9D53-A9D253E7ED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111A51-7A8B-477F-95E9-CF077C923E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B3D48-78E4-424C-B8C5-E97A8871C3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EF2188-9F4F-4B5A-B6DF-50F1F71B37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9ECBA8-DC36-48BE-A42C-53037D4C9B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86FFB-9C39-4A96-B752-9342154909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18D6EF-D80F-436E-B3C4-C8BED9C982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FD5E81-BC02-4B28-B0FE-F4569F470A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333574-2557-4BE0-8B32-7AF4CD0C4F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6C531-2B79-4B1E-B427-1A887838E1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59601-1432-4430-97C0-6416FB6339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8BD4F7-84CF-4021-8A7F-3FA011DEEB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23C9B-F9BD-4429-B634-CDDFA740AD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62C7B-1B67-4B5F-B38C-15B18265F7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775446-CF58-4CC7-BDFA-5039386C60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C154B5-5272-4BCD-8865-552D0B792B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5686EF-3685-4818-A820-E258761218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92816C-30B2-4809-A707-A795A5F47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ED6679-E2C4-4F8F-91AB-7DAB72CD33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267AE6-C9DE-4797-87F4-BE0E0769BF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9EF74C-C2A7-4C8A-BC39-369C9BD7D6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8619E0-802D-4622-9816-E57989622B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704161-5989-447B-8308-35BB0FFECB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17606F-CDD6-4ED5-A8DE-F7D464AE38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ACCA98-82D9-4FE1-9000-9B21C4A522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0C7828-8E32-4355-92BF-A26C6EF085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0D4E0-04DF-405F-96A0-0ADAC0C69E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800DF0-C7AA-44D9-A5D7-26FE825734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17518-14B3-45B8-8431-8506EBBDB9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1F4BE3-2C2C-42A0-8954-9340DB9D7B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1B124C-15C6-4280-A074-A3C646DA59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88F85C-056B-420C-A29A-8D1EB4DA4C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9EE225-FBE1-41EA-BABD-0A59EDFC89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C8698-E949-4EC9-8C0B-426A9E596E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1B3808-60D7-434A-818D-1C98559BE7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2583AC-26A7-46CD-A68D-10A7A676053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4D5A56-6701-4F95-8CCC-2C560D7E39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B65B0A-E67D-458D-8D2B-C8D9B2B8326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F93FAA-81C2-4BFC-9610-2F1C18D74C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62E085-2405-4B2A-A64A-843021D772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6F40A-C049-4E88-842F-8F8B59BBEA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149F66-F1A5-4A0B-A18D-7E41AEB015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92A079-3820-4DA9-AFEB-318BF7DD70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58D5AB-CC53-4679-A886-9F99A45EA3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46CDE6-A69C-41EE-BA6A-B01FBB3848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552A2C-EEF9-4A99-B323-97E9903BCF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2029A2-7CEB-4553-BC38-FBB7555601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655040-A833-4310-8D1A-E9A71C4016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E1325-BC2A-4371-8C41-3819A931B0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A4D75-FA9C-4750-A9BA-689604014B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F8A38-18E6-454E-912E-173FBB2AEE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2B83F-9AE5-48E1-9B89-FB12CDEB1D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209D66-AE69-4A17-9A52-9F68EE1347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42E556-BA4A-4B6F-A62D-3148E139E8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08885-A025-4653-AFD8-ECDDD4A4DB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224A2-4BAB-47EB-A636-EADAE3ADAD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2C7DDA-F4EA-489F-A753-C952C56F3C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BB31A6-2AB9-432A-831A-D65E6F6FB2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90A0D-B912-4168-9E5E-7B9C4C09CE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5C9619-AF37-44AE-9433-3417CD8640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E8582A-EB31-4B8D-94CD-01B320925A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09620A-AF4B-40DC-99E5-596CF9D0FA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50D149-6804-44ED-BA57-B5E8238747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8D98AB-A7F6-4B0D-AF64-BEBE014FB8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80AEB6-F51A-4FBE-977F-1D2FA10950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FA60D-9CFB-48F6-97EA-A62A7EF6C6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E61E78-339F-432B-A281-35D18DB81F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90AD27-838B-4209-A409-B6CB268EFF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63BF0-A7A4-45E3-968E-F765064F98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469D1-4D11-43A7-AAAF-CEA9FE9A5D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BD174B-7316-43BD-95ED-6E7DD37A8D6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DC367-3129-4C93-B9A6-5B3D77190C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C0D74C-417B-4E2D-AD8A-A9DD2B5968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682D4A-81EA-4840-AE91-B8087287F1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9B0F6F-EEBD-49DF-A0C1-E1ABD0202E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09FEAE-4658-4879-93A8-FDB50089FB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7E6788-8760-4147-9EC3-5EBA0C1E26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C454C6-DBB7-4274-97F3-31C6BAD706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ECB004-C04B-40D1-87CA-B7933834CF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FFEBCE-D15C-41F5-AFF2-105C6C6F7D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8813E6-BC37-4278-9714-6A13C64451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A889F-BBDE-42B0-B147-4D7D3D4382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B6D445-87BD-4324-B73E-CA06CDE447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E48E3D-A5E1-4DE7-8853-6911EE9B07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014D82-3494-442D-A7FF-B67A25360E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6AA16-D65C-4EE5-BACF-557108BD43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54788A-6835-4851-983D-80C58A29B8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A98E9D-35C6-4DCB-8081-0FDBEE408D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9AB56-10C2-4A14-8545-B46DCE60AE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7348AE-2B1F-4705-956E-46370F2132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67C08-79EA-4A69-B81D-A103AE68B6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BA3113-12B2-483B-934B-1200D995F0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049833-13A9-4873-9A70-A3B413F9E0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DFF21B-4168-4B2F-BC4F-FB6509FBF9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7BFA48-1B1B-42F9-A116-D77AF0D3C4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D3D649-138F-4274-A712-395C8A0BFF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B1931-0BC1-4072-9811-7FCBD9FD67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979E55-0C80-4D27-89CC-B0A195C879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439D59-F66B-46C3-A0FD-5A9C874A76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35E192-20CF-4673-8B87-209EE0AD4E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751DBF-2201-47E0-BD6C-DB1B9791DB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A8A977-7BEB-4E96-8BFA-D6279435BB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3992A-BB0F-4AC9-9389-F57A6B627F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85376B-3B1C-4919-AE99-B7034AA5A5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B382D-F08B-442F-BC8E-F86166C903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001FD5-11EC-46A8-9DC4-57807F0F4C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0D4E5-6D0E-4A17-A2AA-8911FBAA08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0CA54-4495-4653-8927-DFBE408770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FAAD43-BD64-4AA0-9EDC-C11AB8B988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D99D7E-C092-4688-ABB1-1500433B60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4EC23F-8F7D-4BF9-8029-C86AC60C3E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FBFE15-C6BA-4A04-A4E3-D6391B10BA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DED4AB-8BB3-476D-9E04-B5591F2FE3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ED993-874F-4B39-8B49-524AFA1A30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8B523-5826-4E62-B1EC-972F53A924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0ECA9C-E036-487E-A905-3A0373D1FB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404969-F464-4E77-8F19-7021E19920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581031-E924-4A2D-AB85-5AB9E11A57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D0AA3F-995B-4B39-BB2F-67A70DB23E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019E17-53F2-458E-81D6-0903EE942B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0DCEC4-2936-42DA-BBF3-AABF3EF13E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FCEDB-EABA-40EC-AF37-B052763F67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38A74-8A8E-4A40-8EE2-576B4C11E3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575C84-EB74-4F1B-BD78-BB20529E6A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C2670B-B3CD-4307-A2BB-79E182E85E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74F004-7625-4ECD-8D27-7F735F28D1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B16199-F3D2-4039-9CE9-C5EAA68426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8B8123-3A81-4EB8-9405-DA597DCCFD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129A2-F12E-4EFE-B644-3B17956299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669C3B-94C2-464B-BBF2-A15F061D5E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C967ED-1DE1-4375-A4D6-DC2AC8782E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2689C9-0630-44C8-BC71-88000E2820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914F9-889A-4E43-8B91-FB0A335604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D587B0-BDC5-4270-963E-A5DEFB4434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31310-5040-4493-B66B-D67CFD4082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1B2572-60F1-40B0-8944-DF98B68B60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045DC1-E294-4550-9B8C-941C32ECBB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72D8A9-80A8-4F34-9B81-C11F09F82F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4BA208-23EE-4257-9A3C-69BF4AD69B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67EE8D-C6FF-476D-8508-419B3A3F1F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78CCBE-483E-4971-9271-702ABBE926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F8F81C-CF44-40F8-AE9D-7224DBB77D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5FE293-B546-4F5E-9C7B-AA4C1937E5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30676-4FD9-4306-AEFB-3EECD89E37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FFD72-5C80-4D3C-867E-40E2081CFB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C71E9-2213-4CFC-94B7-78AACE5F58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3498E-54CE-46BA-967A-4D4B74587F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C44CF-2804-42C5-8B96-FC0F3413B3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B3900A-E932-459A-8B55-52ABB80D58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77427-E78A-4E25-A2CD-553F08B22C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529BBC-C6E8-4CA3-80BC-F4AF04165E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937B89-39AB-4698-9339-D1E18B847A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CB476-C554-42DB-882D-EFD41BDFA8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57E75D-ECA0-489F-BA1A-CE4953DD18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39DA3C-7DF3-4BBE-B96F-102A0F0A38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BC9FF3-7F87-4024-888D-461AEDFD36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700DE-2EBD-4DC1-BAD0-5244267728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2FA61C-A79A-445D-A825-63DE1F18CC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336CC5-3AAA-482F-A999-327CCC1A5F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C66BA7-5653-4016-AB2D-6FE4A50A35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B6269-40F7-4EAB-BE08-D45DCD1414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8530B-5B31-4647-BCED-79E0F0FBDA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307714-012F-4FED-B3D9-DD91968F1D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89ED79-0153-4FE3-B1A3-FB5EF5C1C22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0F7FD-387C-4F9F-9474-71DF6A38673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72BFF4-0514-474C-BEF0-474D3942E5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83AA01-453B-44F7-AF24-4FCF530AEA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B9837C-75AF-4E08-B3B8-DAC03BE715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BA621-E27B-4B0D-B4C2-D10AF1F830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F7421-6143-4DE8-92AC-CD19030880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DD4021-B6D1-44F1-A690-CEE7C9202F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1CAAB-FC10-4A2F-BA81-F79C02A910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9F210-6CE2-4920-8F22-12B7095B7E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8EF4EB-E553-4416-930A-9177B12507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311AD-3A30-44AA-BD35-B99CC6DADA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9DD541-CD53-4063-AFC4-9ABE8D138D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5A356D-1250-4759-9E86-0896BA38D0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A89137-B47E-4776-8AD2-C34C968B09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46E748-45D5-4B48-B231-A7489656A8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EB14D-04C3-4664-A154-8D62F6B9E4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A3A4F5-CAB0-4BBA-945F-665392A39F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15D446-E9C1-4F93-9FB9-4781B2920C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8782A0-93FA-43E9-860E-E873244E5B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92ED1-F568-4E21-B733-E51ECE2957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2850F2-9A46-423C-8D1B-6A76E587C8B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B3838A-551E-4068-AE0A-9EEBF548F3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C2580-2852-40D4-B4F4-812B5211F1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3025B1-36A3-4AE9-8613-687653597C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9FB8EC-D205-4132-BE7C-ABC2A97228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C88036-E79C-4B97-8222-DBCD410B99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E70AC5-1748-4D1A-BF1D-5C915AAD55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61EF40-7EB2-4DD9-815C-9F507C8B4A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3A9EFA-AEC5-4FD7-9CC2-53281E388E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3B348-A27D-436E-8A60-9E536EB601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B34E7E-BF6C-406C-A1CC-D4C12E78B2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050217-CA19-443B-AE57-F28DA06B3E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2F4327-94D3-4E09-A9EF-12529505D9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C9059-6A66-424D-8CDD-D2F280A297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6B3893-3315-4E2F-AD94-68C45C7C08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763B8-F7C8-4D93-8BC5-9710F5A6DF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AB0B15-173B-4A3F-8724-7C4241E819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CC5319-D000-48DF-8930-23BF2FA276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32270E-29CD-4D66-8D18-9D2590DB48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CAFFA-4CFD-4C49-9947-62622F2814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12346-9A3A-49B0-9CA2-3190393F38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8BDD12-304B-413D-8784-EE992A3DAD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E0EEE9-6AEC-47E7-8679-DBFA947C06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D2112-B64F-4892-9946-32BB5AD024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943D1C-E72D-44B7-827E-D6834E1F58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5D4C4-D51C-495F-9FCB-C12CD3912B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180652-4443-490D-BC25-C454C51BD4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AF42BB-244A-4D7B-9B1C-F204E2FD9D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627F61-2952-44F8-B91A-D1B6FFEEA0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145A3-F0EE-4BB1-90A1-B3473C6FE9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A19424-0B5C-4F1F-8C89-DD1CA39974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43E245-3099-4124-AF40-157F4EB6BF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1C955-A493-4A56-8677-D2B5E37713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4FD8CF-B630-4859-B772-50A12C3CF8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8A6E2-E0F5-4123-9E5B-5C9E1BDFD4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84A797-A389-4A73-A9C8-737004F2C5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39390E-A0D9-4476-B477-D8ECA487EF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CE882-D7C3-4E58-B506-5FBA28A8F7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31E597-3AB6-472E-A528-78617A9ACF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2FB1DC-0D5B-43BB-B582-BE42F2E7BC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F8ABD-AE7D-43F4-9F86-0C47FA5BB0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EA4F3-EB42-4C15-93DD-9B2370503A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5946C-780E-49BE-822F-4C4DDD88D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914AEC-B958-4206-8924-9096AF7006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882E05-2D5F-4920-B0F1-3CB0D7ED10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D76AB1-01DD-4CE9-B3BD-D7C1DD7715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B77FC0-3C12-4A81-A787-4CC55E30B4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33308D-B296-43BD-9B25-8A9113817C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96BEC3-1505-43E2-BA14-DB3956BEC7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CCF477-E0B5-46B1-B429-20B676340D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33F359-1570-4540-B9A1-056AACD294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5C6637-76E6-4AA8-9347-58FF517383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E2F6A4-E8C5-4E29-BA22-B323DC94DD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2899B-37EE-4E18-A7ED-A15CBEB9FB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06C7C6-E604-4FD2-A4A2-5BCC2C5178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5B28E1-E262-4300-AFCC-B3CEE462A3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FC7632-EBAE-42F8-8A1D-C64495CAE0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C8AA7-11E7-4C90-850A-B30D51C328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FCEA8D-BE00-4E59-84FD-D7781B02BA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E65026-FFE9-4A37-A8DA-8D5825D935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pic>
      <xdr:nvPicPr>
        <xdr:cNvPr id="2139" name="Picture 35" hidden="1">
          <a:extLst>
            <a:ext uri="{FF2B5EF4-FFF2-40B4-BE49-F238E27FC236}">
              <a16:creationId xmlns:a16="http://schemas.microsoft.com/office/drawing/2014/main" id="{900704B4-0B8D-4DF8-9ABC-C6BDC162910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sp macro="" textlink="">
      <xdr:nvSpPr>
        <xdr:cNvPr id="2140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0BF11B40-C61B-4B58-BF20-84E1BDB4C541}"/>
            </a:ext>
          </a:extLst>
        </xdr:cNvPr>
        <xdr:cNvSpPr/>
      </xdr:nvSpPr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pic>
      <xdr:nvPicPr>
        <xdr:cNvPr id="2141" name="Picture 41" hidden="1">
          <a:extLst>
            <a:ext uri="{FF2B5EF4-FFF2-40B4-BE49-F238E27FC236}">
              <a16:creationId xmlns:a16="http://schemas.microsoft.com/office/drawing/2014/main" id="{4EA52662-C77E-48E2-9B42-DE10F010242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75</xdr:row>
      <xdr:rowOff>133350</xdr:rowOff>
    </xdr:to>
    <xdr:sp macro="" textlink="">
      <xdr:nvSpPr>
        <xdr:cNvPr id="2142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DD0E05D2-1AB9-42CB-BEE4-87613200207D}"/>
            </a:ext>
          </a:extLst>
        </xdr:cNvPr>
        <xdr:cNvSpPr/>
      </xdr:nvSpPr>
      <xdr:spPr bwMode="auto">
        <a:xfrm>
          <a:off x="10942320" y="11963400"/>
          <a:ext cx="100584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2143" name="ListBox1" hidden="1">
          <a:extLst>
            <a:ext uri="{FF2B5EF4-FFF2-40B4-BE49-F238E27FC236}">
              <a16:creationId xmlns:a16="http://schemas.microsoft.com/office/drawing/2014/main" id="{FB2C493E-E5BB-4408-AA73-A3AC2A1F6EC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pic>
      <xdr:nvPicPr>
        <xdr:cNvPr id="2144" name="ListBox4" hidden="1">
          <a:extLst>
            <a:ext uri="{FF2B5EF4-FFF2-40B4-BE49-F238E27FC236}">
              <a16:creationId xmlns:a16="http://schemas.microsoft.com/office/drawing/2014/main" id="{597057ED-F0EF-40AE-BB68-7C98F8E6B37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62865</xdr:rowOff>
    </xdr:to>
    <xdr:pic>
      <xdr:nvPicPr>
        <xdr:cNvPr id="2145" name="图片 16" hidden="1">
          <a:extLst>
            <a:ext uri="{FF2B5EF4-FFF2-40B4-BE49-F238E27FC236}">
              <a16:creationId xmlns:a16="http://schemas.microsoft.com/office/drawing/2014/main" id="{0C4887AC-C039-4DCB-BF35-BC206940340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Indirect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Backup\Lily\RSV&amp;DIS\DIS\2001\DIS0104-E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ubc_Comshare\Andrew\MUF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ji-min.pu\Local%20Settings\Temporary%20Internet%20Files\OLKB\&#26376;&#24230;&#20419;&#38144;&#35013;&#36861;&#36394;&#25253;&#21578;(sampl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ransfer\YANGHE\Temp\George%20Sales%20Report%20Template(00added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2\pwpold200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2\pwpold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wangln86\Local%20Settings\Temp\8&#26376;&#20419;&#38144;&#35013;&#36861;&#36394;&#25253;&#21578;(9.14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H-SCNRBC01\groups\Corporate-Commercial\Michael\MDC%20Booking\MDC%20Report\Y03MDCreport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benny/TTS_REPORT_CRAC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Commerical/2006%20TTS%20(macro)%20source%20file/HPC/TTS%20Report(Y06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HPC-Com\Monthly%20Results\2005\Dec%2005\Monthly%20Resul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chuchr86\Data\MDC\0502\MDC%20Activity%20Control-F05(feb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Rar$DI00.089\mr2003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product%20list(by%20family%20code)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8\Mar\1.3&#26376;&#20419;&#38144;&#35013;&#36861;&#36394;&#25253;&#21578;3.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4.21\1.4&#26376;&#20419;&#38144;&#35013;&#36861;&#36394;&#25253;&#21578;4.2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1.7\1.1&#26376;&#20419;&#38144;&#35013;&#36861;&#36394;&#25253;&#21578;1.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Information%20Share\&#38646;&#35746;&#21333;&#36861;&#36394;\1.6&#26376;&#20419;&#38144;&#35013;&#36861;&#36394;&#25253;&#21578;7.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George%20Sales%20Report%20Template(00added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vonne.cai/AppData/Local/Microsoft/Windows/Temporary%20Internet%20Files/Content.Outlook/7FC3B20K/KC1%20cycle%20plan-1028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G&#38376;&#24215;&#20154;&#21592;&#20449;&#24687;\&#20020;&#27774;&#22478;&#24066;DTR&#20449;&#24687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FT%20BA\Oct\on%20hand\useful%20info\BA%20storelist%20form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PROGRAM%20FILES\SCOPE\Data\PhaseForm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7\Nov\11&#26376;&#20419;&#38144;&#35013;&#36861;&#36394;&#25253;&#21578;121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11\Month%20End\SOP%20financial%20File_November%20end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cphoebus\groups\Documents%20and%20Settings\alan.frame\My%20Documents\excel.old\P1%20packagev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INDOWS\TEMP\Rar$DIaf.j0n\Mdc2003\data\backup\pwp2002093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HPC-Com\Sop\2006\Jul%20with%20JunAct\BC_2006\monthly%20booklet%20forma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r2004\01\mr2004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wenxiw86\LOCALS~1\Temp\IncrediMail\carat%200503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3\data\backup\pwp2002093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3\data\backup\pwp2002093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na.ma\LOCALS~1\Temp\Temporary%20Directory%201%20for%2011%202%20(3).zip\11.2\10&#26376;&#20419;&#38144;&#35013;&#36861;&#36394;&#25253;&#21578;11.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Config\Profiles\Desktop\retail%20census\George%20Sales%20Report%20Template(combined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6830;&#38145;\SRC\&#22825;&#27941;-DT%20SRC--&#36830;&#38145;9.2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05\SOP\Result_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rina.Wang/AppData/Local/Temp/Temp1_COTC%20List-Compiled%20v1%202.zip/COTC%20List-Compiled%20v1.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njola\LOCALS~1\Temp\Rar$DI06.552\&#25968;&#25454;&#24211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Desktop\Desktop\on%20hand\activity\Q3\Aug\OMO%20Family%20BA\OMO%20Aug%20Instore%20BA%20Storelist-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tanggr86\Local%20Settings\Temporary%20Internet%20Files\OLK28F\on%20hand\useful%20info\BA%20storelist%20forma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bianci86\Local%20Settings\Temporary%20Internet%20Files\OLK3B\For%2006%20West\Temporary\Unilever%20Retail%20Contact%20Li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&#26446;&#21326;&#32032;\&#38376;&#24215;&#20449;&#24687;\&#40644;&#21191;08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ya-jing.yao\Local%20Settings\Temporary%20Internet%20Files\OLK50\&#19969;&#29141;&#39134;\&#19969;&#29141;&#39134;0411-&#22823;&#36830;&#24352;&#29734;&#65288;2&#65289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Local%20Settings\Temporary%20Internet%20Files\OLK28F\on%20hand\useful%20info\BA%20storelist%20form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SR%20Visi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China total"/>
      <sheetName val="act04"/>
      <sheetName val="OP04"/>
      <sheetName val="act03"/>
      <sheetName val="definition"/>
      <sheetName val="Sheet1"/>
      <sheetName val="Sheet3"/>
      <sheetName val="Sheet4"/>
      <sheetName val="Indirect_Trend"/>
      <sheetName val="Act05"/>
      <sheetName val="OP05"/>
      <sheetName val="definition_v8"/>
      <sheetName val="Period"/>
      <sheetName val="Sheet2"/>
      <sheetName val="RD20040109"/>
      <sheetName val="TB"/>
      <sheetName val="9. Buy - DCF Report"/>
      <sheetName val="Report_YTD"/>
      <sheetName val="datasource"/>
      <sheetName val="data hpc"/>
      <sheetName val="SysCategory"/>
      <sheetName val="visit report-new"/>
      <sheetName val="FC_Vol"/>
      <sheetName val="phasing"/>
      <sheetName val="W3"/>
      <sheetName val="Budget04OP"/>
      <sheetName val="Cover"/>
      <sheetName val="data"/>
      <sheetName val="Index"/>
      <sheetName val="index-XXY"/>
      <sheetName val="pl02data "/>
      <sheetName val="pl2003"/>
      <sheetName val="02badata"/>
      <sheetName val="Promotion Number"/>
      <sheetName val="00nps"/>
      <sheetName val="rank"/>
      <sheetName val="Detail of each cluster &amp; city"/>
      <sheetName val="DT No."/>
      <sheetName val="hr"/>
      <sheetName val="KA Store No."/>
      <sheetName val="YTD LY TTL(nps)"/>
      <sheetName val="sales index"/>
      <sheetName val="nps"/>
      <sheetName val="ALL"/>
      <sheetName val="retail census"/>
      <sheetName val="DBACT01"/>
      <sheetName val="DBHISBUDG"/>
      <sheetName val="Mapping"/>
      <sheetName val=" Foods配额"/>
    </sheetNames>
    <sheetDataSet>
      <sheetData sheetId="0" refreshError="1"/>
      <sheetData sheetId="1" refreshError="1"/>
      <sheetData sheetId="2" refreshError="1">
        <row r="1">
          <cell r="A1" t="str">
            <v>Dept.</v>
          </cell>
          <cell r="B1" t="str">
            <v>Co</v>
          </cell>
          <cell r="C1" t="str">
            <v>Costc</v>
          </cell>
          <cell r="D1" t="str">
            <v>ACC</v>
          </cell>
          <cell r="E1" t="str">
            <v>subacc1</v>
          </cell>
          <cell r="F1" t="str">
            <v>subacc2</v>
          </cell>
          <cell r="G1" t="str">
            <v>CODE</v>
          </cell>
          <cell r="H1" t="str">
            <v>Description</v>
          </cell>
          <cell r="I1" t="str">
            <v>Jan.</v>
          </cell>
          <cell r="J1" t="str">
            <v>Feb</v>
          </cell>
          <cell r="K1" t="str">
            <v>Mar</v>
          </cell>
          <cell r="L1" t="str">
            <v>Apr</v>
          </cell>
          <cell r="M1" t="str">
            <v>May</v>
          </cell>
          <cell r="N1" t="str">
            <v>Jun</v>
          </cell>
          <cell r="O1" t="str">
            <v>Jul</v>
          </cell>
          <cell r="P1" t="str">
            <v>Aug</v>
          </cell>
          <cell r="Q1" t="str">
            <v>Sep</v>
          </cell>
          <cell r="R1" t="str">
            <v>Oct</v>
          </cell>
          <cell r="S1" t="str">
            <v>Nov</v>
          </cell>
          <cell r="T1" t="str">
            <v>Dec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GM</v>
          </cell>
        </row>
        <row r="8">
          <cell r="A8" t="str">
            <v>GM</v>
          </cell>
        </row>
        <row r="9">
          <cell r="A9" t="str">
            <v>GM</v>
          </cell>
        </row>
        <row r="10">
          <cell r="A10" t="str">
            <v>GM</v>
          </cell>
        </row>
        <row r="11">
          <cell r="A11" t="str">
            <v>GM</v>
          </cell>
        </row>
        <row r="12">
          <cell r="A12" t="str">
            <v>GM</v>
          </cell>
        </row>
        <row r="13">
          <cell r="A13" t="str">
            <v>GM</v>
          </cell>
        </row>
        <row r="14">
          <cell r="A14" t="str">
            <v>GM</v>
          </cell>
        </row>
        <row r="15">
          <cell r="A15" t="str">
            <v>GM</v>
          </cell>
        </row>
        <row r="16">
          <cell r="A16" t="str">
            <v>GM</v>
          </cell>
        </row>
        <row r="17">
          <cell r="A17" t="str">
            <v>GM</v>
          </cell>
        </row>
        <row r="18">
          <cell r="A18" t="str">
            <v>GM</v>
          </cell>
        </row>
        <row r="19">
          <cell r="A19" t="str">
            <v>GM</v>
          </cell>
        </row>
        <row r="20">
          <cell r="A20" t="str">
            <v>GM</v>
          </cell>
        </row>
        <row r="21">
          <cell r="A21" t="str">
            <v>GM</v>
          </cell>
        </row>
        <row r="22">
          <cell r="A22" t="str">
            <v>GM</v>
          </cell>
        </row>
        <row r="23">
          <cell r="A23" t="str">
            <v>Commercial</v>
          </cell>
        </row>
        <row r="24">
          <cell r="A24" t="str">
            <v>Marketing</v>
          </cell>
        </row>
        <row r="25">
          <cell r="A25" t="str">
            <v>Marketing</v>
          </cell>
        </row>
        <row r="26">
          <cell r="A26" t="str">
            <v>Marketing</v>
          </cell>
        </row>
        <row r="27">
          <cell r="A27" t="str">
            <v>Marketing</v>
          </cell>
        </row>
        <row r="28">
          <cell r="A28" t="str">
            <v>Marketing</v>
          </cell>
        </row>
        <row r="29">
          <cell r="A29" t="str">
            <v>Marketing</v>
          </cell>
        </row>
        <row r="30">
          <cell r="A30" t="str">
            <v>Marketing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GM</v>
          </cell>
        </row>
        <row r="98">
          <cell r="A98" t="str">
            <v>GM</v>
          </cell>
        </row>
        <row r="99">
          <cell r="A99" t="str">
            <v>GM</v>
          </cell>
        </row>
        <row r="100">
          <cell r="A100" t="str">
            <v>GM</v>
          </cell>
        </row>
        <row r="101">
          <cell r="A101" t="str">
            <v>HR</v>
          </cell>
        </row>
        <row r="102">
          <cell r="A102" t="str">
            <v>HR</v>
          </cell>
        </row>
        <row r="103">
          <cell r="A103" t="str">
            <v>HR</v>
          </cell>
        </row>
        <row r="104">
          <cell r="A104" t="str">
            <v>HR</v>
          </cell>
        </row>
        <row r="105">
          <cell r="A105" t="str">
            <v>HR</v>
          </cell>
        </row>
        <row r="106">
          <cell r="A106" t="str">
            <v>HR</v>
          </cell>
        </row>
        <row r="107">
          <cell r="A107" t="str">
            <v>HR</v>
          </cell>
        </row>
        <row r="108">
          <cell r="A108" t="str">
            <v>HR</v>
          </cell>
        </row>
        <row r="109">
          <cell r="A109" t="str">
            <v>HR</v>
          </cell>
        </row>
        <row r="110">
          <cell r="A110" t="str">
            <v>HR</v>
          </cell>
        </row>
        <row r="111">
          <cell r="A111" t="str">
            <v>HR</v>
          </cell>
        </row>
        <row r="112">
          <cell r="A112" t="str">
            <v>HR</v>
          </cell>
        </row>
        <row r="113">
          <cell r="A113" t="str">
            <v>HR</v>
          </cell>
        </row>
        <row r="114">
          <cell r="A114" t="str">
            <v>HR</v>
          </cell>
        </row>
        <row r="115">
          <cell r="A115" t="str">
            <v>Commercial</v>
          </cell>
        </row>
        <row r="116">
          <cell r="A116" t="str">
            <v>Commercial</v>
          </cell>
        </row>
        <row r="117">
          <cell r="A117" t="str">
            <v>Commercial</v>
          </cell>
        </row>
        <row r="118">
          <cell r="A118" t="str">
            <v>Commercial</v>
          </cell>
        </row>
        <row r="119">
          <cell r="A119" t="str">
            <v>Commercial</v>
          </cell>
        </row>
        <row r="120">
          <cell r="A120" t="str">
            <v>Commercial</v>
          </cell>
        </row>
        <row r="121">
          <cell r="A121" t="str">
            <v>Commercial</v>
          </cell>
        </row>
        <row r="122">
          <cell r="A122" t="str">
            <v>Commercial</v>
          </cell>
        </row>
        <row r="123">
          <cell r="A123" t="str">
            <v>Commercial</v>
          </cell>
        </row>
        <row r="124">
          <cell r="A124" t="str">
            <v>Commercial</v>
          </cell>
        </row>
        <row r="125">
          <cell r="A125" t="str">
            <v>Commercial</v>
          </cell>
        </row>
        <row r="126">
          <cell r="A126" t="str">
            <v>Commercial</v>
          </cell>
        </row>
        <row r="127">
          <cell r="A127" t="str">
            <v>Commercial</v>
          </cell>
        </row>
        <row r="128">
          <cell r="A128" t="str">
            <v>Commercial</v>
          </cell>
        </row>
        <row r="129">
          <cell r="A129" t="str">
            <v>Commercial</v>
          </cell>
        </row>
        <row r="130">
          <cell r="A130" t="str">
            <v>Commercial</v>
          </cell>
        </row>
        <row r="131">
          <cell r="A131" t="str">
            <v>Commercial</v>
          </cell>
        </row>
        <row r="132">
          <cell r="A132" t="str">
            <v>Commercial</v>
          </cell>
        </row>
        <row r="133">
          <cell r="A133" t="str">
            <v>Commercial</v>
          </cell>
        </row>
        <row r="134">
          <cell r="A134" t="str">
            <v>Commercial</v>
          </cell>
        </row>
        <row r="135">
          <cell r="A135" t="str">
            <v>HR</v>
          </cell>
        </row>
        <row r="136">
          <cell r="A136" t="str">
            <v>HR</v>
          </cell>
        </row>
        <row r="137">
          <cell r="A137" t="str">
            <v>HR</v>
          </cell>
        </row>
        <row r="138">
          <cell r="A138" t="str">
            <v>HR</v>
          </cell>
        </row>
        <row r="139">
          <cell r="A139" t="str">
            <v>HR</v>
          </cell>
        </row>
        <row r="140">
          <cell r="A140" t="str">
            <v>HR</v>
          </cell>
        </row>
        <row r="141">
          <cell r="A141" t="str">
            <v>Marketing</v>
          </cell>
        </row>
        <row r="142">
          <cell r="A142" t="str">
            <v>Marketing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GM</v>
          </cell>
        </row>
        <row r="156">
          <cell r="A156" t="str">
            <v>HR</v>
          </cell>
        </row>
        <row r="157">
          <cell r="A157" t="str">
            <v>HR</v>
          </cell>
        </row>
        <row r="158">
          <cell r="A158" t="str">
            <v>HR</v>
          </cell>
        </row>
        <row r="159">
          <cell r="A159" t="str">
            <v>Commercial</v>
          </cell>
        </row>
        <row r="160">
          <cell r="A160" t="str">
            <v>Commercial</v>
          </cell>
        </row>
        <row r="161">
          <cell r="A161" t="str">
            <v>Commercial</v>
          </cell>
        </row>
        <row r="162">
          <cell r="A162" t="str">
            <v>Commercial</v>
          </cell>
        </row>
        <row r="163">
          <cell r="A163" t="str">
            <v>Commercial</v>
          </cell>
        </row>
        <row r="164">
          <cell r="A164" t="str">
            <v>Commercial</v>
          </cell>
        </row>
        <row r="165">
          <cell r="A165" t="str">
            <v>Commercial</v>
          </cell>
        </row>
        <row r="166">
          <cell r="A166" t="str">
            <v>HR</v>
          </cell>
        </row>
        <row r="167">
          <cell r="A167" t="str">
            <v>HR</v>
          </cell>
        </row>
        <row r="168">
          <cell r="A168" t="str">
            <v>Marketing</v>
          </cell>
        </row>
        <row r="169">
          <cell r="A169" t="str">
            <v>Marketing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Sales</v>
          </cell>
        </row>
        <row r="175">
          <cell r="A175" t="str">
            <v>Sales</v>
          </cell>
        </row>
        <row r="176">
          <cell r="A176" t="str">
            <v>Sales</v>
          </cell>
        </row>
        <row r="177">
          <cell r="A177" t="str">
            <v>Sales</v>
          </cell>
        </row>
        <row r="178">
          <cell r="A178" t="str">
            <v>Sales</v>
          </cell>
        </row>
        <row r="179">
          <cell r="A179" t="str">
            <v>Sales</v>
          </cell>
        </row>
        <row r="180">
          <cell r="A180" t="str">
            <v>Sales</v>
          </cell>
        </row>
        <row r="181">
          <cell r="A181" t="str">
            <v>Sales</v>
          </cell>
        </row>
        <row r="182">
          <cell r="A182" t="str">
            <v>Sales</v>
          </cell>
        </row>
        <row r="183">
          <cell r="A183" t="str">
            <v>Sales</v>
          </cell>
        </row>
        <row r="184">
          <cell r="A184" t="str">
            <v>Sales</v>
          </cell>
        </row>
        <row r="185">
          <cell r="A185" t="str">
            <v>Sales</v>
          </cell>
        </row>
        <row r="186">
          <cell r="A186" t="str">
            <v>Sales</v>
          </cell>
        </row>
        <row r="187">
          <cell r="A187" t="str">
            <v>Sales</v>
          </cell>
        </row>
        <row r="188">
          <cell r="A188" t="str">
            <v>Sales</v>
          </cell>
        </row>
        <row r="189">
          <cell r="A189" t="str">
            <v>Sales</v>
          </cell>
        </row>
        <row r="190">
          <cell r="A190" t="str">
            <v>Sales</v>
          </cell>
        </row>
        <row r="191">
          <cell r="A191" t="str">
            <v>Sales</v>
          </cell>
        </row>
        <row r="192">
          <cell r="A192" t="str">
            <v>Sales</v>
          </cell>
        </row>
        <row r="193">
          <cell r="A193" t="str">
            <v>Sales</v>
          </cell>
        </row>
        <row r="194">
          <cell r="A194" t="str">
            <v>Sales</v>
          </cell>
        </row>
        <row r="195">
          <cell r="A195" t="str">
            <v>Sales</v>
          </cell>
        </row>
        <row r="196">
          <cell r="A196" t="str">
            <v>Sales</v>
          </cell>
        </row>
        <row r="197">
          <cell r="A197" t="str">
            <v>Sales</v>
          </cell>
        </row>
        <row r="198">
          <cell r="A198" t="str">
            <v>Sales</v>
          </cell>
        </row>
        <row r="199">
          <cell r="A199" t="str">
            <v>Sales</v>
          </cell>
        </row>
        <row r="200">
          <cell r="A200" t="str">
            <v>Sales</v>
          </cell>
        </row>
        <row r="201">
          <cell r="A201" t="str">
            <v>Sales</v>
          </cell>
        </row>
        <row r="202">
          <cell r="A202" t="str">
            <v>Sales</v>
          </cell>
        </row>
        <row r="203">
          <cell r="A203" t="str">
            <v>Sales</v>
          </cell>
        </row>
        <row r="204">
          <cell r="A204" t="str">
            <v>Sales</v>
          </cell>
        </row>
        <row r="205">
          <cell r="A205" t="str">
            <v>Sales</v>
          </cell>
        </row>
        <row r="206">
          <cell r="A206" t="str">
            <v>Sales</v>
          </cell>
        </row>
        <row r="207">
          <cell r="A207" t="str">
            <v>Sales</v>
          </cell>
        </row>
        <row r="208">
          <cell r="A208" t="str">
            <v>Sales</v>
          </cell>
        </row>
        <row r="209">
          <cell r="A209" t="str">
            <v>Sales</v>
          </cell>
        </row>
        <row r="210">
          <cell r="A210" t="str">
            <v>Sales</v>
          </cell>
        </row>
        <row r="211">
          <cell r="A211" t="str">
            <v>Sales</v>
          </cell>
        </row>
        <row r="212">
          <cell r="A212" t="str">
            <v>Sales</v>
          </cell>
        </row>
        <row r="213">
          <cell r="A213" t="str">
            <v>Sales</v>
          </cell>
        </row>
        <row r="214">
          <cell r="A214" t="str">
            <v>Sales</v>
          </cell>
        </row>
        <row r="215">
          <cell r="A215" t="str">
            <v>Sales</v>
          </cell>
        </row>
        <row r="216">
          <cell r="A216" t="str">
            <v>Sales</v>
          </cell>
        </row>
        <row r="217">
          <cell r="A217" t="str">
            <v>Sales</v>
          </cell>
        </row>
        <row r="218">
          <cell r="A218" t="str">
            <v>Sales</v>
          </cell>
        </row>
        <row r="219">
          <cell r="A219" t="str">
            <v>Sales</v>
          </cell>
        </row>
        <row r="220">
          <cell r="A220" t="str">
            <v>Sales</v>
          </cell>
        </row>
        <row r="221">
          <cell r="A221" t="str">
            <v>Sales</v>
          </cell>
        </row>
        <row r="222">
          <cell r="A222" t="str">
            <v>Sales</v>
          </cell>
        </row>
        <row r="223">
          <cell r="A223" t="str">
            <v>Sales</v>
          </cell>
        </row>
        <row r="224">
          <cell r="A224" t="str">
            <v>Sales</v>
          </cell>
        </row>
        <row r="225">
          <cell r="A225" t="str">
            <v>Sales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Sales</v>
          </cell>
        </row>
        <row r="255">
          <cell r="A255" t="str">
            <v>Sales</v>
          </cell>
        </row>
        <row r="256">
          <cell r="A256" t="str">
            <v>Sales</v>
          </cell>
        </row>
        <row r="257">
          <cell r="A257" t="str">
            <v>Sales</v>
          </cell>
        </row>
        <row r="258">
          <cell r="A258" t="str">
            <v>Sales</v>
          </cell>
        </row>
        <row r="259">
          <cell r="A259" t="str">
            <v>Sales</v>
          </cell>
        </row>
        <row r="260">
          <cell r="A260" t="str">
            <v>Sales</v>
          </cell>
        </row>
        <row r="261">
          <cell r="A261" t="str">
            <v>Sales</v>
          </cell>
        </row>
        <row r="262">
          <cell r="A262" t="str">
            <v>Sales</v>
          </cell>
        </row>
        <row r="263">
          <cell r="A263" t="str">
            <v>Sales</v>
          </cell>
        </row>
        <row r="264">
          <cell r="A264" t="str">
            <v>Sales</v>
          </cell>
        </row>
        <row r="265">
          <cell r="A265" t="str">
            <v>Sales</v>
          </cell>
        </row>
        <row r="266">
          <cell r="A266" t="str">
            <v>Sales</v>
          </cell>
        </row>
        <row r="267">
          <cell r="A267" t="str">
            <v>Sales</v>
          </cell>
        </row>
        <row r="268">
          <cell r="A268" t="str">
            <v>Sales</v>
          </cell>
        </row>
        <row r="269">
          <cell r="A269" t="str">
            <v>Sales</v>
          </cell>
        </row>
        <row r="270">
          <cell r="A270" t="str">
            <v>Sales</v>
          </cell>
        </row>
        <row r="271">
          <cell r="A271" t="str">
            <v>Sales</v>
          </cell>
        </row>
        <row r="272">
          <cell r="A272" t="str">
            <v>Sales</v>
          </cell>
        </row>
        <row r="273">
          <cell r="A273" t="str">
            <v>Sales</v>
          </cell>
        </row>
        <row r="274">
          <cell r="A274" t="str">
            <v>Sales</v>
          </cell>
        </row>
        <row r="275">
          <cell r="A275" t="str">
            <v>Sales</v>
          </cell>
        </row>
        <row r="276">
          <cell r="A276" t="str">
            <v>Sales</v>
          </cell>
        </row>
        <row r="277">
          <cell r="A277" t="str">
            <v>Sales</v>
          </cell>
        </row>
        <row r="278">
          <cell r="A278" t="str">
            <v>Sales</v>
          </cell>
        </row>
        <row r="279">
          <cell r="A279" t="str">
            <v>Sales</v>
          </cell>
        </row>
        <row r="280">
          <cell r="A280" t="str">
            <v>Sales</v>
          </cell>
        </row>
        <row r="281">
          <cell r="A281" t="str">
            <v>Sales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Commercial</v>
          </cell>
        </row>
        <row r="339">
          <cell r="A339" t="str">
            <v>Commercial</v>
          </cell>
        </row>
        <row r="340">
          <cell r="A340" t="str">
            <v>Commercial</v>
          </cell>
        </row>
        <row r="341">
          <cell r="A341" t="str">
            <v>Commercial</v>
          </cell>
        </row>
        <row r="342">
          <cell r="A342" t="str">
            <v>Commercial</v>
          </cell>
        </row>
        <row r="343">
          <cell r="A343" t="str">
            <v>Commercial</v>
          </cell>
        </row>
        <row r="344">
          <cell r="A344" t="str">
            <v>Commercial</v>
          </cell>
        </row>
        <row r="345">
          <cell r="A345" t="str">
            <v>Commercial</v>
          </cell>
        </row>
        <row r="346">
          <cell r="A346" t="str">
            <v>Commercial</v>
          </cell>
        </row>
        <row r="347">
          <cell r="A347" t="str">
            <v>Commercial</v>
          </cell>
        </row>
        <row r="348">
          <cell r="A348" t="str">
            <v>Commercial</v>
          </cell>
        </row>
        <row r="349">
          <cell r="A349" t="str">
            <v>Commercial</v>
          </cell>
        </row>
        <row r="350">
          <cell r="A350" t="str">
            <v>Commercial</v>
          </cell>
        </row>
        <row r="351">
          <cell r="A351" t="str">
            <v>Commercial</v>
          </cell>
        </row>
        <row r="352">
          <cell r="A352" t="str">
            <v>Commercial</v>
          </cell>
        </row>
        <row r="353">
          <cell r="A353" t="str">
            <v>Commercial</v>
          </cell>
        </row>
        <row r="354">
          <cell r="A354" t="str">
            <v>Commercial</v>
          </cell>
        </row>
        <row r="355">
          <cell r="A355" t="str">
            <v>Commercial</v>
          </cell>
        </row>
        <row r="356">
          <cell r="A356" t="str">
            <v>Commercial</v>
          </cell>
        </row>
        <row r="357">
          <cell r="A357" t="str">
            <v>Commercial</v>
          </cell>
        </row>
        <row r="358">
          <cell r="A358" t="str">
            <v>Commercial</v>
          </cell>
        </row>
        <row r="359">
          <cell r="A359" t="str">
            <v>Commercial</v>
          </cell>
        </row>
        <row r="360">
          <cell r="A360" t="str">
            <v>Commercial</v>
          </cell>
        </row>
        <row r="361">
          <cell r="A361" t="str">
            <v>Commercial</v>
          </cell>
        </row>
        <row r="362">
          <cell r="A362" t="str">
            <v>Commercial</v>
          </cell>
        </row>
        <row r="363">
          <cell r="A363" t="str">
            <v>Commercial</v>
          </cell>
        </row>
        <row r="364">
          <cell r="A364" t="str">
            <v>Commercial</v>
          </cell>
        </row>
        <row r="365">
          <cell r="A365" t="str">
            <v>Commercial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Marketing</v>
          </cell>
        </row>
        <row r="376">
          <cell r="A376" t="str">
            <v>Marketing</v>
          </cell>
        </row>
        <row r="377">
          <cell r="A377" t="str">
            <v>Marketing</v>
          </cell>
        </row>
        <row r="378">
          <cell r="A378" t="str">
            <v>Marketing</v>
          </cell>
        </row>
        <row r="379">
          <cell r="A379" t="str">
            <v>Marketing</v>
          </cell>
        </row>
        <row r="380">
          <cell r="A380" t="str">
            <v>Marketing</v>
          </cell>
        </row>
        <row r="381">
          <cell r="A381" t="str">
            <v>Marketing</v>
          </cell>
        </row>
        <row r="382">
          <cell r="A382" t="str">
            <v>Marketing</v>
          </cell>
        </row>
        <row r="383">
          <cell r="A383" t="str">
            <v>Marketing</v>
          </cell>
        </row>
        <row r="384">
          <cell r="A384" t="str">
            <v>Sales</v>
          </cell>
        </row>
        <row r="385">
          <cell r="A385" t="str">
            <v>Sales</v>
          </cell>
        </row>
        <row r="386">
          <cell r="A386" t="str">
            <v>Sales</v>
          </cell>
        </row>
        <row r="387">
          <cell r="A387" t="str">
            <v>Sales</v>
          </cell>
        </row>
        <row r="388">
          <cell r="A388" t="str">
            <v>Sales</v>
          </cell>
        </row>
        <row r="389">
          <cell r="A389" t="str">
            <v>Sales</v>
          </cell>
        </row>
        <row r="390">
          <cell r="A390" t="str">
            <v>Sales</v>
          </cell>
        </row>
        <row r="391">
          <cell r="A391" t="str">
            <v>Sales</v>
          </cell>
        </row>
        <row r="392">
          <cell r="A392" t="str">
            <v>Sales</v>
          </cell>
        </row>
        <row r="393">
          <cell r="A393" t="str">
            <v>Sales</v>
          </cell>
        </row>
        <row r="394">
          <cell r="A394" t="str">
            <v>Sales</v>
          </cell>
        </row>
        <row r="395">
          <cell r="A395" t="str">
            <v>Sales</v>
          </cell>
        </row>
        <row r="396">
          <cell r="A396" t="str">
            <v>Sales</v>
          </cell>
        </row>
        <row r="397">
          <cell r="A397" t="str">
            <v>Sales</v>
          </cell>
        </row>
        <row r="398">
          <cell r="A398" t="str">
            <v>Sales</v>
          </cell>
        </row>
        <row r="399">
          <cell r="A399" t="str">
            <v>Sales</v>
          </cell>
        </row>
        <row r="400">
          <cell r="A400" t="str">
            <v>Sales</v>
          </cell>
        </row>
        <row r="401">
          <cell r="A401" t="str">
            <v>Sales</v>
          </cell>
        </row>
        <row r="402">
          <cell r="A402" t="str">
            <v>Sales</v>
          </cell>
        </row>
        <row r="403">
          <cell r="A403" t="str">
            <v>Sales</v>
          </cell>
        </row>
        <row r="404">
          <cell r="A404" t="str">
            <v>Sales</v>
          </cell>
        </row>
        <row r="405">
          <cell r="A405" t="str">
            <v>Sales</v>
          </cell>
        </row>
        <row r="406">
          <cell r="A406" t="str">
            <v>Sales</v>
          </cell>
        </row>
        <row r="407">
          <cell r="A407" t="str">
            <v>Sales</v>
          </cell>
        </row>
        <row r="408">
          <cell r="A408" t="str">
            <v>Sales</v>
          </cell>
        </row>
        <row r="409">
          <cell r="A409" t="str">
            <v>Sales</v>
          </cell>
        </row>
        <row r="410">
          <cell r="A410" t="str">
            <v>Sales</v>
          </cell>
        </row>
        <row r="411">
          <cell r="A411" t="str">
            <v>Sales</v>
          </cell>
        </row>
        <row r="412">
          <cell r="A412" t="str">
            <v>Sales</v>
          </cell>
        </row>
        <row r="413">
          <cell r="A413" t="str">
            <v>Sales</v>
          </cell>
        </row>
        <row r="414">
          <cell r="A414" t="str">
            <v>Sales</v>
          </cell>
        </row>
        <row r="415">
          <cell r="A415" t="str">
            <v>Sales</v>
          </cell>
        </row>
        <row r="416">
          <cell r="A416" t="str">
            <v>Sales</v>
          </cell>
        </row>
        <row r="417">
          <cell r="A417" t="str">
            <v>Sales</v>
          </cell>
        </row>
        <row r="418">
          <cell r="A418" t="str">
            <v>Sales</v>
          </cell>
        </row>
        <row r="419">
          <cell r="A419" t="str">
            <v>Sales</v>
          </cell>
        </row>
        <row r="420">
          <cell r="A420" t="str">
            <v>Sales</v>
          </cell>
        </row>
        <row r="421">
          <cell r="A421" t="str">
            <v>Sales</v>
          </cell>
        </row>
        <row r="422">
          <cell r="A422" t="str">
            <v>Sales</v>
          </cell>
        </row>
        <row r="423">
          <cell r="A423" t="str">
            <v>Sales</v>
          </cell>
        </row>
        <row r="424">
          <cell r="A424" t="str">
            <v>Sales</v>
          </cell>
        </row>
        <row r="425">
          <cell r="A425" t="str">
            <v>Sales</v>
          </cell>
        </row>
        <row r="426">
          <cell r="A426" t="str">
            <v>Sales</v>
          </cell>
        </row>
        <row r="427">
          <cell r="A427" t="str">
            <v>Sales</v>
          </cell>
        </row>
        <row r="428">
          <cell r="A428" t="str">
            <v>Sales</v>
          </cell>
        </row>
        <row r="429">
          <cell r="A429" t="str">
            <v>Sales</v>
          </cell>
        </row>
        <row r="430">
          <cell r="A430" t="str">
            <v>Sales</v>
          </cell>
        </row>
        <row r="431">
          <cell r="A431" t="str">
            <v>Sales</v>
          </cell>
        </row>
        <row r="432">
          <cell r="A432" t="str">
            <v>Sales</v>
          </cell>
        </row>
        <row r="433">
          <cell r="A433" t="str">
            <v>Sales</v>
          </cell>
        </row>
        <row r="434">
          <cell r="A434" t="str">
            <v>Sales</v>
          </cell>
        </row>
        <row r="435">
          <cell r="A435" t="str">
            <v>Sales</v>
          </cell>
        </row>
        <row r="436">
          <cell r="A436" t="str">
            <v>Sales</v>
          </cell>
        </row>
        <row r="437">
          <cell r="A437" t="str">
            <v>Sales</v>
          </cell>
        </row>
        <row r="438">
          <cell r="A438" t="str">
            <v>Sales</v>
          </cell>
        </row>
        <row r="439">
          <cell r="A439" t="str">
            <v>Sales</v>
          </cell>
        </row>
        <row r="440">
          <cell r="A440" t="str">
            <v>Sales</v>
          </cell>
        </row>
        <row r="441">
          <cell r="A441" t="str">
            <v>Sales</v>
          </cell>
        </row>
        <row r="442">
          <cell r="A442" t="str">
            <v>Sales</v>
          </cell>
        </row>
        <row r="443">
          <cell r="A443" t="str">
            <v>Sales</v>
          </cell>
        </row>
        <row r="444">
          <cell r="A444" t="str">
            <v>Sales</v>
          </cell>
        </row>
        <row r="445">
          <cell r="A445" t="str">
            <v>Sales</v>
          </cell>
        </row>
        <row r="446">
          <cell r="A446" t="str">
            <v>Sales</v>
          </cell>
        </row>
        <row r="447">
          <cell r="A447" t="str">
            <v>Sales</v>
          </cell>
        </row>
        <row r="448">
          <cell r="A448" t="str">
            <v>Sales</v>
          </cell>
        </row>
        <row r="449">
          <cell r="A449" t="str">
            <v>Sales</v>
          </cell>
        </row>
        <row r="450">
          <cell r="A450" t="str">
            <v>Sales</v>
          </cell>
        </row>
        <row r="451">
          <cell r="A451" t="str">
            <v>Sales</v>
          </cell>
        </row>
        <row r="452">
          <cell r="A452" t="str">
            <v>Sales</v>
          </cell>
        </row>
        <row r="453">
          <cell r="A453" t="str">
            <v>Sales</v>
          </cell>
        </row>
        <row r="454">
          <cell r="A454" t="str">
            <v>Sales</v>
          </cell>
        </row>
        <row r="455">
          <cell r="A455" t="str">
            <v>Sales</v>
          </cell>
        </row>
        <row r="456">
          <cell r="A456" t="str">
            <v>Sales</v>
          </cell>
        </row>
        <row r="457">
          <cell r="A457" t="str">
            <v>Sales</v>
          </cell>
        </row>
        <row r="458">
          <cell r="A458" t="str">
            <v>Sales</v>
          </cell>
        </row>
        <row r="459">
          <cell r="A459" t="str">
            <v>Sales</v>
          </cell>
        </row>
        <row r="460">
          <cell r="A460" t="str">
            <v>Sales</v>
          </cell>
        </row>
        <row r="461">
          <cell r="A461" t="str">
            <v>GM</v>
          </cell>
        </row>
        <row r="462">
          <cell r="A462" t="str">
            <v>GM</v>
          </cell>
        </row>
        <row r="463">
          <cell r="A463" t="str">
            <v>GM</v>
          </cell>
        </row>
        <row r="464">
          <cell r="A464" t="str">
            <v>GM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Commercial</v>
          </cell>
        </row>
        <row r="481">
          <cell r="A481" t="str">
            <v>Commercial</v>
          </cell>
        </row>
        <row r="482">
          <cell r="A482" t="str">
            <v>Commercial</v>
          </cell>
        </row>
        <row r="483">
          <cell r="A483" t="str">
            <v>Commercial</v>
          </cell>
        </row>
        <row r="484">
          <cell r="A484" t="str">
            <v>Commercial</v>
          </cell>
        </row>
        <row r="485">
          <cell r="A485" t="str">
            <v>Commercial</v>
          </cell>
        </row>
        <row r="486">
          <cell r="A486" t="str">
            <v>Commercial</v>
          </cell>
        </row>
        <row r="487">
          <cell r="A487" t="str">
            <v>Commercial</v>
          </cell>
        </row>
        <row r="488">
          <cell r="A488" t="str">
            <v>Commercial</v>
          </cell>
        </row>
        <row r="489">
          <cell r="A489" t="str">
            <v>Commercial</v>
          </cell>
        </row>
        <row r="490">
          <cell r="A490" t="str">
            <v>Commercial</v>
          </cell>
        </row>
        <row r="491">
          <cell r="A491" t="str">
            <v>Commercial</v>
          </cell>
        </row>
        <row r="492">
          <cell r="A492" t="str">
            <v>Commercial</v>
          </cell>
        </row>
        <row r="493">
          <cell r="A493" t="str">
            <v>Commercial</v>
          </cell>
        </row>
        <row r="494">
          <cell r="A494" t="str">
            <v>Commercial</v>
          </cell>
        </row>
        <row r="495">
          <cell r="A495" t="str">
            <v>Commercial</v>
          </cell>
        </row>
        <row r="496">
          <cell r="A496" t="str">
            <v>Commercial</v>
          </cell>
        </row>
        <row r="497">
          <cell r="A497" t="str">
            <v>Commercial</v>
          </cell>
        </row>
        <row r="498">
          <cell r="A498" t="str">
            <v>Commercial</v>
          </cell>
        </row>
        <row r="499">
          <cell r="A499" t="str">
            <v>Commercial</v>
          </cell>
        </row>
        <row r="500">
          <cell r="A500" t="str">
            <v>Commercial</v>
          </cell>
        </row>
        <row r="501">
          <cell r="A501" t="str">
            <v>Commercial</v>
          </cell>
        </row>
        <row r="502">
          <cell r="A502" t="str">
            <v>Commercial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Marketing</v>
          </cell>
        </row>
        <row r="507">
          <cell r="A507" t="str">
            <v>Sales</v>
          </cell>
        </row>
        <row r="508">
          <cell r="A508" t="str">
            <v>Sales</v>
          </cell>
        </row>
        <row r="509">
          <cell r="A509" t="str">
            <v>Sales</v>
          </cell>
        </row>
        <row r="510">
          <cell r="A510" t="str">
            <v>Sales</v>
          </cell>
        </row>
        <row r="511">
          <cell r="A511" t="str">
            <v>Sales</v>
          </cell>
        </row>
        <row r="512">
          <cell r="A512" t="str">
            <v>Sales</v>
          </cell>
        </row>
        <row r="513">
          <cell r="A513" t="str">
            <v>Sales</v>
          </cell>
        </row>
        <row r="514">
          <cell r="A514" t="str">
            <v>Sales</v>
          </cell>
        </row>
        <row r="515">
          <cell r="A515" t="str">
            <v>Sales</v>
          </cell>
        </row>
        <row r="516">
          <cell r="A516" t="str">
            <v>Sales</v>
          </cell>
        </row>
        <row r="517">
          <cell r="A517" t="str">
            <v>Sales</v>
          </cell>
        </row>
        <row r="518">
          <cell r="A518" t="str">
            <v>Sales</v>
          </cell>
        </row>
        <row r="519">
          <cell r="A519" t="str">
            <v>Sales</v>
          </cell>
        </row>
        <row r="520">
          <cell r="A520" t="str">
            <v>Sales</v>
          </cell>
        </row>
        <row r="521">
          <cell r="A521" t="str">
            <v>Sales Equipment</v>
          </cell>
        </row>
        <row r="522">
          <cell r="A522" t="str">
            <v>GM</v>
          </cell>
        </row>
        <row r="523">
          <cell r="A523" t="str">
            <v>HR</v>
          </cell>
        </row>
        <row r="524">
          <cell r="A524" t="str">
            <v>HR</v>
          </cell>
        </row>
        <row r="525">
          <cell r="A525" t="str">
            <v>HR</v>
          </cell>
        </row>
        <row r="526">
          <cell r="A526" t="str">
            <v>HR</v>
          </cell>
        </row>
        <row r="527">
          <cell r="A527" t="str">
            <v>Commercial</v>
          </cell>
        </row>
        <row r="528">
          <cell r="A528" t="str">
            <v>Commercial</v>
          </cell>
        </row>
        <row r="529">
          <cell r="A529" t="str">
            <v>Commercial</v>
          </cell>
        </row>
        <row r="530">
          <cell r="A530" t="str">
            <v>Commercial</v>
          </cell>
        </row>
        <row r="531">
          <cell r="A531" t="str">
            <v>Commercial</v>
          </cell>
        </row>
        <row r="532">
          <cell r="A532" t="str">
            <v>Marketing</v>
          </cell>
        </row>
        <row r="533">
          <cell r="A533" t="str">
            <v>Sales</v>
          </cell>
        </row>
        <row r="534">
          <cell r="A534" t="str">
            <v>Sales</v>
          </cell>
        </row>
        <row r="535">
          <cell r="A535" t="str">
            <v>Sales</v>
          </cell>
        </row>
        <row r="536">
          <cell r="A536" t="str">
            <v>Sales</v>
          </cell>
        </row>
        <row r="537">
          <cell r="A537" t="str">
            <v>Sales</v>
          </cell>
        </row>
        <row r="538">
          <cell r="A538" t="str">
            <v>Sales</v>
          </cell>
        </row>
        <row r="539">
          <cell r="A539" t="str">
            <v>Sales</v>
          </cell>
        </row>
        <row r="540">
          <cell r="A540" t="str">
            <v>Sales</v>
          </cell>
        </row>
        <row r="541">
          <cell r="A541" t="str">
            <v>Sales</v>
          </cell>
        </row>
        <row r="542">
          <cell r="A542" t="str">
            <v>Sales</v>
          </cell>
        </row>
        <row r="543">
          <cell r="A543" t="str">
            <v>Sales</v>
          </cell>
        </row>
        <row r="544">
          <cell r="A544" t="str">
            <v>Sales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GM</v>
          </cell>
        </row>
        <row r="548">
          <cell r="A548" t="str">
            <v>GM</v>
          </cell>
        </row>
        <row r="549">
          <cell r="A549" t="str">
            <v>GM</v>
          </cell>
        </row>
        <row r="550">
          <cell r="A550" t="str">
            <v>HR</v>
          </cell>
        </row>
        <row r="551">
          <cell r="A551" t="str">
            <v>HR</v>
          </cell>
        </row>
        <row r="552">
          <cell r="A552" t="str">
            <v>HR</v>
          </cell>
        </row>
        <row r="553">
          <cell r="A553" t="str">
            <v>Commercial</v>
          </cell>
        </row>
        <row r="554">
          <cell r="A554" t="str">
            <v>Commercial</v>
          </cell>
        </row>
        <row r="555">
          <cell r="A555" t="str">
            <v>HR</v>
          </cell>
        </row>
        <row r="556">
          <cell r="A556" t="str">
            <v>HR</v>
          </cell>
        </row>
        <row r="557">
          <cell r="A557" t="str">
            <v>HR</v>
          </cell>
        </row>
        <row r="558">
          <cell r="A558" t="str">
            <v>Marketing</v>
          </cell>
        </row>
        <row r="559">
          <cell r="A559" t="str">
            <v>Sales</v>
          </cell>
        </row>
        <row r="560">
          <cell r="A560" t="str">
            <v>Sales</v>
          </cell>
        </row>
        <row r="561">
          <cell r="A561" t="str">
            <v>Sales</v>
          </cell>
        </row>
        <row r="562">
          <cell r="A562" t="str">
            <v>Sales</v>
          </cell>
        </row>
        <row r="563">
          <cell r="A563" t="str">
            <v>Sales</v>
          </cell>
        </row>
        <row r="564">
          <cell r="A564" t="str">
            <v>Sales</v>
          </cell>
        </row>
        <row r="565">
          <cell r="A565" t="str">
            <v>Sales</v>
          </cell>
        </row>
        <row r="566">
          <cell r="A566" t="str">
            <v>Sales Equipment</v>
          </cell>
        </row>
        <row r="567">
          <cell r="A567" t="str">
            <v>HR</v>
          </cell>
        </row>
        <row r="568">
          <cell r="A568" t="str">
            <v>HR</v>
          </cell>
        </row>
        <row r="569">
          <cell r="A569" t="str">
            <v>HR</v>
          </cell>
        </row>
        <row r="570">
          <cell r="A570" t="str">
            <v>Commercial</v>
          </cell>
        </row>
        <row r="571">
          <cell r="A571" t="str">
            <v>Commercial</v>
          </cell>
        </row>
        <row r="572">
          <cell r="A572" t="str">
            <v>Commercial</v>
          </cell>
        </row>
        <row r="573">
          <cell r="A573" t="str">
            <v>Marketing</v>
          </cell>
        </row>
        <row r="574">
          <cell r="A574" t="str">
            <v>Marketing</v>
          </cell>
        </row>
        <row r="575">
          <cell r="A575" t="str">
            <v>Sales</v>
          </cell>
        </row>
        <row r="576">
          <cell r="A576" t="str">
            <v>Sales</v>
          </cell>
        </row>
        <row r="577">
          <cell r="A577" t="str">
            <v>Sales</v>
          </cell>
        </row>
        <row r="578">
          <cell r="A578" t="str">
            <v>Sales</v>
          </cell>
        </row>
        <row r="579">
          <cell r="A579" t="str">
            <v>Sales</v>
          </cell>
        </row>
        <row r="580">
          <cell r="A580" t="str">
            <v>Sales</v>
          </cell>
        </row>
        <row r="581">
          <cell r="A581" t="str">
            <v>Sales</v>
          </cell>
        </row>
        <row r="582">
          <cell r="A582" t="str">
            <v>Sales</v>
          </cell>
        </row>
        <row r="583">
          <cell r="A583" t="str">
            <v>Sales</v>
          </cell>
        </row>
        <row r="584">
          <cell r="A584" t="str">
            <v>Sales</v>
          </cell>
        </row>
        <row r="585">
          <cell r="A585" t="str">
            <v>Sales</v>
          </cell>
        </row>
        <row r="586">
          <cell r="A586" t="str">
            <v>Sales</v>
          </cell>
        </row>
        <row r="587">
          <cell r="A587" t="str">
            <v>Sales</v>
          </cell>
        </row>
        <row r="588">
          <cell r="A588" t="str">
            <v>Sales</v>
          </cell>
        </row>
        <row r="589">
          <cell r="A589" t="str">
            <v>Sales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GM</v>
          </cell>
        </row>
        <row r="593">
          <cell r="A593" t="str">
            <v>GM</v>
          </cell>
        </row>
        <row r="594">
          <cell r="A594" t="str">
            <v>HR</v>
          </cell>
        </row>
        <row r="595">
          <cell r="A595" t="str">
            <v>HR</v>
          </cell>
        </row>
        <row r="596">
          <cell r="A596" t="str">
            <v>HR</v>
          </cell>
        </row>
        <row r="597">
          <cell r="A597" t="str">
            <v>Commercial</v>
          </cell>
        </row>
        <row r="598">
          <cell r="A598" t="str">
            <v>Commercial</v>
          </cell>
        </row>
        <row r="599">
          <cell r="A599" t="str">
            <v>Commercial</v>
          </cell>
        </row>
        <row r="600">
          <cell r="A600" t="str">
            <v>Commercial</v>
          </cell>
        </row>
        <row r="601">
          <cell r="A601" t="str">
            <v>Commercial</v>
          </cell>
        </row>
        <row r="602">
          <cell r="A602" t="str">
            <v>Commercial</v>
          </cell>
        </row>
        <row r="603">
          <cell r="A603" t="str">
            <v>Commercial</v>
          </cell>
        </row>
        <row r="604">
          <cell r="A604" t="str">
            <v>Marketing</v>
          </cell>
        </row>
        <row r="605">
          <cell r="A605" t="str">
            <v>Marketing</v>
          </cell>
        </row>
        <row r="606">
          <cell r="A606" t="str">
            <v>Marketing</v>
          </cell>
        </row>
        <row r="607">
          <cell r="A607" t="str">
            <v>Marketing</v>
          </cell>
        </row>
        <row r="608">
          <cell r="A608" t="str">
            <v>Marketing</v>
          </cell>
        </row>
        <row r="609">
          <cell r="A609" t="str">
            <v>Marketing</v>
          </cell>
        </row>
        <row r="610">
          <cell r="A610" t="str">
            <v>Marketing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Sales</v>
          </cell>
        </row>
        <row r="619">
          <cell r="A619" t="str">
            <v>Sales</v>
          </cell>
        </row>
        <row r="620">
          <cell r="A620" t="str">
            <v>Sales</v>
          </cell>
        </row>
        <row r="621">
          <cell r="A621" t="str">
            <v>Sales</v>
          </cell>
        </row>
        <row r="622">
          <cell r="A622" t="str">
            <v>Sales</v>
          </cell>
        </row>
        <row r="623">
          <cell r="A623" t="str">
            <v>Sales</v>
          </cell>
        </row>
        <row r="624">
          <cell r="A624" t="str">
            <v>Sales</v>
          </cell>
        </row>
        <row r="625">
          <cell r="A625" t="str">
            <v>Sales</v>
          </cell>
        </row>
        <row r="626">
          <cell r="A626" t="str">
            <v>Sales</v>
          </cell>
        </row>
        <row r="627">
          <cell r="A627" t="str">
            <v>Sales</v>
          </cell>
        </row>
        <row r="628">
          <cell r="A628" t="str">
            <v>Sales</v>
          </cell>
        </row>
        <row r="629">
          <cell r="A629" t="str">
            <v>Sales</v>
          </cell>
        </row>
        <row r="630">
          <cell r="A630" t="str">
            <v>Sales</v>
          </cell>
        </row>
        <row r="631">
          <cell r="A631" t="str">
            <v>Sales</v>
          </cell>
        </row>
        <row r="632">
          <cell r="A632" t="str">
            <v>Sales</v>
          </cell>
        </row>
        <row r="633">
          <cell r="A633" t="str">
            <v>Sales</v>
          </cell>
        </row>
        <row r="634">
          <cell r="A634" t="str">
            <v>Sales</v>
          </cell>
        </row>
        <row r="635">
          <cell r="A635" t="str">
            <v>Sales</v>
          </cell>
        </row>
        <row r="636">
          <cell r="A636" t="str">
            <v>Sales</v>
          </cell>
        </row>
        <row r="637">
          <cell r="A637" t="str">
            <v>Sales</v>
          </cell>
        </row>
        <row r="638">
          <cell r="A638" t="str">
            <v>Sales</v>
          </cell>
        </row>
        <row r="639">
          <cell r="A639" t="str">
            <v>Sales</v>
          </cell>
        </row>
        <row r="640">
          <cell r="A640" t="str">
            <v>Sales</v>
          </cell>
        </row>
        <row r="641">
          <cell r="A641" t="str">
            <v>Sales</v>
          </cell>
        </row>
        <row r="642">
          <cell r="A642" t="str">
            <v>Sales</v>
          </cell>
        </row>
        <row r="643">
          <cell r="A643" t="str">
            <v>Sales</v>
          </cell>
        </row>
        <row r="644">
          <cell r="A644" t="str">
            <v>Sales</v>
          </cell>
        </row>
        <row r="645">
          <cell r="A645" t="str">
            <v>Sales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CRG4&amp;5</v>
          </cell>
          <cell r="Y1" t="str">
            <v>Depart</v>
          </cell>
          <cell r="Z1" t="str">
            <v>Code</v>
          </cell>
          <cell r="AA1" t="str">
            <v>YTD</v>
          </cell>
          <cell r="AB1" t="str">
            <v>Current</v>
          </cell>
        </row>
        <row r="2">
          <cell r="A2" t="str">
            <v>550142325000</v>
          </cell>
        </row>
        <row r="3">
          <cell r="A3" t="str">
            <v>550141205515</v>
          </cell>
        </row>
        <row r="4">
          <cell r="A4" t="str">
            <v>550142303000</v>
          </cell>
        </row>
        <row r="5">
          <cell r="A5" t="str">
            <v>550141305643</v>
          </cell>
        </row>
        <row r="6">
          <cell r="A6" t="str">
            <v>550142302541</v>
          </cell>
        </row>
        <row r="7">
          <cell r="A7" t="str">
            <v>550141610000</v>
          </cell>
        </row>
        <row r="8">
          <cell r="A8" t="str">
            <v>550141306649</v>
          </cell>
        </row>
        <row r="9">
          <cell r="A9" t="str">
            <v>550141306650</v>
          </cell>
        </row>
        <row r="10">
          <cell r="A10" t="str">
            <v>550141224505</v>
          </cell>
        </row>
        <row r="11">
          <cell r="A11" t="str">
            <v>550141516000</v>
          </cell>
        </row>
        <row r="12">
          <cell r="A12" t="str">
            <v>550141305645</v>
          </cell>
        </row>
        <row r="13">
          <cell r="A13" t="str">
            <v>550141806000</v>
          </cell>
        </row>
        <row r="14">
          <cell r="A14" t="str">
            <v>550141305642</v>
          </cell>
        </row>
        <row r="15">
          <cell r="A15" t="str">
            <v>550141001504</v>
          </cell>
        </row>
        <row r="16">
          <cell r="A16" t="str">
            <v>550142325000</v>
          </cell>
        </row>
        <row r="17">
          <cell r="A17" t="str">
            <v>550131807000</v>
          </cell>
        </row>
        <row r="18">
          <cell r="A18" t="str">
            <v>550141001500</v>
          </cell>
        </row>
        <row r="19">
          <cell r="A19" t="str">
            <v>550141001505</v>
          </cell>
        </row>
        <row r="20">
          <cell r="A20" t="str">
            <v>550141001506</v>
          </cell>
        </row>
        <row r="21">
          <cell r="A21" t="str">
            <v>550141201514</v>
          </cell>
        </row>
        <row r="22">
          <cell r="A22" t="str">
            <v>550141201513</v>
          </cell>
        </row>
        <row r="23">
          <cell r="A23" t="str">
            <v>550141224517</v>
          </cell>
        </row>
        <row r="24">
          <cell r="A24" t="str">
            <v>550141224406</v>
          </cell>
        </row>
        <row r="25">
          <cell r="A25" t="str">
            <v>550141805000</v>
          </cell>
        </row>
        <row r="26">
          <cell r="A26" t="str">
            <v>550151101008</v>
          </cell>
        </row>
        <row r="27">
          <cell r="A27" t="str">
            <v>550151101009</v>
          </cell>
        </row>
        <row r="28">
          <cell r="A28" t="str">
            <v>550141001501</v>
          </cell>
        </row>
        <row r="29">
          <cell r="A29" t="str">
            <v>550141201515</v>
          </cell>
        </row>
        <row r="30">
          <cell r="A30" t="str">
            <v>550141201516</v>
          </cell>
        </row>
        <row r="31">
          <cell r="A31" t="str">
            <v>550141201518</v>
          </cell>
        </row>
        <row r="32">
          <cell r="A32" t="str">
            <v>550141201519</v>
          </cell>
        </row>
        <row r="33">
          <cell r="A33" t="str">
            <v>550141224532</v>
          </cell>
        </row>
        <row r="34">
          <cell r="A34" t="str">
            <v>550141301000</v>
          </cell>
        </row>
        <row r="35">
          <cell r="A35" t="str">
            <v>550141304636</v>
          </cell>
        </row>
        <row r="36">
          <cell r="A36" t="str">
            <v>550142302000</v>
          </cell>
        </row>
        <row r="37">
          <cell r="A37" t="str">
            <v>550141221504</v>
          </cell>
        </row>
        <row r="38">
          <cell r="A38" t="str">
            <v>550141224515</v>
          </cell>
        </row>
        <row r="39">
          <cell r="A39" t="str">
            <v>550141001503</v>
          </cell>
        </row>
        <row r="40">
          <cell r="A40" t="str">
            <v>550242325000</v>
          </cell>
        </row>
        <row r="41">
          <cell r="A41" t="str">
            <v>550241401543</v>
          </cell>
        </row>
        <row r="42">
          <cell r="A42" t="str">
            <v>550241304000</v>
          </cell>
        </row>
        <row r="43">
          <cell r="A43" t="str">
            <v>550142303537</v>
          </cell>
        </row>
        <row r="44">
          <cell r="A44" t="str">
            <v>550241610006</v>
          </cell>
        </row>
        <row r="45">
          <cell r="A45" t="str">
            <v>550242302000</v>
          </cell>
        </row>
        <row r="46">
          <cell r="A46" t="str">
            <v>550141401543</v>
          </cell>
        </row>
        <row r="47">
          <cell r="A47" t="str">
            <v>550141401543</v>
          </cell>
        </row>
        <row r="48">
          <cell r="A48" t="str">
            <v>550141401655</v>
          </cell>
        </row>
        <row r="49">
          <cell r="A49" t="str">
            <v>550141401000</v>
          </cell>
        </row>
        <row r="50">
          <cell r="A50" t="str">
            <v>550141101000</v>
          </cell>
        </row>
        <row r="51">
          <cell r="A51" t="str">
            <v>550138304000</v>
          </cell>
        </row>
        <row r="52">
          <cell r="A52" t="str">
            <v>550241703000</v>
          </cell>
        </row>
        <row r="53">
          <cell r="A53" t="str">
            <v>550151314000</v>
          </cell>
        </row>
        <row r="54">
          <cell r="A54" t="str">
            <v>550141101500</v>
          </cell>
        </row>
        <row r="55">
          <cell r="A55" t="str">
            <v>550141205000</v>
          </cell>
        </row>
        <row r="56">
          <cell r="A56" t="str">
            <v>550242303000</v>
          </cell>
        </row>
        <row r="57">
          <cell r="A57" t="str">
            <v>550141101500</v>
          </cell>
        </row>
        <row r="58">
          <cell r="A58" t="str">
            <v>550141305646</v>
          </cell>
        </row>
        <row r="59">
          <cell r="A59" t="str">
            <v>550138304619</v>
          </cell>
        </row>
        <row r="60">
          <cell r="A60" t="str">
            <v>550141304000</v>
          </cell>
        </row>
        <row r="61">
          <cell r="A61" t="str">
            <v>550141305644</v>
          </cell>
        </row>
        <row r="62">
          <cell r="A62" t="str">
            <v>550141305647</v>
          </cell>
        </row>
        <row r="63">
          <cell r="A63" t="str">
            <v>550141602000</v>
          </cell>
        </row>
        <row r="64">
          <cell r="A64" t="str">
            <v>550138312000</v>
          </cell>
        </row>
        <row r="65">
          <cell r="A65" t="str">
            <v>550142325695</v>
          </cell>
        </row>
        <row r="66">
          <cell r="A66" t="str">
            <v>550141305643</v>
          </cell>
        </row>
        <row r="67">
          <cell r="A67" t="str">
            <v>550141102000</v>
          </cell>
        </row>
        <row r="68">
          <cell r="A68" t="str">
            <v>550242302541</v>
          </cell>
        </row>
        <row r="69">
          <cell r="A69" t="str">
            <v>550141602000</v>
          </cell>
        </row>
        <row r="70">
          <cell r="A70" t="str">
            <v>550141305000</v>
          </cell>
        </row>
        <row r="71">
          <cell r="A71" t="str">
            <v>550241305643</v>
          </cell>
        </row>
        <row r="72">
          <cell r="A72" t="str">
            <v>550141302525</v>
          </cell>
        </row>
        <row r="73">
          <cell r="A73" t="str">
            <v>550141305650</v>
          </cell>
        </row>
        <row r="74">
          <cell r="A74" t="str">
            <v>550141516547</v>
          </cell>
        </row>
        <row r="75">
          <cell r="A75" t="str">
            <v>550141305647</v>
          </cell>
        </row>
        <row r="76">
          <cell r="A76" t="str">
            <v>550141305650</v>
          </cell>
        </row>
        <row r="77">
          <cell r="A77" t="str">
            <v>550141305644</v>
          </cell>
        </row>
        <row r="78">
          <cell r="A78" t="str">
            <v>550141516547</v>
          </cell>
        </row>
        <row r="79">
          <cell r="A79" t="str">
            <v>550141305642</v>
          </cell>
        </row>
        <row r="80">
          <cell r="A80" t="str">
            <v>550141102699</v>
          </cell>
        </row>
        <row r="81">
          <cell r="A81" t="str">
            <v>550141306650</v>
          </cell>
        </row>
        <row r="82">
          <cell r="A82" t="str">
            <v>550142302541</v>
          </cell>
        </row>
        <row r="83">
          <cell r="A83" t="str">
            <v>550141305643</v>
          </cell>
        </row>
        <row r="84">
          <cell r="A84" t="str">
            <v>550142302541</v>
          </cell>
        </row>
        <row r="85">
          <cell r="A85" t="str">
            <v>550141516000</v>
          </cell>
        </row>
        <row r="86">
          <cell r="A86" t="str">
            <v>550142303000</v>
          </cell>
        </row>
        <row r="87">
          <cell r="A87" t="str">
            <v>550142325000</v>
          </cell>
        </row>
        <row r="88">
          <cell r="A88" t="str">
            <v>550141806000</v>
          </cell>
        </row>
        <row r="89">
          <cell r="A89" t="str">
            <v>550141001505</v>
          </cell>
        </row>
        <row r="90">
          <cell r="A90" t="str">
            <v>550141201514</v>
          </cell>
        </row>
        <row r="91">
          <cell r="A91" t="str">
            <v>550141201513</v>
          </cell>
        </row>
        <row r="92">
          <cell r="A92" t="str">
            <v>550141224505</v>
          </cell>
        </row>
        <row r="93">
          <cell r="A93" t="str">
            <v>550141224517</v>
          </cell>
        </row>
        <row r="94">
          <cell r="A94" t="str">
            <v>550141516547</v>
          </cell>
        </row>
        <row r="95">
          <cell r="A95" t="str">
            <v>550141305642</v>
          </cell>
        </row>
        <row r="96">
          <cell r="A96" t="str">
            <v>550141610000</v>
          </cell>
        </row>
        <row r="97">
          <cell r="A97" t="str">
            <v>550151101006</v>
          </cell>
        </row>
        <row r="98">
          <cell r="A98" t="str">
            <v>550151101008</v>
          </cell>
        </row>
        <row r="99">
          <cell r="A99" t="str">
            <v>550151101009</v>
          </cell>
        </row>
        <row r="100">
          <cell r="A100" t="str">
            <v>550141304636</v>
          </cell>
        </row>
        <row r="101">
          <cell r="A101" t="str">
            <v>550141001501</v>
          </cell>
        </row>
        <row r="102">
          <cell r="A102" t="str">
            <v>550141201515</v>
          </cell>
        </row>
        <row r="103">
          <cell r="A103" t="str">
            <v>550141201516</v>
          </cell>
        </row>
        <row r="104">
          <cell r="A104" t="str">
            <v>550141201518</v>
          </cell>
        </row>
        <row r="105">
          <cell r="A105" t="str">
            <v>550141201519</v>
          </cell>
        </row>
        <row r="106">
          <cell r="A106" t="str">
            <v>550141224532</v>
          </cell>
        </row>
        <row r="107">
          <cell r="A107" t="str">
            <v>550141305645</v>
          </cell>
        </row>
        <row r="108">
          <cell r="A108" t="str">
            <v>550141221504</v>
          </cell>
        </row>
        <row r="109">
          <cell r="A109" t="str">
            <v>550241224515</v>
          </cell>
        </row>
        <row r="110">
          <cell r="A110" t="str">
            <v>550142303537</v>
          </cell>
        </row>
        <row r="111">
          <cell r="A111" t="str">
            <v>550141401543</v>
          </cell>
        </row>
        <row r="112">
          <cell r="A112" t="str">
            <v>550141102000</v>
          </cell>
        </row>
        <row r="113">
          <cell r="A113" t="str">
            <v>550342309000</v>
          </cell>
        </row>
        <row r="114">
          <cell r="A114" t="str">
            <v>550141306649</v>
          </cell>
        </row>
        <row r="115">
          <cell r="A115" t="str">
            <v>550141205000</v>
          </cell>
        </row>
        <row r="116">
          <cell r="A116" t="str">
            <v>550142302000</v>
          </cell>
        </row>
        <row r="117">
          <cell r="A117" t="str">
            <v>550238325000</v>
          </cell>
        </row>
        <row r="118">
          <cell r="A118" t="str">
            <v>550238325000</v>
          </cell>
        </row>
        <row r="119">
          <cell r="A119" t="str">
            <v>550238325000</v>
          </cell>
        </row>
        <row r="120">
          <cell r="A120" t="str">
            <v>550238325000</v>
          </cell>
        </row>
        <row r="121">
          <cell r="A121" t="str">
            <v>550238325000</v>
          </cell>
        </row>
        <row r="122">
          <cell r="A122" t="str">
            <v>550238325000</v>
          </cell>
        </row>
        <row r="123">
          <cell r="A123" t="str">
            <v>550238325000</v>
          </cell>
        </row>
        <row r="124">
          <cell r="A124" t="str">
            <v>550238325000</v>
          </cell>
        </row>
        <row r="125">
          <cell r="A125" t="str">
            <v>550238325000</v>
          </cell>
        </row>
        <row r="126">
          <cell r="A126" t="str">
            <v>550238325000</v>
          </cell>
        </row>
        <row r="127">
          <cell r="A127" t="str">
            <v>550238325000</v>
          </cell>
        </row>
        <row r="128">
          <cell r="A128" t="str">
            <v>550238325000</v>
          </cell>
        </row>
        <row r="129">
          <cell r="A129" t="str">
            <v>550238325000</v>
          </cell>
        </row>
        <row r="130">
          <cell r="A130" t="str">
            <v>550238325000</v>
          </cell>
        </row>
        <row r="131">
          <cell r="A131" t="str">
            <v>550238325000</v>
          </cell>
        </row>
        <row r="132">
          <cell r="A132" t="str">
            <v>550238325000</v>
          </cell>
        </row>
        <row r="133">
          <cell r="A133" t="str">
            <v>550138325000</v>
          </cell>
        </row>
        <row r="134">
          <cell r="A134" t="str">
            <v>550238325000</v>
          </cell>
        </row>
        <row r="135">
          <cell r="A135" t="str">
            <v>550141304636</v>
          </cell>
        </row>
        <row r="136">
          <cell r="A136" t="str">
            <v>550141305643</v>
          </cell>
        </row>
        <row r="137">
          <cell r="A137" t="str">
            <v>550142302541</v>
          </cell>
        </row>
        <row r="138">
          <cell r="A138" t="str">
            <v>550142303000</v>
          </cell>
        </row>
        <row r="139">
          <cell r="A139" t="str">
            <v>550141305645</v>
          </cell>
        </row>
        <row r="140">
          <cell r="A140" t="str">
            <v>550141001505</v>
          </cell>
        </row>
        <row r="141">
          <cell r="A141" t="str">
            <v>550141305642</v>
          </cell>
        </row>
        <row r="142">
          <cell r="A142" t="str">
            <v>550141516000</v>
          </cell>
        </row>
        <row r="143">
          <cell r="A143" t="str">
            <v>550141306650</v>
          </cell>
        </row>
        <row r="144">
          <cell r="A144" t="str">
            <v>550141001504</v>
          </cell>
        </row>
        <row r="145">
          <cell r="A145" t="str">
            <v>550141201514</v>
          </cell>
        </row>
        <row r="146">
          <cell r="A146" t="str">
            <v>550141201513</v>
          </cell>
        </row>
        <row r="147">
          <cell r="A147" t="str">
            <v>550141224505</v>
          </cell>
        </row>
        <row r="148">
          <cell r="A148" t="str">
            <v>550141224517</v>
          </cell>
        </row>
        <row r="149">
          <cell r="A149" t="str">
            <v>550141806000</v>
          </cell>
        </row>
        <row r="150">
          <cell r="A150" t="str">
            <v>550142325000</v>
          </cell>
        </row>
        <row r="151">
          <cell r="A151" t="str">
            <v>550141001501</v>
          </cell>
        </row>
        <row r="152">
          <cell r="A152" t="str">
            <v>550141201515</v>
          </cell>
        </row>
        <row r="153">
          <cell r="A153" t="str">
            <v>550141201516</v>
          </cell>
        </row>
        <row r="154">
          <cell r="A154" t="str">
            <v>550141201518</v>
          </cell>
        </row>
        <row r="155">
          <cell r="A155" t="str">
            <v>550141201519</v>
          </cell>
        </row>
        <row r="156">
          <cell r="A156" t="str">
            <v>550141224532</v>
          </cell>
        </row>
        <row r="157">
          <cell r="A157" t="str">
            <v>550141224505</v>
          </cell>
        </row>
        <row r="158">
          <cell r="A158" t="str">
            <v>550141221504</v>
          </cell>
        </row>
        <row r="159">
          <cell r="A159" t="str">
            <v>550141306649</v>
          </cell>
        </row>
        <row r="160">
          <cell r="A160" t="str">
            <v>550141224515</v>
          </cell>
        </row>
        <row r="161">
          <cell r="A161" t="str">
            <v>550241224500</v>
          </cell>
        </row>
        <row r="162">
          <cell r="A162" t="str">
            <v>550241610000</v>
          </cell>
        </row>
        <row r="163">
          <cell r="A163" t="str">
            <v>550142303537</v>
          </cell>
        </row>
        <row r="164">
          <cell r="A164" t="str">
            <v>550142303000</v>
          </cell>
        </row>
        <row r="165">
          <cell r="A165" t="str">
            <v>550241305642</v>
          </cell>
        </row>
        <row r="166">
          <cell r="A166" t="str">
            <v>550141515000</v>
          </cell>
        </row>
        <row r="167">
          <cell r="A167" t="str">
            <v>550141305643</v>
          </cell>
        </row>
        <row r="168">
          <cell r="A168" t="str">
            <v>550241224505</v>
          </cell>
        </row>
        <row r="169">
          <cell r="A169" t="str">
            <v>550242303537</v>
          </cell>
        </row>
        <row r="170">
          <cell r="A170" t="str">
            <v>550141205000</v>
          </cell>
        </row>
        <row r="171">
          <cell r="A171" t="str">
            <v>550142302000</v>
          </cell>
        </row>
        <row r="172">
          <cell r="A172" t="str">
            <v>550141516000</v>
          </cell>
        </row>
        <row r="173">
          <cell r="A173" t="str">
            <v>550141306650</v>
          </cell>
        </row>
        <row r="174">
          <cell r="A174" t="str">
            <v>550141305645</v>
          </cell>
        </row>
        <row r="175">
          <cell r="A175" t="str">
            <v>550141001505</v>
          </cell>
        </row>
        <row r="176">
          <cell r="A176" t="str">
            <v>550242325000</v>
          </cell>
        </row>
        <row r="177">
          <cell r="A177" t="str">
            <v>550141401655</v>
          </cell>
        </row>
        <row r="178">
          <cell r="A178" t="str">
            <v>550141306645</v>
          </cell>
        </row>
        <row r="179">
          <cell r="A179" t="str">
            <v>550151101008</v>
          </cell>
        </row>
        <row r="180">
          <cell r="A180" t="str">
            <v>550141001505</v>
          </cell>
        </row>
        <row r="181">
          <cell r="A181" t="str">
            <v>550141001504</v>
          </cell>
        </row>
        <row r="182">
          <cell r="A182" t="str">
            <v>550141001506</v>
          </cell>
        </row>
        <row r="183">
          <cell r="A183" t="str">
            <v>550141201514</v>
          </cell>
        </row>
        <row r="184">
          <cell r="A184" t="str">
            <v>550141201513</v>
          </cell>
        </row>
        <row r="185">
          <cell r="A185" t="str">
            <v>550141224505</v>
          </cell>
        </row>
        <row r="186">
          <cell r="A186" t="str">
            <v>550141224517</v>
          </cell>
        </row>
        <row r="187">
          <cell r="A187" t="str">
            <v>550141301000</v>
          </cell>
        </row>
        <row r="188">
          <cell r="A188" t="str">
            <v>550141305642</v>
          </cell>
        </row>
        <row r="189">
          <cell r="A189" t="str">
            <v>550141305643</v>
          </cell>
        </row>
        <row r="190">
          <cell r="A190" t="str">
            <v>550141305645</v>
          </cell>
        </row>
        <row r="191">
          <cell r="A191" t="str">
            <v>550141306650</v>
          </cell>
        </row>
        <row r="192">
          <cell r="A192" t="str">
            <v>550141516000</v>
          </cell>
        </row>
        <row r="193">
          <cell r="A193" t="str">
            <v>550141702006</v>
          </cell>
        </row>
        <row r="194">
          <cell r="A194" t="str">
            <v>550141806000</v>
          </cell>
        </row>
        <row r="195">
          <cell r="A195" t="str">
            <v>550142302541</v>
          </cell>
        </row>
        <row r="196">
          <cell r="A196" t="str">
            <v>550142303000</v>
          </cell>
        </row>
        <row r="197">
          <cell r="A197" t="str">
            <v>550142325000</v>
          </cell>
        </row>
        <row r="198">
          <cell r="A198" t="str">
            <v>550242204668</v>
          </cell>
        </row>
        <row r="199">
          <cell r="A199" t="str">
            <v>550242320000</v>
          </cell>
        </row>
        <row r="200">
          <cell r="A200" t="str">
            <v>550131811445</v>
          </cell>
        </row>
        <row r="201">
          <cell r="A201" t="str">
            <v>550141001505</v>
          </cell>
        </row>
        <row r="202">
          <cell r="A202" t="str">
            <v>550141001506</v>
          </cell>
        </row>
        <row r="203">
          <cell r="A203" t="str">
            <v>550141201514</v>
          </cell>
        </row>
        <row r="204">
          <cell r="A204" t="str">
            <v>550141201516</v>
          </cell>
        </row>
        <row r="205">
          <cell r="A205" t="str">
            <v>550141201515</v>
          </cell>
        </row>
        <row r="206">
          <cell r="A206" t="str">
            <v>550141201513</v>
          </cell>
        </row>
        <row r="207">
          <cell r="A207" t="str">
            <v>550141224505</v>
          </cell>
        </row>
        <row r="208">
          <cell r="A208" t="str">
            <v>550141224406</v>
          </cell>
        </row>
        <row r="209">
          <cell r="A209" t="str">
            <v>550141224517</v>
          </cell>
        </row>
        <row r="210">
          <cell r="A210" t="str">
            <v>550141301000</v>
          </cell>
        </row>
        <row r="211">
          <cell r="A211" t="str">
            <v>550141304636</v>
          </cell>
        </row>
        <row r="212">
          <cell r="A212" t="str">
            <v>550141305642</v>
          </cell>
        </row>
        <row r="213">
          <cell r="A213" t="str">
            <v>550141305643</v>
          </cell>
        </row>
        <row r="214">
          <cell r="A214" t="str">
            <v>550141305645</v>
          </cell>
        </row>
        <row r="215">
          <cell r="A215" t="str">
            <v>550141306650</v>
          </cell>
        </row>
        <row r="216">
          <cell r="A216" t="str">
            <v>550141306649</v>
          </cell>
        </row>
        <row r="217">
          <cell r="A217" t="str">
            <v>550141512547</v>
          </cell>
        </row>
        <row r="218">
          <cell r="A218" t="str">
            <v>550141516000</v>
          </cell>
        </row>
        <row r="219">
          <cell r="A219" t="str">
            <v>550141702006</v>
          </cell>
        </row>
        <row r="220">
          <cell r="A220" t="str">
            <v>550141703007</v>
          </cell>
        </row>
        <row r="221">
          <cell r="A221" t="str">
            <v>550141801000</v>
          </cell>
        </row>
        <row r="222">
          <cell r="A222" t="str">
            <v>550141806000</v>
          </cell>
        </row>
        <row r="223">
          <cell r="A223" t="str">
            <v>550142204665</v>
          </cell>
        </row>
        <row r="224">
          <cell r="A224" t="str">
            <v>550142302541</v>
          </cell>
        </row>
        <row r="225">
          <cell r="A225" t="str">
            <v>550142303000</v>
          </cell>
        </row>
        <row r="226">
          <cell r="A226" t="str">
            <v>550142305000</v>
          </cell>
        </row>
        <row r="227">
          <cell r="A227" t="str">
            <v>550142307671</v>
          </cell>
        </row>
        <row r="228">
          <cell r="A228" t="str">
            <v>550142311000</v>
          </cell>
        </row>
        <row r="229">
          <cell r="A229" t="str">
            <v>550142312000</v>
          </cell>
        </row>
        <row r="230">
          <cell r="A230" t="str">
            <v>550142325000</v>
          </cell>
        </row>
        <row r="231">
          <cell r="A231" t="str">
            <v>550141001505</v>
          </cell>
        </row>
        <row r="232">
          <cell r="A232" t="str">
            <v>550141001504</v>
          </cell>
        </row>
        <row r="233">
          <cell r="A233" t="str">
            <v>550141201514</v>
          </cell>
        </row>
        <row r="234">
          <cell r="A234" t="str">
            <v>550141201516</v>
          </cell>
        </row>
        <row r="235">
          <cell r="A235" t="str">
            <v>550141201515</v>
          </cell>
        </row>
        <row r="236">
          <cell r="A236" t="str">
            <v>550141201513</v>
          </cell>
        </row>
        <row r="237">
          <cell r="A237" t="str">
            <v>550141201518</v>
          </cell>
        </row>
        <row r="238">
          <cell r="A238" t="str">
            <v>550141205515</v>
          </cell>
        </row>
        <row r="239">
          <cell r="A239" t="str">
            <v>550141224406</v>
          </cell>
        </row>
        <row r="240">
          <cell r="A240" t="str">
            <v>550141224517</v>
          </cell>
        </row>
        <row r="241">
          <cell r="A241" t="str">
            <v>550141301000</v>
          </cell>
        </row>
        <row r="242">
          <cell r="A242" t="str">
            <v>550141304636</v>
          </cell>
        </row>
        <row r="243">
          <cell r="A243" t="str">
            <v>550141305642</v>
          </cell>
        </row>
        <row r="244">
          <cell r="A244" t="str">
            <v>550141305643</v>
          </cell>
        </row>
        <row r="245">
          <cell r="A245" t="str">
            <v>550141305645</v>
          </cell>
        </row>
        <row r="246">
          <cell r="A246" t="str">
            <v>550141306650</v>
          </cell>
        </row>
        <row r="247">
          <cell r="A247" t="str">
            <v>550141306649</v>
          </cell>
        </row>
        <row r="248">
          <cell r="A248" t="str">
            <v>550141512547</v>
          </cell>
        </row>
        <row r="249">
          <cell r="A249" t="str">
            <v>550141610000</v>
          </cell>
        </row>
        <row r="250">
          <cell r="A250" t="str">
            <v>550141702006</v>
          </cell>
        </row>
        <row r="251">
          <cell r="A251" t="str">
            <v>550141806000</v>
          </cell>
        </row>
        <row r="252">
          <cell r="A252" t="str">
            <v>550142302541</v>
          </cell>
        </row>
        <row r="253">
          <cell r="A253" t="str">
            <v>550142303000</v>
          </cell>
        </row>
        <row r="254">
          <cell r="A254" t="str">
            <v>550141610000</v>
          </cell>
        </row>
        <row r="255">
          <cell r="A255" t="str">
            <v>550141224532</v>
          </cell>
        </row>
        <row r="256">
          <cell r="A256" t="str">
            <v>550142311000</v>
          </cell>
        </row>
        <row r="257">
          <cell r="A257" t="str">
            <v>550141201518</v>
          </cell>
        </row>
        <row r="258">
          <cell r="A258" t="str">
            <v>550141512547</v>
          </cell>
        </row>
        <row r="259">
          <cell r="A259" t="str">
            <v>550141516547</v>
          </cell>
        </row>
        <row r="260">
          <cell r="A260" t="str">
            <v>550141305646</v>
          </cell>
        </row>
        <row r="261">
          <cell r="A261" t="str">
            <v>550141305644</v>
          </cell>
        </row>
        <row r="262">
          <cell r="A262" t="str">
            <v>550141201516</v>
          </cell>
        </row>
        <row r="263">
          <cell r="A263" t="str">
            <v>550141201515</v>
          </cell>
        </row>
        <row r="264">
          <cell r="A264" t="str">
            <v>550141224406</v>
          </cell>
        </row>
        <row r="265">
          <cell r="A265" t="str">
            <v>550151101008</v>
          </cell>
        </row>
        <row r="266">
          <cell r="A266" t="str">
            <v>550151101009</v>
          </cell>
        </row>
        <row r="267">
          <cell r="A267" t="str">
            <v>550151101008</v>
          </cell>
        </row>
        <row r="268">
          <cell r="A268" t="str">
            <v>550151101009</v>
          </cell>
        </row>
        <row r="269">
          <cell r="A269" t="str">
            <v>550151101006</v>
          </cell>
        </row>
        <row r="270">
          <cell r="A270" t="str">
            <v>550151101008</v>
          </cell>
        </row>
        <row r="271">
          <cell r="A271" t="str">
            <v>550151101009</v>
          </cell>
        </row>
        <row r="272">
          <cell r="A272" t="str">
            <v>550141224000</v>
          </cell>
        </row>
        <row r="273">
          <cell r="A273" t="str">
            <v>550141001501</v>
          </cell>
        </row>
        <row r="274">
          <cell r="A274" t="str">
            <v>550141224532</v>
          </cell>
        </row>
        <row r="275">
          <cell r="A275" t="str">
            <v>550141001501</v>
          </cell>
        </row>
        <row r="276">
          <cell r="A276" t="str">
            <v>550141201518</v>
          </cell>
        </row>
        <row r="277">
          <cell r="A277" t="str">
            <v>550141201519</v>
          </cell>
        </row>
        <row r="278">
          <cell r="A278" t="str">
            <v>550141224532</v>
          </cell>
        </row>
        <row r="279">
          <cell r="A279" t="str">
            <v>550141001501</v>
          </cell>
        </row>
        <row r="280">
          <cell r="A280" t="str">
            <v>550141306649</v>
          </cell>
        </row>
        <row r="281">
          <cell r="A281" t="str">
            <v>550242320000</v>
          </cell>
        </row>
        <row r="282">
          <cell r="A282" t="str">
            <v>550242320000</v>
          </cell>
        </row>
        <row r="283">
          <cell r="A283" t="str">
            <v>550142325000</v>
          </cell>
        </row>
        <row r="284">
          <cell r="A284" t="str">
            <v>550238325000</v>
          </cell>
        </row>
        <row r="285">
          <cell r="A285" t="str">
            <v>550242325000</v>
          </cell>
        </row>
        <row r="286">
          <cell r="A286" t="str">
            <v>550141221504</v>
          </cell>
        </row>
        <row r="287">
          <cell r="A287" t="str">
            <v>550141224000</v>
          </cell>
        </row>
        <row r="288">
          <cell r="A288" t="str">
            <v>550141221504</v>
          </cell>
        </row>
        <row r="289">
          <cell r="A289" t="str">
            <v>550141201518</v>
          </cell>
        </row>
        <row r="290">
          <cell r="A290" t="str">
            <v>550141224515</v>
          </cell>
        </row>
        <row r="291">
          <cell r="A291" t="str">
            <v>550141224515</v>
          </cell>
        </row>
        <row r="292">
          <cell r="A292" t="str">
            <v>550141806663</v>
          </cell>
        </row>
        <row r="293">
          <cell r="A293" t="str">
            <v>550141205000</v>
          </cell>
        </row>
        <row r="294">
          <cell r="A294" t="str">
            <v>550142303537</v>
          </cell>
        </row>
        <row r="295">
          <cell r="A295" t="str">
            <v>550241610006</v>
          </cell>
        </row>
        <row r="296">
          <cell r="A296" t="str">
            <v>550142303000</v>
          </cell>
        </row>
        <row r="297">
          <cell r="A297" t="str">
            <v>550141610006</v>
          </cell>
        </row>
        <row r="298">
          <cell r="A298" t="str">
            <v>550142203000</v>
          </cell>
        </row>
        <row r="299">
          <cell r="A299" t="str">
            <v>550141516547</v>
          </cell>
        </row>
        <row r="300">
          <cell r="A300" t="str">
            <v>550342309000</v>
          </cell>
        </row>
        <row r="301">
          <cell r="A301" t="str">
            <v>550142303000</v>
          </cell>
        </row>
        <row r="302">
          <cell r="A302" t="str">
            <v>550141602000</v>
          </cell>
        </row>
        <row r="303">
          <cell r="A303" t="str">
            <v>550141201518</v>
          </cell>
        </row>
        <row r="304">
          <cell r="A304" t="str">
            <v>550141201519</v>
          </cell>
        </row>
        <row r="305">
          <cell r="A305" t="str">
            <v>550142325000</v>
          </cell>
        </row>
        <row r="306">
          <cell r="A306" t="str">
            <v>550141602500</v>
          </cell>
        </row>
        <row r="307">
          <cell r="A307" t="str">
            <v>550142316000</v>
          </cell>
        </row>
        <row r="308">
          <cell r="A308" t="str">
            <v>550238325000</v>
          </cell>
        </row>
        <row r="309">
          <cell r="A309" t="str">
            <v>550238325000</v>
          </cell>
        </row>
        <row r="310">
          <cell r="A310" t="str">
            <v>550141205000</v>
          </cell>
        </row>
        <row r="311">
          <cell r="A311" t="str">
            <v>550241305642</v>
          </cell>
        </row>
        <row r="312">
          <cell r="A312" t="str">
            <v>550241305646</v>
          </cell>
        </row>
        <row r="313">
          <cell r="A313" t="str">
            <v>550241305644</v>
          </cell>
        </row>
        <row r="314">
          <cell r="A314" t="str">
            <v>550142302000</v>
          </cell>
        </row>
        <row r="315">
          <cell r="A315" t="str">
            <v>550142204665</v>
          </cell>
        </row>
        <row r="316">
          <cell r="A316" t="str">
            <v>550141201519</v>
          </cell>
        </row>
        <row r="317">
          <cell r="A317" t="str">
            <v>550242204668</v>
          </cell>
        </row>
        <row r="318">
          <cell r="A318" t="str">
            <v>550141305647</v>
          </cell>
        </row>
        <row r="319">
          <cell r="A319" t="str">
            <v>550141306651</v>
          </cell>
        </row>
        <row r="320">
          <cell r="A320" t="str">
            <v>550242320000</v>
          </cell>
        </row>
        <row r="321">
          <cell r="A321" t="str">
            <v>550242320000</v>
          </cell>
        </row>
        <row r="322">
          <cell r="A322" t="str">
            <v>550242320000</v>
          </cell>
        </row>
        <row r="323">
          <cell r="A323" t="str">
            <v>550242320000</v>
          </cell>
        </row>
        <row r="324">
          <cell r="A324" t="str">
            <v>550242320000</v>
          </cell>
        </row>
        <row r="325">
          <cell r="A325" t="str">
            <v>550141305464</v>
          </cell>
        </row>
        <row r="326">
          <cell r="A326" t="str">
            <v>550142302541</v>
          </cell>
        </row>
        <row r="327">
          <cell r="A327" t="str">
            <v>550141301632</v>
          </cell>
        </row>
        <row r="328">
          <cell r="A328" t="str">
            <v>550242320000</v>
          </cell>
        </row>
        <row r="329">
          <cell r="A329" t="str">
            <v>550142302541</v>
          </cell>
        </row>
        <row r="330">
          <cell r="A330" t="str">
            <v>550141306652</v>
          </cell>
        </row>
        <row r="331">
          <cell r="A331" t="str">
            <v>550142302000</v>
          </cell>
        </row>
        <row r="332">
          <cell r="A332" t="str">
            <v>550141401655</v>
          </cell>
        </row>
        <row r="333">
          <cell r="A333" t="str">
            <v>550241701010</v>
          </cell>
        </row>
        <row r="334">
          <cell r="A334" t="str">
            <v>550131807000</v>
          </cell>
        </row>
        <row r="335">
          <cell r="A335" t="str">
            <v>550141001505</v>
          </cell>
        </row>
        <row r="336">
          <cell r="A336" t="str">
            <v>550141001506</v>
          </cell>
        </row>
        <row r="337">
          <cell r="A337" t="str">
            <v>550141101500</v>
          </cell>
        </row>
        <row r="338">
          <cell r="A338" t="str">
            <v>550141102699</v>
          </cell>
        </row>
        <row r="339">
          <cell r="A339" t="str">
            <v>550141201514</v>
          </cell>
        </row>
        <row r="340">
          <cell r="A340" t="str">
            <v>550141201513</v>
          </cell>
        </row>
        <row r="341">
          <cell r="A341" t="str">
            <v>550141224505</v>
          </cell>
        </row>
        <row r="342">
          <cell r="A342" t="str">
            <v>550141224406</v>
          </cell>
        </row>
        <row r="343">
          <cell r="A343" t="str">
            <v>550141224517</v>
          </cell>
        </row>
        <row r="344">
          <cell r="A344" t="str">
            <v>550141301000</v>
          </cell>
        </row>
        <row r="345">
          <cell r="A345" t="str">
            <v>550141304636</v>
          </cell>
        </row>
        <row r="346">
          <cell r="A346" t="str">
            <v>550141305642</v>
          </cell>
        </row>
        <row r="347">
          <cell r="A347" t="str">
            <v>550141305643</v>
          </cell>
        </row>
        <row r="348">
          <cell r="A348" t="str">
            <v>550141305645</v>
          </cell>
        </row>
        <row r="349">
          <cell r="A349" t="str">
            <v>550141306650</v>
          </cell>
        </row>
        <row r="350">
          <cell r="A350" t="str">
            <v>550141306649</v>
          </cell>
        </row>
        <row r="351">
          <cell r="A351" t="str">
            <v>550141512547</v>
          </cell>
        </row>
        <row r="352">
          <cell r="A352" t="str">
            <v>550141516000</v>
          </cell>
        </row>
        <row r="353">
          <cell r="A353" t="str">
            <v>550141602000</v>
          </cell>
        </row>
        <row r="354">
          <cell r="A354" t="str">
            <v>550141702006</v>
          </cell>
        </row>
        <row r="355">
          <cell r="A355" t="str">
            <v>550141703000</v>
          </cell>
        </row>
        <row r="356">
          <cell r="A356" t="str">
            <v>550141806000</v>
          </cell>
        </row>
        <row r="357">
          <cell r="A357" t="str">
            <v>550142302541</v>
          </cell>
        </row>
        <row r="358">
          <cell r="A358" t="str">
            <v>550142303000</v>
          </cell>
        </row>
        <row r="359">
          <cell r="A359" t="str">
            <v>550142325000</v>
          </cell>
        </row>
        <row r="360">
          <cell r="A360" t="str">
            <v>550342309000</v>
          </cell>
        </row>
        <row r="361">
          <cell r="A361" t="str">
            <v>550141201514</v>
          </cell>
        </row>
        <row r="362">
          <cell r="A362" t="str">
            <v>550141201513</v>
          </cell>
        </row>
        <row r="363">
          <cell r="A363" t="str">
            <v>550141224505</v>
          </cell>
        </row>
        <row r="364">
          <cell r="A364" t="str">
            <v>550141224406</v>
          </cell>
        </row>
        <row r="365">
          <cell r="A365" t="str">
            <v>550141224517</v>
          </cell>
        </row>
        <row r="366">
          <cell r="A366" t="str">
            <v>550141301000</v>
          </cell>
        </row>
        <row r="367">
          <cell r="A367" t="str">
            <v>550141304636</v>
          </cell>
        </row>
        <row r="368">
          <cell r="A368" t="str">
            <v>550141305642</v>
          </cell>
        </row>
        <row r="369">
          <cell r="A369" t="str">
            <v>550141305645</v>
          </cell>
        </row>
        <row r="370">
          <cell r="A370" t="str">
            <v>550141306650</v>
          </cell>
        </row>
        <row r="371">
          <cell r="A371" t="str">
            <v>550141516000</v>
          </cell>
        </row>
        <row r="372">
          <cell r="A372" t="str">
            <v>550142302541</v>
          </cell>
        </row>
        <row r="373">
          <cell r="A373" t="str">
            <v>550142303000</v>
          </cell>
        </row>
        <row r="374">
          <cell r="A374" t="str">
            <v>550142325000</v>
          </cell>
        </row>
        <row r="375">
          <cell r="A375" t="str">
            <v>550131807000</v>
          </cell>
        </row>
        <row r="376">
          <cell r="A376" t="str">
            <v>550141201514</v>
          </cell>
        </row>
        <row r="377">
          <cell r="A377" t="str">
            <v>550141201513</v>
          </cell>
        </row>
        <row r="378">
          <cell r="A378" t="str">
            <v>550141224505</v>
          </cell>
        </row>
        <row r="379">
          <cell r="A379" t="str">
            <v>550141224517</v>
          </cell>
        </row>
        <row r="380">
          <cell r="A380" t="str">
            <v>550141304636</v>
          </cell>
        </row>
        <row r="381">
          <cell r="A381" t="str">
            <v>550141305642</v>
          </cell>
        </row>
        <row r="382">
          <cell r="A382" t="str">
            <v>550141305645</v>
          </cell>
        </row>
        <row r="383">
          <cell r="A383" t="str">
            <v>550141306650</v>
          </cell>
        </row>
        <row r="384">
          <cell r="A384" t="str">
            <v>550141306649</v>
          </cell>
        </row>
        <row r="385">
          <cell r="A385" t="str">
            <v>550141516000</v>
          </cell>
        </row>
        <row r="386">
          <cell r="A386" t="str">
            <v>550141702006</v>
          </cell>
        </row>
        <row r="387">
          <cell r="A387" t="str">
            <v>550142302541</v>
          </cell>
        </row>
        <row r="388">
          <cell r="A388" t="str">
            <v>550142303000</v>
          </cell>
        </row>
        <row r="389">
          <cell r="A389" t="str">
            <v>550142325000</v>
          </cell>
        </row>
        <row r="390">
          <cell r="A390" t="str">
            <v>550342309000</v>
          </cell>
        </row>
        <row r="391">
          <cell r="A391" t="str">
            <v>550141201514</v>
          </cell>
        </row>
        <row r="392">
          <cell r="A392" t="str">
            <v>550141201513</v>
          </cell>
        </row>
        <row r="393">
          <cell r="A393" t="str">
            <v>550141224505</v>
          </cell>
        </row>
        <row r="394">
          <cell r="A394" t="str">
            <v>550141224406</v>
          </cell>
        </row>
        <row r="395">
          <cell r="A395" t="str">
            <v>550141224517</v>
          </cell>
        </row>
        <row r="396">
          <cell r="A396" t="str">
            <v>550141305642</v>
          </cell>
        </row>
        <row r="397">
          <cell r="A397" t="str">
            <v>550141305645</v>
          </cell>
        </row>
        <row r="398">
          <cell r="A398" t="str">
            <v>550141306650</v>
          </cell>
        </row>
        <row r="399">
          <cell r="A399" t="str">
            <v>550141306649</v>
          </cell>
        </row>
        <row r="400">
          <cell r="A400" t="str">
            <v>550141516000</v>
          </cell>
        </row>
        <row r="401">
          <cell r="A401" t="str">
            <v>550142302541</v>
          </cell>
        </row>
        <row r="402">
          <cell r="A402" t="str">
            <v>550142303000</v>
          </cell>
        </row>
        <row r="403">
          <cell r="A403" t="str">
            <v>550142325000</v>
          </cell>
        </row>
        <row r="404">
          <cell r="A404" t="str">
            <v>550342309000</v>
          </cell>
        </row>
        <row r="405">
          <cell r="A405" t="str">
            <v>550131807000</v>
          </cell>
        </row>
        <row r="406">
          <cell r="A406" t="str">
            <v>550141201514</v>
          </cell>
        </row>
        <row r="407">
          <cell r="A407" t="str">
            <v>550141201513</v>
          </cell>
        </row>
        <row r="408">
          <cell r="A408" t="str">
            <v>550141205515</v>
          </cell>
        </row>
        <row r="409">
          <cell r="A409" t="str">
            <v>550141224505</v>
          </cell>
        </row>
        <row r="410">
          <cell r="A410" t="str">
            <v>550141224406</v>
          </cell>
        </row>
        <row r="411">
          <cell r="A411" t="str">
            <v>550141224517</v>
          </cell>
        </row>
        <row r="412">
          <cell r="A412" t="str">
            <v>550141305642</v>
          </cell>
        </row>
        <row r="413">
          <cell r="A413" t="str">
            <v>550141305643</v>
          </cell>
        </row>
        <row r="414">
          <cell r="A414" t="str">
            <v>550141305645</v>
          </cell>
        </row>
        <row r="415">
          <cell r="A415" t="str">
            <v>550141306650</v>
          </cell>
        </row>
        <row r="416">
          <cell r="A416" t="str">
            <v>550141516000</v>
          </cell>
        </row>
        <row r="417">
          <cell r="A417" t="str">
            <v>550141702006</v>
          </cell>
        </row>
        <row r="418">
          <cell r="A418" t="str">
            <v>550142302541</v>
          </cell>
        </row>
        <row r="419">
          <cell r="A419" t="str">
            <v>550142303000</v>
          </cell>
        </row>
        <row r="420">
          <cell r="A420" t="str">
            <v>550142325000</v>
          </cell>
        </row>
        <row r="421">
          <cell r="A421" t="str">
            <v>550342309000</v>
          </cell>
        </row>
        <row r="422">
          <cell r="A422" t="str">
            <v>550141305642</v>
          </cell>
        </row>
        <row r="423">
          <cell r="A423" t="str">
            <v>550141305645</v>
          </cell>
        </row>
        <row r="424">
          <cell r="A424" t="str">
            <v>550141001505</v>
          </cell>
        </row>
        <row r="425">
          <cell r="A425" t="str">
            <v>550141001504</v>
          </cell>
        </row>
        <row r="426">
          <cell r="A426" t="str">
            <v>550141001506</v>
          </cell>
        </row>
        <row r="427">
          <cell r="A427" t="str">
            <v>550141201514</v>
          </cell>
        </row>
        <row r="428">
          <cell r="A428" t="str">
            <v>550141201516</v>
          </cell>
        </row>
        <row r="429">
          <cell r="A429" t="str">
            <v>550141201515</v>
          </cell>
        </row>
        <row r="430">
          <cell r="A430" t="str">
            <v>550141201513</v>
          </cell>
        </row>
        <row r="431">
          <cell r="A431" t="str">
            <v>550141205515</v>
          </cell>
        </row>
        <row r="432">
          <cell r="A432" t="str">
            <v>550141224505</v>
          </cell>
        </row>
        <row r="433">
          <cell r="A433" t="str">
            <v>550141224517</v>
          </cell>
        </row>
        <row r="434">
          <cell r="A434" t="str">
            <v>550141301000</v>
          </cell>
        </row>
        <row r="435">
          <cell r="A435" t="str">
            <v>550141305642</v>
          </cell>
        </row>
        <row r="436">
          <cell r="A436" t="str">
            <v>550141305643</v>
          </cell>
        </row>
        <row r="437">
          <cell r="A437" t="str">
            <v>550141305645</v>
          </cell>
        </row>
        <row r="438">
          <cell r="A438" t="str">
            <v>550141306650</v>
          </cell>
        </row>
        <row r="439">
          <cell r="A439" t="str">
            <v>550141306649</v>
          </cell>
        </row>
        <row r="440">
          <cell r="A440" t="str">
            <v>550141516000</v>
          </cell>
        </row>
        <row r="441">
          <cell r="A441" t="str">
            <v>550142303000</v>
          </cell>
        </row>
        <row r="442">
          <cell r="A442" t="str">
            <v>550142311000</v>
          </cell>
        </row>
        <row r="443">
          <cell r="A443" t="str">
            <v>550142325000</v>
          </cell>
        </row>
        <row r="444">
          <cell r="A444" t="str">
            <v>550141001506</v>
          </cell>
        </row>
        <row r="445">
          <cell r="A445" t="str">
            <v>550141201514</v>
          </cell>
        </row>
        <row r="446">
          <cell r="A446" t="str">
            <v>550141201516</v>
          </cell>
        </row>
        <row r="447">
          <cell r="A447" t="str">
            <v>550141201515</v>
          </cell>
        </row>
        <row r="448">
          <cell r="A448" t="str">
            <v>550141201513</v>
          </cell>
        </row>
        <row r="449">
          <cell r="A449" t="str">
            <v>550141201518</v>
          </cell>
        </row>
        <row r="450">
          <cell r="A450" t="str">
            <v>550141205515</v>
          </cell>
        </row>
        <row r="451">
          <cell r="A451" t="str">
            <v>550141224505</v>
          </cell>
        </row>
        <row r="452">
          <cell r="A452" t="str">
            <v>550141224517</v>
          </cell>
        </row>
        <row r="453">
          <cell r="A453" t="str">
            <v>550141301000</v>
          </cell>
        </row>
        <row r="454">
          <cell r="A454" t="str">
            <v>550141304636</v>
          </cell>
        </row>
        <row r="455">
          <cell r="A455" t="str">
            <v>550141305642</v>
          </cell>
        </row>
        <row r="456">
          <cell r="A456" t="str">
            <v>550141305643</v>
          </cell>
        </row>
        <row r="457">
          <cell r="A457" t="str">
            <v>550142303000</v>
          </cell>
        </row>
        <row r="458">
          <cell r="A458" t="str">
            <v>550141201514</v>
          </cell>
        </row>
        <row r="459">
          <cell r="A459" t="str">
            <v>550141201516</v>
          </cell>
        </row>
        <row r="460">
          <cell r="A460" t="str">
            <v>550141201515</v>
          </cell>
        </row>
        <row r="461">
          <cell r="A461" t="str">
            <v>550141201513</v>
          </cell>
        </row>
        <row r="462">
          <cell r="A462" t="str">
            <v>550141201518</v>
          </cell>
        </row>
        <row r="463">
          <cell r="A463" t="str">
            <v>550141224505</v>
          </cell>
        </row>
        <row r="464">
          <cell r="A464" t="str">
            <v>550141224517</v>
          </cell>
        </row>
        <row r="465">
          <cell r="A465" t="str">
            <v>550141301000</v>
          </cell>
        </row>
        <row r="466">
          <cell r="A466" t="str">
            <v>550141302000</v>
          </cell>
        </row>
        <row r="467">
          <cell r="A467" t="str">
            <v>550141305642</v>
          </cell>
        </row>
        <row r="468">
          <cell r="A468" t="str">
            <v>550141305643</v>
          </cell>
        </row>
        <row r="469">
          <cell r="A469" t="str">
            <v>550141305645</v>
          </cell>
        </row>
        <row r="470">
          <cell r="A470" t="str">
            <v>550141306650</v>
          </cell>
        </row>
        <row r="471">
          <cell r="A471" t="str">
            <v>550141306649</v>
          </cell>
        </row>
        <row r="472">
          <cell r="A472" t="str">
            <v>550141516000</v>
          </cell>
        </row>
        <row r="473">
          <cell r="A473" t="str">
            <v>550142302541</v>
          </cell>
        </row>
        <row r="474">
          <cell r="A474" t="str">
            <v>550142303000</v>
          </cell>
        </row>
        <row r="475">
          <cell r="A475" t="str">
            <v>550142311000</v>
          </cell>
        </row>
        <row r="476">
          <cell r="A476" t="str">
            <v>550141001506</v>
          </cell>
        </row>
        <row r="477">
          <cell r="A477" t="str">
            <v>550141201514</v>
          </cell>
        </row>
        <row r="478">
          <cell r="A478" t="str">
            <v>550141201516</v>
          </cell>
        </row>
        <row r="479">
          <cell r="A479" t="str">
            <v>550141201513</v>
          </cell>
        </row>
        <row r="480">
          <cell r="A480" t="str">
            <v>550141224505</v>
          </cell>
        </row>
        <row r="481">
          <cell r="A481" t="str">
            <v>550141224517</v>
          </cell>
        </row>
        <row r="482">
          <cell r="A482" t="str">
            <v>550141305642</v>
          </cell>
        </row>
        <row r="483">
          <cell r="A483" t="str">
            <v>550141305645</v>
          </cell>
        </row>
        <row r="484">
          <cell r="A484" t="str">
            <v>550141306650</v>
          </cell>
        </row>
        <row r="485">
          <cell r="A485" t="str">
            <v>550141516000</v>
          </cell>
        </row>
        <row r="486">
          <cell r="A486" t="str">
            <v>550142302541</v>
          </cell>
        </row>
        <row r="487">
          <cell r="A487" t="str">
            <v>550142303000</v>
          </cell>
        </row>
        <row r="488">
          <cell r="A488" t="str">
            <v>550142311000</v>
          </cell>
        </row>
        <row r="489">
          <cell r="A489" t="str">
            <v>550142325000</v>
          </cell>
        </row>
        <row r="490">
          <cell r="A490" t="str">
            <v>550342309000</v>
          </cell>
        </row>
        <row r="491">
          <cell r="A491" t="str">
            <v>550141001505</v>
          </cell>
        </row>
        <row r="492">
          <cell r="A492" t="str">
            <v>550141001504</v>
          </cell>
        </row>
        <row r="493">
          <cell r="A493" t="str">
            <v>550141101500</v>
          </cell>
        </row>
        <row r="494">
          <cell r="A494" t="str">
            <v>550141101504</v>
          </cell>
        </row>
        <row r="495">
          <cell r="A495" t="str">
            <v>550141201514</v>
          </cell>
        </row>
        <row r="496">
          <cell r="A496" t="str">
            <v>550141201516</v>
          </cell>
        </row>
        <row r="497">
          <cell r="A497" t="str">
            <v>550141201515</v>
          </cell>
        </row>
        <row r="498">
          <cell r="A498" t="str">
            <v>550141201513</v>
          </cell>
        </row>
        <row r="499">
          <cell r="A499" t="str">
            <v>550141224406</v>
          </cell>
        </row>
        <row r="500">
          <cell r="A500" t="str">
            <v>550141224517</v>
          </cell>
        </row>
        <row r="501">
          <cell r="A501" t="str">
            <v>550141224698</v>
          </cell>
        </row>
        <row r="502">
          <cell r="A502" t="str">
            <v>550141301000</v>
          </cell>
        </row>
        <row r="503">
          <cell r="A503" t="str">
            <v>550141305643</v>
          </cell>
        </row>
        <row r="504">
          <cell r="A504" t="str">
            <v>550141305645</v>
          </cell>
        </row>
        <row r="505">
          <cell r="A505" t="str">
            <v>550141306650</v>
          </cell>
        </row>
        <row r="506">
          <cell r="A506" t="str">
            <v>550141306649</v>
          </cell>
        </row>
        <row r="507">
          <cell r="A507" t="str">
            <v>550141702006</v>
          </cell>
        </row>
        <row r="508">
          <cell r="A508" t="str">
            <v>550141806000</v>
          </cell>
        </row>
        <row r="509">
          <cell r="A509" t="str">
            <v>550142302541</v>
          </cell>
        </row>
        <row r="510">
          <cell r="A510" t="str">
            <v>550142303000</v>
          </cell>
        </row>
        <row r="511">
          <cell r="A511" t="str">
            <v>550142311000</v>
          </cell>
        </row>
        <row r="512">
          <cell r="A512" t="str">
            <v>550142317000</v>
          </cell>
        </row>
        <row r="513">
          <cell r="A513" t="str">
            <v>540551320000</v>
          </cell>
        </row>
        <row r="514">
          <cell r="A514" t="str">
            <v>550141001505</v>
          </cell>
        </row>
        <row r="515">
          <cell r="A515" t="str">
            <v>550141001504</v>
          </cell>
        </row>
        <row r="516">
          <cell r="A516" t="str">
            <v>550141201514</v>
          </cell>
        </row>
        <row r="517">
          <cell r="A517" t="str">
            <v>550141201516</v>
          </cell>
        </row>
        <row r="518">
          <cell r="A518" t="str">
            <v>550141201515</v>
          </cell>
        </row>
        <row r="519">
          <cell r="A519" t="str">
            <v>550141201513</v>
          </cell>
        </row>
        <row r="520">
          <cell r="A520" t="str">
            <v>550141201518</v>
          </cell>
        </row>
        <row r="521">
          <cell r="A521" t="str">
            <v>550141224406</v>
          </cell>
        </row>
        <row r="522">
          <cell r="A522" t="str">
            <v>550141224517</v>
          </cell>
        </row>
        <row r="523">
          <cell r="A523" t="str">
            <v>550141304636</v>
          </cell>
        </row>
        <row r="524">
          <cell r="A524" t="str">
            <v>550141305642</v>
          </cell>
        </row>
        <row r="525">
          <cell r="A525" t="str">
            <v>550141305645</v>
          </cell>
        </row>
        <row r="526">
          <cell r="A526" t="str">
            <v>550141306650</v>
          </cell>
        </row>
        <row r="527">
          <cell r="A527" t="str">
            <v>550142302541</v>
          </cell>
        </row>
        <row r="528">
          <cell r="A528" t="str">
            <v>550142303000</v>
          </cell>
        </row>
        <row r="529">
          <cell r="A529" t="str">
            <v>550142311000</v>
          </cell>
        </row>
        <row r="530">
          <cell r="A530" t="str">
            <v>550141001504</v>
          </cell>
        </row>
        <row r="531">
          <cell r="A531" t="str">
            <v>550141201513</v>
          </cell>
        </row>
        <row r="532">
          <cell r="A532" t="str">
            <v>550141224517</v>
          </cell>
        </row>
        <row r="533">
          <cell r="A533" t="str">
            <v>550141304636</v>
          </cell>
        </row>
        <row r="534">
          <cell r="A534" t="str">
            <v>550141305642</v>
          </cell>
        </row>
        <row r="535">
          <cell r="A535" t="str">
            <v>550141305643</v>
          </cell>
        </row>
        <row r="536">
          <cell r="A536" t="str">
            <v>550141306650</v>
          </cell>
        </row>
        <row r="537">
          <cell r="A537" t="str">
            <v>550142302541</v>
          </cell>
        </row>
        <row r="538">
          <cell r="A538" t="str">
            <v>550142303000</v>
          </cell>
        </row>
        <row r="539">
          <cell r="A539" t="str">
            <v>550142311000</v>
          </cell>
        </row>
        <row r="540">
          <cell r="A540" t="str">
            <v>550142325000</v>
          </cell>
        </row>
        <row r="541">
          <cell r="A541" t="str">
            <v>550142325000</v>
          </cell>
        </row>
        <row r="542">
          <cell r="A542" t="str">
            <v>550141001504</v>
          </cell>
        </row>
        <row r="543">
          <cell r="A543" t="str">
            <v>550141101500</v>
          </cell>
        </row>
        <row r="544">
          <cell r="A544" t="str">
            <v>550141201514</v>
          </cell>
        </row>
        <row r="545">
          <cell r="A545" t="str">
            <v>550141201516</v>
          </cell>
        </row>
        <row r="546">
          <cell r="A546" t="str">
            <v>550141201515</v>
          </cell>
        </row>
        <row r="547">
          <cell r="A547" t="str">
            <v>550141201513</v>
          </cell>
        </row>
        <row r="548">
          <cell r="A548" t="str">
            <v>550141205515</v>
          </cell>
        </row>
        <row r="549">
          <cell r="A549" t="str">
            <v>550141224406</v>
          </cell>
        </row>
        <row r="550">
          <cell r="A550" t="str">
            <v>550141301000</v>
          </cell>
        </row>
        <row r="551">
          <cell r="A551" t="str">
            <v>550141304636</v>
          </cell>
        </row>
        <row r="552">
          <cell r="A552" t="str">
            <v>550141305642</v>
          </cell>
        </row>
        <row r="553">
          <cell r="A553" t="str">
            <v>550141305643</v>
          </cell>
        </row>
        <row r="554">
          <cell r="A554" t="str">
            <v>550141305645</v>
          </cell>
        </row>
        <row r="555">
          <cell r="A555" t="str">
            <v>550141306650</v>
          </cell>
        </row>
        <row r="556">
          <cell r="A556" t="str">
            <v>550141306649</v>
          </cell>
        </row>
        <row r="557">
          <cell r="A557" t="str">
            <v>550141401665</v>
          </cell>
        </row>
        <row r="558">
          <cell r="A558" t="str">
            <v>550141512547</v>
          </cell>
        </row>
        <row r="559">
          <cell r="A559" t="str">
            <v>550141602000</v>
          </cell>
        </row>
        <row r="560">
          <cell r="A560" t="str">
            <v>550141610000</v>
          </cell>
        </row>
        <row r="561">
          <cell r="A561" t="str">
            <v>550142302541</v>
          </cell>
        </row>
        <row r="562">
          <cell r="A562" t="str">
            <v>550142303000</v>
          </cell>
        </row>
        <row r="563">
          <cell r="A563" t="str">
            <v>550142311000</v>
          </cell>
        </row>
        <row r="564">
          <cell r="A564" t="str">
            <v>550142325000</v>
          </cell>
        </row>
        <row r="565">
          <cell r="A565" t="str">
            <v>550141001504</v>
          </cell>
        </row>
        <row r="566">
          <cell r="A566" t="str">
            <v>550141201514</v>
          </cell>
        </row>
        <row r="567">
          <cell r="A567" t="str">
            <v>550141201516</v>
          </cell>
        </row>
        <row r="568">
          <cell r="A568" t="str">
            <v>550141201515</v>
          </cell>
        </row>
        <row r="569">
          <cell r="A569" t="str">
            <v>550141201513</v>
          </cell>
        </row>
        <row r="570">
          <cell r="A570" t="str">
            <v>550141224517</v>
          </cell>
        </row>
        <row r="571">
          <cell r="A571" t="str">
            <v>550141304636</v>
          </cell>
        </row>
        <row r="572">
          <cell r="A572" t="str">
            <v>550141305642</v>
          </cell>
        </row>
        <row r="573">
          <cell r="A573" t="str">
            <v>550141306650</v>
          </cell>
        </row>
        <row r="574">
          <cell r="A574" t="str">
            <v>550142303000</v>
          </cell>
        </row>
        <row r="575">
          <cell r="A575" t="str">
            <v>550142311000</v>
          </cell>
        </row>
        <row r="576">
          <cell r="A576" t="str">
            <v>550142325000</v>
          </cell>
        </row>
        <row r="577">
          <cell r="A577" t="str">
            <v>550141602000</v>
          </cell>
        </row>
        <row r="578">
          <cell r="A578" t="str">
            <v>550142303000</v>
          </cell>
        </row>
        <row r="579">
          <cell r="A579" t="str">
            <v>550141222644</v>
          </cell>
        </row>
        <row r="580">
          <cell r="A580" t="str">
            <v>550141516547</v>
          </cell>
        </row>
        <row r="581">
          <cell r="A581" t="str">
            <v>550141305647</v>
          </cell>
        </row>
        <row r="582">
          <cell r="A582" t="str">
            <v>550141305643</v>
          </cell>
        </row>
        <row r="583">
          <cell r="A583" t="str">
            <v>550141516547</v>
          </cell>
        </row>
        <row r="584">
          <cell r="A584" t="str">
            <v>550141222644</v>
          </cell>
        </row>
        <row r="585">
          <cell r="A585" t="str">
            <v>550141305647</v>
          </cell>
        </row>
        <row r="586">
          <cell r="A586" t="str">
            <v>550141305643</v>
          </cell>
        </row>
        <row r="587">
          <cell r="A587" t="str">
            <v>550141305647</v>
          </cell>
        </row>
        <row r="588">
          <cell r="A588" t="str">
            <v>550141222644</v>
          </cell>
        </row>
        <row r="589">
          <cell r="A589" t="str">
            <v>550141516547</v>
          </cell>
        </row>
        <row r="590">
          <cell r="A590" t="str">
            <v>550141224532</v>
          </cell>
        </row>
        <row r="591">
          <cell r="A591" t="str">
            <v>550141224532</v>
          </cell>
        </row>
        <row r="592">
          <cell r="A592" t="str">
            <v>550141224532</v>
          </cell>
        </row>
        <row r="593">
          <cell r="A593" t="str">
            <v>550141224532</v>
          </cell>
        </row>
        <row r="594">
          <cell r="A594" t="str">
            <v>550141306650</v>
          </cell>
        </row>
        <row r="595">
          <cell r="A595" t="str">
            <v>550141302000</v>
          </cell>
        </row>
        <row r="596">
          <cell r="A596" t="str">
            <v>550141302000</v>
          </cell>
        </row>
        <row r="597">
          <cell r="A597" t="str">
            <v>550141305645</v>
          </cell>
        </row>
        <row r="598">
          <cell r="A598" t="str">
            <v>550141516000</v>
          </cell>
        </row>
        <row r="599">
          <cell r="A599" t="str">
            <v>550142311000</v>
          </cell>
        </row>
        <row r="600">
          <cell r="A600" t="str">
            <v>550141516000</v>
          </cell>
        </row>
        <row r="601">
          <cell r="A601" t="str">
            <v>550141305645</v>
          </cell>
        </row>
        <row r="602">
          <cell r="A602" t="str">
            <v>550142311000</v>
          </cell>
        </row>
        <row r="603">
          <cell r="A603" t="str">
            <v>550142302541</v>
          </cell>
        </row>
        <row r="604">
          <cell r="A604" t="str">
            <v>550141305645</v>
          </cell>
        </row>
        <row r="605">
          <cell r="A605" t="str">
            <v>550141516000</v>
          </cell>
        </row>
        <row r="606">
          <cell r="A606" t="str">
            <v>550142311000</v>
          </cell>
        </row>
        <row r="607">
          <cell r="A607" t="str">
            <v>550141001505</v>
          </cell>
        </row>
        <row r="608">
          <cell r="A608" t="str">
            <v>550142317000</v>
          </cell>
        </row>
        <row r="609">
          <cell r="A609" t="str">
            <v>550141001505</v>
          </cell>
        </row>
        <row r="610">
          <cell r="A610" t="str">
            <v>550142302000</v>
          </cell>
        </row>
        <row r="611">
          <cell r="A611" t="str">
            <v>550141001505</v>
          </cell>
        </row>
        <row r="612">
          <cell r="A612" t="str">
            <v>550141001505</v>
          </cell>
        </row>
        <row r="613">
          <cell r="A613" t="str">
            <v>550142303000</v>
          </cell>
        </row>
        <row r="614">
          <cell r="A614" t="str">
            <v>550141516547</v>
          </cell>
        </row>
        <row r="615">
          <cell r="A615" t="str">
            <v>550141222644</v>
          </cell>
        </row>
        <row r="616">
          <cell r="A616" t="str">
            <v>550141001505</v>
          </cell>
        </row>
        <row r="617">
          <cell r="A617" t="str">
            <v>550141305647</v>
          </cell>
        </row>
        <row r="618">
          <cell r="A618" t="str">
            <v>550141516547</v>
          </cell>
        </row>
        <row r="619">
          <cell r="A619" t="str">
            <v>550141305647</v>
          </cell>
        </row>
        <row r="620">
          <cell r="A620" t="str">
            <v>550141305643</v>
          </cell>
        </row>
        <row r="621">
          <cell r="A621" t="str">
            <v>550141222644</v>
          </cell>
        </row>
        <row r="622">
          <cell r="A622" t="str">
            <v>550141306650</v>
          </cell>
        </row>
        <row r="623">
          <cell r="A623" t="str">
            <v>550141305644</v>
          </cell>
        </row>
        <row r="624">
          <cell r="A624" t="str">
            <v>550141516547</v>
          </cell>
        </row>
        <row r="625">
          <cell r="A625" t="str">
            <v>550142311000</v>
          </cell>
        </row>
        <row r="626">
          <cell r="A626" t="str">
            <v>550141222644</v>
          </cell>
        </row>
        <row r="627">
          <cell r="A627" t="str">
            <v>550141516547</v>
          </cell>
        </row>
        <row r="628">
          <cell r="A628" t="str">
            <v>550142311000</v>
          </cell>
        </row>
        <row r="629">
          <cell r="A629" t="str">
            <v>550141306650</v>
          </cell>
        </row>
        <row r="630">
          <cell r="A630" t="str">
            <v>550141305647</v>
          </cell>
        </row>
        <row r="631">
          <cell r="A631" t="str">
            <v>550141305642</v>
          </cell>
        </row>
        <row r="632">
          <cell r="A632" t="str">
            <v>550141305643</v>
          </cell>
        </row>
        <row r="633">
          <cell r="A633" t="str">
            <v>550142302000</v>
          </cell>
        </row>
        <row r="634">
          <cell r="A634" t="str">
            <v>550141222644</v>
          </cell>
        </row>
        <row r="635">
          <cell r="A635" t="str">
            <v>550141305647</v>
          </cell>
        </row>
        <row r="636">
          <cell r="A636" t="str">
            <v>550141305643</v>
          </cell>
        </row>
        <row r="637">
          <cell r="A637" t="str">
            <v>550141306650</v>
          </cell>
        </row>
        <row r="638">
          <cell r="A638" t="str">
            <v>550141516547</v>
          </cell>
        </row>
        <row r="639">
          <cell r="A639" t="str">
            <v>550142311000</v>
          </cell>
        </row>
        <row r="640">
          <cell r="A640" t="str">
            <v>550142303000</v>
          </cell>
        </row>
        <row r="641">
          <cell r="A641" t="str">
            <v>550141512547</v>
          </cell>
        </row>
        <row r="642">
          <cell r="A642" t="str">
            <v>550141306650</v>
          </cell>
        </row>
        <row r="643">
          <cell r="A643" t="str">
            <v>550142302541</v>
          </cell>
        </row>
        <row r="644">
          <cell r="A644" t="str">
            <v>510251401000</v>
          </cell>
        </row>
        <row r="645">
          <cell r="A645" t="str">
            <v>550141516547</v>
          </cell>
        </row>
        <row r="646">
          <cell r="A646" t="str">
            <v>550141222644</v>
          </cell>
        </row>
        <row r="647">
          <cell r="A647" t="str">
            <v>550142311000</v>
          </cell>
        </row>
        <row r="648">
          <cell r="A648" t="str">
            <v>550141305647</v>
          </cell>
        </row>
        <row r="649">
          <cell r="A649" t="str">
            <v>550141305643</v>
          </cell>
        </row>
        <row r="650">
          <cell r="A650" t="str">
            <v>550141222644</v>
          </cell>
        </row>
        <row r="651">
          <cell r="A651" t="str">
            <v>550141516547</v>
          </cell>
        </row>
        <row r="652">
          <cell r="A652" t="str">
            <v>550142311000</v>
          </cell>
        </row>
        <row r="653">
          <cell r="A653" t="str">
            <v>550141306649</v>
          </cell>
        </row>
        <row r="654">
          <cell r="A654" t="str">
            <v>550142303000</v>
          </cell>
        </row>
        <row r="655">
          <cell r="A655" t="str">
            <v>550141516547</v>
          </cell>
        </row>
        <row r="656">
          <cell r="A656" t="str">
            <v>550142311000</v>
          </cell>
        </row>
        <row r="657">
          <cell r="A657" t="str">
            <v>550141222644</v>
          </cell>
        </row>
        <row r="658">
          <cell r="A658" t="str">
            <v>550141305647</v>
          </cell>
        </row>
        <row r="659">
          <cell r="A659" t="str">
            <v>550141305643</v>
          </cell>
        </row>
        <row r="660">
          <cell r="A660" t="str">
            <v>550141516547</v>
          </cell>
        </row>
        <row r="661">
          <cell r="A661" t="str">
            <v>550142311000</v>
          </cell>
        </row>
        <row r="662">
          <cell r="A662" t="str">
            <v>550141222644</v>
          </cell>
        </row>
        <row r="663">
          <cell r="A663" t="str">
            <v>550142303000</v>
          </cell>
        </row>
        <row r="664">
          <cell r="A664" t="str">
            <v>550141201514</v>
          </cell>
        </row>
        <row r="665">
          <cell r="A665" t="str">
            <v>550141201515</v>
          </cell>
        </row>
        <row r="666">
          <cell r="A666" t="str">
            <v>550141201516</v>
          </cell>
        </row>
        <row r="667">
          <cell r="A667" t="str">
            <v>550141306650</v>
          </cell>
        </row>
        <row r="668">
          <cell r="A668" t="str">
            <v>550141516547</v>
          </cell>
        </row>
        <row r="669">
          <cell r="A669" t="str">
            <v>550142311000</v>
          </cell>
        </row>
        <row r="670">
          <cell r="A670" t="str">
            <v>550141222644</v>
          </cell>
        </row>
        <row r="671">
          <cell r="A671" t="str">
            <v>550142303000</v>
          </cell>
        </row>
        <row r="672">
          <cell r="A672" t="str">
            <v>550141001505</v>
          </cell>
        </row>
        <row r="673">
          <cell r="A673" t="str">
            <v>550141512547</v>
          </cell>
        </row>
        <row r="674">
          <cell r="A674" t="str">
            <v>550141702006</v>
          </cell>
        </row>
        <row r="675">
          <cell r="A675" t="str">
            <v>550141305642</v>
          </cell>
        </row>
        <row r="676">
          <cell r="A676" t="str">
            <v>550141001505</v>
          </cell>
        </row>
        <row r="677">
          <cell r="A677" t="str">
            <v>550141001505</v>
          </cell>
        </row>
        <row r="678">
          <cell r="A678" t="str">
            <v>550142302541</v>
          </cell>
        </row>
        <row r="679">
          <cell r="A679" t="str">
            <v>550141305647</v>
          </cell>
        </row>
        <row r="680">
          <cell r="A680" t="str">
            <v>550141305643</v>
          </cell>
        </row>
        <row r="681">
          <cell r="A681" t="str">
            <v>550142302541</v>
          </cell>
        </row>
        <row r="682">
          <cell r="A682" t="str">
            <v>550141201514</v>
          </cell>
        </row>
        <row r="683">
          <cell r="A683" t="str">
            <v>550141201514</v>
          </cell>
        </row>
        <row r="684">
          <cell r="A684" t="str">
            <v>550141201514</v>
          </cell>
        </row>
        <row r="685">
          <cell r="A685" t="str">
            <v>550141201514</v>
          </cell>
        </row>
        <row r="686">
          <cell r="A686" t="str">
            <v>550141201514</v>
          </cell>
        </row>
        <row r="687">
          <cell r="A687" t="str">
            <v>550141201514</v>
          </cell>
        </row>
        <row r="688">
          <cell r="A688" t="str">
            <v>550142325000</v>
          </cell>
        </row>
        <row r="689">
          <cell r="A689" t="str">
            <v>550141602658</v>
          </cell>
        </row>
        <row r="690">
          <cell r="A690" t="str">
            <v>550141201514</v>
          </cell>
        </row>
        <row r="691">
          <cell r="A691" t="str">
            <v>550141001504</v>
          </cell>
        </row>
        <row r="692">
          <cell r="A692" t="str">
            <v>550141224532</v>
          </cell>
        </row>
        <row r="693">
          <cell r="A693" t="str">
            <v>550141001504</v>
          </cell>
        </row>
        <row r="694">
          <cell r="A694" t="str">
            <v>550141224532</v>
          </cell>
        </row>
        <row r="695">
          <cell r="A695" t="str">
            <v>550141001504</v>
          </cell>
        </row>
        <row r="696">
          <cell r="A696" t="str">
            <v>550141224532</v>
          </cell>
        </row>
        <row r="697">
          <cell r="A697" t="str">
            <v>550141001504</v>
          </cell>
        </row>
        <row r="698">
          <cell r="A698" t="str">
            <v>550141224532</v>
          </cell>
        </row>
        <row r="699">
          <cell r="A699" t="str">
            <v>550141001504</v>
          </cell>
        </row>
        <row r="700">
          <cell r="A700" t="str">
            <v>550141224532</v>
          </cell>
        </row>
        <row r="701">
          <cell r="A701" t="str">
            <v>550141001504</v>
          </cell>
        </row>
        <row r="702">
          <cell r="A702" t="str">
            <v>550141224532</v>
          </cell>
        </row>
        <row r="703">
          <cell r="A703" t="str">
            <v>550141201513</v>
          </cell>
        </row>
        <row r="704">
          <cell r="A704" t="str">
            <v>550141201513</v>
          </cell>
        </row>
        <row r="705">
          <cell r="A705" t="str">
            <v>550141201513</v>
          </cell>
        </row>
        <row r="706">
          <cell r="A706" t="str">
            <v>550141201513</v>
          </cell>
        </row>
        <row r="707">
          <cell r="A707" t="str">
            <v>550141201513</v>
          </cell>
        </row>
        <row r="708">
          <cell r="A708" t="str">
            <v>550141201513</v>
          </cell>
        </row>
        <row r="709">
          <cell r="A709" t="str">
            <v>550141224517</v>
          </cell>
        </row>
        <row r="710">
          <cell r="A710" t="str">
            <v>550141224517</v>
          </cell>
        </row>
        <row r="711">
          <cell r="A711" t="str">
            <v>550141224517</v>
          </cell>
        </row>
        <row r="712">
          <cell r="A712" t="str">
            <v>550141224517</v>
          </cell>
        </row>
        <row r="713">
          <cell r="A713" t="str">
            <v>550141224517</v>
          </cell>
        </row>
        <row r="714">
          <cell r="A714" t="str">
            <v>550141224517</v>
          </cell>
        </row>
        <row r="715">
          <cell r="A715" t="str">
            <v>550141001501</v>
          </cell>
        </row>
        <row r="716">
          <cell r="A716" t="str">
            <v>550141001504</v>
          </cell>
        </row>
        <row r="717">
          <cell r="A717" t="str">
            <v>550141516000</v>
          </cell>
        </row>
        <row r="718">
          <cell r="A718" t="str">
            <v>550142302541</v>
          </cell>
        </row>
        <row r="719">
          <cell r="A719" t="str">
            <v>550142311000</v>
          </cell>
        </row>
        <row r="720">
          <cell r="A720" t="str">
            <v>550141305645</v>
          </cell>
        </row>
        <row r="721">
          <cell r="A721" t="str">
            <v>550141305642</v>
          </cell>
        </row>
        <row r="722">
          <cell r="A722" t="str">
            <v>550141516000</v>
          </cell>
        </row>
        <row r="723">
          <cell r="A723" t="str">
            <v>550141305645</v>
          </cell>
        </row>
        <row r="724">
          <cell r="A724" t="str">
            <v>550142311000</v>
          </cell>
        </row>
        <row r="725">
          <cell r="A725" t="str">
            <v>550141512547</v>
          </cell>
        </row>
        <row r="726">
          <cell r="A726" t="str">
            <v>550141306650</v>
          </cell>
        </row>
        <row r="727">
          <cell r="A727" t="str">
            <v>550141305642</v>
          </cell>
        </row>
        <row r="728">
          <cell r="A728" t="str">
            <v>550141306649</v>
          </cell>
        </row>
        <row r="729">
          <cell r="A729" t="str">
            <v>550151101008</v>
          </cell>
        </row>
        <row r="730">
          <cell r="A730" t="str">
            <v>550151101009</v>
          </cell>
        </row>
        <row r="731">
          <cell r="A731" t="str">
            <v>550151101008</v>
          </cell>
        </row>
        <row r="732">
          <cell r="A732" t="str">
            <v>550151101009</v>
          </cell>
        </row>
        <row r="733">
          <cell r="A733" t="str">
            <v>550151101009</v>
          </cell>
        </row>
        <row r="734">
          <cell r="A734" t="str">
            <v>550142325000</v>
          </cell>
        </row>
        <row r="735">
          <cell r="A735" t="str">
            <v>550131807000</v>
          </cell>
        </row>
        <row r="736">
          <cell r="A736" t="str">
            <v>550141201514</v>
          </cell>
        </row>
        <row r="737">
          <cell r="A737" t="str">
            <v>550141201514</v>
          </cell>
        </row>
        <row r="738">
          <cell r="A738" t="str">
            <v>550142303000</v>
          </cell>
        </row>
        <row r="739">
          <cell r="A739" t="str">
            <v>550141305647</v>
          </cell>
        </row>
        <row r="740">
          <cell r="A740" t="str">
            <v>550141305643</v>
          </cell>
        </row>
        <row r="741">
          <cell r="A741" t="str">
            <v>550142303000</v>
          </cell>
        </row>
        <row r="742">
          <cell r="A742" t="str">
            <v>550142325000</v>
          </cell>
        </row>
        <row r="743">
          <cell r="A743" t="str">
            <v>550141305642</v>
          </cell>
        </row>
        <row r="744">
          <cell r="A744" t="str">
            <v>550142302541</v>
          </cell>
        </row>
        <row r="745">
          <cell r="A745" t="str">
            <v>550141516547</v>
          </cell>
        </row>
        <row r="746">
          <cell r="A746" t="str">
            <v>550142311000</v>
          </cell>
        </row>
        <row r="747">
          <cell r="A747" t="str">
            <v>550141222644</v>
          </cell>
        </row>
        <row r="748">
          <cell r="A748" t="str">
            <v>550141305643</v>
          </cell>
        </row>
        <row r="749">
          <cell r="A749" t="str">
            <v>550141305647</v>
          </cell>
        </row>
        <row r="750">
          <cell r="A750" t="str">
            <v>550142302541</v>
          </cell>
        </row>
        <row r="751">
          <cell r="A751" t="str">
            <v>550141306650</v>
          </cell>
        </row>
        <row r="752">
          <cell r="A752" t="str">
            <v>550142302541</v>
          </cell>
        </row>
        <row r="753">
          <cell r="A753" t="str">
            <v>550142302541</v>
          </cell>
        </row>
        <row r="754">
          <cell r="A754" t="str">
            <v>550141305642</v>
          </cell>
        </row>
        <row r="755">
          <cell r="A755" t="str">
            <v>550238325000</v>
          </cell>
        </row>
        <row r="756">
          <cell r="A756" t="str">
            <v>550141101500</v>
          </cell>
        </row>
        <row r="757">
          <cell r="A757" t="str">
            <v>550142303000</v>
          </cell>
        </row>
        <row r="758">
          <cell r="A758" t="str">
            <v>550142302541</v>
          </cell>
        </row>
        <row r="759">
          <cell r="A759" t="str">
            <v>550141306649</v>
          </cell>
        </row>
        <row r="760">
          <cell r="A760" t="str">
            <v>550141305464</v>
          </cell>
        </row>
        <row r="761">
          <cell r="A761" t="str">
            <v>550238325000</v>
          </cell>
        </row>
        <row r="762">
          <cell r="A762" t="str">
            <v>550142325000</v>
          </cell>
        </row>
        <row r="763">
          <cell r="A763" t="str">
            <v>550141602000</v>
          </cell>
        </row>
        <row r="764">
          <cell r="A764" t="str">
            <v>550142302541</v>
          </cell>
        </row>
        <row r="765">
          <cell r="A765" t="str">
            <v>550141610000</v>
          </cell>
        </row>
        <row r="766">
          <cell r="A766" t="str">
            <v>550141224000</v>
          </cell>
        </row>
        <row r="767">
          <cell r="A767" t="str">
            <v>550141001501</v>
          </cell>
        </row>
        <row r="768">
          <cell r="A768" t="str">
            <v>550141001501</v>
          </cell>
        </row>
        <row r="769">
          <cell r="A769" t="str">
            <v>550141001501</v>
          </cell>
        </row>
        <row r="770">
          <cell r="A770" t="str">
            <v>550141001501</v>
          </cell>
        </row>
        <row r="771">
          <cell r="A771" t="str">
            <v>550141001501</v>
          </cell>
        </row>
        <row r="772">
          <cell r="A772" t="str">
            <v>550141001501</v>
          </cell>
        </row>
        <row r="773">
          <cell r="A773" t="str">
            <v>550141001501</v>
          </cell>
        </row>
        <row r="774">
          <cell r="A774" t="str">
            <v>550141001501</v>
          </cell>
        </row>
        <row r="775">
          <cell r="A775" t="str">
            <v>550141001505</v>
          </cell>
        </row>
        <row r="776">
          <cell r="A776" t="str">
            <v>550141001505</v>
          </cell>
        </row>
        <row r="777">
          <cell r="A777" t="str">
            <v>550141001505</v>
          </cell>
        </row>
        <row r="778">
          <cell r="A778" t="str">
            <v>550141001505</v>
          </cell>
        </row>
        <row r="779">
          <cell r="A779" t="str">
            <v>550141001505</v>
          </cell>
        </row>
        <row r="780">
          <cell r="A780" t="str">
            <v>550141201513</v>
          </cell>
        </row>
        <row r="781">
          <cell r="A781" t="str">
            <v>550141201513</v>
          </cell>
        </row>
        <row r="782">
          <cell r="A782" t="str">
            <v>550141201515</v>
          </cell>
        </row>
        <row r="783">
          <cell r="A783" t="str">
            <v>550141201516</v>
          </cell>
        </row>
        <row r="784">
          <cell r="A784" t="str">
            <v>550141201518</v>
          </cell>
        </row>
        <row r="785">
          <cell r="A785" t="str">
            <v>550141201518</v>
          </cell>
        </row>
        <row r="786">
          <cell r="A786" t="str">
            <v>550141201519</v>
          </cell>
        </row>
        <row r="787">
          <cell r="A787" t="str">
            <v>550141201519</v>
          </cell>
        </row>
        <row r="788">
          <cell r="A788" t="str">
            <v>550141201519</v>
          </cell>
        </row>
        <row r="789">
          <cell r="A789" t="str">
            <v>550141201519</v>
          </cell>
        </row>
        <row r="790">
          <cell r="A790" t="str">
            <v>550141224517</v>
          </cell>
        </row>
        <row r="791">
          <cell r="A791" t="str">
            <v>550141224517</v>
          </cell>
        </row>
        <row r="792">
          <cell r="A792" t="str">
            <v>550141224517</v>
          </cell>
        </row>
        <row r="793">
          <cell r="A793" t="str">
            <v>550141224517</v>
          </cell>
        </row>
        <row r="794">
          <cell r="A794" t="str">
            <v>550141224532</v>
          </cell>
        </row>
        <row r="795">
          <cell r="A795" t="str">
            <v>550141224532</v>
          </cell>
        </row>
        <row r="796">
          <cell r="A796" t="str">
            <v>550141224532</v>
          </cell>
        </row>
        <row r="797">
          <cell r="A797" t="str">
            <v>550141224532</v>
          </cell>
        </row>
        <row r="798">
          <cell r="A798" t="str">
            <v>550141224532</v>
          </cell>
        </row>
        <row r="799">
          <cell r="A799" t="str">
            <v>550141224532</v>
          </cell>
        </row>
        <row r="800">
          <cell r="A800" t="str">
            <v>550141224532</v>
          </cell>
        </row>
        <row r="801">
          <cell r="A801" t="str">
            <v>550141224532</v>
          </cell>
        </row>
        <row r="802">
          <cell r="A802" t="str">
            <v>550141305642</v>
          </cell>
        </row>
        <row r="803">
          <cell r="A803" t="str">
            <v>550142302541</v>
          </cell>
        </row>
        <row r="804">
          <cell r="A804" t="str">
            <v>550141305642</v>
          </cell>
        </row>
        <row r="805">
          <cell r="A805" t="str">
            <v>550141305642</v>
          </cell>
        </row>
        <row r="806">
          <cell r="A806" t="str">
            <v>550142325000</v>
          </cell>
        </row>
        <row r="807">
          <cell r="A807" t="str">
            <v>550141001501</v>
          </cell>
        </row>
        <row r="808">
          <cell r="A808" t="str">
            <v>550141001501</v>
          </cell>
        </row>
        <row r="809">
          <cell r="A809" t="str">
            <v>550141001501</v>
          </cell>
        </row>
        <row r="810">
          <cell r="A810" t="str">
            <v>550141001501</v>
          </cell>
        </row>
        <row r="811">
          <cell r="A811" t="str">
            <v>550141001501</v>
          </cell>
        </row>
        <row r="812">
          <cell r="A812" t="str">
            <v>550141201515</v>
          </cell>
        </row>
        <row r="813">
          <cell r="A813" t="str">
            <v>550141201515</v>
          </cell>
        </row>
        <row r="814">
          <cell r="A814" t="str">
            <v>550141201515</v>
          </cell>
        </row>
        <row r="815">
          <cell r="A815" t="str">
            <v>550141201515</v>
          </cell>
        </row>
        <row r="816">
          <cell r="A816" t="str">
            <v>550141201515</v>
          </cell>
        </row>
        <row r="817">
          <cell r="A817" t="str">
            <v>550141201516</v>
          </cell>
        </row>
        <row r="818">
          <cell r="A818" t="str">
            <v>550141201516</v>
          </cell>
        </row>
        <row r="819">
          <cell r="A819" t="str">
            <v>550141201516</v>
          </cell>
        </row>
        <row r="820">
          <cell r="A820" t="str">
            <v>550141201516</v>
          </cell>
        </row>
        <row r="821">
          <cell r="A821" t="str">
            <v>550141201516</v>
          </cell>
        </row>
        <row r="822">
          <cell r="A822" t="str">
            <v>550141201518</v>
          </cell>
        </row>
        <row r="823">
          <cell r="A823" t="str">
            <v>550141201518</v>
          </cell>
        </row>
        <row r="824">
          <cell r="A824" t="str">
            <v>550141201518</v>
          </cell>
        </row>
        <row r="825">
          <cell r="A825" t="str">
            <v>550141201518</v>
          </cell>
        </row>
        <row r="826">
          <cell r="A826" t="str">
            <v>550141201518</v>
          </cell>
        </row>
        <row r="827">
          <cell r="A827" t="str">
            <v>550141201519</v>
          </cell>
        </row>
        <row r="828">
          <cell r="A828" t="str">
            <v>550141201519</v>
          </cell>
        </row>
        <row r="829">
          <cell r="A829" t="str">
            <v>550141201519</v>
          </cell>
        </row>
        <row r="830">
          <cell r="A830" t="str">
            <v>550141201519</v>
          </cell>
        </row>
        <row r="831">
          <cell r="A831" t="str">
            <v>550141201519</v>
          </cell>
        </row>
        <row r="832">
          <cell r="A832" t="str">
            <v>550141224532</v>
          </cell>
        </row>
        <row r="833">
          <cell r="A833" t="str">
            <v>550141224532</v>
          </cell>
        </row>
        <row r="834">
          <cell r="A834" t="str">
            <v>550141224532</v>
          </cell>
        </row>
        <row r="835">
          <cell r="A835" t="str">
            <v>550141224532</v>
          </cell>
        </row>
        <row r="836">
          <cell r="A836" t="str">
            <v>550141224532</v>
          </cell>
        </row>
        <row r="837">
          <cell r="A837" t="str">
            <v>550141224505</v>
          </cell>
        </row>
        <row r="838">
          <cell r="A838" t="str">
            <v>550141205515</v>
          </cell>
        </row>
        <row r="839">
          <cell r="A839" t="str">
            <v>550141305646</v>
          </cell>
        </row>
        <row r="840">
          <cell r="A840" t="str">
            <v>550141305644</v>
          </cell>
        </row>
        <row r="841">
          <cell r="A841" t="str">
            <v>550141001501</v>
          </cell>
        </row>
        <row r="842">
          <cell r="A842" t="str">
            <v>550141001501</v>
          </cell>
        </row>
        <row r="843">
          <cell r="A843" t="str">
            <v>550141001501</v>
          </cell>
        </row>
        <row r="844">
          <cell r="A844" t="str">
            <v>550141001501</v>
          </cell>
        </row>
        <row r="845">
          <cell r="A845" t="str">
            <v>550141001501</v>
          </cell>
        </row>
        <row r="846">
          <cell r="A846" t="str">
            <v>550141001501</v>
          </cell>
        </row>
        <row r="847">
          <cell r="A847" t="str">
            <v>550141001501</v>
          </cell>
        </row>
        <row r="848">
          <cell r="A848" t="str">
            <v>550141001501</v>
          </cell>
        </row>
        <row r="849">
          <cell r="A849" t="str">
            <v>550141001501</v>
          </cell>
        </row>
        <row r="850">
          <cell r="A850" t="str">
            <v>550142325000</v>
          </cell>
        </row>
        <row r="851">
          <cell r="A851" t="str">
            <v>550141305645</v>
          </cell>
        </row>
        <row r="852">
          <cell r="A852" t="str">
            <v>550142325000</v>
          </cell>
        </row>
        <row r="853">
          <cell r="A853" t="str">
            <v>550142325000</v>
          </cell>
        </row>
        <row r="854">
          <cell r="A854" t="str">
            <v>550141205515</v>
          </cell>
        </row>
        <row r="855">
          <cell r="A855" t="str">
            <v>550141224406</v>
          </cell>
        </row>
        <row r="856">
          <cell r="A856" t="str">
            <v>550141306650</v>
          </cell>
        </row>
        <row r="857">
          <cell r="A857" t="str">
            <v>550141306650</v>
          </cell>
        </row>
        <row r="858">
          <cell r="A858" t="str">
            <v>550141401655</v>
          </cell>
        </row>
        <row r="859">
          <cell r="A859" t="str">
            <v>550141806000</v>
          </cell>
        </row>
        <row r="860">
          <cell r="A860" t="str">
            <v>550131807000</v>
          </cell>
        </row>
        <row r="861">
          <cell r="A861" t="str">
            <v>550141305642</v>
          </cell>
        </row>
        <row r="862">
          <cell r="A862" t="str">
            <v>550141304636</v>
          </cell>
        </row>
        <row r="863">
          <cell r="A863" t="str">
            <v>550141224000</v>
          </cell>
        </row>
        <row r="864">
          <cell r="A864" t="str">
            <v>550242320000</v>
          </cell>
        </row>
        <row r="865">
          <cell r="A865" t="str">
            <v>550141801000</v>
          </cell>
        </row>
        <row r="866">
          <cell r="A866" t="str">
            <v>550141401665</v>
          </cell>
        </row>
        <row r="867">
          <cell r="A867" t="str">
            <v>550141306649</v>
          </cell>
        </row>
        <row r="868">
          <cell r="A868" t="str">
            <v>550238325000</v>
          </cell>
        </row>
        <row r="869">
          <cell r="A869" t="str">
            <v>550242325000</v>
          </cell>
        </row>
        <row r="870">
          <cell r="A870" t="str">
            <v>550141801000</v>
          </cell>
        </row>
        <row r="871">
          <cell r="A871" t="str">
            <v>550131807000</v>
          </cell>
        </row>
        <row r="872">
          <cell r="A872" t="str">
            <v>550141222645</v>
          </cell>
        </row>
        <row r="873">
          <cell r="A873" t="str">
            <v>550142303000</v>
          </cell>
        </row>
        <row r="874">
          <cell r="A874" t="str">
            <v>550141301000</v>
          </cell>
        </row>
        <row r="875">
          <cell r="A875" t="str">
            <v>550141201513</v>
          </cell>
        </row>
        <row r="876">
          <cell r="A876" t="str">
            <v>550238325000</v>
          </cell>
        </row>
        <row r="877">
          <cell r="A877" t="str">
            <v>550238325000</v>
          </cell>
        </row>
        <row r="878">
          <cell r="A878" t="str">
            <v>550238325000</v>
          </cell>
        </row>
        <row r="879">
          <cell r="A879" t="str">
            <v>550238325000</v>
          </cell>
        </row>
        <row r="880">
          <cell r="A880" t="str">
            <v>550238325000</v>
          </cell>
        </row>
        <row r="881">
          <cell r="A881" t="str">
            <v>550238325000</v>
          </cell>
        </row>
        <row r="882">
          <cell r="A882" t="str">
            <v>550141305264</v>
          </cell>
        </row>
        <row r="883">
          <cell r="A883" t="str">
            <v>550131807000</v>
          </cell>
        </row>
        <row r="884">
          <cell r="A884" t="str">
            <v>550141305643</v>
          </cell>
        </row>
        <row r="885">
          <cell r="A885" t="str">
            <v>550142302541</v>
          </cell>
        </row>
        <row r="886">
          <cell r="A886" t="str">
            <v>550141001505</v>
          </cell>
        </row>
        <row r="887">
          <cell r="A887" t="str">
            <v>550141205515</v>
          </cell>
        </row>
        <row r="888">
          <cell r="A888" t="str">
            <v>550142302000</v>
          </cell>
        </row>
        <row r="889">
          <cell r="A889" t="str">
            <v>550142302000</v>
          </cell>
        </row>
        <row r="890">
          <cell r="A890" t="str">
            <v>550141301000</v>
          </cell>
        </row>
        <row r="891">
          <cell r="A891" t="str">
            <v>550141301000</v>
          </cell>
        </row>
        <row r="892">
          <cell r="A892" t="str">
            <v>550141301000</v>
          </cell>
        </row>
        <row r="893">
          <cell r="A893" t="str">
            <v>550141301000</v>
          </cell>
        </row>
        <row r="894">
          <cell r="A894" t="str">
            <v>550141221504</v>
          </cell>
        </row>
        <row r="895">
          <cell r="A895" t="str">
            <v>550141221504</v>
          </cell>
        </row>
        <row r="896">
          <cell r="A896" t="str">
            <v>550141221504</v>
          </cell>
        </row>
        <row r="897">
          <cell r="A897" t="str">
            <v>550141221504</v>
          </cell>
        </row>
        <row r="898">
          <cell r="A898" t="str">
            <v>550141221504</v>
          </cell>
        </row>
        <row r="899">
          <cell r="A899" t="str">
            <v>550141221504</v>
          </cell>
        </row>
        <row r="900">
          <cell r="A900" t="str">
            <v>550141221504</v>
          </cell>
        </row>
        <row r="901">
          <cell r="A901" t="str">
            <v>550141221504</v>
          </cell>
        </row>
        <row r="902">
          <cell r="A902" t="str">
            <v>550141602660</v>
          </cell>
        </row>
        <row r="903">
          <cell r="A903" t="str">
            <v>550142302541</v>
          </cell>
        </row>
        <row r="904">
          <cell r="A904" t="str">
            <v>550141301000</v>
          </cell>
        </row>
        <row r="905">
          <cell r="A905" t="str">
            <v>550141205515</v>
          </cell>
        </row>
        <row r="906">
          <cell r="A906" t="str">
            <v>550142325000</v>
          </cell>
        </row>
        <row r="907">
          <cell r="A907" t="str">
            <v>550141101505</v>
          </cell>
        </row>
        <row r="908">
          <cell r="A908" t="str">
            <v>550141306649</v>
          </cell>
        </row>
        <row r="909">
          <cell r="A909" t="str">
            <v>550141305642</v>
          </cell>
        </row>
        <row r="910">
          <cell r="A910" t="str">
            <v>550141201515</v>
          </cell>
        </row>
        <row r="911">
          <cell r="A911" t="str">
            <v>550141201516</v>
          </cell>
        </row>
        <row r="912">
          <cell r="A912" t="str">
            <v>550141801000</v>
          </cell>
        </row>
        <row r="913">
          <cell r="A913" t="str">
            <v>550141222544</v>
          </cell>
        </row>
        <row r="914">
          <cell r="A914" t="str">
            <v>550141301000</v>
          </cell>
        </row>
        <row r="915">
          <cell r="A915" t="str">
            <v>550141301000</v>
          </cell>
        </row>
        <row r="916">
          <cell r="A916" t="str">
            <v>550141224505</v>
          </cell>
        </row>
        <row r="917">
          <cell r="A917" t="str">
            <v>550141224505</v>
          </cell>
        </row>
        <row r="918">
          <cell r="A918" t="str">
            <v>550141224000</v>
          </cell>
        </row>
        <row r="919">
          <cell r="A919" t="str">
            <v>550141224000</v>
          </cell>
        </row>
        <row r="920">
          <cell r="A920" t="str">
            <v>550141224000</v>
          </cell>
        </row>
        <row r="921">
          <cell r="A921" t="str">
            <v>550141224000</v>
          </cell>
        </row>
        <row r="922">
          <cell r="A922" t="str">
            <v>550141224000</v>
          </cell>
        </row>
        <row r="923">
          <cell r="A923" t="str">
            <v>550141224000</v>
          </cell>
        </row>
        <row r="924">
          <cell r="A924" t="str">
            <v>550151101009</v>
          </cell>
        </row>
        <row r="925">
          <cell r="A925" t="str">
            <v>550151101006</v>
          </cell>
        </row>
        <row r="926">
          <cell r="A926" t="str">
            <v>550141001501</v>
          </cell>
        </row>
        <row r="927">
          <cell r="A927" t="str">
            <v>550141001501</v>
          </cell>
        </row>
        <row r="928">
          <cell r="A928" t="str">
            <v>550141001501</v>
          </cell>
        </row>
        <row r="929">
          <cell r="A929" t="str">
            <v>550141001501</v>
          </cell>
        </row>
        <row r="930">
          <cell r="A930" t="str">
            <v>550141001501</v>
          </cell>
        </row>
        <row r="931">
          <cell r="A931" t="str">
            <v>550141001501</v>
          </cell>
        </row>
        <row r="932">
          <cell r="A932" t="str">
            <v>550141001505</v>
          </cell>
        </row>
        <row r="933">
          <cell r="A933" t="str">
            <v>550141001505</v>
          </cell>
        </row>
        <row r="934">
          <cell r="A934" t="str">
            <v>550141001505</v>
          </cell>
        </row>
        <row r="935">
          <cell r="A935" t="str">
            <v>550141001505</v>
          </cell>
        </row>
        <row r="936">
          <cell r="A936" t="str">
            <v>550141001505</v>
          </cell>
        </row>
        <row r="937">
          <cell r="A937" t="str">
            <v>550141001505</v>
          </cell>
        </row>
        <row r="938">
          <cell r="A938" t="str">
            <v>550141201513</v>
          </cell>
        </row>
        <row r="939">
          <cell r="A939" t="str">
            <v>550141201513</v>
          </cell>
        </row>
        <row r="940">
          <cell r="A940" t="str">
            <v>550141201513</v>
          </cell>
        </row>
        <row r="941">
          <cell r="A941" t="str">
            <v>550141201513</v>
          </cell>
        </row>
        <row r="942">
          <cell r="A942" t="str">
            <v>550141201513</v>
          </cell>
        </row>
        <row r="943">
          <cell r="A943" t="str">
            <v>550141201513</v>
          </cell>
        </row>
        <row r="944">
          <cell r="A944" t="str">
            <v>550141201514</v>
          </cell>
        </row>
        <row r="945">
          <cell r="A945" t="str">
            <v>550141201514</v>
          </cell>
        </row>
        <row r="946">
          <cell r="A946" t="str">
            <v>550141201514</v>
          </cell>
        </row>
        <row r="947">
          <cell r="A947" t="str">
            <v>550141201514</v>
          </cell>
        </row>
        <row r="948">
          <cell r="A948" t="str">
            <v>550141201514</v>
          </cell>
        </row>
        <row r="949">
          <cell r="A949" t="str">
            <v>550141201515</v>
          </cell>
        </row>
        <row r="950">
          <cell r="A950" t="str">
            <v>550141201515</v>
          </cell>
        </row>
        <row r="951">
          <cell r="A951" t="str">
            <v>550141201515</v>
          </cell>
        </row>
        <row r="952">
          <cell r="A952" t="str">
            <v>550141201515</v>
          </cell>
        </row>
        <row r="953">
          <cell r="A953" t="str">
            <v>550141201516</v>
          </cell>
        </row>
        <row r="954">
          <cell r="A954" t="str">
            <v>550141201516</v>
          </cell>
        </row>
        <row r="955">
          <cell r="A955" t="str">
            <v>550141201516</v>
          </cell>
        </row>
        <row r="956">
          <cell r="A956" t="str">
            <v>550141201516</v>
          </cell>
        </row>
        <row r="957">
          <cell r="A957" t="str">
            <v>550141201516</v>
          </cell>
        </row>
        <row r="958">
          <cell r="A958" t="str">
            <v>550141201518</v>
          </cell>
        </row>
        <row r="959">
          <cell r="A959" t="str">
            <v>550141201518</v>
          </cell>
        </row>
        <row r="960">
          <cell r="A960" t="str">
            <v>550141201519</v>
          </cell>
        </row>
        <row r="961">
          <cell r="A961" t="str">
            <v>550141201519</v>
          </cell>
        </row>
        <row r="962">
          <cell r="A962" t="str">
            <v>550141221504</v>
          </cell>
        </row>
        <row r="963">
          <cell r="A963" t="str">
            <v>550141221504</v>
          </cell>
        </row>
        <row r="964">
          <cell r="A964" t="str">
            <v>550141221504</v>
          </cell>
        </row>
        <row r="965">
          <cell r="A965" t="str">
            <v>550141221504</v>
          </cell>
        </row>
        <row r="966">
          <cell r="A966" t="str">
            <v>550141221504</v>
          </cell>
        </row>
        <row r="967">
          <cell r="A967" t="str">
            <v>550141221504</v>
          </cell>
        </row>
        <row r="968">
          <cell r="A968" t="str">
            <v>550141221504</v>
          </cell>
        </row>
        <row r="969">
          <cell r="A969" t="str">
            <v>550141221504</v>
          </cell>
        </row>
        <row r="970">
          <cell r="A970" t="str">
            <v>550141221504</v>
          </cell>
        </row>
        <row r="971">
          <cell r="A971" t="str">
            <v>550141221504</v>
          </cell>
        </row>
        <row r="972">
          <cell r="A972" t="str">
            <v>550141221504</v>
          </cell>
        </row>
        <row r="973">
          <cell r="A973" t="str">
            <v>550141224532</v>
          </cell>
        </row>
        <row r="974">
          <cell r="A974" t="str">
            <v>550141224532</v>
          </cell>
        </row>
        <row r="975">
          <cell r="A975" t="str">
            <v>550141224532</v>
          </cell>
        </row>
        <row r="976">
          <cell r="A976" t="str">
            <v>550141224532</v>
          </cell>
        </row>
        <row r="977">
          <cell r="A977" t="str">
            <v>550141224532</v>
          </cell>
        </row>
        <row r="978">
          <cell r="A978" t="str">
            <v>550141224532</v>
          </cell>
        </row>
        <row r="979">
          <cell r="A979" t="str">
            <v>550142312000</v>
          </cell>
        </row>
        <row r="980">
          <cell r="A980" t="str">
            <v>550141001501</v>
          </cell>
        </row>
        <row r="981">
          <cell r="A981" t="str">
            <v>550141001505</v>
          </cell>
        </row>
        <row r="982">
          <cell r="A982" t="str">
            <v>550141201514</v>
          </cell>
        </row>
        <row r="983">
          <cell r="A983" t="str">
            <v>550141201515</v>
          </cell>
        </row>
        <row r="984">
          <cell r="A984" t="str">
            <v>550141201516</v>
          </cell>
        </row>
        <row r="985">
          <cell r="A985" t="str">
            <v>550141221504</v>
          </cell>
        </row>
        <row r="986">
          <cell r="A986" t="str">
            <v>550141224532</v>
          </cell>
        </row>
        <row r="987">
          <cell r="A987" t="str">
            <v>550141201518</v>
          </cell>
        </row>
        <row r="988">
          <cell r="A988" t="str">
            <v>550141201518</v>
          </cell>
        </row>
        <row r="989">
          <cell r="A989" t="str">
            <v>550141201518</v>
          </cell>
        </row>
        <row r="990">
          <cell r="A990" t="str">
            <v>550141224517</v>
          </cell>
        </row>
        <row r="991">
          <cell r="A991" t="str">
            <v>550141224517</v>
          </cell>
        </row>
        <row r="992">
          <cell r="A992" t="str">
            <v>550141224517</v>
          </cell>
        </row>
        <row r="993">
          <cell r="A993" t="str">
            <v>550141224517</v>
          </cell>
        </row>
        <row r="994">
          <cell r="A994" t="str">
            <v>550141224517</v>
          </cell>
        </row>
        <row r="995">
          <cell r="A995" t="str">
            <v>550141224517</v>
          </cell>
        </row>
        <row r="996">
          <cell r="A996" t="str">
            <v>550141224517</v>
          </cell>
        </row>
        <row r="997">
          <cell r="A997" t="str">
            <v>550141305642</v>
          </cell>
        </row>
        <row r="998">
          <cell r="A998" t="str">
            <v>550141302000</v>
          </cell>
        </row>
        <row r="999">
          <cell r="A999" t="str">
            <v>550142303000</v>
          </cell>
        </row>
        <row r="1000">
          <cell r="A1000" t="str">
            <v>550141305642</v>
          </cell>
        </row>
        <row r="1001">
          <cell r="A1001" t="str">
            <v>550141305645</v>
          </cell>
        </row>
        <row r="1002">
          <cell r="A1002" t="str">
            <v>550141516000</v>
          </cell>
        </row>
        <row r="1003">
          <cell r="A1003" t="str">
            <v>550142302541</v>
          </cell>
        </row>
        <row r="1004">
          <cell r="A1004" t="str">
            <v>550142325000</v>
          </cell>
        </row>
        <row r="1005">
          <cell r="A1005" t="str">
            <v>550141306650</v>
          </cell>
        </row>
        <row r="1006">
          <cell r="A1006" t="str">
            <v>550142303000</v>
          </cell>
        </row>
        <row r="1007">
          <cell r="A1007" t="str">
            <v>550141306649</v>
          </cell>
        </row>
        <row r="1008">
          <cell r="A1008" t="str">
            <v>550141224505</v>
          </cell>
        </row>
        <row r="1009">
          <cell r="A1009" t="str">
            <v>550142320000</v>
          </cell>
        </row>
        <row r="1010">
          <cell r="A1010" t="str">
            <v>550141201518</v>
          </cell>
        </row>
        <row r="1011">
          <cell r="A1011" t="str">
            <v>550141201518</v>
          </cell>
        </row>
        <row r="1012">
          <cell r="A1012" t="str">
            <v>550141224515</v>
          </cell>
        </row>
        <row r="1013">
          <cell r="A1013" t="str">
            <v>550141224515</v>
          </cell>
        </row>
        <row r="1014">
          <cell r="A1014" t="str">
            <v>550141224515</v>
          </cell>
        </row>
        <row r="1015">
          <cell r="A1015" t="str">
            <v>550141224515</v>
          </cell>
        </row>
        <row r="1016">
          <cell r="A1016" t="str">
            <v>550141224515</v>
          </cell>
        </row>
        <row r="1017">
          <cell r="A1017" t="str">
            <v>550141224515</v>
          </cell>
        </row>
        <row r="1018">
          <cell r="A1018" t="str">
            <v>550141224515</v>
          </cell>
        </row>
        <row r="1019">
          <cell r="A1019" t="str">
            <v>550141224515</v>
          </cell>
        </row>
        <row r="1020">
          <cell r="A1020" t="str">
            <v>550141224515</v>
          </cell>
        </row>
        <row r="1021">
          <cell r="A1021" t="str">
            <v>550141224515</v>
          </cell>
        </row>
        <row r="1022">
          <cell r="A1022" t="str">
            <v>550141224515</v>
          </cell>
        </row>
        <row r="1023">
          <cell r="A1023" t="str">
            <v>550142325000</v>
          </cell>
        </row>
        <row r="1024">
          <cell r="A1024" t="str">
            <v>550141224515</v>
          </cell>
        </row>
        <row r="1025">
          <cell r="A1025" t="str">
            <v>550141224515</v>
          </cell>
        </row>
        <row r="1026">
          <cell r="A1026" t="str">
            <v>550141224515</v>
          </cell>
        </row>
        <row r="1027">
          <cell r="A1027" t="str">
            <v>550141224515</v>
          </cell>
        </row>
        <row r="1028">
          <cell r="A1028" t="str">
            <v>550141224515</v>
          </cell>
        </row>
        <row r="1029">
          <cell r="A1029" t="str">
            <v>550141224406</v>
          </cell>
        </row>
        <row r="1030">
          <cell r="A1030" t="str">
            <v>550141222645</v>
          </cell>
        </row>
        <row r="1031">
          <cell r="A1031" t="str">
            <v>550141310000</v>
          </cell>
        </row>
        <row r="1032">
          <cell r="A1032" t="str">
            <v>550141610000</v>
          </cell>
        </row>
        <row r="1033">
          <cell r="A1033" t="str">
            <v>550142311100</v>
          </cell>
        </row>
        <row r="1034">
          <cell r="A1034" t="str">
            <v>550141001560</v>
          </cell>
        </row>
        <row r="1035">
          <cell r="A1035" t="str">
            <v>550141806644</v>
          </cell>
        </row>
        <row r="1036">
          <cell r="A1036" t="str">
            <v>550141301000</v>
          </cell>
        </row>
        <row r="1037">
          <cell r="A1037" t="str">
            <v>550141301000</v>
          </cell>
        </row>
        <row r="1038">
          <cell r="A1038" t="str">
            <v>550141301000</v>
          </cell>
        </row>
        <row r="1039">
          <cell r="A1039" t="str">
            <v>550141301000</v>
          </cell>
        </row>
        <row r="1040">
          <cell r="A1040" t="str">
            <v>550142302541</v>
          </cell>
        </row>
        <row r="1041">
          <cell r="A1041" t="str">
            <v>550142302541</v>
          </cell>
        </row>
        <row r="1042">
          <cell r="A1042" t="str">
            <v>550142302541</v>
          </cell>
        </row>
        <row r="1043">
          <cell r="A1043" t="str">
            <v>550141224000</v>
          </cell>
        </row>
        <row r="1044">
          <cell r="A1044" t="str">
            <v>550141101504</v>
          </cell>
        </row>
        <row r="1045">
          <cell r="A1045" t="str">
            <v>550141224505</v>
          </cell>
        </row>
        <row r="1046">
          <cell r="A1046" t="str">
            <v>550141512547</v>
          </cell>
        </row>
        <row r="1047">
          <cell r="A1047" t="str">
            <v>550141306652</v>
          </cell>
        </row>
        <row r="1048">
          <cell r="A1048" t="str">
            <v>550141224520</v>
          </cell>
        </row>
        <row r="1049">
          <cell r="A1049" t="str">
            <v>550141305645</v>
          </cell>
        </row>
        <row r="1050">
          <cell r="A1050" t="str">
            <v>550142303000</v>
          </cell>
        </row>
        <row r="1051">
          <cell r="A1051" t="str">
            <v>550141516547</v>
          </cell>
        </row>
        <row r="1052">
          <cell r="A1052" t="str">
            <v>550142311000</v>
          </cell>
        </row>
        <row r="1053">
          <cell r="A1053" t="str">
            <v>550142302541</v>
          </cell>
        </row>
        <row r="1054">
          <cell r="A1054" t="str">
            <v>550141516547</v>
          </cell>
        </row>
        <row r="1055">
          <cell r="A1055" t="str">
            <v>550141205000</v>
          </cell>
        </row>
        <row r="1056">
          <cell r="A1056" t="str">
            <v>550141205000</v>
          </cell>
        </row>
        <row r="1057">
          <cell r="A1057" t="str">
            <v>550141205000</v>
          </cell>
        </row>
        <row r="1058">
          <cell r="A1058" t="str">
            <v>550141205000</v>
          </cell>
        </row>
        <row r="1059">
          <cell r="A1059" t="str">
            <v>550141101501</v>
          </cell>
        </row>
        <row r="1060">
          <cell r="A1060" t="str">
            <v>550141305649</v>
          </cell>
        </row>
        <row r="1061">
          <cell r="A1061" t="str">
            <v>550342309000</v>
          </cell>
        </row>
        <row r="1062">
          <cell r="A1062" t="str">
            <v>550142325000</v>
          </cell>
        </row>
        <row r="1063">
          <cell r="A1063" t="str">
            <v>550141224505</v>
          </cell>
        </row>
        <row r="1064">
          <cell r="A1064" t="str">
            <v>550141516547</v>
          </cell>
        </row>
        <row r="1065">
          <cell r="A1065" t="str">
            <v>550142303000</v>
          </cell>
        </row>
        <row r="1066">
          <cell r="A1066" t="str">
            <v>550141201515</v>
          </cell>
        </row>
        <row r="1067">
          <cell r="A1067" t="str">
            <v>550141001506</v>
          </cell>
        </row>
        <row r="1068">
          <cell r="A1068" t="str">
            <v>550241224698</v>
          </cell>
        </row>
        <row r="1069">
          <cell r="A1069" t="str">
            <v>550141305645</v>
          </cell>
        </row>
        <row r="1070">
          <cell r="A1070" t="str">
            <v>550141516000</v>
          </cell>
        </row>
        <row r="1071">
          <cell r="A1071" t="str">
            <v>550141306649</v>
          </cell>
        </row>
        <row r="1072">
          <cell r="A1072" t="str">
            <v>550142302541</v>
          </cell>
        </row>
        <row r="1073">
          <cell r="A1073" t="str">
            <v>550141305645</v>
          </cell>
        </row>
        <row r="1074">
          <cell r="A1074" t="str">
            <v>550141516000</v>
          </cell>
        </row>
        <row r="1075">
          <cell r="A1075" t="str">
            <v>550141305645</v>
          </cell>
        </row>
        <row r="1076">
          <cell r="A1076" t="str">
            <v>550141516000</v>
          </cell>
        </row>
        <row r="1077">
          <cell r="A1077" t="str">
            <v>550141302000</v>
          </cell>
        </row>
        <row r="1078">
          <cell r="A1078" t="str">
            <v>550141306649</v>
          </cell>
        </row>
        <row r="1079">
          <cell r="A1079" t="str">
            <v>550141305642</v>
          </cell>
        </row>
        <row r="1080">
          <cell r="A1080" t="str">
            <v>550141305645</v>
          </cell>
        </row>
        <row r="1081">
          <cell r="A1081" t="str">
            <v>550141516000</v>
          </cell>
        </row>
        <row r="1082">
          <cell r="A1082" t="str">
            <v>550142302541</v>
          </cell>
        </row>
        <row r="1083">
          <cell r="A1083" t="str">
            <v>550141001505</v>
          </cell>
        </row>
        <row r="1084">
          <cell r="A1084" t="str">
            <v>550142302541</v>
          </cell>
        </row>
        <row r="1085">
          <cell r="A1085" t="str">
            <v>550342309000</v>
          </cell>
        </row>
        <row r="1086">
          <cell r="A1086" t="str">
            <v>550141306650</v>
          </cell>
        </row>
        <row r="1087">
          <cell r="A1087" t="str">
            <v>550141224505</v>
          </cell>
        </row>
        <row r="1088">
          <cell r="A1088" t="str">
            <v>550141305645</v>
          </cell>
        </row>
        <row r="1089">
          <cell r="A1089" t="str">
            <v>550141516000</v>
          </cell>
        </row>
        <row r="1090">
          <cell r="A1090" t="str">
            <v>550142302541</v>
          </cell>
        </row>
        <row r="1091">
          <cell r="A1091" t="str">
            <v>550142303000</v>
          </cell>
        </row>
        <row r="1092">
          <cell r="A1092" t="str">
            <v>550342309000</v>
          </cell>
        </row>
        <row r="1093">
          <cell r="A1093" t="str">
            <v>550141305642</v>
          </cell>
        </row>
        <row r="1094">
          <cell r="A1094" t="str">
            <v>550141201513</v>
          </cell>
        </row>
        <row r="1095">
          <cell r="A1095" t="str">
            <v>550141201514</v>
          </cell>
        </row>
        <row r="1096">
          <cell r="A1096" t="str">
            <v>550141602000</v>
          </cell>
        </row>
        <row r="1097">
          <cell r="A1097" t="str">
            <v>550141304636</v>
          </cell>
        </row>
        <row r="1098">
          <cell r="A1098" t="str">
            <v>550141224000</v>
          </cell>
        </row>
        <row r="1099">
          <cell r="A1099" t="str">
            <v>550131807000</v>
          </cell>
        </row>
        <row r="1100">
          <cell r="A1100" t="str">
            <v>550141516544</v>
          </cell>
        </row>
        <row r="1101">
          <cell r="A1101" t="str">
            <v>550141001504</v>
          </cell>
        </row>
        <row r="1102">
          <cell r="A1102" t="str">
            <v>550142312000</v>
          </cell>
        </row>
        <row r="1103">
          <cell r="A1103" t="str">
            <v>550238325000</v>
          </cell>
        </row>
        <row r="1104">
          <cell r="A1104" t="str">
            <v>550238325000</v>
          </cell>
        </row>
        <row r="1105">
          <cell r="A1105" t="str">
            <v>550238325000</v>
          </cell>
        </row>
        <row r="1106">
          <cell r="A1106" t="str">
            <v>550238325000</v>
          </cell>
        </row>
        <row r="1107">
          <cell r="A1107" t="str">
            <v>550238325000</v>
          </cell>
        </row>
        <row r="1108">
          <cell r="A1108" t="str">
            <v>550238325000</v>
          </cell>
        </row>
        <row r="1109">
          <cell r="A1109" t="str">
            <v>550238325000</v>
          </cell>
        </row>
        <row r="1110">
          <cell r="A1110" t="str">
            <v>550238325000</v>
          </cell>
        </row>
        <row r="1111">
          <cell r="A1111" t="str">
            <v>550238325000</v>
          </cell>
        </row>
        <row r="1112">
          <cell r="A1112" t="str">
            <v>550238325000</v>
          </cell>
        </row>
        <row r="1113">
          <cell r="A1113" t="str">
            <v>550141224000</v>
          </cell>
        </row>
        <row r="1114">
          <cell r="A1114" t="str">
            <v>550141224000</v>
          </cell>
        </row>
        <row r="1115">
          <cell r="A1115" t="str">
            <v>550141305647</v>
          </cell>
        </row>
        <row r="1116">
          <cell r="A1116" t="str">
            <v>550141305642</v>
          </cell>
        </row>
        <row r="1117">
          <cell r="A1117" t="str">
            <v>550238325000</v>
          </cell>
        </row>
        <row r="1118">
          <cell r="A1118" t="str">
            <v>550141512547</v>
          </cell>
        </row>
        <row r="1119">
          <cell r="A1119" t="str">
            <v>550141304636</v>
          </cell>
        </row>
        <row r="1120">
          <cell r="A1120" t="str">
            <v>550141304636</v>
          </cell>
        </row>
        <row r="1121">
          <cell r="A1121" t="str">
            <v>550142303537</v>
          </cell>
        </row>
        <row r="1122">
          <cell r="A1122" t="str">
            <v>550142303537</v>
          </cell>
        </row>
        <row r="1123">
          <cell r="A1123" t="str">
            <v>550242302000</v>
          </cell>
        </row>
        <row r="1124">
          <cell r="A1124" t="str">
            <v>550141610000</v>
          </cell>
        </row>
        <row r="1125">
          <cell r="A1125" t="str">
            <v>550141602000</v>
          </cell>
        </row>
        <row r="1126">
          <cell r="A1126" t="str">
            <v>550141512547</v>
          </cell>
        </row>
        <row r="1127">
          <cell r="A1127" t="str">
            <v>550131811445</v>
          </cell>
        </row>
        <row r="1128">
          <cell r="A1128" t="str">
            <v>550141306649</v>
          </cell>
        </row>
        <row r="1129">
          <cell r="A1129" t="str">
            <v>550141516547</v>
          </cell>
        </row>
        <row r="1130">
          <cell r="A1130" t="str">
            <v>550141516547</v>
          </cell>
        </row>
        <row r="1131">
          <cell r="A1131" t="str">
            <v>550141516547</v>
          </cell>
        </row>
        <row r="1132">
          <cell r="A1132" t="str">
            <v>550141516547</v>
          </cell>
        </row>
        <row r="1133">
          <cell r="A1133" t="str">
            <v>550141516547</v>
          </cell>
        </row>
        <row r="1134">
          <cell r="A1134" t="str">
            <v>550141512547</v>
          </cell>
        </row>
        <row r="1135">
          <cell r="A1135" t="str">
            <v>550141001504</v>
          </cell>
        </row>
        <row r="1136">
          <cell r="A1136" t="str">
            <v>550141516547</v>
          </cell>
        </row>
        <row r="1137">
          <cell r="A1137" t="str">
            <v>550141306650</v>
          </cell>
        </row>
        <row r="1138">
          <cell r="A1138" t="str">
            <v>550141703007</v>
          </cell>
        </row>
        <row r="1139">
          <cell r="A1139" t="str">
            <v>550141001506</v>
          </cell>
        </row>
        <row r="1140">
          <cell r="A1140" t="str">
            <v>550141001505</v>
          </cell>
        </row>
        <row r="1141">
          <cell r="A1141" t="str">
            <v>550141305645</v>
          </cell>
        </row>
        <row r="1142">
          <cell r="A1142" t="str">
            <v>550141301000</v>
          </cell>
        </row>
        <row r="1143">
          <cell r="A1143" t="str">
            <v>550141305642</v>
          </cell>
        </row>
        <row r="1144">
          <cell r="A1144" t="str">
            <v>550141516645</v>
          </cell>
        </row>
        <row r="1145">
          <cell r="A1145" t="str">
            <v>550141305000</v>
          </cell>
        </row>
        <row r="1146">
          <cell r="A1146" t="str">
            <v>550238325000</v>
          </cell>
        </row>
        <row r="1147">
          <cell r="A1147" t="str">
            <v>550141306650</v>
          </cell>
        </row>
        <row r="1148">
          <cell r="A1148" t="str">
            <v>550142303000</v>
          </cell>
        </row>
        <row r="1149">
          <cell r="A1149" t="str">
            <v>550141516000</v>
          </cell>
        </row>
        <row r="1150">
          <cell r="A1150" t="str">
            <v>550141306650</v>
          </cell>
        </row>
        <row r="1151">
          <cell r="A1151" t="str">
            <v>550341305642</v>
          </cell>
        </row>
        <row r="1152">
          <cell r="A1152" t="str">
            <v>550131807000</v>
          </cell>
        </row>
        <row r="1153">
          <cell r="A1153" t="str">
            <v>550141201584</v>
          </cell>
        </row>
        <row r="1154">
          <cell r="A1154" t="str">
            <v>550141806000</v>
          </cell>
        </row>
        <row r="1155">
          <cell r="A1155" t="str">
            <v>550141205000</v>
          </cell>
        </row>
        <row r="1156">
          <cell r="A1156" t="str">
            <v>550242303000</v>
          </cell>
        </row>
        <row r="1157">
          <cell r="A1157" t="str">
            <v>550141224406</v>
          </cell>
        </row>
        <row r="1158">
          <cell r="A1158" t="str">
            <v>550142303000</v>
          </cell>
        </row>
        <row r="1159">
          <cell r="A1159" t="str">
            <v>550142303000</v>
          </cell>
        </row>
        <row r="1160">
          <cell r="A1160" t="str">
            <v>550142303000</v>
          </cell>
        </row>
        <row r="1161">
          <cell r="A1161" t="str">
            <v>550141305645</v>
          </cell>
        </row>
        <row r="1162">
          <cell r="A1162" t="str">
            <v>550142325000</v>
          </cell>
        </row>
        <row r="1163">
          <cell r="A1163" t="str">
            <v>550238325000</v>
          </cell>
        </row>
        <row r="1164">
          <cell r="A1164" t="str">
            <v>550141224000</v>
          </cell>
        </row>
        <row r="1165">
          <cell r="A1165" t="str">
            <v>550141222644</v>
          </cell>
        </row>
        <row r="1166">
          <cell r="A1166" t="str">
            <v>550141602000</v>
          </cell>
        </row>
        <row r="1167">
          <cell r="A1167" t="str">
            <v>550141201513</v>
          </cell>
        </row>
        <row r="1168">
          <cell r="A1168" t="str">
            <v>550141201515</v>
          </cell>
        </row>
        <row r="1169">
          <cell r="A1169" t="str">
            <v>550141201514</v>
          </cell>
        </row>
        <row r="1170">
          <cell r="A1170" t="str">
            <v>550141305645</v>
          </cell>
        </row>
        <row r="1171">
          <cell r="A1171" t="str">
            <v>550142302541</v>
          </cell>
        </row>
        <row r="1172">
          <cell r="A1172" t="str">
            <v>550238325000</v>
          </cell>
        </row>
        <row r="1173">
          <cell r="A1173" t="str">
            <v>550141305464</v>
          </cell>
        </row>
        <row r="1174">
          <cell r="A1174" t="str">
            <v>550141001504</v>
          </cell>
        </row>
        <row r="1175">
          <cell r="A1175" t="str">
            <v>550142312000</v>
          </cell>
        </row>
        <row r="1176">
          <cell r="A1176" t="str">
            <v>550141201577</v>
          </cell>
        </row>
        <row r="1177">
          <cell r="A1177" t="str">
            <v>550141305645</v>
          </cell>
        </row>
        <row r="1178">
          <cell r="A1178" t="str">
            <v>550141305645</v>
          </cell>
        </row>
        <row r="1179">
          <cell r="A1179" t="str">
            <v>550131807000</v>
          </cell>
        </row>
        <row r="1180">
          <cell r="A1180" t="str">
            <v>550141224698</v>
          </cell>
        </row>
        <row r="1181">
          <cell r="A1181" t="str">
            <v>550141305645</v>
          </cell>
        </row>
        <row r="1182">
          <cell r="A1182" t="str">
            <v>550141205000</v>
          </cell>
        </row>
        <row r="1183">
          <cell r="A1183" t="str">
            <v>550142303000</v>
          </cell>
        </row>
        <row r="1184">
          <cell r="A1184" t="str">
            <v>550131811445</v>
          </cell>
        </row>
        <row r="1185">
          <cell r="A1185" t="str">
            <v>550141001504</v>
          </cell>
        </row>
        <row r="1186">
          <cell r="A1186" t="str">
            <v>550141201518</v>
          </cell>
        </row>
        <row r="1187">
          <cell r="A1187" t="str">
            <v>550141201519</v>
          </cell>
        </row>
        <row r="1188">
          <cell r="A1188" t="str">
            <v>550142303000</v>
          </cell>
        </row>
        <row r="1189">
          <cell r="A1189" t="str">
            <v>550141306650</v>
          </cell>
        </row>
        <row r="1190">
          <cell r="A1190" t="str">
            <v>550142303000</v>
          </cell>
        </row>
        <row r="1191">
          <cell r="A1191" t="str">
            <v>550141516000</v>
          </cell>
        </row>
        <row r="1192">
          <cell r="A1192" t="str">
            <v>550141305642</v>
          </cell>
        </row>
        <row r="1193">
          <cell r="A1193" t="str">
            <v>550141602000</v>
          </cell>
        </row>
        <row r="1194">
          <cell r="A1194" t="str">
            <v>550141201515</v>
          </cell>
        </row>
        <row r="1195">
          <cell r="A1195" t="str">
            <v>550142302000</v>
          </cell>
        </row>
        <row r="1196">
          <cell r="A1196" t="str">
            <v>550342309000</v>
          </cell>
        </row>
        <row r="1197">
          <cell r="A1197" t="str">
            <v>550342303000</v>
          </cell>
        </row>
        <row r="1198">
          <cell r="A1198" t="str">
            <v>550141305645</v>
          </cell>
        </row>
        <row r="1199">
          <cell r="A1199" t="str">
            <v>550141516000</v>
          </cell>
        </row>
        <row r="1200">
          <cell r="A1200" t="str">
            <v>550142302541</v>
          </cell>
        </row>
        <row r="1201">
          <cell r="A1201" t="str">
            <v>550142325000</v>
          </cell>
        </row>
        <row r="1202">
          <cell r="A1202" t="str">
            <v>550142309000</v>
          </cell>
        </row>
        <row r="1203">
          <cell r="A1203" t="str">
            <v>550141305642</v>
          </cell>
        </row>
        <row r="1204">
          <cell r="A1204" t="str">
            <v>550142325000</v>
          </cell>
        </row>
        <row r="1205">
          <cell r="A1205" t="str">
            <v>550141222694</v>
          </cell>
        </row>
        <row r="1206">
          <cell r="A1206" t="str">
            <v>550141305642</v>
          </cell>
        </row>
        <row r="1207">
          <cell r="A1207" t="str">
            <v>550238325000</v>
          </cell>
        </row>
        <row r="1208">
          <cell r="A1208" t="str">
            <v>550142325000</v>
          </cell>
        </row>
        <row r="1209">
          <cell r="A1209" t="str">
            <v>550142303000</v>
          </cell>
        </row>
        <row r="1210">
          <cell r="A1210" t="str">
            <v>550142325000</v>
          </cell>
        </row>
        <row r="1211">
          <cell r="A1211" t="str">
            <v>550138325000</v>
          </cell>
        </row>
        <row r="1212">
          <cell r="A1212" t="str">
            <v>550138325000</v>
          </cell>
        </row>
        <row r="1213">
          <cell r="A1213" t="str">
            <v>550142203000</v>
          </cell>
        </row>
        <row r="1214">
          <cell r="A1214" t="str">
            <v>550142203000</v>
          </cell>
        </row>
        <row r="1215">
          <cell r="A1215" t="str">
            <v>550142203000</v>
          </cell>
        </row>
        <row r="1216">
          <cell r="A1216" t="str">
            <v>550142203000</v>
          </cell>
        </row>
        <row r="1217">
          <cell r="A1217" t="str">
            <v>550141201518</v>
          </cell>
        </row>
        <row r="1218">
          <cell r="A1218" t="str">
            <v>550141201519</v>
          </cell>
        </row>
        <row r="1219">
          <cell r="A1219" t="str">
            <v>550141306650</v>
          </cell>
        </row>
        <row r="1220">
          <cell r="A1220" t="str">
            <v>550141516000</v>
          </cell>
        </row>
        <row r="1221">
          <cell r="A1221" t="str">
            <v>550141001505</v>
          </cell>
        </row>
        <row r="1222">
          <cell r="A1222" t="str">
            <v>550141305645</v>
          </cell>
        </row>
        <row r="1223">
          <cell r="A1223" t="str">
            <v>550141305642</v>
          </cell>
        </row>
        <row r="1224">
          <cell r="A1224" t="str">
            <v>550141305645</v>
          </cell>
        </row>
        <row r="1225">
          <cell r="A1225" t="str">
            <v>550141516000</v>
          </cell>
        </row>
        <row r="1226">
          <cell r="A1226" t="str">
            <v>550141001505</v>
          </cell>
        </row>
        <row r="1227">
          <cell r="A1227" t="str">
            <v>550142302541</v>
          </cell>
        </row>
        <row r="1228">
          <cell r="A1228" t="str">
            <v>550138312000</v>
          </cell>
        </row>
        <row r="1229">
          <cell r="A1229" t="str">
            <v>550141305642</v>
          </cell>
        </row>
        <row r="1230">
          <cell r="A1230" t="str">
            <v>550141305645</v>
          </cell>
        </row>
        <row r="1231">
          <cell r="A1231" t="str">
            <v>550141516000</v>
          </cell>
        </row>
        <row r="1232">
          <cell r="A1232" t="str">
            <v>550141001505</v>
          </cell>
        </row>
        <row r="1233">
          <cell r="A1233" t="str">
            <v>550142302541</v>
          </cell>
        </row>
        <row r="1234">
          <cell r="A1234" t="str">
            <v>550141806000</v>
          </cell>
        </row>
        <row r="1235">
          <cell r="A1235" t="str">
            <v>550141305000</v>
          </cell>
        </row>
        <row r="1236">
          <cell r="A1236" t="str">
            <v>550141305000</v>
          </cell>
        </row>
        <row r="1237">
          <cell r="A1237" t="str">
            <v>550141306650</v>
          </cell>
        </row>
        <row r="1238">
          <cell r="A1238" t="str">
            <v>550141201515</v>
          </cell>
        </row>
        <row r="1239">
          <cell r="A1239" t="str">
            <v>550141201516</v>
          </cell>
        </row>
        <row r="1240">
          <cell r="A1240" t="str">
            <v>550141201515</v>
          </cell>
        </row>
        <row r="1241">
          <cell r="A1241" t="str">
            <v>550141201516</v>
          </cell>
        </row>
        <row r="1242">
          <cell r="A1242" t="str">
            <v>550141201515</v>
          </cell>
        </row>
        <row r="1243">
          <cell r="A1243" t="str">
            <v>550141201516</v>
          </cell>
        </row>
        <row r="1244">
          <cell r="A1244" t="str">
            <v>550141201515</v>
          </cell>
        </row>
        <row r="1245">
          <cell r="A1245" t="str">
            <v>550141201516</v>
          </cell>
        </row>
        <row r="1246">
          <cell r="A1246" t="str">
            <v>550238325000</v>
          </cell>
        </row>
        <row r="1247">
          <cell r="A1247" t="str">
            <v>550141610000</v>
          </cell>
        </row>
        <row r="1248">
          <cell r="A1248" t="str">
            <v>550141201541</v>
          </cell>
        </row>
        <row r="1249">
          <cell r="A1249" t="str">
            <v>550141201518</v>
          </cell>
        </row>
        <row r="1250">
          <cell r="A1250" t="str">
            <v>550141201577</v>
          </cell>
        </row>
        <row r="1251">
          <cell r="A1251" t="str">
            <v>550141201518</v>
          </cell>
        </row>
        <row r="1252">
          <cell r="A1252" t="str">
            <v>550141301000</v>
          </cell>
        </row>
        <row r="1253">
          <cell r="A1253" t="str">
            <v>550141224406</v>
          </cell>
        </row>
        <row r="1254">
          <cell r="A1254" t="str">
            <v>550141224406</v>
          </cell>
        </row>
        <row r="1255">
          <cell r="A1255" t="str">
            <v>550141001506</v>
          </cell>
        </row>
        <row r="1256">
          <cell r="A1256" t="str">
            <v>550141001506</v>
          </cell>
        </row>
        <row r="1257">
          <cell r="A1257" t="str">
            <v>550141001506</v>
          </cell>
        </row>
        <row r="1258">
          <cell r="A1258" t="str">
            <v>550141001506</v>
          </cell>
        </row>
        <row r="1259">
          <cell r="A1259" t="str">
            <v>550141201514</v>
          </cell>
        </row>
        <row r="1260">
          <cell r="A1260" t="str">
            <v>550141306649</v>
          </cell>
        </row>
        <row r="1261">
          <cell r="A1261" t="str">
            <v>550141101505</v>
          </cell>
        </row>
        <row r="1262">
          <cell r="A1262" t="str">
            <v>550141222694</v>
          </cell>
        </row>
        <row r="1263">
          <cell r="A1263" t="str">
            <v>550141305543</v>
          </cell>
        </row>
        <row r="1264">
          <cell r="A1264" t="str">
            <v>550141305643</v>
          </cell>
        </row>
        <row r="1265">
          <cell r="A1265" t="str">
            <v>550142325000</v>
          </cell>
        </row>
        <row r="1266">
          <cell r="A1266" t="str">
            <v>550142302541</v>
          </cell>
        </row>
        <row r="1267">
          <cell r="A1267" t="str">
            <v>550142303000</v>
          </cell>
        </row>
        <row r="1268">
          <cell r="A1268" t="str">
            <v>550342309000</v>
          </cell>
        </row>
        <row r="1269">
          <cell r="A1269" t="str">
            <v>550142309000</v>
          </cell>
        </row>
        <row r="1270">
          <cell r="A1270" t="str">
            <v>550342309000</v>
          </cell>
        </row>
        <row r="1271">
          <cell r="A1271" t="str">
            <v>550131811445</v>
          </cell>
        </row>
        <row r="1272">
          <cell r="A1272" t="str">
            <v>550141205515</v>
          </cell>
        </row>
        <row r="1273">
          <cell r="A1273" t="str">
            <v>550141224698</v>
          </cell>
        </row>
        <row r="1274">
          <cell r="A1274" t="str">
            <v>550142302541</v>
          </cell>
        </row>
        <row r="1275">
          <cell r="A1275" t="str">
            <v>550138325000</v>
          </cell>
        </row>
        <row r="1276">
          <cell r="A1276" t="str">
            <v>550138312000</v>
          </cell>
        </row>
        <row r="1277">
          <cell r="A1277" t="str">
            <v>550141205000</v>
          </cell>
        </row>
        <row r="1278">
          <cell r="A1278" t="str">
            <v>550141703000</v>
          </cell>
        </row>
        <row r="1279">
          <cell r="A1279" t="str">
            <v>550141304636</v>
          </cell>
        </row>
        <row r="1280">
          <cell r="A1280" t="str">
            <v>550141304636</v>
          </cell>
        </row>
        <row r="1281">
          <cell r="A1281" t="str">
            <v>550141304636</v>
          </cell>
        </row>
        <row r="1282">
          <cell r="A1282" t="str">
            <v>550141304636</v>
          </cell>
        </row>
        <row r="1283">
          <cell r="A1283" t="str">
            <v>550142325000</v>
          </cell>
        </row>
        <row r="1284">
          <cell r="A1284" t="str">
            <v>550131807000</v>
          </cell>
        </row>
        <row r="1285">
          <cell r="A1285" t="str">
            <v>550138325000</v>
          </cell>
        </row>
        <row r="1286">
          <cell r="A1286" t="str">
            <v>550141224505</v>
          </cell>
        </row>
        <row r="1287">
          <cell r="A1287" t="str">
            <v>550141224505</v>
          </cell>
        </row>
        <row r="1288">
          <cell r="A1288" t="str">
            <v>550142302541</v>
          </cell>
        </row>
        <row r="1289">
          <cell r="A1289" t="str">
            <v>550141305645</v>
          </cell>
        </row>
        <row r="1290">
          <cell r="A1290" t="str">
            <v>550141516000</v>
          </cell>
        </row>
        <row r="1291">
          <cell r="A1291" t="str">
            <v>550141001505</v>
          </cell>
        </row>
        <row r="1292">
          <cell r="A1292" t="str">
            <v>550142302541</v>
          </cell>
        </row>
        <row r="1293">
          <cell r="A1293" t="str">
            <v>550141205000</v>
          </cell>
        </row>
        <row r="1294">
          <cell r="A1294" t="str">
            <v>550141224505</v>
          </cell>
        </row>
        <row r="1295">
          <cell r="A1295" t="str">
            <v>550142309000</v>
          </cell>
        </row>
        <row r="1296">
          <cell r="A1296" t="str">
            <v>550141305645</v>
          </cell>
        </row>
        <row r="1297">
          <cell r="A1297" t="str">
            <v>550141305643</v>
          </cell>
        </row>
        <row r="1298">
          <cell r="A1298" t="str">
            <v>550141224406</v>
          </cell>
        </row>
        <row r="1299">
          <cell r="A1299" t="str">
            <v>550141702005</v>
          </cell>
        </row>
        <row r="1300">
          <cell r="A1300" t="str">
            <v>550141304636</v>
          </cell>
        </row>
        <row r="1301">
          <cell r="A1301" t="str">
            <v>550141304636</v>
          </cell>
        </row>
        <row r="1302">
          <cell r="A1302" t="str">
            <v>550141304636</v>
          </cell>
        </row>
        <row r="1303">
          <cell r="A1303" t="str">
            <v>550141304636</v>
          </cell>
        </row>
        <row r="1304">
          <cell r="A1304" t="str">
            <v>550141304636</v>
          </cell>
        </row>
        <row r="1305">
          <cell r="A1305" t="str">
            <v>550141304636</v>
          </cell>
        </row>
        <row r="1306">
          <cell r="A1306" t="str">
            <v>550141304636</v>
          </cell>
        </row>
        <row r="1307">
          <cell r="A1307" t="str">
            <v>550142311000</v>
          </cell>
        </row>
        <row r="1308">
          <cell r="A1308" t="str">
            <v>550141101000</v>
          </cell>
        </row>
        <row r="1309">
          <cell r="A1309" t="str">
            <v>550141305650</v>
          </cell>
        </row>
        <row r="1310">
          <cell r="A1310" t="str">
            <v>550141516544</v>
          </cell>
        </row>
        <row r="1311">
          <cell r="A1311" t="str">
            <v>550141205000</v>
          </cell>
        </row>
        <row r="1312">
          <cell r="A1312" t="str">
            <v>550141205521</v>
          </cell>
        </row>
        <row r="1313">
          <cell r="A1313" t="str">
            <v>550141001504</v>
          </cell>
        </row>
        <row r="1314">
          <cell r="A1314" t="str">
            <v>550142325000</v>
          </cell>
        </row>
        <row r="1315">
          <cell r="A1315" t="str">
            <v>550141401665</v>
          </cell>
        </row>
        <row r="1316">
          <cell r="A1316" t="str">
            <v>550141201515</v>
          </cell>
        </row>
        <row r="1317">
          <cell r="A1317" t="str">
            <v>550141201519</v>
          </cell>
        </row>
        <row r="1318">
          <cell r="A1318" t="str">
            <v>550141201518</v>
          </cell>
        </row>
        <row r="1319">
          <cell r="A1319" t="str">
            <v>550141205515</v>
          </cell>
        </row>
        <row r="1320">
          <cell r="A1320" t="str">
            <v>550141305643</v>
          </cell>
        </row>
        <row r="1321">
          <cell r="A1321" t="str">
            <v>550142317000</v>
          </cell>
        </row>
        <row r="1322">
          <cell r="A1322" t="str">
            <v>550141306650</v>
          </cell>
        </row>
        <row r="1323">
          <cell r="A1323" t="str">
            <v>550142204665</v>
          </cell>
        </row>
        <row r="1324">
          <cell r="A1324" t="str">
            <v>550141221000</v>
          </cell>
        </row>
        <row r="1325">
          <cell r="A1325" t="str">
            <v>550141205515</v>
          </cell>
        </row>
        <row r="1326">
          <cell r="A1326" t="str">
            <v>550341306650</v>
          </cell>
        </row>
        <row r="1327">
          <cell r="A1327" t="str">
            <v>550141306650</v>
          </cell>
        </row>
        <row r="1328">
          <cell r="A1328" t="str">
            <v>550142325000</v>
          </cell>
        </row>
        <row r="1329">
          <cell r="A1329" t="str">
            <v>550141703000</v>
          </cell>
        </row>
        <row r="1330">
          <cell r="A1330" t="str">
            <v>550141305645</v>
          </cell>
        </row>
        <row r="1331">
          <cell r="A1331" t="str">
            <v>550141516000</v>
          </cell>
        </row>
        <row r="1332">
          <cell r="A1332" t="str">
            <v>550141001505</v>
          </cell>
        </row>
        <row r="1333">
          <cell r="A1333" t="str">
            <v>550141305642</v>
          </cell>
        </row>
        <row r="1334">
          <cell r="A1334" t="str">
            <v>550141224505</v>
          </cell>
        </row>
        <row r="1335">
          <cell r="A1335" t="str">
            <v>550141305645</v>
          </cell>
        </row>
        <row r="1336">
          <cell r="A1336" t="str">
            <v>550141516000</v>
          </cell>
        </row>
        <row r="1337">
          <cell r="A1337" t="str">
            <v>550141001505</v>
          </cell>
        </row>
        <row r="1338">
          <cell r="A1338" t="str">
            <v>550141305642</v>
          </cell>
        </row>
        <row r="1339">
          <cell r="A1339" t="str">
            <v>550342309000</v>
          </cell>
        </row>
        <row r="1340">
          <cell r="A1340" t="str">
            <v>550141205515</v>
          </cell>
        </row>
        <row r="1341">
          <cell r="A1341" t="str">
            <v>550141001050</v>
          </cell>
        </row>
        <row r="1342">
          <cell r="A1342" t="str">
            <v>550141301633</v>
          </cell>
        </row>
        <row r="1343">
          <cell r="A1343" t="str">
            <v>550142325000</v>
          </cell>
        </row>
        <row r="1344">
          <cell r="A1344" t="str">
            <v>550142325000</v>
          </cell>
        </row>
        <row r="1345">
          <cell r="A1345" t="str">
            <v>550142302000</v>
          </cell>
        </row>
        <row r="1346">
          <cell r="A1346" t="str">
            <v>550238325000</v>
          </cell>
        </row>
        <row r="1347">
          <cell r="A1347" t="str">
            <v>550141401543</v>
          </cell>
        </row>
        <row r="1348">
          <cell r="A1348" t="str">
            <v>550141401505</v>
          </cell>
        </row>
        <row r="1349">
          <cell r="A1349" t="str">
            <v>550141810000</v>
          </cell>
        </row>
        <row r="1350">
          <cell r="A1350" t="str">
            <v>550141305650</v>
          </cell>
        </row>
        <row r="1351">
          <cell r="A1351" t="str">
            <v>550141805000</v>
          </cell>
        </row>
        <row r="1352">
          <cell r="A1352" t="str">
            <v>550142325000</v>
          </cell>
        </row>
        <row r="1353">
          <cell r="A1353" t="str">
            <v>550141102627</v>
          </cell>
        </row>
        <row r="1354">
          <cell r="A1354" t="str">
            <v>550141221000</v>
          </cell>
        </row>
        <row r="1355">
          <cell r="A1355" t="str">
            <v>550141201518</v>
          </cell>
        </row>
        <row r="1356">
          <cell r="A1356" t="str">
            <v>550141201519</v>
          </cell>
        </row>
        <row r="1357">
          <cell r="A1357" t="str">
            <v>550141201519</v>
          </cell>
        </row>
        <row r="1358">
          <cell r="A1358" t="str">
            <v>550141201519</v>
          </cell>
        </row>
        <row r="1359">
          <cell r="A1359" t="str">
            <v>550141201519</v>
          </cell>
        </row>
        <row r="1360">
          <cell r="A1360" t="str">
            <v>550141305642</v>
          </cell>
        </row>
        <row r="1361">
          <cell r="A1361" t="str">
            <v>550141305640</v>
          </cell>
        </row>
        <row r="1362">
          <cell r="A1362" t="str">
            <v>550142303000</v>
          </cell>
        </row>
        <row r="1363">
          <cell r="A1363" t="str">
            <v>550141306652</v>
          </cell>
        </row>
        <row r="1364">
          <cell r="A1364" t="str">
            <v>550342309000</v>
          </cell>
        </row>
        <row r="1365">
          <cell r="A1365" t="str">
            <v>550141512547</v>
          </cell>
        </row>
        <row r="1366">
          <cell r="A1366" t="str">
            <v>550142203000</v>
          </cell>
        </row>
        <row r="1367">
          <cell r="A1367" t="str">
            <v>550141201519</v>
          </cell>
        </row>
        <row r="1368">
          <cell r="A1368" t="str">
            <v>550141201519</v>
          </cell>
        </row>
        <row r="1369">
          <cell r="A1369" t="str">
            <v>550141305647</v>
          </cell>
        </row>
        <row r="1370">
          <cell r="A1370" t="str">
            <v>550141224698</v>
          </cell>
        </row>
        <row r="1371">
          <cell r="A1371" t="str">
            <v>550141306652</v>
          </cell>
        </row>
        <row r="1372">
          <cell r="A1372" t="str">
            <v>550141306652</v>
          </cell>
        </row>
        <row r="1373">
          <cell r="A1373" t="str">
            <v>550141306652</v>
          </cell>
        </row>
        <row r="1374">
          <cell r="A1374" t="str">
            <v>550141304636</v>
          </cell>
        </row>
        <row r="1375">
          <cell r="A1375" t="str">
            <v>550141304636</v>
          </cell>
        </row>
        <row r="1376">
          <cell r="A1376" t="str">
            <v>550141304636</v>
          </cell>
        </row>
        <row r="1377">
          <cell r="A1377" t="str">
            <v>550141201577</v>
          </cell>
        </row>
        <row r="1378">
          <cell r="A1378" t="str">
            <v>550141101514</v>
          </cell>
        </row>
        <row r="1379">
          <cell r="A1379" t="str">
            <v>550141703000</v>
          </cell>
        </row>
        <row r="1380">
          <cell r="A1380" t="str">
            <v>550141306651</v>
          </cell>
        </row>
        <row r="1381">
          <cell r="A1381" t="str">
            <v>550141205000</v>
          </cell>
        </row>
        <row r="1382">
          <cell r="A1382" t="str">
            <v>550142325567</v>
          </cell>
        </row>
        <row r="1383">
          <cell r="A1383" t="str">
            <v>550141301633</v>
          </cell>
        </row>
        <row r="1384">
          <cell r="A1384" t="str">
            <v>550141205000</v>
          </cell>
        </row>
        <row r="1385">
          <cell r="A1385" t="str">
            <v>550142310000</v>
          </cell>
        </row>
        <row r="1386">
          <cell r="A1386" t="str">
            <v>550141306649</v>
          </cell>
        </row>
        <row r="1387">
          <cell r="A1387" t="str">
            <v>550141305642</v>
          </cell>
        </row>
        <row r="1388">
          <cell r="A1388" t="str">
            <v>550141306652</v>
          </cell>
        </row>
        <row r="1389">
          <cell r="A1389" t="str">
            <v>540551320000</v>
          </cell>
        </row>
        <row r="1390">
          <cell r="A1390" t="str">
            <v>550142302000</v>
          </cell>
        </row>
        <row r="1391">
          <cell r="A1391" t="str">
            <v>550141201514</v>
          </cell>
        </row>
        <row r="1392">
          <cell r="A1392" t="str">
            <v>550342309000</v>
          </cell>
        </row>
        <row r="1393">
          <cell r="A1393" t="str">
            <v>550141306649</v>
          </cell>
        </row>
        <row r="1394">
          <cell r="A1394" t="str">
            <v>550141305642</v>
          </cell>
        </row>
        <row r="1395">
          <cell r="A1395" t="str">
            <v>550138131000</v>
          </cell>
        </row>
        <row r="1396">
          <cell r="A1396" t="str">
            <v>550141512547</v>
          </cell>
        </row>
        <row r="1397">
          <cell r="A1397" t="str">
            <v>550142325000</v>
          </cell>
        </row>
        <row r="1398">
          <cell r="A1398" t="str">
            <v>550141702005</v>
          </cell>
        </row>
        <row r="1399">
          <cell r="A1399" t="str">
            <v>550141224505</v>
          </cell>
        </row>
        <row r="1400">
          <cell r="A1400" t="str">
            <v>550141224698</v>
          </cell>
        </row>
        <row r="1401">
          <cell r="A1401" t="str">
            <v>550141302541</v>
          </cell>
        </row>
        <row r="1402">
          <cell r="A1402" t="str">
            <v>550141305642</v>
          </cell>
        </row>
        <row r="1403">
          <cell r="A1403" t="str">
            <v>550142325000</v>
          </cell>
        </row>
        <row r="1404">
          <cell r="A1404" t="str">
            <v>550238325000</v>
          </cell>
        </row>
        <row r="1405">
          <cell r="A1405" t="str">
            <v>550141401665</v>
          </cell>
        </row>
        <row r="1406">
          <cell r="A1406" t="str">
            <v>550141205000</v>
          </cell>
        </row>
        <row r="1407">
          <cell r="A1407" t="str">
            <v>550141401665</v>
          </cell>
        </row>
        <row r="1408">
          <cell r="A1408" t="str">
            <v>550142311100</v>
          </cell>
        </row>
        <row r="1409">
          <cell r="A1409" t="str">
            <v>550141310000</v>
          </cell>
        </row>
        <row r="1410">
          <cell r="A1410" t="str">
            <v>550138304000</v>
          </cell>
        </row>
        <row r="1411">
          <cell r="A1411" t="str">
            <v>550141806000</v>
          </cell>
        </row>
        <row r="1412">
          <cell r="A1412" t="str">
            <v>550138312000</v>
          </cell>
        </row>
        <row r="1413">
          <cell r="A1413" t="str">
            <v>550142312000</v>
          </cell>
        </row>
        <row r="1414">
          <cell r="A1414" t="str">
            <v>550141205515</v>
          </cell>
        </row>
        <row r="1415">
          <cell r="A1415" t="str">
            <v>550141101501</v>
          </cell>
        </row>
        <row r="1416">
          <cell r="A1416" t="str">
            <v>550142317000</v>
          </cell>
        </row>
        <row r="1417">
          <cell r="A1417" t="str">
            <v>550142303000</v>
          </cell>
        </row>
        <row r="1418">
          <cell r="A1418" t="str">
            <v>550142303000</v>
          </cell>
        </row>
        <row r="1419">
          <cell r="A1419" t="str">
            <v>550142325000</v>
          </cell>
        </row>
        <row r="1420">
          <cell r="A1420" t="str">
            <v>550141702005</v>
          </cell>
        </row>
        <row r="1421">
          <cell r="A1421" t="str">
            <v>550141702005</v>
          </cell>
        </row>
        <row r="1422">
          <cell r="A1422" t="str">
            <v>550141702005</v>
          </cell>
        </row>
        <row r="1423">
          <cell r="A1423" t="str">
            <v>550141702005</v>
          </cell>
        </row>
        <row r="1424">
          <cell r="A1424" t="str">
            <v>550141702005</v>
          </cell>
        </row>
        <row r="1425">
          <cell r="A1425" t="str">
            <v>550141702005</v>
          </cell>
        </row>
        <row r="1426">
          <cell r="A1426" t="str">
            <v>550141702005</v>
          </cell>
        </row>
        <row r="1427">
          <cell r="A1427" t="str">
            <v>550131807000</v>
          </cell>
        </row>
        <row r="1428">
          <cell r="A1428" t="str">
            <v>550141602000</v>
          </cell>
        </row>
        <row r="1429">
          <cell r="A1429" t="str">
            <v>550141702005</v>
          </cell>
        </row>
        <row r="1430">
          <cell r="A1430" t="str">
            <v>550141702005</v>
          </cell>
        </row>
        <row r="1431">
          <cell r="A1431" t="str">
            <v>550141602000</v>
          </cell>
        </row>
        <row r="1432">
          <cell r="A1432" t="str">
            <v>550141702005</v>
          </cell>
        </row>
        <row r="1433">
          <cell r="A1433" t="str">
            <v>550131807000</v>
          </cell>
        </row>
        <row r="1434">
          <cell r="A1434" t="str">
            <v>550141602000</v>
          </cell>
        </row>
        <row r="1435">
          <cell r="A1435" t="str">
            <v>550141702005</v>
          </cell>
        </row>
        <row r="1436">
          <cell r="A1436" t="str">
            <v>550141702005</v>
          </cell>
        </row>
        <row r="1437">
          <cell r="A1437" t="str">
            <v>550141702005</v>
          </cell>
        </row>
        <row r="1438">
          <cell r="A1438" t="str">
            <v>550141602000</v>
          </cell>
        </row>
        <row r="1439">
          <cell r="A1439" t="str">
            <v>550141702005</v>
          </cell>
        </row>
        <row r="1440">
          <cell r="A1440" t="str">
            <v>550141702005</v>
          </cell>
        </row>
        <row r="1441">
          <cell r="A1441" t="str">
            <v>550141602000</v>
          </cell>
        </row>
        <row r="1442">
          <cell r="A1442" t="str">
            <v>550141702005</v>
          </cell>
        </row>
        <row r="1443">
          <cell r="A1443" t="str">
            <v>550141602000</v>
          </cell>
        </row>
        <row r="1444">
          <cell r="A1444" t="str">
            <v>550141702005</v>
          </cell>
        </row>
        <row r="1445">
          <cell r="A1445" t="str">
            <v>550141702005</v>
          </cell>
        </row>
        <row r="1446">
          <cell r="A1446" t="str">
            <v>550131807000</v>
          </cell>
        </row>
        <row r="1447">
          <cell r="A1447" t="str">
            <v>550141702005</v>
          </cell>
        </row>
        <row r="1448">
          <cell r="A1448" t="str">
            <v>550141602000</v>
          </cell>
        </row>
        <row r="1449">
          <cell r="A1449" t="str">
            <v>550141602000</v>
          </cell>
        </row>
        <row r="1450">
          <cell r="A1450" t="str">
            <v>550141702005</v>
          </cell>
        </row>
        <row r="1451">
          <cell r="A1451" t="str">
            <v>550141602000</v>
          </cell>
        </row>
        <row r="1452">
          <cell r="A1452" t="str">
            <v>550141602000</v>
          </cell>
        </row>
        <row r="1453">
          <cell r="A1453" t="str">
            <v>550141702005</v>
          </cell>
        </row>
        <row r="1454">
          <cell r="A1454" t="str">
            <v>550141801000</v>
          </cell>
        </row>
        <row r="1455">
          <cell r="A1455" t="str">
            <v>550141602000</v>
          </cell>
        </row>
        <row r="1456">
          <cell r="A1456" t="str">
            <v>550141801000</v>
          </cell>
        </row>
        <row r="1457">
          <cell r="A1457" t="str">
            <v>550141702005</v>
          </cell>
        </row>
        <row r="1458">
          <cell r="A1458" t="str">
            <v>550141502000</v>
          </cell>
        </row>
        <row r="1459">
          <cell r="A1459" t="str">
            <v>550141702006</v>
          </cell>
        </row>
        <row r="1460">
          <cell r="A1460" t="str">
            <v>550142325000</v>
          </cell>
        </row>
        <row r="1461">
          <cell r="A1461" t="str">
            <v>550131807000</v>
          </cell>
        </row>
        <row r="1462">
          <cell r="A1462" t="str">
            <v>550141702005</v>
          </cell>
        </row>
        <row r="1463">
          <cell r="A1463" t="str">
            <v>550141602000</v>
          </cell>
        </row>
        <row r="1464">
          <cell r="A1464" t="str">
            <v>550141702005</v>
          </cell>
        </row>
        <row r="1465">
          <cell r="A1465" t="str">
            <v>550141702005</v>
          </cell>
        </row>
        <row r="1466">
          <cell r="A1466" t="str">
            <v>550141702006</v>
          </cell>
        </row>
        <row r="1467">
          <cell r="A1467" t="str">
            <v>550141701010</v>
          </cell>
        </row>
        <row r="1468">
          <cell r="A1468" t="str">
            <v>550141101500</v>
          </cell>
        </row>
        <row r="1469">
          <cell r="A1469" t="str">
            <v>550141102699</v>
          </cell>
        </row>
        <row r="1470">
          <cell r="A1470" t="str">
            <v>510251401000</v>
          </cell>
        </row>
        <row r="1471">
          <cell r="A1471" t="str">
            <v>550142204665</v>
          </cell>
        </row>
        <row r="1472">
          <cell r="A1472" t="str">
            <v>550131931000</v>
          </cell>
        </row>
        <row r="1473">
          <cell r="A1473" t="str">
            <v>550238325000</v>
          </cell>
        </row>
        <row r="1474">
          <cell r="A1474" t="str">
            <v>550238325000</v>
          </cell>
        </row>
        <row r="1475">
          <cell r="A1475" t="str">
            <v>550238325000</v>
          </cell>
        </row>
        <row r="1476">
          <cell r="A1476" t="str">
            <v>550131931000</v>
          </cell>
        </row>
        <row r="1477">
          <cell r="A1477" t="str">
            <v>550238325000</v>
          </cell>
        </row>
        <row r="1478">
          <cell r="A1478" t="str">
            <v>550141001503</v>
          </cell>
        </row>
        <row r="1479">
          <cell r="A1479" t="str">
            <v>550141001505</v>
          </cell>
        </row>
        <row r="1480">
          <cell r="A1480" t="str">
            <v>550141001504</v>
          </cell>
        </row>
        <row r="1481">
          <cell r="A1481" t="str">
            <v>550141001506</v>
          </cell>
        </row>
        <row r="1482">
          <cell r="A1482" t="str">
            <v>550141201514</v>
          </cell>
        </row>
        <row r="1483">
          <cell r="A1483" t="str">
            <v>550141201513</v>
          </cell>
        </row>
        <row r="1484">
          <cell r="A1484" t="str">
            <v>550141205515</v>
          </cell>
        </row>
        <row r="1485">
          <cell r="A1485" t="str">
            <v>550141224505</v>
          </cell>
        </row>
        <row r="1486">
          <cell r="A1486" t="str">
            <v>550141224517</v>
          </cell>
        </row>
        <row r="1487">
          <cell r="A1487" t="str">
            <v>550141304636</v>
          </cell>
        </row>
        <row r="1488">
          <cell r="A1488" t="str">
            <v>550141305642</v>
          </cell>
        </row>
        <row r="1489">
          <cell r="A1489" t="str">
            <v>550141305643</v>
          </cell>
        </row>
        <row r="1490">
          <cell r="A1490" t="str">
            <v>550141305645</v>
          </cell>
        </row>
        <row r="1491">
          <cell r="A1491" t="str">
            <v>550141306650</v>
          </cell>
        </row>
        <row r="1492">
          <cell r="A1492" t="str">
            <v>550141516000</v>
          </cell>
        </row>
        <row r="1493">
          <cell r="A1493" t="str">
            <v>550142302541</v>
          </cell>
        </row>
        <row r="1494">
          <cell r="A1494" t="str">
            <v>550142303000</v>
          </cell>
        </row>
        <row r="1495">
          <cell r="A1495" t="str">
            <v>550142325000</v>
          </cell>
        </row>
        <row r="1496">
          <cell r="A1496" t="str">
            <v>550342309000</v>
          </cell>
        </row>
        <row r="1497">
          <cell r="A1497" t="str">
            <v>550141001506</v>
          </cell>
        </row>
        <row r="1498">
          <cell r="A1498" t="str">
            <v>550141201514</v>
          </cell>
        </row>
        <row r="1499">
          <cell r="A1499" t="str">
            <v>550141201516</v>
          </cell>
        </row>
        <row r="1500">
          <cell r="A1500" t="str">
            <v>550141201515</v>
          </cell>
        </row>
        <row r="1501">
          <cell r="A1501" t="str">
            <v>550141201513</v>
          </cell>
        </row>
        <row r="1502">
          <cell r="A1502" t="str">
            <v>550141224505</v>
          </cell>
        </row>
        <row r="1503">
          <cell r="A1503" t="str">
            <v>550141224517</v>
          </cell>
        </row>
        <row r="1504">
          <cell r="A1504" t="str">
            <v>550141305642</v>
          </cell>
        </row>
        <row r="1505">
          <cell r="A1505" t="str">
            <v>550141305643</v>
          </cell>
        </row>
        <row r="1506">
          <cell r="A1506" t="str">
            <v>550141516000</v>
          </cell>
        </row>
        <row r="1507">
          <cell r="A1507" t="str">
            <v>550142303000</v>
          </cell>
        </row>
        <row r="1508">
          <cell r="A1508" t="str">
            <v>550142311000</v>
          </cell>
        </row>
        <row r="1509">
          <cell r="A1509" t="str">
            <v>550141001504</v>
          </cell>
        </row>
        <row r="1510">
          <cell r="A1510" t="str">
            <v>550141001506</v>
          </cell>
        </row>
        <row r="1511">
          <cell r="A1511" t="str">
            <v>550141201514</v>
          </cell>
        </row>
        <row r="1512">
          <cell r="A1512" t="str">
            <v>550141201516</v>
          </cell>
        </row>
        <row r="1513">
          <cell r="A1513" t="str">
            <v>550141201515</v>
          </cell>
        </row>
        <row r="1514">
          <cell r="A1514" t="str">
            <v>550141201513</v>
          </cell>
        </row>
        <row r="1515">
          <cell r="A1515" t="str">
            <v>550141224517</v>
          </cell>
        </row>
        <row r="1516">
          <cell r="A1516" t="str">
            <v>550141305642</v>
          </cell>
        </row>
        <row r="1517">
          <cell r="A1517" t="str">
            <v>550141305643</v>
          </cell>
        </row>
        <row r="1518">
          <cell r="A1518" t="str">
            <v>550141305645</v>
          </cell>
        </row>
        <row r="1519">
          <cell r="A1519" t="str">
            <v>550141306649</v>
          </cell>
        </row>
        <row r="1520">
          <cell r="A1520" t="str">
            <v>550141512547</v>
          </cell>
        </row>
        <row r="1521">
          <cell r="A1521" t="str">
            <v>550142303000</v>
          </cell>
        </row>
        <row r="1522">
          <cell r="A1522" t="str">
            <v>550142311000</v>
          </cell>
        </row>
        <row r="1523">
          <cell r="A1523" t="str">
            <v>550242302541</v>
          </cell>
        </row>
        <row r="1524">
          <cell r="A1524" t="str">
            <v>550141224532</v>
          </cell>
        </row>
        <row r="1525">
          <cell r="A1525" t="str">
            <v>550142311000</v>
          </cell>
        </row>
        <row r="1526">
          <cell r="A1526" t="str">
            <v>550141512547</v>
          </cell>
        </row>
        <row r="1527">
          <cell r="A1527" t="str">
            <v>550141516547</v>
          </cell>
        </row>
        <row r="1528">
          <cell r="A1528" t="str">
            <v>550141001508</v>
          </cell>
        </row>
        <row r="1529">
          <cell r="A1529" t="str">
            <v>550141302000</v>
          </cell>
        </row>
        <row r="1530">
          <cell r="A1530" t="str">
            <v>550141101500</v>
          </cell>
        </row>
        <row r="1531">
          <cell r="A1531" t="str">
            <v>550141305644</v>
          </cell>
        </row>
        <row r="1532">
          <cell r="A1532" t="str">
            <v>550151101009</v>
          </cell>
        </row>
        <row r="1533">
          <cell r="A1533" t="str">
            <v>550151101008</v>
          </cell>
        </row>
        <row r="1534">
          <cell r="A1534" t="str">
            <v>550141201516</v>
          </cell>
        </row>
        <row r="1535">
          <cell r="A1535" t="str">
            <v>550141201515</v>
          </cell>
        </row>
        <row r="1536">
          <cell r="A1536" t="str">
            <v>550141224000</v>
          </cell>
        </row>
        <row r="1537">
          <cell r="A1537" t="str">
            <v>550141001501</v>
          </cell>
        </row>
        <row r="1538">
          <cell r="A1538" t="str">
            <v>550141001505</v>
          </cell>
        </row>
        <row r="1539">
          <cell r="A1539" t="str">
            <v>550141224532</v>
          </cell>
        </row>
        <row r="1540">
          <cell r="A1540" t="str">
            <v>550141001501</v>
          </cell>
        </row>
        <row r="1541">
          <cell r="A1541" t="str">
            <v>550141201518</v>
          </cell>
        </row>
        <row r="1542">
          <cell r="A1542" t="str">
            <v>550141201519</v>
          </cell>
        </row>
        <row r="1543">
          <cell r="A1543" t="str">
            <v>550141224532</v>
          </cell>
        </row>
        <row r="1544">
          <cell r="A1544" t="str">
            <v>550141001505</v>
          </cell>
        </row>
        <row r="1545">
          <cell r="A1545" t="str">
            <v>550141001501</v>
          </cell>
        </row>
        <row r="1546">
          <cell r="A1546" t="str">
            <v>550141306649</v>
          </cell>
        </row>
        <row r="1547">
          <cell r="A1547" t="str">
            <v>550141205515</v>
          </cell>
        </row>
        <row r="1548">
          <cell r="A1548" t="str">
            <v>550238325000</v>
          </cell>
        </row>
        <row r="1549">
          <cell r="A1549" t="str">
            <v>550141221504</v>
          </cell>
        </row>
        <row r="1550">
          <cell r="A1550" t="str">
            <v>550141224000</v>
          </cell>
        </row>
        <row r="1551">
          <cell r="A1551" t="str">
            <v>550151101009</v>
          </cell>
        </row>
        <row r="1552">
          <cell r="A1552" t="str">
            <v>550141221504</v>
          </cell>
        </row>
        <row r="1553">
          <cell r="A1553" t="str">
            <v>550141201518</v>
          </cell>
        </row>
        <row r="1554">
          <cell r="A1554" t="str">
            <v>550141201518</v>
          </cell>
        </row>
        <row r="1555">
          <cell r="A1555" t="str">
            <v>550141305645</v>
          </cell>
        </row>
        <row r="1556">
          <cell r="A1556" t="str">
            <v>550141516000</v>
          </cell>
        </row>
        <row r="1557">
          <cell r="A1557" t="str">
            <v>550141224515</v>
          </cell>
        </row>
        <row r="1558">
          <cell r="A1558" t="str">
            <v>550141224515</v>
          </cell>
        </row>
        <row r="1559">
          <cell r="A1559" t="str">
            <v>550141001502</v>
          </cell>
        </row>
        <row r="1560">
          <cell r="A1560" t="str">
            <v>550241224505</v>
          </cell>
        </row>
        <row r="1561">
          <cell r="A1561" t="str">
            <v>550142303537</v>
          </cell>
        </row>
        <row r="1562">
          <cell r="A1562" t="str">
            <v>550142303000</v>
          </cell>
        </row>
        <row r="1563">
          <cell r="A1563" t="str">
            <v>550141516547</v>
          </cell>
        </row>
        <row r="1564">
          <cell r="A1564" t="str">
            <v>550141207000</v>
          </cell>
        </row>
        <row r="1565">
          <cell r="A1565" t="str">
            <v>550141224406</v>
          </cell>
        </row>
        <row r="1566">
          <cell r="A1566" t="str">
            <v>550138325000</v>
          </cell>
        </row>
        <row r="1567">
          <cell r="A1567" t="str">
            <v>550238325000</v>
          </cell>
        </row>
        <row r="1568">
          <cell r="A1568" t="str">
            <v>550141201518</v>
          </cell>
        </row>
        <row r="1569">
          <cell r="A1569" t="str">
            <v>550141201519</v>
          </cell>
        </row>
        <row r="1570">
          <cell r="A1570" t="str">
            <v>550241305643</v>
          </cell>
        </row>
        <row r="1571">
          <cell r="A1571" t="str">
            <v>550238325000</v>
          </cell>
        </row>
        <row r="1572">
          <cell r="A1572" t="str">
            <v>550238325000</v>
          </cell>
        </row>
        <row r="1573">
          <cell r="A1573" t="str">
            <v>550238325000</v>
          </cell>
        </row>
        <row r="1574">
          <cell r="A1574" t="str">
            <v>550238325000</v>
          </cell>
        </row>
        <row r="1575">
          <cell r="A1575" t="str">
            <v>550238325000</v>
          </cell>
        </row>
        <row r="1576">
          <cell r="A1576" t="str">
            <v>550142203000</v>
          </cell>
        </row>
        <row r="1577">
          <cell r="A1577" t="str">
            <v>550141516547</v>
          </cell>
        </row>
        <row r="1578">
          <cell r="A1578" t="str">
            <v>550142302541</v>
          </cell>
        </row>
        <row r="1579">
          <cell r="A1579" t="str">
            <v>550238325000</v>
          </cell>
        </row>
        <row r="1580">
          <cell r="A1580" t="str">
            <v>550141224698</v>
          </cell>
        </row>
        <row r="1581">
          <cell r="A1581" t="str">
            <v>550238325000</v>
          </cell>
        </row>
        <row r="1582">
          <cell r="A1582" t="str">
            <v>550141205000</v>
          </cell>
        </row>
        <row r="1583">
          <cell r="A1583" t="str">
            <v>550141602642</v>
          </cell>
        </row>
        <row r="1584">
          <cell r="A1584" t="str">
            <v>550142302000</v>
          </cell>
        </row>
        <row r="1585">
          <cell r="A1585" t="str">
            <v>550141201519</v>
          </cell>
        </row>
        <row r="1586">
          <cell r="A1586" t="str">
            <v>550141224698</v>
          </cell>
        </row>
        <row r="1587">
          <cell r="A1587" t="str">
            <v>550141304636</v>
          </cell>
        </row>
        <row r="1588">
          <cell r="A1588" t="str">
            <v>550141101514</v>
          </cell>
        </row>
        <row r="1589">
          <cell r="A1589" t="str">
            <v>550141304636</v>
          </cell>
        </row>
        <row r="1590">
          <cell r="A1590" t="str">
            <v>550238325000</v>
          </cell>
        </row>
        <row r="1591">
          <cell r="A1591" t="str">
            <v>550141201514</v>
          </cell>
        </row>
        <row r="1592">
          <cell r="A1592" t="str">
            <v>550141220526</v>
          </cell>
        </row>
        <row r="1593">
          <cell r="A1593" t="str">
            <v>550241220526</v>
          </cell>
        </row>
        <row r="1594">
          <cell r="A1594" t="str">
            <v>550238325000</v>
          </cell>
        </row>
        <row r="1595">
          <cell r="A1595" t="str">
            <v>550141306650</v>
          </cell>
        </row>
        <row r="1596">
          <cell r="A1596" t="str">
            <v>550141306649</v>
          </cell>
        </row>
        <row r="1597">
          <cell r="A1597" t="str">
            <v>550141224532</v>
          </cell>
        </row>
        <row r="1598">
          <cell r="A1598" t="str">
            <v>550142311000</v>
          </cell>
        </row>
        <row r="1599">
          <cell r="A1599" t="str">
            <v>550141201514</v>
          </cell>
        </row>
        <row r="1600">
          <cell r="A1600" t="str">
            <v>550141201516</v>
          </cell>
        </row>
        <row r="1601">
          <cell r="A1601" t="str">
            <v>550141201515</v>
          </cell>
        </row>
        <row r="1602">
          <cell r="A1602" t="str">
            <v>550141201513</v>
          </cell>
        </row>
        <row r="1603">
          <cell r="A1603" t="str">
            <v>550141224517</v>
          </cell>
        </row>
        <row r="1604">
          <cell r="A1604" t="str">
            <v>550141512547</v>
          </cell>
        </row>
        <row r="1605">
          <cell r="A1605" t="str">
            <v>550141305645</v>
          </cell>
        </row>
        <row r="1606">
          <cell r="A1606" t="str">
            <v>550141516547</v>
          </cell>
        </row>
        <row r="1607">
          <cell r="A1607" t="str">
            <v>550141806000</v>
          </cell>
        </row>
        <row r="1608">
          <cell r="A1608" t="str">
            <v>550141304636</v>
          </cell>
        </row>
        <row r="1609">
          <cell r="A1609" t="str">
            <v>550141305643</v>
          </cell>
        </row>
        <row r="1610">
          <cell r="A1610" t="str">
            <v>550142302541</v>
          </cell>
        </row>
        <row r="1611">
          <cell r="A1611" t="str">
            <v>550141305642</v>
          </cell>
        </row>
        <row r="1612">
          <cell r="A1612" t="str">
            <v>550141305646</v>
          </cell>
        </row>
        <row r="1613">
          <cell r="A1613" t="str">
            <v>550141305644</v>
          </cell>
        </row>
        <row r="1614">
          <cell r="A1614" t="str">
            <v>550141305647</v>
          </cell>
        </row>
        <row r="1615">
          <cell r="A1615" t="str">
            <v>550142303000</v>
          </cell>
        </row>
        <row r="1616">
          <cell r="A1616" t="str">
            <v>550151101009</v>
          </cell>
        </row>
        <row r="1617">
          <cell r="A1617" t="str">
            <v>550141224000</v>
          </cell>
        </row>
        <row r="1618">
          <cell r="A1618" t="str">
            <v>550141001501</v>
          </cell>
        </row>
        <row r="1619">
          <cell r="A1619" t="str">
            <v>550142305000</v>
          </cell>
        </row>
        <row r="1620">
          <cell r="A1620" t="str">
            <v>550241224000</v>
          </cell>
        </row>
        <row r="1621">
          <cell r="A1621" t="str">
            <v>550141512547</v>
          </cell>
        </row>
        <row r="1622">
          <cell r="A1622" t="str">
            <v>550141001504</v>
          </cell>
        </row>
        <row r="1623">
          <cell r="A1623" t="str">
            <v>550141201518</v>
          </cell>
        </row>
        <row r="1624">
          <cell r="A1624" t="str">
            <v>550141001505</v>
          </cell>
        </row>
        <row r="1625">
          <cell r="A1625" t="str">
            <v>550141304000</v>
          </cell>
        </row>
        <row r="1626">
          <cell r="A1626" t="str">
            <v>550141305643</v>
          </cell>
        </row>
        <row r="1627">
          <cell r="A1627" t="str">
            <v>550241512547</v>
          </cell>
        </row>
        <row r="1628">
          <cell r="A1628" t="str">
            <v>550141201519</v>
          </cell>
        </row>
        <row r="1629">
          <cell r="A1629" t="str">
            <v>550141306652</v>
          </cell>
        </row>
        <row r="1630">
          <cell r="A1630" t="str">
            <v>550141401665</v>
          </cell>
        </row>
        <row r="1631">
          <cell r="A1631" t="str">
            <v>550141805000</v>
          </cell>
        </row>
        <row r="1632">
          <cell r="A1632" t="str">
            <v>550141401543</v>
          </cell>
        </row>
        <row r="1633">
          <cell r="A1633" t="str">
            <v>550141305464</v>
          </cell>
        </row>
        <row r="1634">
          <cell r="A1634" t="str">
            <v>550141301000</v>
          </cell>
        </row>
        <row r="1635">
          <cell r="A1635" t="str">
            <v>550142302000</v>
          </cell>
        </row>
        <row r="1636">
          <cell r="A1636" t="str">
            <v>550141401000</v>
          </cell>
        </row>
        <row r="1637">
          <cell r="A1637" t="str">
            <v>550141205515</v>
          </cell>
        </row>
        <row r="1638">
          <cell r="A1638" t="str">
            <v>550241101500</v>
          </cell>
        </row>
        <row r="1639">
          <cell r="A1639" t="str">
            <v>550241224517</v>
          </cell>
        </row>
        <row r="1640">
          <cell r="A1640" t="str">
            <v>550241305642</v>
          </cell>
        </row>
        <row r="1641">
          <cell r="A1641" t="str">
            <v>550241305645</v>
          </cell>
        </row>
        <row r="1642">
          <cell r="A1642" t="str">
            <v>550241512547</v>
          </cell>
        </row>
        <row r="1643">
          <cell r="A1643" t="str">
            <v>550242302541</v>
          </cell>
        </row>
        <row r="1644">
          <cell r="A1644" t="str">
            <v>550242303000</v>
          </cell>
        </row>
        <row r="1645">
          <cell r="A1645" t="str">
            <v>550242325000</v>
          </cell>
        </row>
        <row r="1646">
          <cell r="A1646" t="str">
            <v>550242311000</v>
          </cell>
        </row>
        <row r="1647">
          <cell r="A1647" t="str">
            <v>550241224505</v>
          </cell>
        </row>
        <row r="1648">
          <cell r="A1648" t="str">
            <v>550251101009</v>
          </cell>
        </row>
        <row r="1649">
          <cell r="A1649" t="str">
            <v>550251101009</v>
          </cell>
        </row>
        <row r="1650">
          <cell r="A1650" t="str">
            <v>550141224517</v>
          </cell>
        </row>
        <row r="1651">
          <cell r="A1651" t="str">
            <v>550241224000</v>
          </cell>
        </row>
        <row r="1652">
          <cell r="A1652" t="str">
            <v>550141001501</v>
          </cell>
        </row>
        <row r="1653">
          <cell r="A1653" t="str">
            <v>550141001505</v>
          </cell>
        </row>
        <row r="1654">
          <cell r="A1654" t="str">
            <v>550141001506</v>
          </cell>
        </row>
        <row r="1655">
          <cell r="A1655" t="str">
            <v>550141201513</v>
          </cell>
        </row>
        <row r="1656">
          <cell r="A1656" t="str">
            <v>550141201514</v>
          </cell>
        </row>
        <row r="1657">
          <cell r="A1657" t="str">
            <v>550141201515</v>
          </cell>
        </row>
        <row r="1658">
          <cell r="A1658" t="str">
            <v>550141201516</v>
          </cell>
        </row>
        <row r="1659">
          <cell r="A1659" t="str">
            <v>550141201518</v>
          </cell>
        </row>
        <row r="1660">
          <cell r="A1660" t="str">
            <v>550141201519</v>
          </cell>
        </row>
        <row r="1661">
          <cell r="A1661" t="str">
            <v>550141224532</v>
          </cell>
        </row>
        <row r="1662">
          <cell r="A1662" t="str">
            <v>550141001501</v>
          </cell>
        </row>
        <row r="1663">
          <cell r="A1663" t="str">
            <v>550141001505</v>
          </cell>
        </row>
        <row r="1664">
          <cell r="A1664" t="str">
            <v>550141201513</v>
          </cell>
        </row>
        <row r="1665">
          <cell r="A1665" t="str">
            <v>550141201514</v>
          </cell>
        </row>
        <row r="1666">
          <cell r="A1666" t="str">
            <v>550141201515</v>
          </cell>
        </row>
        <row r="1667">
          <cell r="A1667" t="str">
            <v>550141201516</v>
          </cell>
        </row>
        <row r="1668">
          <cell r="A1668" t="str">
            <v>550141201518</v>
          </cell>
        </row>
        <row r="1669">
          <cell r="A1669" t="str">
            <v>550141224517</v>
          </cell>
        </row>
        <row r="1670">
          <cell r="A1670" t="str">
            <v>550141224532</v>
          </cell>
        </row>
        <row r="1671">
          <cell r="A1671" t="str">
            <v>550241516000</v>
          </cell>
        </row>
        <row r="1672">
          <cell r="A1672" t="str">
            <v>550141101500</v>
          </cell>
        </row>
        <row r="1673">
          <cell r="A1673" t="str">
            <v>550141224505</v>
          </cell>
        </row>
        <row r="1674">
          <cell r="A1674" t="str">
            <v>550141221504</v>
          </cell>
        </row>
        <row r="1675">
          <cell r="A1675" t="str">
            <v>550141201519</v>
          </cell>
        </row>
        <row r="1676">
          <cell r="A1676" t="str">
            <v>550141221504</v>
          </cell>
        </row>
        <row r="1677">
          <cell r="A1677" t="str">
            <v>550241305645</v>
          </cell>
        </row>
        <row r="1678">
          <cell r="A1678" t="str">
            <v>550241224515</v>
          </cell>
        </row>
        <row r="1679">
          <cell r="A1679" t="str">
            <v>550241224515</v>
          </cell>
        </row>
        <row r="1680">
          <cell r="A1680" t="str">
            <v>550241224500</v>
          </cell>
        </row>
        <row r="1681">
          <cell r="A1681" t="str">
            <v>550242303537</v>
          </cell>
        </row>
        <row r="1682">
          <cell r="A1682" t="str">
            <v>550141224505</v>
          </cell>
        </row>
        <row r="1683">
          <cell r="A1683" t="str">
            <v>550242303537</v>
          </cell>
        </row>
        <row r="1684">
          <cell r="A1684" t="str">
            <v>550238325000</v>
          </cell>
        </row>
        <row r="1685">
          <cell r="A1685" t="str">
            <v>550242303000</v>
          </cell>
        </row>
        <row r="1686">
          <cell r="A1686" t="str">
            <v>550242302000</v>
          </cell>
        </row>
        <row r="1687">
          <cell r="A1687" t="str">
            <v>550241305645</v>
          </cell>
        </row>
        <row r="1688">
          <cell r="A1688" t="str">
            <v>550241101000</v>
          </cell>
        </row>
        <row r="1689">
          <cell r="A1689" t="str">
            <v>550241205000</v>
          </cell>
        </row>
        <row r="1690">
          <cell r="A1690" t="str">
            <v>550241001501</v>
          </cell>
        </row>
        <row r="1691">
          <cell r="A1691" t="str">
            <v>550241201000</v>
          </cell>
        </row>
        <row r="1692">
          <cell r="A1692" t="str">
            <v>550242302541</v>
          </cell>
        </row>
        <row r="1693">
          <cell r="A1693" t="str">
            <v>550238325000</v>
          </cell>
        </row>
        <row r="1694">
          <cell r="A1694" t="str">
            <v>550242325999</v>
          </cell>
        </row>
        <row r="1695">
          <cell r="A1695" t="str">
            <v>550242325999</v>
          </cell>
        </row>
        <row r="1696">
          <cell r="A1696" t="str">
            <v>550242325999</v>
          </cell>
        </row>
        <row r="1697">
          <cell r="A1697" t="str">
            <v>550241224505</v>
          </cell>
        </row>
        <row r="1698">
          <cell r="A1698" t="str">
            <v>550242320000</v>
          </cell>
        </row>
        <row r="1699">
          <cell r="A1699" t="str">
            <v>550241305643</v>
          </cell>
        </row>
        <row r="1700">
          <cell r="A1700" t="str">
            <v>550241205515</v>
          </cell>
        </row>
        <row r="1701">
          <cell r="A1701" t="str">
            <v>550238325000</v>
          </cell>
        </row>
        <row r="1702">
          <cell r="A1702" t="str">
            <v>550151101005</v>
          </cell>
        </row>
        <row r="1703">
          <cell r="A1703" t="str">
            <v>550151101005</v>
          </cell>
        </row>
        <row r="1704">
          <cell r="A1704" t="str">
            <v>550151101005</v>
          </cell>
        </row>
        <row r="1705">
          <cell r="A1705" t="str">
            <v>550151101005</v>
          </cell>
        </row>
        <row r="1706">
          <cell r="A1706" t="str">
            <v>550151101005</v>
          </cell>
        </row>
        <row r="1707">
          <cell r="A1707" t="str">
            <v>550141702006</v>
          </cell>
        </row>
        <row r="1708">
          <cell r="A1708" t="str">
            <v>550142204665</v>
          </cell>
        </row>
        <row r="1709">
          <cell r="A1709" t="str">
            <v>550151101007</v>
          </cell>
        </row>
        <row r="1710">
          <cell r="A1710" t="str">
            <v>550151101004</v>
          </cell>
        </row>
        <row r="1711">
          <cell r="A1711" t="str">
            <v>560151021000</v>
          </cell>
        </row>
        <row r="1712">
          <cell r="A1712" t="str">
            <v>560151021000</v>
          </cell>
        </row>
        <row r="1713">
          <cell r="A1713" t="str">
            <v>560151021000</v>
          </cell>
        </row>
        <row r="1714">
          <cell r="A1714" t="str">
            <v>560151021000</v>
          </cell>
        </row>
        <row r="1715">
          <cell r="A1715" t="str">
            <v>560151021005</v>
          </cell>
        </row>
        <row r="1716">
          <cell r="A1716" t="str">
            <v>560151021005</v>
          </cell>
        </row>
        <row r="1717">
          <cell r="A1717" t="str">
            <v>560151021005</v>
          </cell>
        </row>
        <row r="1718">
          <cell r="A1718" t="str">
            <v>560151021005</v>
          </cell>
        </row>
        <row r="1719">
          <cell r="A1719" t="str">
            <v>560151021005</v>
          </cell>
        </row>
        <row r="1720">
          <cell r="A1720" t="str">
            <v>560151021007</v>
          </cell>
        </row>
        <row r="1721">
          <cell r="A1721" t="str">
            <v>560151021000</v>
          </cell>
        </row>
        <row r="1722">
          <cell r="A1722" t="str">
            <v>550241001504</v>
          </cell>
        </row>
        <row r="1723">
          <cell r="A1723" t="str">
            <v>550241001527</v>
          </cell>
        </row>
        <row r="1724">
          <cell r="A1724" t="str">
            <v>550241001506</v>
          </cell>
        </row>
        <row r="1725">
          <cell r="A1725" t="str">
            <v>550241201514</v>
          </cell>
        </row>
        <row r="1726">
          <cell r="A1726" t="str">
            <v>550241220505</v>
          </cell>
        </row>
        <row r="1727">
          <cell r="A1727" t="str">
            <v>550241305642</v>
          </cell>
        </row>
        <row r="1728">
          <cell r="A1728" t="str">
            <v>550241516547</v>
          </cell>
        </row>
        <row r="1729">
          <cell r="A1729" t="str">
            <v>550242302541</v>
          </cell>
        </row>
        <row r="1730">
          <cell r="A1730" t="str">
            <v>550242325000</v>
          </cell>
        </row>
        <row r="1731">
          <cell r="A1731" t="str">
            <v>550241512547</v>
          </cell>
        </row>
        <row r="1732">
          <cell r="A1732" t="str">
            <v>550241305643</v>
          </cell>
        </row>
        <row r="1733">
          <cell r="A1733" t="str">
            <v>550242302541</v>
          </cell>
        </row>
        <row r="1734">
          <cell r="A1734" t="str">
            <v>550241516000</v>
          </cell>
        </row>
        <row r="1735">
          <cell r="A1735" t="str">
            <v>550242303000</v>
          </cell>
        </row>
        <row r="1736">
          <cell r="A1736" t="str">
            <v>550251101008</v>
          </cell>
        </row>
        <row r="1737">
          <cell r="A1737" t="str">
            <v>550251101009</v>
          </cell>
        </row>
        <row r="1738">
          <cell r="A1738" t="str">
            <v>550241001503</v>
          </cell>
        </row>
        <row r="1739">
          <cell r="A1739" t="str">
            <v>550241306650</v>
          </cell>
        </row>
        <row r="1740">
          <cell r="A1740" t="str">
            <v>550241305645</v>
          </cell>
        </row>
        <row r="1741">
          <cell r="A1741" t="str">
            <v>550241806000</v>
          </cell>
        </row>
        <row r="1742">
          <cell r="A1742" t="str">
            <v>550241001505</v>
          </cell>
        </row>
        <row r="1743">
          <cell r="A1743" t="str">
            <v>550241224532</v>
          </cell>
        </row>
        <row r="1744">
          <cell r="A1744" t="str">
            <v>550241224517</v>
          </cell>
        </row>
        <row r="1745">
          <cell r="A1745" t="str">
            <v>550141001509</v>
          </cell>
        </row>
        <row r="1746">
          <cell r="A1746" t="str">
            <v>550141305642</v>
          </cell>
        </row>
        <row r="1747">
          <cell r="A1747" t="str">
            <v>550241306649</v>
          </cell>
        </row>
        <row r="1748">
          <cell r="A1748" t="str">
            <v>550241305642</v>
          </cell>
        </row>
        <row r="1749">
          <cell r="A1749" t="str">
            <v>550241001508</v>
          </cell>
        </row>
        <row r="1750">
          <cell r="A1750" t="str">
            <v>550342309000</v>
          </cell>
        </row>
        <row r="1751">
          <cell r="A1751" t="str">
            <v>550241516547</v>
          </cell>
        </row>
        <row r="1752">
          <cell r="A1752" t="str">
            <v>550241702006</v>
          </cell>
        </row>
        <row r="1753">
          <cell r="A1753" t="str">
            <v>550241224505</v>
          </cell>
        </row>
        <row r="1754">
          <cell r="A1754" t="str">
            <v>550241205515</v>
          </cell>
        </row>
        <row r="1755">
          <cell r="A1755" t="str">
            <v>550251101009</v>
          </cell>
        </row>
        <row r="1756">
          <cell r="A1756" t="str">
            <v>550141305643</v>
          </cell>
        </row>
        <row r="1757">
          <cell r="A1757" t="str">
            <v>550141516000</v>
          </cell>
        </row>
        <row r="1758">
          <cell r="A1758" t="str">
            <v>550241205000</v>
          </cell>
        </row>
        <row r="1759">
          <cell r="A1759" t="str">
            <v>550241001501</v>
          </cell>
        </row>
        <row r="1760">
          <cell r="A1760" t="str">
            <v>550241201513</v>
          </cell>
        </row>
        <row r="1761">
          <cell r="A1761" t="str">
            <v>550241201515</v>
          </cell>
        </row>
        <row r="1762">
          <cell r="A1762" t="str">
            <v>550241201516</v>
          </cell>
        </row>
        <row r="1763">
          <cell r="A1763" t="str">
            <v>550241201518</v>
          </cell>
        </row>
        <row r="1764">
          <cell r="A1764" t="str">
            <v>550241201519</v>
          </cell>
        </row>
        <row r="1765">
          <cell r="A1765" t="str">
            <v>550251101006</v>
          </cell>
        </row>
        <row r="1766">
          <cell r="A1766" t="str">
            <v>550241221504</v>
          </cell>
        </row>
        <row r="1767">
          <cell r="A1767" t="str">
            <v>550141001501</v>
          </cell>
        </row>
        <row r="1768">
          <cell r="A1768" t="str">
            <v>550241224515</v>
          </cell>
        </row>
        <row r="1769">
          <cell r="A1769" t="str">
            <v>550241001502</v>
          </cell>
        </row>
        <row r="1770">
          <cell r="A1770" t="str">
            <v>550141224505</v>
          </cell>
        </row>
        <row r="1771">
          <cell r="A1771" t="str">
            <v>550238325000</v>
          </cell>
        </row>
        <row r="1772">
          <cell r="A1772" t="str">
            <v>550241401543</v>
          </cell>
        </row>
        <row r="1773">
          <cell r="A1773" t="str">
            <v>550241401655</v>
          </cell>
        </row>
        <row r="1774">
          <cell r="A1774" t="str">
            <v>550241304636</v>
          </cell>
        </row>
        <row r="1775">
          <cell r="A1775" t="str">
            <v>550141516547</v>
          </cell>
        </row>
        <row r="1776">
          <cell r="A1776" t="str">
            <v>550242303537</v>
          </cell>
        </row>
        <row r="1777">
          <cell r="A1777" t="str">
            <v>550241224000</v>
          </cell>
        </row>
        <row r="1778">
          <cell r="A1778" t="str">
            <v>550241806000</v>
          </cell>
        </row>
        <row r="1779">
          <cell r="A1779" t="str">
            <v>550241207000</v>
          </cell>
        </row>
        <row r="1780">
          <cell r="A1780" t="str">
            <v>550241224505</v>
          </cell>
        </row>
        <row r="1781">
          <cell r="A1781" t="str">
            <v>550241305500</v>
          </cell>
        </row>
        <row r="1782">
          <cell r="A1782" t="str">
            <v>550242302000</v>
          </cell>
        </row>
        <row r="1783">
          <cell r="A1783" t="str">
            <v>550241806000</v>
          </cell>
        </row>
        <row r="1784">
          <cell r="A1784" t="str">
            <v>550241306649</v>
          </cell>
        </row>
        <row r="1785">
          <cell r="A1785" t="str">
            <v>550242303000</v>
          </cell>
        </row>
        <row r="1786">
          <cell r="A1786" t="str">
            <v>550241305645</v>
          </cell>
        </row>
        <row r="1787">
          <cell r="A1787" t="str">
            <v>550241305000</v>
          </cell>
        </row>
        <row r="1788">
          <cell r="A1788" t="str">
            <v>550242315000</v>
          </cell>
        </row>
        <row r="1789">
          <cell r="A1789" t="str">
            <v>550241703000</v>
          </cell>
        </row>
        <row r="1790">
          <cell r="A1790" t="str">
            <v>550241610000</v>
          </cell>
        </row>
        <row r="1791">
          <cell r="A1791" t="str">
            <v>550242302541</v>
          </cell>
        </row>
        <row r="1792">
          <cell r="A1792" t="str">
            <v>550241702000</v>
          </cell>
        </row>
        <row r="1793">
          <cell r="A1793" t="str">
            <v>550141305645</v>
          </cell>
        </row>
        <row r="1794">
          <cell r="A1794" t="str">
            <v>550141806000</v>
          </cell>
        </row>
        <row r="1795">
          <cell r="A1795" t="str">
            <v>550141602000</v>
          </cell>
        </row>
        <row r="1796">
          <cell r="A1796" t="str">
            <v>550241205515</v>
          </cell>
        </row>
        <row r="1797">
          <cell r="A1797" t="str">
            <v>550241205000</v>
          </cell>
        </row>
        <row r="1798">
          <cell r="A1798" t="str">
            <v>550241305647</v>
          </cell>
        </row>
        <row r="1799">
          <cell r="A1799" t="str">
            <v>550241305644</v>
          </cell>
        </row>
        <row r="1800">
          <cell r="A1800" t="str">
            <v>550241306652</v>
          </cell>
        </row>
        <row r="1801">
          <cell r="A1801" t="str">
            <v>550141306650</v>
          </cell>
        </row>
        <row r="1802">
          <cell r="A1802" t="str">
            <v>550241220534</v>
          </cell>
        </row>
        <row r="1803">
          <cell r="A1803" t="str">
            <v>550241001509</v>
          </cell>
        </row>
        <row r="1804">
          <cell r="A1804" t="str">
            <v>550241304636</v>
          </cell>
        </row>
        <row r="1805">
          <cell r="A1805" t="str">
            <v>550241220526</v>
          </cell>
        </row>
        <row r="1806">
          <cell r="A1806" t="str">
            <v>550242320000</v>
          </cell>
        </row>
        <row r="1807">
          <cell r="A1807" t="str">
            <v>550241224698</v>
          </cell>
        </row>
        <row r="1808">
          <cell r="A1808" t="str">
            <v>550241001503</v>
          </cell>
        </row>
        <row r="1809">
          <cell r="A1809" t="str">
            <v>550241101506</v>
          </cell>
        </row>
        <row r="1810">
          <cell r="A1810" t="str">
            <v>550241207000</v>
          </cell>
        </row>
        <row r="1811">
          <cell r="A1811" t="str">
            <v>550241305645</v>
          </cell>
        </row>
        <row r="1812">
          <cell r="A1812" t="str">
            <v>550241306650</v>
          </cell>
        </row>
        <row r="1813">
          <cell r="A1813" t="str">
            <v>999970102000</v>
          </cell>
        </row>
        <row r="1814">
          <cell r="A1814" t="str">
            <v>550251101006</v>
          </cell>
        </row>
        <row r="1815">
          <cell r="A1815" t="str">
            <v>550251101009</v>
          </cell>
        </row>
        <row r="1816">
          <cell r="A1816" t="str">
            <v>550241205000</v>
          </cell>
        </row>
        <row r="1817">
          <cell r="A1817" t="str">
            <v>550241516547</v>
          </cell>
        </row>
        <row r="1818">
          <cell r="A1818" t="str">
            <v>550241101500</v>
          </cell>
        </row>
        <row r="1819">
          <cell r="A1819" t="str">
            <v>550241101504</v>
          </cell>
        </row>
        <row r="1820">
          <cell r="A1820" t="str">
            <v>550241101506</v>
          </cell>
        </row>
        <row r="1821">
          <cell r="A1821" t="str">
            <v>550241201514</v>
          </cell>
        </row>
        <row r="1822">
          <cell r="A1822" t="str">
            <v>550241201515</v>
          </cell>
        </row>
        <row r="1823">
          <cell r="A1823" t="str">
            <v>550241201516</v>
          </cell>
        </row>
        <row r="1824">
          <cell r="A1824" t="str">
            <v>550241201518</v>
          </cell>
        </row>
        <row r="1825">
          <cell r="A1825" t="str">
            <v>550242303000</v>
          </cell>
        </row>
        <row r="1826">
          <cell r="A1826" t="str">
            <v>550241305642</v>
          </cell>
        </row>
        <row r="1827">
          <cell r="A1827" t="str">
            <v>550241305645</v>
          </cell>
        </row>
        <row r="1828">
          <cell r="A1828" t="str">
            <v>550241305646</v>
          </cell>
        </row>
        <row r="1829">
          <cell r="A1829" t="str">
            <v>550241305644</v>
          </cell>
        </row>
        <row r="1830">
          <cell r="A1830" t="str">
            <v>550242311000</v>
          </cell>
        </row>
        <row r="1831">
          <cell r="A1831" t="str">
            <v>550242325000</v>
          </cell>
        </row>
        <row r="1832">
          <cell r="A1832" t="str">
            <v>550241001503</v>
          </cell>
        </row>
        <row r="1833">
          <cell r="A1833" t="str">
            <v>550241207000</v>
          </cell>
        </row>
        <row r="1834">
          <cell r="A1834" t="str">
            <v>550241220523</v>
          </cell>
        </row>
        <row r="1835">
          <cell r="A1835" t="str">
            <v>550241512547</v>
          </cell>
        </row>
        <row r="1836">
          <cell r="A1836" t="str">
            <v>550241306650</v>
          </cell>
        </row>
        <row r="1837">
          <cell r="A1837" t="str">
            <v>550241305643</v>
          </cell>
        </row>
        <row r="1838">
          <cell r="A1838" t="str">
            <v>550242302541</v>
          </cell>
        </row>
        <row r="1839">
          <cell r="A1839" t="str">
            <v>550241702006</v>
          </cell>
        </row>
        <row r="1840">
          <cell r="A1840" t="str">
            <v>550242303000</v>
          </cell>
        </row>
        <row r="1841">
          <cell r="A1841" t="str">
            <v>550241305647</v>
          </cell>
        </row>
        <row r="1842">
          <cell r="A1842" t="str">
            <v>550241201514</v>
          </cell>
        </row>
        <row r="1843">
          <cell r="A1843" t="str">
            <v>550241806000</v>
          </cell>
        </row>
        <row r="1844">
          <cell r="A1844" t="str">
            <v>550241306649</v>
          </cell>
        </row>
        <row r="1845">
          <cell r="A1845" t="str">
            <v>550241220534</v>
          </cell>
        </row>
        <row r="1846">
          <cell r="A1846" t="str">
            <v>550241224000</v>
          </cell>
        </row>
        <row r="1847">
          <cell r="A1847" t="str">
            <v>550241220532</v>
          </cell>
        </row>
        <row r="1848">
          <cell r="A1848" t="str">
            <v>550242204665</v>
          </cell>
        </row>
        <row r="1849">
          <cell r="A1849" t="str">
            <v>550241201518</v>
          </cell>
        </row>
        <row r="1850">
          <cell r="A1850" t="str">
            <v>550241220523</v>
          </cell>
        </row>
        <row r="1851">
          <cell r="A1851" t="str">
            <v>550242204667</v>
          </cell>
        </row>
        <row r="1852">
          <cell r="A1852" t="str">
            <v>550241401655</v>
          </cell>
        </row>
        <row r="1853">
          <cell r="A1853" t="str">
            <v>550241610000</v>
          </cell>
        </row>
        <row r="1854">
          <cell r="A1854" t="str">
            <v>550242316000</v>
          </cell>
        </row>
        <row r="1855">
          <cell r="A1855" t="str">
            <v>550241101505</v>
          </cell>
        </row>
        <row r="1856">
          <cell r="A1856" t="str">
            <v>550241201515</v>
          </cell>
        </row>
        <row r="1857">
          <cell r="A1857" t="str">
            <v>550238325000</v>
          </cell>
        </row>
        <row r="1858">
          <cell r="A1858" t="str">
            <v>550241305546</v>
          </cell>
        </row>
        <row r="1859">
          <cell r="A1859" t="str">
            <v>550241305544</v>
          </cell>
        </row>
        <row r="1860">
          <cell r="A1860" t="str">
            <v>550241201516</v>
          </cell>
        </row>
        <row r="1861">
          <cell r="A1861" t="str">
            <v>550241101500</v>
          </cell>
        </row>
        <row r="1862">
          <cell r="A1862" t="str">
            <v>550241101504</v>
          </cell>
        </row>
        <row r="1863">
          <cell r="A1863" t="str">
            <v>550241220000</v>
          </cell>
        </row>
        <row r="1864">
          <cell r="A1864" t="str">
            <v>550241224505</v>
          </cell>
        </row>
        <row r="1865">
          <cell r="A1865" t="str">
            <v>550242307671</v>
          </cell>
        </row>
        <row r="1866">
          <cell r="A1866" t="str">
            <v>550241201519</v>
          </cell>
        </row>
        <row r="1867">
          <cell r="A1867" t="str">
            <v>550241205515</v>
          </cell>
        </row>
        <row r="1868">
          <cell r="A1868" t="str">
            <v>550241805000</v>
          </cell>
        </row>
        <row r="1869">
          <cell r="A1869" t="str">
            <v>550241306652</v>
          </cell>
        </row>
        <row r="1870">
          <cell r="A1870" t="str">
            <v>550241205515</v>
          </cell>
        </row>
        <row r="1871">
          <cell r="A1871" t="str">
            <v>550241308521</v>
          </cell>
        </row>
        <row r="1872">
          <cell r="A1872" t="str">
            <v>550241305464</v>
          </cell>
        </row>
        <row r="1873">
          <cell r="A1873" t="str">
            <v>550241306642</v>
          </cell>
        </row>
        <row r="1874">
          <cell r="A1874" t="str">
            <v>550142302541</v>
          </cell>
        </row>
        <row r="1875">
          <cell r="A1875" t="str">
            <v>550241310000</v>
          </cell>
        </row>
        <row r="1876">
          <cell r="A1876" t="str">
            <v>550241220526</v>
          </cell>
        </row>
        <row r="1877">
          <cell r="A1877" t="str">
            <v>550241001505</v>
          </cell>
        </row>
        <row r="1878">
          <cell r="A1878" t="str">
            <v>550241201514</v>
          </cell>
        </row>
        <row r="1879">
          <cell r="A1879" t="str">
            <v>550241224532</v>
          </cell>
        </row>
        <row r="1880">
          <cell r="A1880" t="str">
            <v>550241224517</v>
          </cell>
        </row>
        <row r="1881">
          <cell r="A1881" t="str">
            <v>550241001505</v>
          </cell>
        </row>
        <row r="1882">
          <cell r="A1882" t="str">
            <v>550241001504</v>
          </cell>
        </row>
        <row r="1883">
          <cell r="A1883" t="str">
            <v>550241001506</v>
          </cell>
        </row>
        <row r="1884">
          <cell r="A1884" t="str">
            <v>550241102699</v>
          </cell>
        </row>
        <row r="1885">
          <cell r="A1885" t="str">
            <v>550241201514</v>
          </cell>
        </row>
        <row r="1886">
          <cell r="A1886" t="str">
            <v>550241205000</v>
          </cell>
        </row>
        <row r="1887">
          <cell r="A1887" t="str">
            <v>550241224532</v>
          </cell>
        </row>
        <row r="1888">
          <cell r="A1888" t="str">
            <v>550241224406</v>
          </cell>
        </row>
        <row r="1889">
          <cell r="A1889" t="str">
            <v>550241224517</v>
          </cell>
        </row>
        <row r="1890">
          <cell r="A1890" t="str">
            <v>550241224000</v>
          </cell>
        </row>
        <row r="1891">
          <cell r="A1891" t="str">
            <v>550241304636</v>
          </cell>
        </row>
        <row r="1892">
          <cell r="A1892" t="str">
            <v>550241305642</v>
          </cell>
        </row>
        <row r="1893">
          <cell r="A1893" t="str">
            <v>550241305643</v>
          </cell>
        </row>
        <row r="1894">
          <cell r="A1894" t="str">
            <v>550241305645</v>
          </cell>
        </row>
        <row r="1895">
          <cell r="A1895" t="str">
            <v>550241306649</v>
          </cell>
        </row>
        <row r="1896">
          <cell r="A1896" t="str">
            <v>550241806000</v>
          </cell>
        </row>
        <row r="1897">
          <cell r="A1897" t="str">
            <v>550242302541</v>
          </cell>
        </row>
        <row r="1898">
          <cell r="A1898" t="str">
            <v>550242303000</v>
          </cell>
        </row>
        <row r="1899">
          <cell r="A1899" t="str">
            <v>550242311000</v>
          </cell>
        </row>
        <row r="1900">
          <cell r="A1900" t="str">
            <v>550242325000</v>
          </cell>
        </row>
        <row r="1901">
          <cell r="A1901" t="str">
            <v>550241001506</v>
          </cell>
        </row>
        <row r="1902">
          <cell r="A1902" t="str">
            <v>550241201514</v>
          </cell>
        </row>
        <row r="1903">
          <cell r="A1903" t="str">
            <v>550241201516</v>
          </cell>
        </row>
        <row r="1904">
          <cell r="A1904" t="str">
            <v>550241201515</v>
          </cell>
        </row>
        <row r="1905">
          <cell r="A1905" t="str">
            <v>550241205000</v>
          </cell>
        </row>
        <row r="1906">
          <cell r="A1906" t="str">
            <v>550241224532</v>
          </cell>
        </row>
        <row r="1907">
          <cell r="A1907" t="str">
            <v>550241224517</v>
          </cell>
        </row>
        <row r="1908">
          <cell r="A1908" t="str">
            <v>550241224000</v>
          </cell>
        </row>
        <row r="1909">
          <cell r="A1909" t="str">
            <v>550241305642</v>
          </cell>
        </row>
        <row r="1910">
          <cell r="A1910" t="str">
            <v>550241305643</v>
          </cell>
        </row>
        <row r="1911">
          <cell r="A1911" t="str">
            <v>550241305645</v>
          </cell>
        </row>
        <row r="1912">
          <cell r="A1912" t="str">
            <v>550241516547</v>
          </cell>
        </row>
        <row r="1913">
          <cell r="A1913" t="str">
            <v>550242303000</v>
          </cell>
        </row>
        <row r="1914">
          <cell r="A1914" t="str">
            <v>550242311000</v>
          </cell>
        </row>
        <row r="1915">
          <cell r="A1915" t="str">
            <v>550242307671</v>
          </cell>
        </row>
        <row r="1916">
          <cell r="A1916" t="str">
            <v>550241001504</v>
          </cell>
        </row>
        <row r="1917">
          <cell r="A1917" t="str">
            <v>550241001506</v>
          </cell>
        </row>
        <row r="1918">
          <cell r="A1918" t="str">
            <v>550241201514</v>
          </cell>
        </row>
        <row r="1919">
          <cell r="A1919" t="str">
            <v>550241201516</v>
          </cell>
        </row>
        <row r="1920">
          <cell r="A1920" t="str">
            <v>550241201515</v>
          </cell>
        </row>
        <row r="1921">
          <cell r="A1921" t="str">
            <v>550241205000</v>
          </cell>
        </row>
        <row r="1922">
          <cell r="A1922" t="str">
            <v>550241224532</v>
          </cell>
        </row>
        <row r="1923">
          <cell r="A1923" t="str">
            <v>550241224406</v>
          </cell>
        </row>
        <row r="1924">
          <cell r="A1924" t="str">
            <v>550241224517</v>
          </cell>
        </row>
        <row r="1925">
          <cell r="A1925" t="str">
            <v>550241304636</v>
          </cell>
        </row>
        <row r="1926">
          <cell r="A1926" t="str">
            <v>550241305642</v>
          </cell>
        </row>
        <row r="1927">
          <cell r="A1927" t="str">
            <v>550241305643</v>
          </cell>
        </row>
        <row r="1928">
          <cell r="A1928" t="str">
            <v>550241305645</v>
          </cell>
        </row>
        <row r="1929">
          <cell r="A1929" t="str">
            <v>550241306650</v>
          </cell>
        </row>
        <row r="1930">
          <cell r="A1930" t="str">
            <v>550241306649</v>
          </cell>
        </row>
        <row r="1931">
          <cell r="A1931" t="str">
            <v>550241401655</v>
          </cell>
        </row>
        <row r="1932">
          <cell r="A1932" t="str">
            <v>550241512547</v>
          </cell>
        </row>
        <row r="1933">
          <cell r="A1933" t="str">
            <v>550242302541</v>
          </cell>
        </row>
        <row r="1934">
          <cell r="A1934" t="str">
            <v>550242303000</v>
          </cell>
        </row>
        <row r="1935">
          <cell r="A1935" t="str">
            <v>550242325000</v>
          </cell>
        </row>
        <row r="1936">
          <cell r="A1936" t="str">
            <v>550241001505</v>
          </cell>
        </row>
        <row r="1937">
          <cell r="A1937" t="str">
            <v>550241224532</v>
          </cell>
        </row>
        <row r="1938">
          <cell r="A1938" t="str">
            <v>550251101006</v>
          </cell>
        </row>
        <row r="1939">
          <cell r="A1939" t="str">
            <v>550251101009</v>
          </cell>
        </row>
        <row r="1940">
          <cell r="A1940" t="str">
            <v>550242311000</v>
          </cell>
        </row>
        <row r="1941">
          <cell r="A1941" t="str">
            <v>550241201513</v>
          </cell>
        </row>
        <row r="1942">
          <cell r="A1942" t="str">
            <v>550241201514</v>
          </cell>
        </row>
        <row r="1943">
          <cell r="A1943" t="str">
            <v>550241201516</v>
          </cell>
        </row>
        <row r="1944">
          <cell r="A1944" t="str">
            <v>550241201515</v>
          </cell>
        </row>
        <row r="1945">
          <cell r="A1945" t="str">
            <v>550241201513</v>
          </cell>
        </row>
        <row r="1946">
          <cell r="A1946" t="str">
            <v>550241224517</v>
          </cell>
        </row>
        <row r="1947">
          <cell r="A1947" t="str">
            <v>550241224532</v>
          </cell>
        </row>
        <row r="1948">
          <cell r="A1948" t="str">
            <v>550241305642</v>
          </cell>
        </row>
        <row r="1949">
          <cell r="A1949" t="str">
            <v>550241101500</v>
          </cell>
        </row>
        <row r="1950">
          <cell r="A1950" t="str">
            <v>550241201518</v>
          </cell>
        </row>
        <row r="1951">
          <cell r="A1951" t="str">
            <v>550241516547</v>
          </cell>
        </row>
        <row r="1952">
          <cell r="A1952" t="str">
            <v>550241512547</v>
          </cell>
        </row>
        <row r="1953">
          <cell r="A1953" t="str">
            <v>550241516000</v>
          </cell>
        </row>
        <row r="1954">
          <cell r="A1954" t="str">
            <v>550242311000</v>
          </cell>
        </row>
        <row r="1955">
          <cell r="A1955" t="str">
            <v>550241305642</v>
          </cell>
        </row>
        <row r="1956">
          <cell r="A1956" t="str">
            <v>550241224000</v>
          </cell>
        </row>
        <row r="1957">
          <cell r="A1957" t="str">
            <v>550241305644</v>
          </cell>
        </row>
        <row r="1958">
          <cell r="A1958" t="str">
            <v>550241702006</v>
          </cell>
        </row>
        <row r="1959">
          <cell r="A1959" t="str">
            <v>550241516547</v>
          </cell>
        </row>
        <row r="1960">
          <cell r="A1960" t="str">
            <v>550241305646</v>
          </cell>
        </row>
        <row r="1961">
          <cell r="A1961" t="str">
            <v>550241306650</v>
          </cell>
        </row>
        <row r="1962">
          <cell r="A1962" t="str">
            <v>550241305645</v>
          </cell>
        </row>
        <row r="1963">
          <cell r="A1963" t="str">
            <v>550241806000</v>
          </cell>
        </row>
        <row r="1964">
          <cell r="A1964" t="str">
            <v>550241305646</v>
          </cell>
        </row>
        <row r="1965">
          <cell r="A1965" t="str">
            <v>550241305644</v>
          </cell>
        </row>
        <row r="1966">
          <cell r="A1966" t="str">
            <v>550241305643</v>
          </cell>
        </row>
        <row r="1967">
          <cell r="A1967" t="str">
            <v>550241512547</v>
          </cell>
        </row>
        <row r="1968">
          <cell r="A1968" t="str">
            <v>550241304636</v>
          </cell>
        </row>
        <row r="1969">
          <cell r="A1969" t="str">
            <v>550141224505</v>
          </cell>
        </row>
        <row r="1970">
          <cell r="A1970" t="str">
            <v>550241224505</v>
          </cell>
        </row>
        <row r="1971">
          <cell r="A1971" t="str">
            <v>550241201516</v>
          </cell>
        </row>
        <row r="1972">
          <cell r="A1972" t="str">
            <v>550241201515</v>
          </cell>
        </row>
        <row r="1973">
          <cell r="A1973" t="str">
            <v>550241201513</v>
          </cell>
        </row>
        <row r="1974">
          <cell r="A1974" t="str">
            <v>550141224406</v>
          </cell>
        </row>
        <row r="1975">
          <cell r="A1975" t="str">
            <v>550241512547</v>
          </cell>
        </row>
        <row r="1976">
          <cell r="A1976" t="str">
            <v>550242204665</v>
          </cell>
        </row>
        <row r="1977">
          <cell r="A1977" t="str">
            <v>550242305000</v>
          </cell>
        </row>
        <row r="1978">
          <cell r="A1978" t="str">
            <v>550242311000</v>
          </cell>
        </row>
        <row r="1979">
          <cell r="A1979" t="str">
            <v>550242325000</v>
          </cell>
        </row>
        <row r="1980">
          <cell r="A1980" t="str">
            <v>550251101002</v>
          </cell>
        </row>
        <row r="1981">
          <cell r="A1981" t="str">
            <v>550251101008</v>
          </cell>
        </row>
        <row r="1982">
          <cell r="A1982" t="str">
            <v>550251101009</v>
          </cell>
        </row>
        <row r="1983">
          <cell r="A1983" t="str">
            <v>550251101009</v>
          </cell>
        </row>
        <row r="1984">
          <cell r="A1984" t="str">
            <v>550242303000</v>
          </cell>
        </row>
        <row r="1985">
          <cell r="A1985" t="str">
            <v>550241001506</v>
          </cell>
        </row>
        <row r="1986">
          <cell r="A1986" t="str">
            <v>550241224000</v>
          </cell>
        </row>
        <row r="1987">
          <cell r="A1987" t="str">
            <v>550241224000</v>
          </cell>
        </row>
        <row r="1988">
          <cell r="A1988" t="str">
            <v>550241306649</v>
          </cell>
        </row>
        <row r="1989">
          <cell r="A1989" t="str">
            <v>550241001501</v>
          </cell>
        </row>
        <row r="1990">
          <cell r="A1990" t="str">
            <v>550241001505</v>
          </cell>
        </row>
        <row r="1991">
          <cell r="A1991" t="str">
            <v>550241201513</v>
          </cell>
        </row>
        <row r="1992">
          <cell r="A1992" t="str">
            <v>550241516000</v>
          </cell>
        </row>
        <row r="1993">
          <cell r="A1993" t="str">
            <v>550241001501</v>
          </cell>
        </row>
        <row r="1994">
          <cell r="A1994" t="str">
            <v>550241001501</v>
          </cell>
        </row>
        <row r="1995">
          <cell r="A1995" t="str">
            <v>550241201513</v>
          </cell>
        </row>
        <row r="1996">
          <cell r="A1996" t="str">
            <v>550241201515</v>
          </cell>
        </row>
        <row r="1997">
          <cell r="A1997" t="str">
            <v>550241201516</v>
          </cell>
        </row>
        <row r="1998">
          <cell r="A1998" t="str">
            <v>550241201518</v>
          </cell>
        </row>
        <row r="1999">
          <cell r="A1999" t="str">
            <v>550241201518</v>
          </cell>
        </row>
        <row r="2000">
          <cell r="A2000" t="str">
            <v>550241201519</v>
          </cell>
        </row>
        <row r="2001">
          <cell r="A2001" t="str">
            <v>550241201519</v>
          </cell>
        </row>
        <row r="2002">
          <cell r="A2002" t="str">
            <v>550241001501</v>
          </cell>
        </row>
        <row r="2003">
          <cell r="A2003" t="str">
            <v>550241001501</v>
          </cell>
        </row>
        <row r="2004">
          <cell r="A2004" t="str">
            <v>550241224505</v>
          </cell>
        </row>
        <row r="2005">
          <cell r="A2005" t="str">
            <v>550241516000</v>
          </cell>
        </row>
        <row r="2006">
          <cell r="A2006" t="str">
            <v>550241401655</v>
          </cell>
        </row>
        <row r="2007">
          <cell r="A2007" t="str">
            <v>550141304636</v>
          </cell>
        </row>
        <row r="2008">
          <cell r="A2008" t="str">
            <v>550241305643</v>
          </cell>
        </row>
        <row r="2009">
          <cell r="A2009" t="str">
            <v>550238325000</v>
          </cell>
        </row>
        <row r="2010">
          <cell r="A2010" t="str">
            <v>550238325000</v>
          </cell>
        </row>
        <row r="2011">
          <cell r="A2011" t="str">
            <v>550241201518</v>
          </cell>
        </row>
        <row r="2012">
          <cell r="A2012" t="str">
            <v>550241221504</v>
          </cell>
        </row>
        <row r="2013">
          <cell r="A2013" t="str">
            <v>550242305000</v>
          </cell>
        </row>
        <row r="2014">
          <cell r="A2014" t="str">
            <v>550241001504</v>
          </cell>
        </row>
        <row r="2015">
          <cell r="A2015" t="str">
            <v>550241224505</v>
          </cell>
        </row>
        <row r="2016">
          <cell r="A2016" t="str">
            <v>550241221504</v>
          </cell>
        </row>
        <row r="2017">
          <cell r="A2017" t="str">
            <v>550241221504</v>
          </cell>
        </row>
        <row r="2018">
          <cell r="A2018" t="str">
            <v>550241001501</v>
          </cell>
        </row>
        <row r="2019">
          <cell r="A2019" t="str">
            <v>550241001505</v>
          </cell>
        </row>
        <row r="2020">
          <cell r="A2020" t="str">
            <v>550241001506</v>
          </cell>
        </row>
        <row r="2021">
          <cell r="A2021" t="str">
            <v>550241201513</v>
          </cell>
        </row>
        <row r="2022">
          <cell r="A2022" t="str">
            <v>550241201514</v>
          </cell>
        </row>
        <row r="2023">
          <cell r="A2023" t="str">
            <v>550241201515</v>
          </cell>
        </row>
        <row r="2024">
          <cell r="A2024" t="str">
            <v>550241201516</v>
          </cell>
        </row>
        <row r="2025">
          <cell r="A2025" t="str">
            <v>550241201518</v>
          </cell>
        </row>
        <row r="2026">
          <cell r="A2026" t="str">
            <v>550241201519</v>
          </cell>
        </row>
        <row r="2027">
          <cell r="A2027" t="str">
            <v>550241221504</v>
          </cell>
        </row>
        <row r="2028">
          <cell r="A2028" t="str">
            <v>550241201518</v>
          </cell>
        </row>
        <row r="2029">
          <cell r="A2029" t="str">
            <v>550241201518</v>
          </cell>
        </row>
        <row r="2030">
          <cell r="A2030" t="str">
            <v>550241224517</v>
          </cell>
        </row>
        <row r="2031">
          <cell r="A2031" t="str">
            <v>550241516000</v>
          </cell>
        </row>
        <row r="2032">
          <cell r="A2032" t="str">
            <v>550242325000</v>
          </cell>
        </row>
        <row r="2033">
          <cell r="A2033" t="str">
            <v>550241224515</v>
          </cell>
        </row>
        <row r="2034">
          <cell r="A2034" t="str">
            <v>550241224515</v>
          </cell>
        </row>
        <row r="2035">
          <cell r="A2035" t="str">
            <v>550241224515</v>
          </cell>
        </row>
        <row r="2036">
          <cell r="A2036" t="str">
            <v>550241224515</v>
          </cell>
        </row>
        <row r="2037">
          <cell r="A2037" t="str">
            <v>550241224500</v>
          </cell>
        </row>
        <row r="2038">
          <cell r="A2038" t="str">
            <v>550141224505</v>
          </cell>
        </row>
        <row r="2039">
          <cell r="A2039" t="str">
            <v>550241304641</v>
          </cell>
        </row>
        <row r="2040">
          <cell r="A2040" t="str">
            <v>550242302541</v>
          </cell>
        </row>
        <row r="2041">
          <cell r="A2041" t="str">
            <v>550241303636</v>
          </cell>
        </row>
        <row r="2042">
          <cell r="A2042" t="str">
            <v>550241306649</v>
          </cell>
        </row>
        <row r="2043">
          <cell r="A2043" t="str">
            <v>550241305645</v>
          </cell>
        </row>
        <row r="2044">
          <cell r="A2044" t="str">
            <v>550242303000</v>
          </cell>
        </row>
        <row r="2045">
          <cell r="A2045" t="str">
            <v>550242303537</v>
          </cell>
        </row>
        <row r="2046">
          <cell r="A2046" t="str">
            <v>550242303000</v>
          </cell>
        </row>
        <row r="2047">
          <cell r="A2047" t="str">
            <v>550241304636</v>
          </cell>
        </row>
        <row r="2048">
          <cell r="A2048" t="str">
            <v>550141224517</v>
          </cell>
        </row>
        <row r="2049">
          <cell r="A2049" t="str">
            <v>550242302541</v>
          </cell>
        </row>
        <row r="2050">
          <cell r="A2050" t="str">
            <v>550142303000</v>
          </cell>
        </row>
        <row r="2051">
          <cell r="A2051" t="str">
            <v>550241301000</v>
          </cell>
        </row>
        <row r="2052">
          <cell r="A2052" t="str">
            <v>550241001505</v>
          </cell>
        </row>
        <row r="2053">
          <cell r="A2053" t="str">
            <v>550241306649</v>
          </cell>
        </row>
        <row r="2054">
          <cell r="A2054" t="str">
            <v>550241224505</v>
          </cell>
        </row>
        <row r="2055">
          <cell r="A2055" t="str">
            <v>550241305645</v>
          </cell>
        </row>
        <row r="2056">
          <cell r="A2056" t="str">
            <v>550241201519</v>
          </cell>
        </row>
        <row r="2057">
          <cell r="A2057" t="str">
            <v>550241102627</v>
          </cell>
        </row>
        <row r="2058">
          <cell r="A2058" t="str">
            <v>550242203000</v>
          </cell>
        </row>
        <row r="2059">
          <cell r="A2059" t="str">
            <v>550242311000</v>
          </cell>
        </row>
        <row r="2060">
          <cell r="A2060" t="str">
            <v>550142302541</v>
          </cell>
        </row>
        <row r="2061">
          <cell r="A2061" t="str">
            <v>550241101501</v>
          </cell>
        </row>
        <row r="2062">
          <cell r="A2062" t="str">
            <v>550141305643</v>
          </cell>
        </row>
        <row r="2063">
          <cell r="A2063" t="str">
            <v>550241305643</v>
          </cell>
        </row>
        <row r="2064">
          <cell r="A2064" t="str">
            <v>550242302541</v>
          </cell>
        </row>
        <row r="2065">
          <cell r="A2065" t="str">
            <v>550241306650</v>
          </cell>
        </row>
        <row r="2066">
          <cell r="A2066" t="str">
            <v>550242316000</v>
          </cell>
        </row>
        <row r="2067">
          <cell r="A2067" t="str">
            <v>550241516000</v>
          </cell>
        </row>
        <row r="2068">
          <cell r="A2068" t="str">
            <v>550241305642</v>
          </cell>
        </row>
        <row r="2069">
          <cell r="A2069" t="str">
            <v>550241305645</v>
          </cell>
        </row>
        <row r="2070">
          <cell r="A2070" t="str">
            <v>550242302541</v>
          </cell>
        </row>
        <row r="2071">
          <cell r="A2071" t="str">
            <v>550241301633</v>
          </cell>
        </row>
        <row r="2072">
          <cell r="A2072" t="str">
            <v>550242316000</v>
          </cell>
        </row>
        <row r="2073">
          <cell r="A2073" t="str">
            <v>550242302000</v>
          </cell>
        </row>
        <row r="2074">
          <cell r="A2074" t="str">
            <v>550241305647</v>
          </cell>
        </row>
        <row r="2075">
          <cell r="A2075" t="str">
            <v>550242311000</v>
          </cell>
        </row>
        <row r="2076">
          <cell r="A2076" t="str">
            <v>550241305647</v>
          </cell>
        </row>
        <row r="2077">
          <cell r="A2077" t="str">
            <v>550241201519</v>
          </cell>
        </row>
        <row r="2078">
          <cell r="A2078" t="str">
            <v>550241201519</v>
          </cell>
        </row>
        <row r="2079">
          <cell r="A2079" t="str">
            <v>550242302000</v>
          </cell>
        </row>
        <row r="2080">
          <cell r="A2080" t="str">
            <v>550241306648</v>
          </cell>
        </row>
        <row r="2081">
          <cell r="A2081" t="str">
            <v>550241401543</v>
          </cell>
        </row>
        <row r="2082">
          <cell r="A2082" t="str">
            <v>550241205000</v>
          </cell>
        </row>
        <row r="2083">
          <cell r="A2083" t="str">
            <v>550241305464</v>
          </cell>
        </row>
        <row r="2084">
          <cell r="A2084" t="str">
            <v>550241305464</v>
          </cell>
        </row>
        <row r="2085">
          <cell r="A2085" t="str">
            <v>550141305643</v>
          </cell>
        </row>
        <row r="2086">
          <cell r="A2086" t="str">
            <v>550142302541</v>
          </cell>
        </row>
        <row r="2087">
          <cell r="A2087" t="str">
            <v>550241305643</v>
          </cell>
        </row>
        <row r="2088">
          <cell r="A2088" t="str">
            <v>550241401543</v>
          </cell>
        </row>
        <row r="2089">
          <cell r="A2089" t="str">
            <v>550241310000</v>
          </cell>
        </row>
        <row r="2090">
          <cell r="A2090" t="str">
            <v>550241205515</v>
          </cell>
        </row>
        <row r="2091">
          <cell r="A2091" t="str">
            <v>550241305000</v>
          </cell>
        </row>
        <row r="2092">
          <cell r="A2092" t="str">
            <v>550241304636</v>
          </cell>
        </row>
        <row r="2093">
          <cell r="A2093" t="str">
            <v>550238325000</v>
          </cell>
        </row>
        <row r="2094">
          <cell r="A2094" t="str">
            <v>550241512547</v>
          </cell>
        </row>
        <row r="2095">
          <cell r="A2095" t="str">
            <v>550241516000</v>
          </cell>
        </row>
        <row r="2096">
          <cell r="A2096" t="str">
            <v>550241305645</v>
          </cell>
        </row>
        <row r="2097">
          <cell r="A2097" t="str">
            <v>550241305645</v>
          </cell>
        </row>
        <row r="2098">
          <cell r="A2098" t="str">
            <v>550241305645</v>
          </cell>
        </row>
        <row r="2099">
          <cell r="A2099" t="str">
            <v>550241516000</v>
          </cell>
        </row>
        <row r="2100">
          <cell r="A2100" t="str">
            <v>550241516000</v>
          </cell>
        </row>
        <row r="2101">
          <cell r="A2101" t="str">
            <v>550241305642</v>
          </cell>
        </row>
        <row r="2102">
          <cell r="A2102" t="str">
            <v>550238325000</v>
          </cell>
        </row>
        <row r="2103">
          <cell r="A2103" t="str">
            <v>550238325000</v>
          </cell>
        </row>
        <row r="2104">
          <cell r="A2104" t="str">
            <v>550241001505</v>
          </cell>
        </row>
        <row r="2105">
          <cell r="A2105" t="str">
            <v>550241001506</v>
          </cell>
        </row>
        <row r="2106">
          <cell r="A2106" t="str">
            <v>550241201514</v>
          </cell>
        </row>
        <row r="2107">
          <cell r="A2107" t="str">
            <v>550241224532</v>
          </cell>
        </row>
        <row r="2108">
          <cell r="A2108" t="str">
            <v>550241224406</v>
          </cell>
        </row>
        <row r="2109">
          <cell r="A2109" t="str">
            <v>550241224517</v>
          </cell>
        </row>
        <row r="2110">
          <cell r="A2110" t="str">
            <v>550241305643</v>
          </cell>
        </row>
        <row r="2111">
          <cell r="A2111" t="str">
            <v>550241305645</v>
          </cell>
        </row>
        <row r="2112">
          <cell r="A2112" t="str">
            <v>550241306649</v>
          </cell>
        </row>
        <row r="2113">
          <cell r="A2113" t="str">
            <v>550242302541</v>
          </cell>
        </row>
        <row r="2114">
          <cell r="A2114" t="str">
            <v>550242303000</v>
          </cell>
        </row>
        <row r="2115">
          <cell r="A2115" t="str">
            <v>550242311000</v>
          </cell>
        </row>
        <row r="2116">
          <cell r="A2116" t="str">
            <v>550242325000</v>
          </cell>
        </row>
        <row r="2117">
          <cell r="A2117" t="str">
            <v>550142303000</v>
          </cell>
        </row>
        <row r="2118">
          <cell r="A2118" t="str">
            <v>550241001506</v>
          </cell>
        </row>
        <row r="2119">
          <cell r="A2119" t="str">
            <v>550241201514</v>
          </cell>
        </row>
        <row r="2120">
          <cell r="A2120" t="str">
            <v>550241201516</v>
          </cell>
        </row>
        <row r="2121">
          <cell r="A2121" t="str">
            <v>550241201515</v>
          </cell>
        </row>
        <row r="2122">
          <cell r="A2122" t="str">
            <v>550241224532</v>
          </cell>
        </row>
        <row r="2123">
          <cell r="A2123" t="str">
            <v>550241224517</v>
          </cell>
        </row>
        <row r="2124">
          <cell r="A2124" t="str">
            <v>550241224000</v>
          </cell>
        </row>
        <row r="2125">
          <cell r="A2125" t="str">
            <v>550241301000</v>
          </cell>
        </row>
        <row r="2126">
          <cell r="A2126" t="str">
            <v>550241305642</v>
          </cell>
        </row>
        <row r="2127">
          <cell r="A2127" t="str">
            <v>550241305643</v>
          </cell>
        </row>
        <row r="2128">
          <cell r="A2128" t="str">
            <v>550241305645</v>
          </cell>
        </row>
        <row r="2129">
          <cell r="A2129" t="str">
            <v>550241306649</v>
          </cell>
        </row>
        <row r="2130">
          <cell r="A2130" t="str">
            <v>550242203000</v>
          </cell>
        </row>
        <row r="2131">
          <cell r="A2131" t="str">
            <v>550242303000</v>
          </cell>
        </row>
        <row r="2132">
          <cell r="A2132" t="str">
            <v>550242311000</v>
          </cell>
        </row>
        <row r="2133">
          <cell r="A2133" t="str">
            <v>550342309000</v>
          </cell>
        </row>
        <row r="2134">
          <cell r="A2134" t="str">
            <v>550241001504</v>
          </cell>
        </row>
        <row r="2135">
          <cell r="A2135" t="str">
            <v>550241001506</v>
          </cell>
        </row>
        <row r="2136">
          <cell r="A2136" t="str">
            <v>550241201514</v>
          </cell>
        </row>
        <row r="2137">
          <cell r="A2137" t="str">
            <v>550241201516</v>
          </cell>
        </row>
        <row r="2138">
          <cell r="A2138" t="str">
            <v>550241201515</v>
          </cell>
        </row>
        <row r="2139">
          <cell r="A2139" t="str">
            <v>550241205000</v>
          </cell>
        </row>
        <row r="2140">
          <cell r="A2140" t="str">
            <v>550241224532</v>
          </cell>
        </row>
        <row r="2141">
          <cell r="A2141" t="str">
            <v>550241224406</v>
          </cell>
        </row>
        <row r="2142">
          <cell r="A2142" t="str">
            <v>550241224517</v>
          </cell>
        </row>
        <row r="2143">
          <cell r="A2143" t="str">
            <v>550241304636</v>
          </cell>
        </row>
        <row r="2144">
          <cell r="A2144" t="str">
            <v>550241305642</v>
          </cell>
        </row>
        <row r="2145">
          <cell r="A2145" t="str">
            <v>550241305643</v>
          </cell>
        </row>
        <row r="2146">
          <cell r="A2146" t="str">
            <v>550241305645</v>
          </cell>
        </row>
        <row r="2147">
          <cell r="A2147" t="str">
            <v>550241306649</v>
          </cell>
        </row>
        <row r="2148">
          <cell r="A2148" t="str">
            <v>550241512547</v>
          </cell>
        </row>
        <row r="2149">
          <cell r="A2149" t="str">
            <v>550242302541</v>
          </cell>
        </row>
        <row r="2150">
          <cell r="A2150" t="str">
            <v>550242303000</v>
          </cell>
        </row>
        <row r="2151">
          <cell r="A2151" t="str">
            <v>550242311000</v>
          </cell>
        </row>
        <row r="2152">
          <cell r="A2152" t="str">
            <v>550251101008</v>
          </cell>
        </row>
        <row r="2153">
          <cell r="A2153" t="str">
            <v>550251101009</v>
          </cell>
        </row>
        <row r="2154">
          <cell r="A2154" t="str">
            <v>550242311000</v>
          </cell>
        </row>
        <row r="2155">
          <cell r="A2155" t="str">
            <v>550241201513</v>
          </cell>
        </row>
        <row r="2156">
          <cell r="A2156" t="str">
            <v>550242204664</v>
          </cell>
        </row>
        <row r="2157">
          <cell r="A2157" t="str">
            <v>550241201518</v>
          </cell>
        </row>
        <row r="2158">
          <cell r="A2158" t="str">
            <v>550241512547</v>
          </cell>
        </row>
        <row r="2159">
          <cell r="A2159" t="str">
            <v>550241305644</v>
          </cell>
        </row>
        <row r="2160">
          <cell r="A2160" t="str">
            <v>550241305646</v>
          </cell>
        </row>
        <row r="2161">
          <cell r="A2161" t="str">
            <v>550241512547</v>
          </cell>
        </row>
        <row r="2162">
          <cell r="A2162" t="str">
            <v>550241201514</v>
          </cell>
        </row>
        <row r="2163">
          <cell r="A2163" t="str">
            <v>550241224532</v>
          </cell>
        </row>
        <row r="2164">
          <cell r="A2164" t="str">
            <v>550241224517</v>
          </cell>
        </row>
        <row r="2165">
          <cell r="A2165" t="str">
            <v>550242303000</v>
          </cell>
        </row>
        <row r="2166">
          <cell r="A2166" t="str">
            <v>550241224505</v>
          </cell>
        </row>
        <row r="2167">
          <cell r="A2167" t="str">
            <v>550241516547</v>
          </cell>
        </row>
        <row r="2168">
          <cell r="A2168" t="str">
            <v>550251101009</v>
          </cell>
        </row>
        <row r="2169">
          <cell r="A2169" t="str">
            <v>550251101009</v>
          </cell>
        </row>
        <row r="2170">
          <cell r="A2170" t="str">
            <v>550242302000</v>
          </cell>
        </row>
        <row r="2171">
          <cell r="A2171" t="str">
            <v>550241224000</v>
          </cell>
        </row>
        <row r="2172">
          <cell r="A2172" t="str">
            <v>550241602000</v>
          </cell>
        </row>
        <row r="2173">
          <cell r="A2173" t="str">
            <v>550241224000</v>
          </cell>
        </row>
        <row r="2174">
          <cell r="A2174" t="str">
            <v>550242311000</v>
          </cell>
        </row>
        <row r="2175">
          <cell r="A2175" t="str">
            <v>550342309000</v>
          </cell>
        </row>
        <row r="2176">
          <cell r="A2176" t="str">
            <v>550241001501</v>
          </cell>
        </row>
        <row r="2177">
          <cell r="A2177" t="str">
            <v>550241001505</v>
          </cell>
        </row>
        <row r="2178">
          <cell r="A2178" t="str">
            <v>550241201513</v>
          </cell>
        </row>
        <row r="2179">
          <cell r="A2179" t="str">
            <v>550241001501</v>
          </cell>
        </row>
        <row r="2180">
          <cell r="A2180" t="str">
            <v>550241201513</v>
          </cell>
        </row>
        <row r="2181">
          <cell r="A2181" t="str">
            <v>550241201515</v>
          </cell>
        </row>
        <row r="2182">
          <cell r="A2182" t="str">
            <v>550241201516</v>
          </cell>
        </row>
        <row r="2183">
          <cell r="A2183" t="str">
            <v>550241201518</v>
          </cell>
        </row>
        <row r="2184">
          <cell r="A2184" t="str">
            <v>550241201519</v>
          </cell>
        </row>
        <row r="2185">
          <cell r="A2185" t="str">
            <v>550241001501</v>
          </cell>
        </row>
        <row r="2186">
          <cell r="A2186" t="str">
            <v>550241001505</v>
          </cell>
        </row>
        <row r="2187">
          <cell r="A2187" t="str">
            <v>550241201513</v>
          </cell>
        </row>
        <row r="2188">
          <cell r="A2188" t="str">
            <v>550241201515</v>
          </cell>
        </row>
        <row r="2189">
          <cell r="A2189" t="str">
            <v>550241201516</v>
          </cell>
        </row>
        <row r="2190">
          <cell r="A2190" t="str">
            <v>550241201518</v>
          </cell>
        </row>
        <row r="2191">
          <cell r="A2191" t="str">
            <v>550241001501</v>
          </cell>
        </row>
        <row r="2192">
          <cell r="A2192" t="str">
            <v>550241001505</v>
          </cell>
        </row>
        <row r="2193">
          <cell r="A2193" t="str">
            <v>550238325000</v>
          </cell>
        </row>
        <row r="2194">
          <cell r="A2194" t="str">
            <v>550342309000</v>
          </cell>
        </row>
        <row r="2195">
          <cell r="A2195" t="str">
            <v>550241221504</v>
          </cell>
        </row>
        <row r="2196">
          <cell r="A2196" t="str">
            <v>550241224505</v>
          </cell>
        </row>
        <row r="2197">
          <cell r="A2197" t="str">
            <v>550241221504</v>
          </cell>
        </row>
        <row r="2198">
          <cell r="A2198" t="str">
            <v>550241201519</v>
          </cell>
        </row>
        <row r="2199">
          <cell r="A2199" t="str">
            <v>550241221504</v>
          </cell>
        </row>
        <row r="2200">
          <cell r="A2200" t="str">
            <v>550241201518</v>
          </cell>
        </row>
        <row r="2201">
          <cell r="A2201" t="str">
            <v>550241305645</v>
          </cell>
        </row>
        <row r="2202">
          <cell r="A2202" t="str">
            <v>550241306649</v>
          </cell>
        </row>
        <row r="2203">
          <cell r="A2203" t="str">
            <v>550241224515</v>
          </cell>
        </row>
        <row r="2204">
          <cell r="A2204" t="str">
            <v>550241224515</v>
          </cell>
        </row>
        <row r="2205">
          <cell r="A2205" t="str">
            <v>550241224515</v>
          </cell>
        </row>
        <row r="2206">
          <cell r="A2206" t="str">
            <v>550151101009</v>
          </cell>
        </row>
        <row r="2207">
          <cell r="A2207" t="str">
            <v>550241224500</v>
          </cell>
        </row>
        <row r="2208">
          <cell r="A2208" t="str">
            <v>550141224505</v>
          </cell>
        </row>
        <row r="2209">
          <cell r="A2209" t="str">
            <v>550242302541</v>
          </cell>
        </row>
        <row r="2210">
          <cell r="A2210" t="str">
            <v>550241305647</v>
          </cell>
        </row>
        <row r="2211">
          <cell r="A2211" t="str">
            <v>550241305645</v>
          </cell>
        </row>
        <row r="2212">
          <cell r="A2212" t="str">
            <v>530161321000</v>
          </cell>
        </row>
        <row r="2213">
          <cell r="A2213" t="str">
            <v>550241508000</v>
          </cell>
        </row>
        <row r="2214">
          <cell r="A2214" t="str">
            <v>530161321000</v>
          </cell>
        </row>
        <row r="2215">
          <cell r="A2215" t="str">
            <v>550242303537</v>
          </cell>
        </row>
        <row r="2216">
          <cell r="A2216" t="str">
            <v>550242307674</v>
          </cell>
        </row>
        <row r="2217">
          <cell r="A2217" t="str">
            <v>550141224517</v>
          </cell>
        </row>
        <row r="2218">
          <cell r="A2218" t="str">
            <v>550251307000</v>
          </cell>
        </row>
        <row r="2219">
          <cell r="A2219" t="str">
            <v>550238325000</v>
          </cell>
        </row>
        <row r="2220">
          <cell r="A2220" t="str">
            <v>550241101501</v>
          </cell>
        </row>
        <row r="2221">
          <cell r="A2221" t="str">
            <v>550241101514</v>
          </cell>
        </row>
        <row r="2222">
          <cell r="A2222" t="str">
            <v>550241101515</v>
          </cell>
        </row>
        <row r="2223">
          <cell r="A2223" t="str">
            <v>550241101516</v>
          </cell>
        </row>
        <row r="2224">
          <cell r="A2224" t="str">
            <v>550241101518</v>
          </cell>
        </row>
        <row r="2225">
          <cell r="A2225" t="str">
            <v>550241101519</v>
          </cell>
        </row>
        <row r="2226">
          <cell r="A2226" t="str">
            <v>550242311000</v>
          </cell>
        </row>
        <row r="2227">
          <cell r="A2227" t="str">
            <v>550241304636</v>
          </cell>
        </row>
        <row r="2228">
          <cell r="A2228" t="str">
            <v>550241305645</v>
          </cell>
        </row>
        <row r="2229">
          <cell r="A2229" t="str">
            <v>550241001501</v>
          </cell>
        </row>
        <row r="2230">
          <cell r="A2230" t="str">
            <v>550241201000</v>
          </cell>
        </row>
        <row r="2231">
          <cell r="A2231" t="str">
            <v>550242302541</v>
          </cell>
        </row>
        <row r="2232">
          <cell r="A2232" t="str">
            <v>550241301000</v>
          </cell>
        </row>
        <row r="2233">
          <cell r="A2233" t="str">
            <v>550241101501</v>
          </cell>
        </row>
        <row r="2234">
          <cell r="A2234" t="str">
            <v>550141512547</v>
          </cell>
        </row>
        <row r="2235">
          <cell r="A2235" t="str">
            <v>550242325999</v>
          </cell>
        </row>
        <row r="2236">
          <cell r="A2236" t="str">
            <v>550242325999</v>
          </cell>
        </row>
        <row r="2237">
          <cell r="A2237" t="str">
            <v>550242325999</v>
          </cell>
        </row>
        <row r="2238">
          <cell r="A2238" t="str">
            <v>550242325999</v>
          </cell>
        </row>
        <row r="2239">
          <cell r="A2239" t="str">
            <v>550241224505</v>
          </cell>
        </row>
        <row r="2240">
          <cell r="A2240" t="str">
            <v>550241101505</v>
          </cell>
        </row>
        <row r="2241">
          <cell r="A2241" t="str">
            <v>550242325000</v>
          </cell>
        </row>
        <row r="2242">
          <cell r="A2242" t="str">
            <v>550238325000</v>
          </cell>
        </row>
        <row r="2243">
          <cell r="A2243" t="str">
            <v>550351307000</v>
          </cell>
        </row>
        <row r="2244">
          <cell r="A2244" t="str">
            <v>550242303541</v>
          </cell>
        </row>
        <row r="2245">
          <cell r="A2245" t="str">
            <v>550241201519</v>
          </cell>
        </row>
        <row r="2246">
          <cell r="A2246" t="str">
            <v>550242325000</v>
          </cell>
        </row>
        <row r="2247">
          <cell r="A2247" t="str">
            <v>550241205515</v>
          </cell>
        </row>
        <row r="2248">
          <cell r="A2248" t="str">
            <v>550241304000</v>
          </cell>
        </row>
        <row r="2249">
          <cell r="A2249" t="str">
            <v>550241512547</v>
          </cell>
        </row>
        <row r="2250">
          <cell r="A2250" t="str">
            <v>550242302541</v>
          </cell>
        </row>
        <row r="2251">
          <cell r="A2251" t="str">
            <v>550241301000</v>
          </cell>
        </row>
        <row r="2252">
          <cell r="A2252" t="str">
            <v>550241305643</v>
          </cell>
        </row>
        <row r="2253">
          <cell r="A2253" t="str">
            <v>550242302541</v>
          </cell>
        </row>
        <row r="2254">
          <cell r="A2254" t="str">
            <v>550242303000</v>
          </cell>
        </row>
        <row r="2255">
          <cell r="A2255" t="str">
            <v>550241305645</v>
          </cell>
        </row>
        <row r="2256">
          <cell r="A2256" t="str">
            <v>550241304636</v>
          </cell>
        </row>
        <row r="2257">
          <cell r="A2257" t="str">
            <v>550241306649</v>
          </cell>
        </row>
        <row r="2258">
          <cell r="A2258" t="str">
            <v>550241516000</v>
          </cell>
        </row>
        <row r="2259">
          <cell r="A2259" t="str">
            <v>550241001500</v>
          </cell>
        </row>
        <row r="2260">
          <cell r="A2260" t="str">
            <v>550241001505</v>
          </cell>
        </row>
        <row r="2261">
          <cell r="A2261" t="str">
            <v>550241201514</v>
          </cell>
        </row>
        <row r="2262">
          <cell r="A2262" t="str">
            <v>550241224532</v>
          </cell>
        </row>
        <row r="2263">
          <cell r="A2263" t="str">
            <v>550241224517</v>
          </cell>
        </row>
        <row r="2264">
          <cell r="A2264" t="str">
            <v>550241224406</v>
          </cell>
        </row>
        <row r="2265">
          <cell r="A2265" t="str">
            <v>550241224505</v>
          </cell>
        </row>
        <row r="2266">
          <cell r="A2266" t="str">
            <v>550241306650</v>
          </cell>
        </row>
        <row r="2267">
          <cell r="A2267" t="str">
            <v>550241305642</v>
          </cell>
        </row>
        <row r="2268">
          <cell r="A2268" t="str">
            <v>550251101009</v>
          </cell>
        </row>
        <row r="2269">
          <cell r="A2269" t="str">
            <v>550241001501</v>
          </cell>
        </row>
        <row r="2270">
          <cell r="A2270" t="str">
            <v>550241001506</v>
          </cell>
        </row>
        <row r="2271">
          <cell r="A2271" t="str">
            <v>550241201513</v>
          </cell>
        </row>
        <row r="2272">
          <cell r="A2272" t="str">
            <v>550241201515</v>
          </cell>
        </row>
        <row r="2273">
          <cell r="A2273" t="str">
            <v>550241201516</v>
          </cell>
        </row>
        <row r="2274">
          <cell r="A2274" t="str">
            <v>550241201518</v>
          </cell>
        </row>
        <row r="2275">
          <cell r="A2275" t="str">
            <v>550241201519</v>
          </cell>
        </row>
        <row r="2276">
          <cell r="A2276" t="str">
            <v>550241301000</v>
          </cell>
        </row>
        <row r="2277">
          <cell r="A2277" t="str">
            <v>550241221504</v>
          </cell>
        </row>
        <row r="2278">
          <cell r="A2278" t="str">
            <v>550241224515</v>
          </cell>
        </row>
        <row r="2279">
          <cell r="A2279" t="str">
            <v>550241001503</v>
          </cell>
        </row>
        <row r="2280">
          <cell r="A2280" t="str">
            <v>550141224505</v>
          </cell>
        </row>
        <row r="2281">
          <cell r="A2281" t="str">
            <v>550241305643</v>
          </cell>
        </row>
        <row r="2282">
          <cell r="A2282" t="str">
            <v>550242302541</v>
          </cell>
        </row>
        <row r="2283">
          <cell r="A2283" t="str">
            <v>550241224406</v>
          </cell>
        </row>
        <row r="2284">
          <cell r="A2284" t="str">
            <v>550241001508</v>
          </cell>
        </row>
        <row r="2285">
          <cell r="A2285" t="str">
            <v>550242303537</v>
          </cell>
        </row>
        <row r="2286">
          <cell r="A2286" t="str">
            <v>550242325000</v>
          </cell>
        </row>
        <row r="2287">
          <cell r="A2287" t="str">
            <v>550241516547</v>
          </cell>
        </row>
        <row r="2288">
          <cell r="A2288" t="str">
            <v>550241305642</v>
          </cell>
        </row>
        <row r="2289">
          <cell r="A2289" t="str">
            <v>550241305646</v>
          </cell>
        </row>
        <row r="2290">
          <cell r="A2290" t="str">
            <v>550241305644</v>
          </cell>
        </row>
        <row r="2291">
          <cell r="A2291" t="str">
            <v>550241306649</v>
          </cell>
        </row>
        <row r="2292">
          <cell r="A2292" t="str">
            <v>550241305645</v>
          </cell>
        </row>
        <row r="2293">
          <cell r="A2293" t="str">
            <v>550141224406</v>
          </cell>
        </row>
        <row r="2294">
          <cell r="A2294" t="str">
            <v>550241001502</v>
          </cell>
        </row>
        <row r="2295">
          <cell r="A2295" t="str">
            <v>550241516547</v>
          </cell>
        </row>
        <row r="2296">
          <cell r="A2296" t="str">
            <v>550241305645</v>
          </cell>
        </row>
        <row r="2297">
          <cell r="A2297" t="str">
            <v>550241205000</v>
          </cell>
        </row>
        <row r="2298">
          <cell r="A2298" t="str">
            <v>550241001501</v>
          </cell>
        </row>
        <row r="2299">
          <cell r="A2299" t="str">
            <v>550241001506</v>
          </cell>
        </row>
        <row r="2300">
          <cell r="A2300" t="str">
            <v>550241201513</v>
          </cell>
        </row>
        <row r="2301">
          <cell r="A2301" t="str">
            <v>550241201514</v>
          </cell>
        </row>
        <row r="2302">
          <cell r="A2302" t="str">
            <v>550241201515</v>
          </cell>
        </row>
        <row r="2303">
          <cell r="A2303" t="str">
            <v>550241201516</v>
          </cell>
        </row>
        <row r="2304">
          <cell r="A2304" t="str">
            <v>550241224517</v>
          </cell>
        </row>
        <row r="2305">
          <cell r="A2305" t="str">
            <v>550241001503</v>
          </cell>
        </row>
        <row r="2306">
          <cell r="A2306" t="str">
            <v>550342309000</v>
          </cell>
        </row>
        <row r="2307">
          <cell r="A2307" t="str">
            <v>550141305643</v>
          </cell>
        </row>
        <row r="2308">
          <cell r="A2308" t="str">
            <v>550241305643</v>
          </cell>
        </row>
        <row r="2309">
          <cell r="A2309" t="str">
            <v>550241101500</v>
          </cell>
        </row>
        <row r="2310">
          <cell r="A2310" t="str">
            <v>550141301000</v>
          </cell>
        </row>
        <row r="2311">
          <cell r="A2311" t="str">
            <v>550241304534</v>
          </cell>
        </row>
        <row r="2312">
          <cell r="A2312" t="str">
            <v>550241305648</v>
          </cell>
        </row>
        <row r="2313">
          <cell r="A2313" t="str">
            <v>550242302000</v>
          </cell>
        </row>
        <row r="2314">
          <cell r="A2314" t="str">
            <v>550241201519</v>
          </cell>
        </row>
        <row r="2315">
          <cell r="A2315" t="str">
            <v>550241305642</v>
          </cell>
        </row>
        <row r="2316">
          <cell r="A2316" t="str">
            <v>550141205515</v>
          </cell>
        </row>
        <row r="2317">
          <cell r="A2317" t="str">
            <v>550241305647</v>
          </cell>
        </row>
        <row r="2318">
          <cell r="A2318" t="str">
            <v>550142302541</v>
          </cell>
        </row>
        <row r="2319">
          <cell r="A2319" t="str">
            <v>550242303000</v>
          </cell>
        </row>
        <row r="2320">
          <cell r="A2320" t="str">
            <v>550241305644</v>
          </cell>
        </row>
        <row r="2321">
          <cell r="A2321" t="str">
            <v>550241205000</v>
          </cell>
        </row>
        <row r="2322">
          <cell r="A2322" t="str">
            <v>550241220526</v>
          </cell>
        </row>
        <row r="2323">
          <cell r="A2323" t="str">
            <v>550141305642</v>
          </cell>
        </row>
        <row r="2324">
          <cell r="A2324" t="str">
            <v>550241301000</v>
          </cell>
        </row>
        <row r="2325">
          <cell r="A2325" t="str">
            <v>560142315000</v>
          </cell>
        </row>
        <row r="2326">
          <cell r="A2326" t="str">
            <v>560142315000</v>
          </cell>
        </row>
        <row r="2327">
          <cell r="A2327" t="str">
            <v>560142315000</v>
          </cell>
        </row>
        <row r="2328">
          <cell r="A2328" t="str">
            <v>550342309000</v>
          </cell>
        </row>
        <row r="2329">
          <cell r="A2329" t="str">
            <v>550242309000</v>
          </cell>
        </row>
        <row r="2330">
          <cell r="A2330" t="str">
            <v>550342309000</v>
          </cell>
        </row>
        <row r="2331">
          <cell r="A2331" t="str">
            <v>550242307671</v>
          </cell>
        </row>
        <row r="2332">
          <cell r="A2332" t="str">
            <v>550242307671</v>
          </cell>
        </row>
        <row r="2333">
          <cell r="A2333" t="str">
            <v>550342309000</v>
          </cell>
        </row>
        <row r="2334">
          <cell r="A2334" t="str">
            <v>550342309000</v>
          </cell>
        </row>
        <row r="2335">
          <cell r="A2335" t="str">
            <v>550342309000</v>
          </cell>
        </row>
        <row r="2336">
          <cell r="A2336" t="str">
            <v>550242331000</v>
          </cell>
        </row>
        <row r="2337">
          <cell r="A2337" t="str">
            <v>550342309000</v>
          </cell>
        </row>
        <row r="2338">
          <cell r="A2338" t="str">
            <v>550342309000</v>
          </cell>
        </row>
        <row r="2339">
          <cell r="A2339" t="str">
            <v>550342309000</v>
          </cell>
        </row>
        <row r="2340">
          <cell r="A2340" t="str">
            <v>550242204664</v>
          </cell>
        </row>
        <row r="2341">
          <cell r="A2341" t="str">
            <v>550242203668</v>
          </cell>
        </row>
        <row r="2342">
          <cell r="A2342" t="str">
            <v>550242303000</v>
          </cell>
        </row>
        <row r="2343">
          <cell r="A2343" t="str">
            <v>550362001000</v>
          </cell>
        </row>
        <row r="2344">
          <cell r="A2344" t="str">
            <v>550342309000</v>
          </cell>
        </row>
        <row r="2345">
          <cell r="A2345" t="str">
            <v>550342309000</v>
          </cell>
        </row>
        <row r="2346">
          <cell r="A2346" t="str">
            <v>550351307000</v>
          </cell>
        </row>
        <row r="2347">
          <cell r="A2347" t="str">
            <v>550242309000</v>
          </cell>
        </row>
        <row r="2348">
          <cell r="A2348" t="str">
            <v>550242307671</v>
          </cell>
        </row>
        <row r="2349">
          <cell r="A2349" t="str">
            <v>550242204664</v>
          </cell>
        </row>
        <row r="2350">
          <cell r="A2350" t="str">
            <v>550342309000</v>
          </cell>
        </row>
        <row r="2351">
          <cell r="A2351" t="str">
            <v>550241102000</v>
          </cell>
        </row>
        <row r="2352">
          <cell r="A2352" t="str">
            <v>550242325000</v>
          </cell>
        </row>
        <row r="2353">
          <cell r="A2353" t="str">
            <v>550342204664</v>
          </cell>
        </row>
        <row r="2354">
          <cell r="A2354" t="str">
            <v>550242331000</v>
          </cell>
        </row>
        <row r="2355">
          <cell r="A2355" t="str">
            <v>550242307674</v>
          </cell>
        </row>
        <row r="2356">
          <cell r="A2356" t="str">
            <v>550242311000</v>
          </cell>
        </row>
        <row r="2357">
          <cell r="A2357" t="str">
            <v>550241305645</v>
          </cell>
        </row>
        <row r="2358">
          <cell r="A2358" t="str">
            <v>550242303000</v>
          </cell>
        </row>
        <row r="2359">
          <cell r="A2359" t="str">
            <v>530161321000</v>
          </cell>
        </row>
        <row r="2360">
          <cell r="A2360" t="str">
            <v>550362001000</v>
          </cell>
        </row>
        <row r="2361">
          <cell r="A2361" t="str">
            <v>550241305643</v>
          </cell>
        </row>
        <row r="2362">
          <cell r="A2362" t="str">
            <v>550241305643</v>
          </cell>
        </row>
        <row r="2363">
          <cell r="A2363" t="str">
            <v>550242303537</v>
          </cell>
        </row>
        <row r="2364">
          <cell r="A2364" t="str">
            <v>550242303537</v>
          </cell>
        </row>
        <row r="2365">
          <cell r="A2365" t="str">
            <v>550242302541</v>
          </cell>
        </row>
        <row r="2366">
          <cell r="A2366" t="str">
            <v>550242302541</v>
          </cell>
        </row>
        <row r="2367">
          <cell r="A2367" t="str">
            <v>550242311000</v>
          </cell>
        </row>
        <row r="2368">
          <cell r="A2368" t="str">
            <v>550242302541</v>
          </cell>
        </row>
        <row r="2369">
          <cell r="A2369" t="str">
            <v>550241305643</v>
          </cell>
        </row>
        <row r="2370">
          <cell r="A2370" t="str">
            <v>550242307000</v>
          </cell>
        </row>
        <row r="2371">
          <cell r="A2371" t="str">
            <v>550241602000</v>
          </cell>
        </row>
        <row r="2372">
          <cell r="A2372" t="str">
            <v>550241512547</v>
          </cell>
        </row>
        <row r="2373">
          <cell r="A2373" t="str">
            <v>540551320000</v>
          </cell>
        </row>
        <row r="2374">
          <cell r="A2374" t="str">
            <v>550241516547</v>
          </cell>
        </row>
        <row r="2375">
          <cell r="A2375" t="str">
            <v>550242309000</v>
          </cell>
        </row>
        <row r="2376">
          <cell r="A2376" t="str">
            <v>550241305645</v>
          </cell>
        </row>
        <row r="2377">
          <cell r="A2377" t="str">
            <v>550241001501</v>
          </cell>
        </row>
        <row r="2378">
          <cell r="A2378" t="str">
            <v>550241001505</v>
          </cell>
        </row>
        <row r="2379">
          <cell r="A2379" t="str">
            <v>550241201513</v>
          </cell>
        </row>
        <row r="2380">
          <cell r="A2380" t="str">
            <v>550241201514</v>
          </cell>
        </row>
        <row r="2381">
          <cell r="A2381" t="str">
            <v>550241201515</v>
          </cell>
        </row>
        <row r="2382">
          <cell r="A2382" t="str">
            <v>550241201516</v>
          </cell>
        </row>
        <row r="2383">
          <cell r="A2383" t="str">
            <v>550241224517</v>
          </cell>
        </row>
        <row r="2384">
          <cell r="A2384" t="str">
            <v>550241201518</v>
          </cell>
        </row>
        <row r="2385">
          <cell r="A2385" t="str">
            <v>550241512547</v>
          </cell>
        </row>
        <row r="2386">
          <cell r="A2386" t="str">
            <v>550242303000</v>
          </cell>
        </row>
        <row r="2387">
          <cell r="A2387" t="str">
            <v>550242303000</v>
          </cell>
        </row>
        <row r="2388">
          <cell r="A2388" t="str">
            <v>550241304636</v>
          </cell>
        </row>
        <row r="2389">
          <cell r="A2389" t="str">
            <v>550241305642</v>
          </cell>
        </row>
        <row r="2390">
          <cell r="A2390" t="str">
            <v>550241305646</v>
          </cell>
        </row>
        <row r="2391">
          <cell r="A2391" t="str">
            <v>550241305644</v>
          </cell>
        </row>
        <row r="2392">
          <cell r="A2392" t="str">
            <v>550241305645</v>
          </cell>
        </row>
        <row r="2393">
          <cell r="A2393" t="str">
            <v>550351308000</v>
          </cell>
        </row>
        <row r="2394">
          <cell r="A2394" t="str">
            <v>550241304636</v>
          </cell>
        </row>
        <row r="2395">
          <cell r="A2395" t="str">
            <v>550362001000</v>
          </cell>
        </row>
        <row r="2396">
          <cell r="A2396" t="str">
            <v>550242325000</v>
          </cell>
        </row>
        <row r="2397">
          <cell r="A2397" t="str">
            <v>550242303537</v>
          </cell>
        </row>
        <row r="2398">
          <cell r="A2398" t="str">
            <v>550242303000</v>
          </cell>
        </row>
        <row r="2399">
          <cell r="A2399" t="str">
            <v>550238325000</v>
          </cell>
        </row>
        <row r="2400">
          <cell r="A2400" t="str">
            <v>550238325000</v>
          </cell>
        </row>
        <row r="2401">
          <cell r="A2401" t="str">
            <v>550242303000</v>
          </cell>
        </row>
        <row r="2402">
          <cell r="A2402" t="str">
            <v>550241101500</v>
          </cell>
        </row>
        <row r="2403">
          <cell r="A2403" t="str">
            <v>550241305648</v>
          </cell>
        </row>
        <row r="2404">
          <cell r="A2404" t="str">
            <v>550241101500</v>
          </cell>
        </row>
        <row r="2405">
          <cell r="A2405" t="str">
            <v>550241201514</v>
          </cell>
        </row>
        <row r="2406">
          <cell r="A2406" t="str">
            <v>550241201515</v>
          </cell>
        </row>
        <row r="2407">
          <cell r="A2407" t="str">
            <v>550241201516</v>
          </cell>
        </row>
        <row r="2408">
          <cell r="A2408" t="str">
            <v>550241201514</v>
          </cell>
        </row>
        <row r="2409">
          <cell r="A2409" t="str">
            <v>550241101500</v>
          </cell>
        </row>
        <row r="2410">
          <cell r="A2410" t="str">
            <v>550241224406</v>
          </cell>
        </row>
        <row r="2411">
          <cell r="A2411" t="str">
            <v>550242303000</v>
          </cell>
        </row>
        <row r="2412">
          <cell r="A2412" t="str">
            <v>550242325000</v>
          </cell>
        </row>
        <row r="2413">
          <cell r="A2413" t="str">
            <v>550241305643</v>
          </cell>
        </row>
        <row r="2414">
          <cell r="A2414" t="str">
            <v>550242203000</v>
          </cell>
        </row>
        <row r="2415">
          <cell r="A2415" t="str">
            <v>550242309000</v>
          </cell>
        </row>
        <row r="2416">
          <cell r="A2416" t="str">
            <v>550242302000</v>
          </cell>
        </row>
        <row r="2417">
          <cell r="A2417" t="str">
            <v>550242303537</v>
          </cell>
        </row>
        <row r="2418">
          <cell r="A2418" t="str">
            <v>550242302541</v>
          </cell>
        </row>
        <row r="2419">
          <cell r="A2419" t="str">
            <v>550241222644</v>
          </cell>
        </row>
        <row r="2420">
          <cell r="A2420" t="str">
            <v>550241301000</v>
          </cell>
        </row>
        <row r="2421">
          <cell r="A2421" t="str">
            <v>550141101500</v>
          </cell>
        </row>
        <row r="2422">
          <cell r="A2422" t="str">
            <v>550242204664</v>
          </cell>
        </row>
        <row r="2423">
          <cell r="A2423" t="str">
            <v>550241516547</v>
          </cell>
        </row>
        <row r="2424">
          <cell r="A2424" t="str">
            <v>550241304636</v>
          </cell>
        </row>
        <row r="2425">
          <cell r="A2425" t="str">
            <v>550241101506</v>
          </cell>
        </row>
        <row r="2426">
          <cell r="A2426" t="str">
            <v>550241224505</v>
          </cell>
        </row>
        <row r="2427">
          <cell r="A2427" t="str">
            <v>550242302541</v>
          </cell>
        </row>
        <row r="2428">
          <cell r="A2428" t="str">
            <v>550241101500</v>
          </cell>
        </row>
        <row r="2429">
          <cell r="A2429" t="str">
            <v>550241305642</v>
          </cell>
        </row>
        <row r="2430">
          <cell r="A2430" t="str">
            <v>550241305647</v>
          </cell>
        </row>
        <row r="2431">
          <cell r="A2431" t="str">
            <v>550241305644</v>
          </cell>
        </row>
        <row r="2432">
          <cell r="A2432" t="str">
            <v>550241305645</v>
          </cell>
        </row>
        <row r="2433">
          <cell r="A2433" t="str">
            <v>550241304636</v>
          </cell>
        </row>
        <row r="2434">
          <cell r="A2434" t="str">
            <v>550241101500</v>
          </cell>
        </row>
        <row r="2435">
          <cell r="A2435" t="str">
            <v>550241301000</v>
          </cell>
        </row>
        <row r="2436">
          <cell r="A2436" t="str">
            <v>550241201515</v>
          </cell>
        </row>
        <row r="2437">
          <cell r="A2437" t="str">
            <v>550241201516</v>
          </cell>
        </row>
        <row r="2438">
          <cell r="A2438" t="str">
            <v>550241201518</v>
          </cell>
        </row>
        <row r="2439">
          <cell r="A2439" t="str">
            <v>550242303000</v>
          </cell>
        </row>
        <row r="2440">
          <cell r="A2440" t="str">
            <v>550241201519</v>
          </cell>
        </row>
        <row r="2441">
          <cell r="A2441" t="str">
            <v>550241201513</v>
          </cell>
        </row>
        <row r="2442">
          <cell r="A2442" t="str">
            <v>550241201514</v>
          </cell>
        </row>
        <row r="2443">
          <cell r="A2443" t="str">
            <v>550241201515</v>
          </cell>
        </row>
        <row r="2444">
          <cell r="A2444" t="str">
            <v>550241201516</v>
          </cell>
        </row>
        <row r="2445">
          <cell r="A2445" t="str">
            <v>550241201518</v>
          </cell>
        </row>
        <row r="2446">
          <cell r="A2446" t="str">
            <v>550241201519</v>
          </cell>
        </row>
        <row r="2447">
          <cell r="A2447" t="str">
            <v>550242204664</v>
          </cell>
        </row>
        <row r="2448">
          <cell r="A2448" t="str">
            <v>999974319000</v>
          </cell>
        </row>
        <row r="2449">
          <cell r="A2449" t="str">
            <v>550241306650</v>
          </cell>
        </row>
        <row r="2450">
          <cell r="A2450" t="str">
            <v>550238325000</v>
          </cell>
        </row>
        <row r="2451">
          <cell r="A2451" t="str">
            <v>550241101514</v>
          </cell>
        </row>
        <row r="2452">
          <cell r="A2452" t="str">
            <v>550242204664</v>
          </cell>
        </row>
        <row r="2453">
          <cell r="A2453" t="str">
            <v>530161321000</v>
          </cell>
        </row>
        <row r="2454">
          <cell r="A2454" t="str">
            <v>550241102000</v>
          </cell>
        </row>
        <row r="2455">
          <cell r="A2455" t="str">
            <v>550242303000</v>
          </cell>
        </row>
        <row r="2456">
          <cell r="A2456" t="str">
            <v>550242203695</v>
          </cell>
        </row>
        <row r="2457">
          <cell r="A2457" t="str">
            <v>540551320000</v>
          </cell>
        </row>
        <row r="2458">
          <cell r="A2458" t="str">
            <v>550351308000</v>
          </cell>
        </row>
        <row r="2459">
          <cell r="A2459" t="str">
            <v>550241521000</v>
          </cell>
        </row>
        <row r="2460">
          <cell r="A2460" t="str">
            <v>550241101500</v>
          </cell>
        </row>
        <row r="2461">
          <cell r="A2461" t="str">
            <v>550251101008</v>
          </cell>
        </row>
        <row r="2462">
          <cell r="A2462" t="str">
            <v>550351307000</v>
          </cell>
        </row>
        <row r="2463">
          <cell r="A2463" t="str">
            <v>550241602000</v>
          </cell>
        </row>
        <row r="2464">
          <cell r="A2464" t="str">
            <v>550242325000</v>
          </cell>
        </row>
        <row r="2465">
          <cell r="A2465" t="str">
            <v>550241201519</v>
          </cell>
        </row>
        <row r="2466">
          <cell r="A2466" t="str">
            <v>550241205000</v>
          </cell>
        </row>
        <row r="2467">
          <cell r="A2467" t="str">
            <v>550241305643</v>
          </cell>
        </row>
        <row r="2468">
          <cell r="A2468" t="str">
            <v>550242204000</v>
          </cell>
        </row>
        <row r="2469">
          <cell r="A2469" t="str">
            <v>550241512547</v>
          </cell>
        </row>
        <row r="2470">
          <cell r="A2470" t="str">
            <v>550242302541</v>
          </cell>
        </row>
        <row r="2471">
          <cell r="A2471" t="str">
            <v>550242303000</v>
          </cell>
        </row>
        <row r="2472">
          <cell r="A2472" t="str">
            <v>550241224532</v>
          </cell>
        </row>
        <row r="2473">
          <cell r="A2473" t="str">
            <v>550251101009</v>
          </cell>
        </row>
        <row r="2474">
          <cell r="A2474" t="str">
            <v>550242311000</v>
          </cell>
        </row>
        <row r="2475">
          <cell r="A2475" t="str">
            <v>550241201514</v>
          </cell>
        </row>
        <row r="2476">
          <cell r="A2476" t="str">
            <v>550241201516</v>
          </cell>
        </row>
        <row r="2477">
          <cell r="A2477" t="str">
            <v>550241201515</v>
          </cell>
        </row>
        <row r="2478">
          <cell r="A2478" t="str">
            <v>550241201513</v>
          </cell>
        </row>
        <row r="2479">
          <cell r="A2479" t="str">
            <v>550241224517</v>
          </cell>
        </row>
        <row r="2480">
          <cell r="A2480" t="str">
            <v>550241201518</v>
          </cell>
        </row>
        <row r="2481">
          <cell r="A2481" t="str">
            <v>550241512547</v>
          </cell>
        </row>
        <row r="2482">
          <cell r="A2482" t="str">
            <v>550241305646</v>
          </cell>
        </row>
        <row r="2483">
          <cell r="A2483" t="str">
            <v>550241305644</v>
          </cell>
        </row>
        <row r="2484">
          <cell r="A2484" t="str">
            <v>550241516547</v>
          </cell>
        </row>
        <row r="2485">
          <cell r="A2485" t="str">
            <v>550241224406</v>
          </cell>
        </row>
        <row r="2486">
          <cell r="A2486" t="str">
            <v>550241001505</v>
          </cell>
        </row>
        <row r="2487">
          <cell r="A2487" t="str">
            <v>550241201514</v>
          </cell>
        </row>
        <row r="2488">
          <cell r="A2488" t="str">
            <v>550241224532</v>
          </cell>
        </row>
        <row r="2489">
          <cell r="A2489" t="str">
            <v>550241224517</v>
          </cell>
        </row>
        <row r="2490">
          <cell r="A2490" t="str">
            <v>550241224505</v>
          </cell>
        </row>
        <row r="2491">
          <cell r="A2491" t="str">
            <v>550241516000</v>
          </cell>
        </row>
        <row r="2492">
          <cell r="A2492" t="str">
            <v>550241305642</v>
          </cell>
        </row>
        <row r="2493">
          <cell r="A2493" t="str">
            <v>550241305645</v>
          </cell>
        </row>
        <row r="2494">
          <cell r="A2494" t="str">
            <v>550242302541</v>
          </cell>
        </row>
        <row r="2495">
          <cell r="A2495" t="str">
            <v>550241305643</v>
          </cell>
        </row>
        <row r="2496">
          <cell r="A2496" t="str">
            <v>550241305642</v>
          </cell>
        </row>
        <row r="2497">
          <cell r="A2497" t="str">
            <v>550242303000</v>
          </cell>
        </row>
        <row r="2498">
          <cell r="A2498" t="str">
            <v>550241224000</v>
          </cell>
        </row>
        <row r="2499">
          <cell r="A2499" t="str">
            <v>550241001501</v>
          </cell>
        </row>
        <row r="2500">
          <cell r="A2500" t="str">
            <v>550241201513</v>
          </cell>
        </row>
        <row r="2501">
          <cell r="A2501" t="str">
            <v>550241201515</v>
          </cell>
        </row>
        <row r="2502">
          <cell r="A2502" t="str">
            <v>550241201516</v>
          </cell>
        </row>
        <row r="2503">
          <cell r="A2503" t="str">
            <v>550241201518</v>
          </cell>
        </row>
        <row r="2504">
          <cell r="A2504" t="str">
            <v>550241201519</v>
          </cell>
        </row>
        <row r="2505">
          <cell r="A2505" t="str">
            <v>550241305645</v>
          </cell>
        </row>
        <row r="2506">
          <cell r="A2506" t="str">
            <v>550241806000</v>
          </cell>
        </row>
        <row r="2507">
          <cell r="A2507" t="str">
            <v>550241001501</v>
          </cell>
        </row>
        <row r="2508">
          <cell r="A2508" t="str">
            <v>550241512547</v>
          </cell>
        </row>
        <row r="2509">
          <cell r="A2509" t="str">
            <v>550241001504</v>
          </cell>
        </row>
        <row r="2510">
          <cell r="A2510" t="str">
            <v>550241221504</v>
          </cell>
        </row>
        <row r="2511">
          <cell r="A2511" t="str">
            <v>550241201518</v>
          </cell>
        </row>
        <row r="2512">
          <cell r="A2512" t="str">
            <v>550241224515</v>
          </cell>
        </row>
        <row r="2513">
          <cell r="A2513" t="str">
            <v>550141224505</v>
          </cell>
        </row>
        <row r="2514">
          <cell r="A2514" t="str">
            <v>550241224000</v>
          </cell>
        </row>
        <row r="2515">
          <cell r="A2515" t="str">
            <v>550241303000</v>
          </cell>
        </row>
        <row r="2516">
          <cell r="A2516" t="str">
            <v>550241512547</v>
          </cell>
        </row>
        <row r="2517">
          <cell r="A2517" t="str">
            <v>550242303537</v>
          </cell>
        </row>
        <row r="2518">
          <cell r="A2518" t="str">
            <v>550241305643</v>
          </cell>
        </row>
        <row r="2519">
          <cell r="A2519" t="str">
            <v>550241508000</v>
          </cell>
        </row>
        <row r="2520">
          <cell r="A2520" t="str">
            <v>550241224000</v>
          </cell>
        </row>
        <row r="2521">
          <cell r="A2521" t="str">
            <v>550241304000</v>
          </cell>
        </row>
        <row r="2522">
          <cell r="A2522" t="str">
            <v>550241001505</v>
          </cell>
        </row>
        <row r="2523">
          <cell r="A2523" t="str">
            <v>550242325999</v>
          </cell>
        </row>
        <row r="2524">
          <cell r="A2524" t="str">
            <v>550242325999</v>
          </cell>
        </row>
        <row r="2525">
          <cell r="A2525" t="str">
            <v>550242303000</v>
          </cell>
        </row>
        <row r="2526">
          <cell r="A2526" t="str">
            <v>550251101009</v>
          </cell>
        </row>
        <row r="2527">
          <cell r="A2527" t="str">
            <v>550242311000</v>
          </cell>
        </row>
        <row r="2528">
          <cell r="A2528" t="str">
            <v>550241512547</v>
          </cell>
        </row>
        <row r="2529">
          <cell r="A2529" t="str">
            <v>550241508000</v>
          </cell>
        </row>
        <row r="2530">
          <cell r="A2530" t="str">
            <v>550242302541</v>
          </cell>
        </row>
        <row r="2531">
          <cell r="A2531" t="str">
            <v>550241507000</v>
          </cell>
        </row>
        <row r="2532">
          <cell r="A2532" t="str">
            <v>550251101008</v>
          </cell>
        </row>
        <row r="2533">
          <cell r="A2533" t="str">
            <v>550251101009</v>
          </cell>
        </row>
        <row r="2534">
          <cell r="A2534" t="str">
            <v>550242303000</v>
          </cell>
        </row>
        <row r="2535">
          <cell r="A2535" t="str">
            <v>550241205515</v>
          </cell>
        </row>
        <row r="2536">
          <cell r="A2536" t="str">
            <v>550241512547</v>
          </cell>
        </row>
        <row r="2537">
          <cell r="A2537" t="str">
            <v>550241515000</v>
          </cell>
        </row>
        <row r="2538">
          <cell r="A2538" t="str">
            <v>550242303537</v>
          </cell>
        </row>
        <row r="2539">
          <cell r="A2539" t="str">
            <v>550241507000</v>
          </cell>
        </row>
        <row r="2540">
          <cell r="A2540" t="str">
            <v>550241001500</v>
          </cell>
        </row>
        <row r="2541">
          <cell r="A2541" t="str">
            <v>550241001505</v>
          </cell>
        </row>
        <row r="2542">
          <cell r="A2542" t="str">
            <v>550241101500</v>
          </cell>
        </row>
        <row r="2543">
          <cell r="A2543" t="str">
            <v>550241201514</v>
          </cell>
        </row>
        <row r="2544">
          <cell r="A2544" t="str">
            <v>550241224532</v>
          </cell>
        </row>
        <row r="2545">
          <cell r="A2545" t="str">
            <v>550241224517</v>
          </cell>
        </row>
        <row r="2546">
          <cell r="A2546" t="str">
            <v>550241305645</v>
          </cell>
        </row>
        <row r="2547">
          <cell r="A2547" t="str">
            <v>550241306649</v>
          </cell>
        </row>
        <row r="2548">
          <cell r="A2548" t="str">
            <v>550241602000</v>
          </cell>
        </row>
        <row r="2549">
          <cell r="A2549" t="str">
            <v>550241702006</v>
          </cell>
        </row>
        <row r="2550">
          <cell r="A2550" t="str">
            <v>550241703000</v>
          </cell>
        </row>
        <row r="2551">
          <cell r="A2551" t="str">
            <v>550241801000</v>
          </cell>
        </row>
        <row r="2552">
          <cell r="A2552" t="str">
            <v>550241806000</v>
          </cell>
        </row>
        <row r="2553">
          <cell r="A2553" t="str">
            <v>550242302541</v>
          </cell>
        </row>
        <row r="2554">
          <cell r="A2554" t="str">
            <v>550242303000</v>
          </cell>
        </row>
        <row r="2555">
          <cell r="A2555" t="str">
            <v>550242311000</v>
          </cell>
        </row>
        <row r="2556">
          <cell r="A2556" t="str">
            <v>550242325000</v>
          </cell>
        </row>
        <row r="2557">
          <cell r="A2557" t="str">
            <v>550241001504</v>
          </cell>
        </row>
        <row r="2558">
          <cell r="A2558" t="str">
            <v>550241001506</v>
          </cell>
        </row>
        <row r="2559">
          <cell r="A2559" t="str">
            <v>550241201514</v>
          </cell>
        </row>
        <row r="2560">
          <cell r="A2560" t="str">
            <v>550241201516</v>
          </cell>
        </row>
        <row r="2561">
          <cell r="A2561" t="str">
            <v>550241201515</v>
          </cell>
        </row>
        <row r="2562">
          <cell r="A2562" t="str">
            <v>550241224532</v>
          </cell>
        </row>
        <row r="2563">
          <cell r="A2563" t="str">
            <v>550241224517</v>
          </cell>
        </row>
        <row r="2564">
          <cell r="A2564" t="str">
            <v>550241305645</v>
          </cell>
        </row>
        <row r="2565">
          <cell r="A2565" t="str">
            <v>550241512547</v>
          </cell>
        </row>
        <row r="2566">
          <cell r="A2566" t="str">
            <v>550242303000</v>
          </cell>
        </row>
        <row r="2567">
          <cell r="A2567" t="str">
            <v>550242310000</v>
          </cell>
        </row>
        <row r="2568">
          <cell r="A2568" t="str">
            <v>550142303000</v>
          </cell>
        </row>
        <row r="2569">
          <cell r="A2569" t="str">
            <v>550251101009</v>
          </cell>
        </row>
        <row r="2570">
          <cell r="A2570" t="str">
            <v>550251101008</v>
          </cell>
        </row>
        <row r="2571">
          <cell r="A2571" t="str">
            <v>550241201513</v>
          </cell>
        </row>
        <row r="2572">
          <cell r="A2572" t="str">
            <v>550251101002</v>
          </cell>
        </row>
        <row r="2573">
          <cell r="A2573" t="str">
            <v>550242311000</v>
          </cell>
        </row>
        <row r="2574">
          <cell r="A2574" t="str">
            <v>550241101500</v>
          </cell>
        </row>
        <row r="2575">
          <cell r="A2575" t="str">
            <v>550241224517</v>
          </cell>
        </row>
        <row r="2576">
          <cell r="A2576" t="str">
            <v>550241201514</v>
          </cell>
        </row>
        <row r="2577">
          <cell r="A2577" t="str">
            <v>550241224532</v>
          </cell>
        </row>
        <row r="2578">
          <cell r="A2578" t="str">
            <v>550242303000</v>
          </cell>
        </row>
        <row r="2579">
          <cell r="A2579" t="str">
            <v>550241224505</v>
          </cell>
        </row>
        <row r="2580">
          <cell r="A2580" t="str">
            <v>550241305642</v>
          </cell>
        </row>
        <row r="2581">
          <cell r="A2581" t="str">
            <v>550251101008</v>
          </cell>
        </row>
        <row r="2582">
          <cell r="A2582" t="str">
            <v>550251101009</v>
          </cell>
        </row>
        <row r="2583">
          <cell r="A2583" t="str">
            <v>550241810000</v>
          </cell>
        </row>
        <row r="2584">
          <cell r="A2584" t="str">
            <v>550242303537</v>
          </cell>
        </row>
        <row r="2585">
          <cell r="A2585" t="str">
            <v>550241305643</v>
          </cell>
        </row>
        <row r="2586">
          <cell r="A2586" t="str">
            <v>550242302000</v>
          </cell>
        </row>
        <row r="2587">
          <cell r="A2587" t="str">
            <v>550241224000</v>
          </cell>
        </row>
        <row r="2588">
          <cell r="A2588" t="str">
            <v>550241516547</v>
          </cell>
        </row>
        <row r="2589">
          <cell r="A2589" t="str">
            <v>550241001501</v>
          </cell>
        </row>
        <row r="2590">
          <cell r="A2590" t="str">
            <v>550241201513</v>
          </cell>
        </row>
        <row r="2591">
          <cell r="A2591" t="str">
            <v>550241201515</v>
          </cell>
        </row>
        <row r="2592">
          <cell r="A2592" t="str">
            <v>550241201516</v>
          </cell>
        </row>
        <row r="2593">
          <cell r="A2593" t="str">
            <v>550241201518</v>
          </cell>
        </row>
        <row r="2594">
          <cell r="A2594" t="str">
            <v>550241201519</v>
          </cell>
        </row>
        <row r="2595">
          <cell r="A2595" t="str">
            <v>550241001501</v>
          </cell>
        </row>
        <row r="2596">
          <cell r="A2596" t="str">
            <v>550241001505</v>
          </cell>
        </row>
        <row r="2597">
          <cell r="A2597" t="str">
            <v>550241201513</v>
          </cell>
        </row>
        <row r="2598">
          <cell r="A2598" t="str">
            <v>550241201515</v>
          </cell>
        </row>
        <row r="2599">
          <cell r="A2599" t="str">
            <v>550241201516</v>
          </cell>
        </row>
        <row r="2600">
          <cell r="A2600" t="str">
            <v>550241201518</v>
          </cell>
        </row>
        <row r="2601">
          <cell r="A2601" t="str">
            <v>550241001501</v>
          </cell>
        </row>
        <row r="2602">
          <cell r="A2602" t="str">
            <v>550241101506</v>
          </cell>
        </row>
        <row r="2603">
          <cell r="A2603" t="str">
            <v>550241101501</v>
          </cell>
        </row>
        <row r="2604">
          <cell r="A2604" t="str">
            <v>550242303000</v>
          </cell>
        </row>
        <row r="2605">
          <cell r="A2605" t="str">
            <v>550241224100</v>
          </cell>
        </row>
        <row r="2606">
          <cell r="A2606" t="str">
            <v>550141101500</v>
          </cell>
        </row>
        <row r="2607">
          <cell r="A2607" t="str">
            <v>550241221504</v>
          </cell>
        </row>
        <row r="2608">
          <cell r="A2608" t="str">
            <v>550241001506</v>
          </cell>
        </row>
        <row r="2609">
          <cell r="A2609" t="str">
            <v>550241201519</v>
          </cell>
        </row>
        <row r="2610">
          <cell r="A2610" t="str">
            <v>550241221504</v>
          </cell>
        </row>
        <row r="2611">
          <cell r="A2611" t="str">
            <v>550241201518</v>
          </cell>
        </row>
        <row r="2612">
          <cell r="A2612" t="str">
            <v>550241101505</v>
          </cell>
        </row>
        <row r="2613">
          <cell r="A2613" t="str">
            <v>550241224515</v>
          </cell>
        </row>
        <row r="2614">
          <cell r="A2614" t="str">
            <v>550241224515</v>
          </cell>
        </row>
        <row r="2615">
          <cell r="A2615" t="str">
            <v>550242305000</v>
          </cell>
        </row>
        <row r="2616">
          <cell r="A2616" t="str">
            <v>550241224500</v>
          </cell>
        </row>
        <row r="2617">
          <cell r="A2617" t="str">
            <v>550141224505</v>
          </cell>
        </row>
        <row r="2618">
          <cell r="A2618" t="str">
            <v>550242302000</v>
          </cell>
        </row>
        <row r="2619">
          <cell r="A2619" t="str">
            <v>550241224000</v>
          </cell>
        </row>
        <row r="2620">
          <cell r="A2620" t="str">
            <v>550241101000</v>
          </cell>
        </row>
        <row r="2621">
          <cell r="A2621" t="str">
            <v>550241516000</v>
          </cell>
        </row>
        <row r="2622">
          <cell r="A2622" t="str">
            <v>550241205000</v>
          </cell>
        </row>
        <row r="2623">
          <cell r="A2623" t="str">
            <v>550241224505</v>
          </cell>
        </row>
        <row r="2624">
          <cell r="A2624" t="str">
            <v>550242310000</v>
          </cell>
        </row>
        <row r="2625">
          <cell r="A2625" t="str">
            <v>550241810537</v>
          </cell>
        </row>
        <row r="2626">
          <cell r="A2626" t="str">
            <v>550241101000</v>
          </cell>
        </row>
        <row r="2627">
          <cell r="A2627" t="str">
            <v>550241702000</v>
          </cell>
        </row>
        <row r="2628">
          <cell r="A2628" t="str">
            <v>550241101500</v>
          </cell>
        </row>
        <row r="2629">
          <cell r="A2629" t="str">
            <v>550241101514</v>
          </cell>
        </row>
        <row r="2630">
          <cell r="A2630" t="str">
            <v>550241101515</v>
          </cell>
        </row>
        <row r="2631">
          <cell r="A2631" t="str">
            <v>550241101516</v>
          </cell>
        </row>
        <row r="2632">
          <cell r="A2632" t="str">
            <v>550241101518</v>
          </cell>
        </row>
        <row r="2633">
          <cell r="A2633" t="str">
            <v>550241101519</v>
          </cell>
        </row>
        <row r="2634">
          <cell r="A2634" t="str">
            <v>550242302000</v>
          </cell>
        </row>
        <row r="2635">
          <cell r="A2635" t="str">
            <v>550241305642</v>
          </cell>
        </row>
        <row r="2636">
          <cell r="A2636" t="str">
            <v>550242325000</v>
          </cell>
        </row>
        <row r="2637">
          <cell r="A2637" t="str">
            <v>550141224517</v>
          </cell>
        </row>
        <row r="2638">
          <cell r="A2638" t="str">
            <v>550242302541</v>
          </cell>
        </row>
        <row r="2639">
          <cell r="A2639" t="str">
            <v>550241305643</v>
          </cell>
        </row>
        <row r="2640">
          <cell r="A2640" t="str">
            <v>550241101501</v>
          </cell>
        </row>
        <row r="2641">
          <cell r="A2641" t="str">
            <v>550241205000</v>
          </cell>
        </row>
        <row r="2642">
          <cell r="A2642" t="str">
            <v>550242303537</v>
          </cell>
        </row>
        <row r="2643">
          <cell r="A2643" t="str">
            <v>550241205000</v>
          </cell>
        </row>
        <row r="2644">
          <cell r="A2644" t="str">
            <v>550242325000</v>
          </cell>
        </row>
        <row r="2645">
          <cell r="A2645" t="str">
            <v>550242311000</v>
          </cell>
        </row>
        <row r="2646">
          <cell r="A2646" t="str">
            <v>550241201519</v>
          </cell>
        </row>
        <row r="2647">
          <cell r="A2647" t="str">
            <v>550241101500</v>
          </cell>
        </row>
        <row r="2648">
          <cell r="A2648" t="str">
            <v>550241703000</v>
          </cell>
        </row>
        <row r="2649">
          <cell r="A2649" t="str">
            <v>550241305645</v>
          </cell>
        </row>
        <row r="2650">
          <cell r="A2650" t="str">
            <v>550241101000</v>
          </cell>
        </row>
        <row r="2651">
          <cell r="A2651" t="str">
            <v>550242303537</v>
          </cell>
        </row>
        <row r="2652">
          <cell r="A2652" t="str">
            <v>550242307671</v>
          </cell>
        </row>
        <row r="2653">
          <cell r="A2653" t="str">
            <v>550242325000</v>
          </cell>
        </row>
        <row r="2654">
          <cell r="A2654" t="str">
            <v>550241401543</v>
          </cell>
        </row>
        <row r="2655">
          <cell r="A2655" t="str">
            <v>550241401655</v>
          </cell>
        </row>
        <row r="2656">
          <cell r="A2656" t="str">
            <v>550242325000</v>
          </cell>
        </row>
        <row r="2657">
          <cell r="A2657" t="str">
            <v>550242325000</v>
          </cell>
        </row>
        <row r="2658">
          <cell r="A2658" t="str">
            <v>550242325000</v>
          </cell>
        </row>
        <row r="2659">
          <cell r="A2659" t="str">
            <v>550251101004</v>
          </cell>
        </row>
        <row r="2660">
          <cell r="A2660" t="str">
            <v>550251101008</v>
          </cell>
        </row>
        <row r="2661">
          <cell r="A2661" t="str">
            <v>550241001501</v>
          </cell>
        </row>
        <row r="2662">
          <cell r="A2662" t="str">
            <v>550241001505</v>
          </cell>
        </row>
        <row r="2663">
          <cell r="A2663" t="str">
            <v>550241201513</v>
          </cell>
        </row>
        <row r="2664">
          <cell r="A2664" t="str">
            <v>550241201514</v>
          </cell>
        </row>
        <row r="2665">
          <cell r="A2665" t="str">
            <v>550241201515</v>
          </cell>
        </row>
        <row r="2666">
          <cell r="A2666" t="str">
            <v>550241201516</v>
          </cell>
        </row>
        <row r="2667">
          <cell r="A2667" t="str">
            <v>550241201518</v>
          </cell>
        </row>
        <row r="2668">
          <cell r="A2668" t="str">
            <v>550241201519</v>
          </cell>
        </row>
        <row r="2669">
          <cell r="A2669" t="str">
            <v>550241221504</v>
          </cell>
        </row>
        <row r="2670">
          <cell r="A2670" t="str">
            <v>550241224532</v>
          </cell>
        </row>
        <row r="2671">
          <cell r="A2671" t="str">
            <v>550241001501</v>
          </cell>
        </row>
        <row r="2672">
          <cell r="A2672" t="str">
            <v>550241001505</v>
          </cell>
        </row>
        <row r="2673">
          <cell r="A2673" t="str">
            <v>550241001506</v>
          </cell>
        </row>
        <row r="2674">
          <cell r="A2674" t="str">
            <v>550241201513</v>
          </cell>
        </row>
        <row r="2675">
          <cell r="A2675" t="str">
            <v>550241201514</v>
          </cell>
        </row>
        <row r="2676">
          <cell r="A2676" t="str">
            <v>550241201515</v>
          </cell>
        </row>
        <row r="2677">
          <cell r="A2677" t="str">
            <v>550241201516</v>
          </cell>
        </row>
        <row r="2678">
          <cell r="A2678" t="str">
            <v>550241201518</v>
          </cell>
        </row>
        <row r="2679">
          <cell r="A2679" t="str">
            <v>550241201519</v>
          </cell>
        </row>
        <row r="2680">
          <cell r="A2680" t="str">
            <v>550241221504</v>
          </cell>
        </row>
        <row r="2681">
          <cell r="A2681" t="str">
            <v>550241224532</v>
          </cell>
        </row>
        <row r="2682">
          <cell r="A2682" t="str">
            <v>550241224517</v>
          </cell>
        </row>
        <row r="2683">
          <cell r="A2683" t="str">
            <v>550241224517</v>
          </cell>
        </row>
        <row r="2684">
          <cell r="A2684" t="str">
            <v>550241305645</v>
          </cell>
        </row>
        <row r="2685">
          <cell r="A2685" t="str">
            <v>550141516000</v>
          </cell>
        </row>
        <row r="2686">
          <cell r="A2686" t="str">
            <v>550141703000</v>
          </cell>
        </row>
        <row r="2687">
          <cell r="A2687" t="str">
            <v>550141305645</v>
          </cell>
        </row>
        <row r="2688">
          <cell r="A2688" t="str">
            <v>550241305642</v>
          </cell>
        </row>
        <row r="2689">
          <cell r="A2689" t="str">
            <v>550142302541</v>
          </cell>
        </row>
        <row r="2690">
          <cell r="A2690" t="str">
            <v>550241516000</v>
          </cell>
        </row>
        <row r="2691">
          <cell r="A2691" t="str">
            <v>550241703000</v>
          </cell>
        </row>
        <row r="2692">
          <cell r="A2692" t="str">
            <v>550241306649</v>
          </cell>
        </row>
        <row r="2693">
          <cell r="A2693" t="str">
            <v>550242303000</v>
          </cell>
        </row>
        <row r="2694">
          <cell r="A2694" t="str">
            <v>550242302541</v>
          </cell>
        </row>
        <row r="2695">
          <cell r="A2695" t="str">
            <v>550242302541</v>
          </cell>
        </row>
        <row r="2696">
          <cell r="A2696" t="str">
            <v>550241101506</v>
          </cell>
        </row>
        <row r="2697">
          <cell r="A2697" t="str">
            <v>550241101501</v>
          </cell>
        </row>
        <row r="2698">
          <cell r="A2698" t="str">
            <v>550241101505</v>
          </cell>
        </row>
        <row r="2699">
          <cell r="A2699" t="str">
            <v>550241224515</v>
          </cell>
        </row>
        <row r="2700">
          <cell r="A2700" t="str">
            <v>550241224515</v>
          </cell>
        </row>
        <row r="2701">
          <cell r="A2701" t="str">
            <v>550242325000</v>
          </cell>
        </row>
        <row r="2702">
          <cell r="A2702" t="str">
            <v>550241305645</v>
          </cell>
        </row>
        <row r="2703">
          <cell r="A2703" t="str">
            <v>550241224406</v>
          </cell>
        </row>
        <row r="2704">
          <cell r="A2704" t="str">
            <v>550141305643</v>
          </cell>
        </row>
        <row r="2705">
          <cell r="A2705" t="str">
            <v>550241301000</v>
          </cell>
        </row>
        <row r="2706">
          <cell r="A2706" t="str">
            <v>550251101009</v>
          </cell>
        </row>
        <row r="2707">
          <cell r="A2707" t="str">
            <v>550241224505</v>
          </cell>
        </row>
        <row r="2708">
          <cell r="A2708" t="str">
            <v>550241305643</v>
          </cell>
        </row>
        <row r="2709">
          <cell r="A2709" t="str">
            <v>550241512547</v>
          </cell>
        </row>
        <row r="2710">
          <cell r="A2710" t="str">
            <v>550242311000</v>
          </cell>
        </row>
        <row r="2711">
          <cell r="A2711" t="str">
            <v>550238209680</v>
          </cell>
        </row>
        <row r="2712">
          <cell r="A2712" t="str">
            <v>550238209680</v>
          </cell>
        </row>
        <row r="2713">
          <cell r="A2713" t="str">
            <v>550241224505</v>
          </cell>
        </row>
        <row r="2714">
          <cell r="A2714" t="str">
            <v>550251101004</v>
          </cell>
        </row>
        <row r="2715">
          <cell r="A2715" t="str">
            <v>550251101008</v>
          </cell>
        </row>
        <row r="2716">
          <cell r="A2716" t="str">
            <v>550231807000</v>
          </cell>
        </row>
        <row r="2717">
          <cell r="A2717" t="str">
            <v>550242302000</v>
          </cell>
        </row>
        <row r="2718">
          <cell r="A2718" t="str">
            <v>550142302000</v>
          </cell>
        </row>
        <row r="2719">
          <cell r="A2719" t="str">
            <v>550241001506</v>
          </cell>
        </row>
        <row r="2720">
          <cell r="A2720" t="str">
            <v>550142325000</v>
          </cell>
        </row>
        <row r="2721">
          <cell r="A2721" t="str">
            <v>550241305642</v>
          </cell>
        </row>
        <row r="2722">
          <cell r="A2722" t="str">
            <v>550241224000</v>
          </cell>
        </row>
        <row r="2723">
          <cell r="A2723" t="str">
            <v>550241305642</v>
          </cell>
        </row>
        <row r="2724">
          <cell r="A2724" t="str">
            <v>550242303537</v>
          </cell>
        </row>
        <row r="2725">
          <cell r="A2725" t="str">
            <v>550241516547</v>
          </cell>
        </row>
        <row r="2726">
          <cell r="A2726" t="str">
            <v>550241305000</v>
          </cell>
        </row>
        <row r="2727">
          <cell r="A2727" t="str">
            <v>550241401000</v>
          </cell>
        </row>
        <row r="2728">
          <cell r="A2728" t="str">
            <v>550242303000</v>
          </cell>
        </row>
        <row r="2729">
          <cell r="A2729" t="str">
            <v>550241610000</v>
          </cell>
        </row>
        <row r="2730">
          <cell r="A2730" t="str">
            <v>550241305643</v>
          </cell>
        </row>
        <row r="2731">
          <cell r="A2731" t="str">
            <v>550241101514</v>
          </cell>
        </row>
        <row r="2732">
          <cell r="A2732" t="str">
            <v>550241101515</v>
          </cell>
        </row>
        <row r="2733">
          <cell r="A2733" t="str">
            <v>550241101516</v>
          </cell>
        </row>
        <row r="2734">
          <cell r="A2734" t="str">
            <v>550241101518</v>
          </cell>
        </row>
        <row r="2735">
          <cell r="A2735" t="str">
            <v>550241101519</v>
          </cell>
        </row>
        <row r="2736">
          <cell r="A2736" t="str">
            <v>550242325000</v>
          </cell>
        </row>
        <row r="2737">
          <cell r="A2737" t="str">
            <v>550241306650</v>
          </cell>
        </row>
        <row r="2738">
          <cell r="A2738" t="str">
            <v>550241304636</v>
          </cell>
        </row>
        <row r="2739">
          <cell r="A2739" t="str">
            <v>550241224505</v>
          </cell>
        </row>
        <row r="2740">
          <cell r="A2740" t="str">
            <v>550241401655</v>
          </cell>
        </row>
        <row r="2741">
          <cell r="A2741" t="str">
            <v>550241205000</v>
          </cell>
        </row>
        <row r="2742">
          <cell r="A2742" t="str">
            <v>550238304000</v>
          </cell>
        </row>
        <row r="2743">
          <cell r="A2743" t="str">
            <v>550241304636</v>
          </cell>
        </row>
        <row r="2744">
          <cell r="A2744" t="str">
            <v>550242325000</v>
          </cell>
        </row>
        <row r="2745">
          <cell r="A2745" t="str">
            <v>550241806000</v>
          </cell>
        </row>
        <row r="2746">
          <cell r="A2746" t="str">
            <v>550241305647</v>
          </cell>
        </row>
        <row r="2747">
          <cell r="A2747" t="str">
            <v>550141305642</v>
          </cell>
        </row>
        <row r="2748">
          <cell r="A2748" t="str">
            <v>550241205515</v>
          </cell>
        </row>
        <row r="2749">
          <cell r="A2749" t="str">
            <v>550242302000</v>
          </cell>
        </row>
        <row r="2750">
          <cell r="A2750" t="str">
            <v>550241305642</v>
          </cell>
        </row>
        <row r="2751">
          <cell r="A2751" t="str">
            <v>550242325000</v>
          </cell>
        </row>
        <row r="2752">
          <cell r="A2752" t="str">
            <v>550141224517</v>
          </cell>
        </row>
        <row r="2753">
          <cell r="A2753" t="str">
            <v>550242302541</v>
          </cell>
        </row>
        <row r="2754">
          <cell r="A2754" t="str">
            <v>550241305643</v>
          </cell>
        </row>
        <row r="2755">
          <cell r="A2755" t="str">
            <v>550241101501</v>
          </cell>
        </row>
        <row r="2756">
          <cell r="A2756" t="str">
            <v>550241205000</v>
          </cell>
        </row>
        <row r="2757">
          <cell r="A2757" t="str">
            <v>550242303537</v>
          </cell>
        </row>
        <row r="2758">
          <cell r="A2758" t="str">
            <v>550241205000</v>
          </cell>
        </row>
        <row r="2759">
          <cell r="A2759" t="str">
            <v>550242325000</v>
          </cell>
        </row>
        <row r="2760">
          <cell r="A2760" t="str">
            <v>550242311000</v>
          </cell>
        </row>
        <row r="2761">
          <cell r="A2761" t="str">
            <v>550241201519</v>
          </cell>
        </row>
        <row r="2762">
          <cell r="A2762" t="str">
            <v>550241101500</v>
          </cell>
        </row>
        <row r="2763">
          <cell r="A2763" t="str">
            <v>550241703000</v>
          </cell>
        </row>
        <row r="2764">
          <cell r="A2764" t="str">
            <v>550241305645</v>
          </cell>
        </row>
        <row r="2765">
          <cell r="A2765" t="str">
            <v>550241101000</v>
          </cell>
        </row>
        <row r="2766">
          <cell r="A2766" t="str">
            <v>550242303537</v>
          </cell>
        </row>
        <row r="2767">
          <cell r="A2767" t="str">
            <v>550242307671</v>
          </cell>
        </row>
        <row r="2768">
          <cell r="A2768" t="str">
            <v>550242325000</v>
          </cell>
        </row>
        <row r="2769">
          <cell r="A2769" t="str">
            <v>550241401543</v>
          </cell>
        </row>
        <row r="2770">
          <cell r="A2770" t="str">
            <v>550241401655</v>
          </cell>
        </row>
        <row r="2771">
          <cell r="A2771" t="str">
            <v>550242325000</v>
          </cell>
        </row>
        <row r="2772">
          <cell r="A2772" t="str">
            <v>550241101506</v>
          </cell>
        </row>
        <row r="2773">
          <cell r="A2773" t="str">
            <v>550242325000</v>
          </cell>
        </row>
        <row r="2774">
          <cell r="A2774" t="str">
            <v>550241306648</v>
          </cell>
        </row>
        <row r="2775">
          <cell r="A2775" t="str">
            <v>550242305000</v>
          </cell>
        </row>
        <row r="2776">
          <cell r="A2776" t="str">
            <v>550242325000</v>
          </cell>
        </row>
        <row r="2777">
          <cell r="A2777" t="str">
            <v>550242325000</v>
          </cell>
        </row>
        <row r="2778">
          <cell r="A2778" t="str">
            <v>550251101004</v>
          </cell>
        </row>
        <row r="2779">
          <cell r="A2779" t="str">
            <v>550251101008</v>
          </cell>
        </row>
        <row r="2780">
          <cell r="A2780" t="str">
            <v>550241001501</v>
          </cell>
        </row>
        <row r="2781">
          <cell r="A2781" t="str">
            <v>550241001505</v>
          </cell>
        </row>
        <row r="2782">
          <cell r="A2782" t="str">
            <v>550241201513</v>
          </cell>
        </row>
        <row r="2783">
          <cell r="A2783" t="str">
            <v>550241201514</v>
          </cell>
        </row>
        <row r="2784">
          <cell r="A2784" t="str">
            <v>550241201515</v>
          </cell>
        </row>
        <row r="2785">
          <cell r="A2785" t="str">
            <v>550241201516</v>
          </cell>
        </row>
        <row r="2786">
          <cell r="A2786" t="str">
            <v>550241201518</v>
          </cell>
        </row>
        <row r="2787">
          <cell r="A2787" t="str">
            <v>550241201519</v>
          </cell>
        </row>
        <row r="2788">
          <cell r="A2788" t="str">
            <v>550241221504</v>
          </cell>
        </row>
        <row r="2789">
          <cell r="A2789" t="str">
            <v>550241224532</v>
          </cell>
        </row>
        <row r="2790">
          <cell r="A2790" t="str">
            <v>550241001501</v>
          </cell>
        </row>
        <row r="2791">
          <cell r="A2791" t="str">
            <v>550241001505</v>
          </cell>
        </row>
        <row r="2792">
          <cell r="A2792" t="str">
            <v>550241001506</v>
          </cell>
        </row>
        <row r="2793">
          <cell r="A2793" t="str">
            <v>550241201513</v>
          </cell>
        </row>
        <row r="2794">
          <cell r="A2794" t="str">
            <v>550241201514</v>
          </cell>
        </row>
        <row r="2795">
          <cell r="A2795" t="str">
            <v>550241201515</v>
          </cell>
        </row>
        <row r="2796">
          <cell r="A2796" t="str">
            <v>550241201516</v>
          </cell>
        </row>
        <row r="2797">
          <cell r="A2797" t="str">
            <v>550241201518</v>
          </cell>
        </row>
        <row r="2798">
          <cell r="A2798" t="str">
            <v>550241201519</v>
          </cell>
        </row>
        <row r="2799">
          <cell r="A2799" t="str">
            <v>550241221504</v>
          </cell>
        </row>
        <row r="2800">
          <cell r="A2800" t="str">
            <v>550241224532</v>
          </cell>
        </row>
        <row r="2801">
          <cell r="A2801" t="str">
            <v>550241224517</v>
          </cell>
        </row>
        <row r="2802">
          <cell r="A2802" t="str">
            <v>550241224517</v>
          </cell>
        </row>
        <row r="2803">
          <cell r="A2803" t="str">
            <v>550241305645</v>
          </cell>
        </row>
        <row r="2804">
          <cell r="A2804" t="str">
            <v>550141516000</v>
          </cell>
        </row>
        <row r="2805">
          <cell r="A2805" t="str">
            <v>550141703000</v>
          </cell>
        </row>
        <row r="2806">
          <cell r="A2806" t="str">
            <v>550141305645</v>
          </cell>
        </row>
        <row r="2807">
          <cell r="A2807" t="str">
            <v>550241305642</v>
          </cell>
        </row>
        <row r="2808">
          <cell r="A2808" t="str">
            <v>550142302541</v>
          </cell>
        </row>
        <row r="2809">
          <cell r="A2809" t="str">
            <v>550241516000</v>
          </cell>
        </row>
        <row r="2810">
          <cell r="A2810" t="str">
            <v>550241703000</v>
          </cell>
        </row>
        <row r="2811">
          <cell r="A2811" t="str">
            <v>550241306649</v>
          </cell>
        </row>
        <row r="2812">
          <cell r="A2812" t="str">
            <v>550242303000</v>
          </cell>
        </row>
        <row r="2813">
          <cell r="A2813" t="str">
            <v>550242302541</v>
          </cell>
        </row>
        <row r="2814">
          <cell r="A2814" t="str">
            <v>550242302541</v>
          </cell>
        </row>
        <row r="2815">
          <cell r="A2815" t="str">
            <v>550241101506</v>
          </cell>
        </row>
        <row r="2816">
          <cell r="A2816" t="str">
            <v>550241101501</v>
          </cell>
        </row>
        <row r="2817">
          <cell r="A2817" t="str">
            <v>550241101505</v>
          </cell>
        </row>
        <row r="2818">
          <cell r="A2818" t="str">
            <v>550241224515</v>
          </cell>
        </row>
        <row r="2819">
          <cell r="A2819" t="str">
            <v>550241224515</v>
          </cell>
        </row>
        <row r="2820">
          <cell r="A2820" t="str">
            <v>550242325000</v>
          </cell>
        </row>
        <row r="2821">
          <cell r="A2821" t="str">
            <v>550241305645</v>
          </cell>
        </row>
        <row r="2822">
          <cell r="A2822" t="str">
            <v>550241224406</v>
          </cell>
        </row>
        <row r="2823">
          <cell r="A2823" t="str">
            <v>550141305643</v>
          </cell>
        </row>
        <row r="2824">
          <cell r="A2824" t="str">
            <v>550241301000</v>
          </cell>
        </row>
        <row r="2825">
          <cell r="A2825" t="str">
            <v>550251101009</v>
          </cell>
        </row>
        <row r="2826">
          <cell r="A2826" t="str">
            <v>550241224505</v>
          </cell>
        </row>
        <row r="2827">
          <cell r="A2827" t="str">
            <v>550241305643</v>
          </cell>
        </row>
        <row r="2828">
          <cell r="A2828" t="str">
            <v>550241512547</v>
          </cell>
        </row>
        <row r="2829">
          <cell r="A2829" t="str">
            <v>550242311000</v>
          </cell>
        </row>
        <row r="2830">
          <cell r="A2830" t="str">
            <v>550238209680</v>
          </cell>
        </row>
        <row r="2831">
          <cell r="A2831" t="str">
            <v>550238209680</v>
          </cell>
        </row>
        <row r="2832">
          <cell r="A2832" t="str">
            <v>550241224505</v>
          </cell>
        </row>
        <row r="2833">
          <cell r="A2833" t="str">
            <v>550251101004</v>
          </cell>
        </row>
        <row r="2834">
          <cell r="A2834" t="str">
            <v>550251101008</v>
          </cell>
        </row>
        <row r="2835">
          <cell r="A2835" t="str">
            <v>550231807000</v>
          </cell>
        </row>
        <row r="2836">
          <cell r="A2836" t="str">
            <v>550242302000</v>
          </cell>
        </row>
        <row r="2837">
          <cell r="A2837" t="str">
            <v>550142302000</v>
          </cell>
        </row>
        <row r="2838">
          <cell r="A2838" t="str">
            <v>550241001506</v>
          </cell>
        </row>
        <row r="2839">
          <cell r="A2839" t="str">
            <v>550142325000</v>
          </cell>
        </row>
        <row r="2840">
          <cell r="A2840" t="str">
            <v>550241305642</v>
          </cell>
        </row>
        <row r="2841">
          <cell r="A2841" t="str">
            <v>550241224000</v>
          </cell>
        </row>
        <row r="2842">
          <cell r="A2842" t="str">
            <v>550241305642</v>
          </cell>
        </row>
        <row r="2843">
          <cell r="A2843" t="str">
            <v>550242303537</v>
          </cell>
        </row>
        <row r="2844">
          <cell r="A2844" t="str">
            <v>550241516547</v>
          </cell>
        </row>
        <row r="2845">
          <cell r="A2845" t="str">
            <v>550241305000</v>
          </cell>
        </row>
        <row r="2846">
          <cell r="A2846" t="str">
            <v>550241401000</v>
          </cell>
        </row>
        <row r="2847">
          <cell r="A2847" t="str">
            <v>550242303000</v>
          </cell>
        </row>
        <row r="2848">
          <cell r="A2848" t="str">
            <v>550241610000</v>
          </cell>
        </row>
        <row r="2849">
          <cell r="A2849" t="str">
            <v>550241305643</v>
          </cell>
        </row>
        <row r="2850">
          <cell r="A2850" t="str">
            <v>550241101514</v>
          </cell>
        </row>
        <row r="2851">
          <cell r="A2851" t="str">
            <v>550241101515</v>
          </cell>
        </row>
        <row r="2852">
          <cell r="A2852" t="str">
            <v>550241101516</v>
          </cell>
        </row>
        <row r="2853">
          <cell r="A2853" t="str">
            <v>550241101518</v>
          </cell>
        </row>
        <row r="2854">
          <cell r="A2854" t="str">
            <v>550241101519</v>
          </cell>
        </row>
        <row r="2855">
          <cell r="A2855" t="str">
            <v>550242325000</v>
          </cell>
        </row>
        <row r="2856">
          <cell r="A2856" t="str">
            <v>550241306650</v>
          </cell>
        </row>
        <row r="2857">
          <cell r="A2857" t="str">
            <v>550241304636</v>
          </cell>
        </row>
        <row r="2858">
          <cell r="A2858" t="str">
            <v>550241224505</v>
          </cell>
        </row>
        <row r="2859">
          <cell r="A2859" t="str">
            <v>550241401655</v>
          </cell>
        </row>
        <row r="2860">
          <cell r="A2860" t="str">
            <v>550241205000</v>
          </cell>
        </row>
        <row r="2861">
          <cell r="A2861" t="str">
            <v>550238304000</v>
          </cell>
        </row>
        <row r="2862">
          <cell r="A2862" t="str">
            <v>550241304636</v>
          </cell>
        </row>
        <row r="2863">
          <cell r="A2863" t="str">
            <v>550242325000</v>
          </cell>
        </row>
        <row r="2864">
          <cell r="A2864" t="str">
            <v>550241806000</v>
          </cell>
        </row>
        <row r="2865">
          <cell r="A2865" t="str">
            <v>550241305647</v>
          </cell>
        </row>
        <row r="2866">
          <cell r="A2866" t="str">
            <v>550141305642</v>
          </cell>
        </row>
        <row r="2867">
          <cell r="A2867" t="str">
            <v>550241205515</v>
          </cell>
        </row>
        <row r="2868">
          <cell r="A2868" t="str">
            <v>550241703645</v>
          </cell>
        </row>
      </sheetData>
      <sheetData sheetId="11" refreshError="1">
        <row r="1">
          <cell r="A1" t="str">
            <v>Department</v>
          </cell>
          <cell r="B1" t="str">
            <v>Region</v>
          </cell>
          <cell r="C1" t="str">
            <v>Code</v>
          </cell>
          <cell r="D1" t="str">
            <v>Description</v>
          </cell>
          <cell r="E1" t="str">
            <v>Jan</v>
          </cell>
          <cell r="F1" t="str">
            <v>Feb</v>
          </cell>
          <cell r="G1" t="str">
            <v>Mar</v>
          </cell>
          <cell r="H1" t="str">
            <v>Apr</v>
          </cell>
          <cell r="I1" t="str">
            <v>May</v>
          </cell>
          <cell r="J1" t="str">
            <v>Jun</v>
          </cell>
          <cell r="K1" t="str">
            <v>Jul</v>
          </cell>
          <cell r="L1" t="str">
            <v>Aug</v>
          </cell>
          <cell r="M1" t="str">
            <v>Sep</v>
          </cell>
          <cell r="N1" t="str">
            <v>Oct</v>
          </cell>
          <cell r="O1" t="str">
            <v>Nov</v>
          </cell>
          <cell r="P1" t="str">
            <v>Dec</v>
          </cell>
          <cell r="Q1" t="str">
            <v>Total</v>
          </cell>
          <cell r="R1" t="str">
            <v>YTD</v>
          </cell>
          <cell r="S1" t="str">
            <v>Current</v>
          </cell>
          <cell r="T1" t="str">
            <v>FC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Sales</v>
          </cell>
        </row>
        <row r="8">
          <cell r="A8" t="str">
            <v>Sales</v>
          </cell>
        </row>
        <row r="9">
          <cell r="A9" t="str">
            <v>Sales</v>
          </cell>
        </row>
        <row r="10">
          <cell r="A10" t="str">
            <v>Sales</v>
          </cell>
        </row>
        <row r="11">
          <cell r="A11" t="str">
            <v>Sales</v>
          </cell>
        </row>
        <row r="12">
          <cell r="A12" t="str">
            <v>Sales</v>
          </cell>
        </row>
        <row r="13">
          <cell r="A13" t="str">
            <v>Sales</v>
          </cell>
        </row>
        <row r="14">
          <cell r="A14" t="str">
            <v>Sales</v>
          </cell>
        </row>
        <row r="15">
          <cell r="A15" t="str">
            <v>Sales</v>
          </cell>
        </row>
        <row r="16">
          <cell r="A16" t="str">
            <v>Sales</v>
          </cell>
        </row>
        <row r="17">
          <cell r="A17" t="str">
            <v>Sales</v>
          </cell>
        </row>
        <row r="18">
          <cell r="A18" t="str">
            <v>Sales</v>
          </cell>
        </row>
        <row r="19">
          <cell r="A19" t="str">
            <v>Sales</v>
          </cell>
        </row>
        <row r="20">
          <cell r="A20" t="str">
            <v>Sales</v>
          </cell>
        </row>
        <row r="21">
          <cell r="A21" t="str">
            <v>Sales</v>
          </cell>
        </row>
        <row r="22">
          <cell r="A22" t="str">
            <v>Sales</v>
          </cell>
        </row>
        <row r="23">
          <cell r="A23" t="str">
            <v>Sales</v>
          </cell>
        </row>
        <row r="24">
          <cell r="A24" t="str">
            <v>Sales</v>
          </cell>
        </row>
        <row r="25">
          <cell r="A25" t="str">
            <v>Sales</v>
          </cell>
        </row>
        <row r="26">
          <cell r="A26" t="str">
            <v>Sales</v>
          </cell>
        </row>
        <row r="27">
          <cell r="A27" t="str">
            <v>Sales</v>
          </cell>
        </row>
        <row r="28">
          <cell r="A28" t="str">
            <v>Sales</v>
          </cell>
        </row>
        <row r="29">
          <cell r="A29" t="str">
            <v>Sales</v>
          </cell>
        </row>
        <row r="30">
          <cell r="A30" t="str">
            <v>Sales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Sales</v>
          </cell>
        </row>
        <row r="98">
          <cell r="A98" t="str">
            <v>Sales</v>
          </cell>
        </row>
        <row r="99">
          <cell r="A99" t="str">
            <v>Sales</v>
          </cell>
        </row>
        <row r="100">
          <cell r="A100" t="str">
            <v>Sales</v>
          </cell>
        </row>
        <row r="101">
          <cell r="A101" t="str">
            <v>Sales</v>
          </cell>
        </row>
        <row r="102">
          <cell r="A102" t="str">
            <v>Sales</v>
          </cell>
        </row>
        <row r="103">
          <cell r="A103" t="str">
            <v>Sales</v>
          </cell>
        </row>
        <row r="104">
          <cell r="A104" t="str">
            <v>Sales</v>
          </cell>
        </row>
        <row r="105">
          <cell r="A105" t="str">
            <v>Sales</v>
          </cell>
        </row>
        <row r="106">
          <cell r="A106" t="str">
            <v>Sales</v>
          </cell>
        </row>
        <row r="107">
          <cell r="A107" t="str">
            <v>Sales</v>
          </cell>
        </row>
        <row r="108">
          <cell r="A108" t="str">
            <v>Sales</v>
          </cell>
        </row>
        <row r="109">
          <cell r="A109" t="str">
            <v>Sales</v>
          </cell>
        </row>
        <row r="110">
          <cell r="A110" t="str">
            <v>Sales</v>
          </cell>
        </row>
        <row r="111">
          <cell r="A111" t="str">
            <v>Sales</v>
          </cell>
        </row>
        <row r="112">
          <cell r="A112" t="str">
            <v>Sales</v>
          </cell>
        </row>
        <row r="113">
          <cell r="A113" t="str">
            <v>Sales</v>
          </cell>
        </row>
        <row r="114">
          <cell r="A114" t="str">
            <v>Sales</v>
          </cell>
        </row>
        <row r="115">
          <cell r="A115" t="str">
            <v>Sales</v>
          </cell>
        </row>
        <row r="116">
          <cell r="A116" t="str">
            <v>Sales</v>
          </cell>
        </row>
        <row r="117">
          <cell r="A117" t="str">
            <v>Sales</v>
          </cell>
        </row>
        <row r="118">
          <cell r="A118" t="str">
            <v>Sales</v>
          </cell>
        </row>
        <row r="119">
          <cell r="A119" t="str">
            <v>Sales</v>
          </cell>
        </row>
        <row r="120">
          <cell r="A120" t="str">
            <v>Sales</v>
          </cell>
        </row>
        <row r="121">
          <cell r="A121" t="str">
            <v>Sales</v>
          </cell>
        </row>
        <row r="122">
          <cell r="A122" t="str">
            <v>Sales</v>
          </cell>
        </row>
        <row r="123">
          <cell r="A123" t="str">
            <v>Sales</v>
          </cell>
        </row>
        <row r="124">
          <cell r="A124" t="str">
            <v>Sales</v>
          </cell>
        </row>
        <row r="125">
          <cell r="A125" t="str">
            <v>Sales</v>
          </cell>
        </row>
        <row r="126">
          <cell r="A126" t="str">
            <v>Sales</v>
          </cell>
        </row>
        <row r="127">
          <cell r="A127" t="str">
            <v>Sales</v>
          </cell>
        </row>
        <row r="128">
          <cell r="A128" t="str">
            <v>Sales</v>
          </cell>
        </row>
        <row r="129">
          <cell r="A129" t="str">
            <v>Sales</v>
          </cell>
        </row>
        <row r="130">
          <cell r="A130" t="str">
            <v>Sales</v>
          </cell>
        </row>
        <row r="131">
          <cell r="A131" t="str">
            <v>Sales</v>
          </cell>
        </row>
        <row r="132">
          <cell r="A132" t="str">
            <v>Sales</v>
          </cell>
        </row>
        <row r="133">
          <cell r="A133" t="str">
            <v>Sales</v>
          </cell>
        </row>
        <row r="134">
          <cell r="A134" t="str">
            <v>Sales</v>
          </cell>
        </row>
        <row r="135">
          <cell r="A135" t="str">
            <v>Sales</v>
          </cell>
        </row>
        <row r="136">
          <cell r="A136" t="str">
            <v>Sales</v>
          </cell>
        </row>
        <row r="137">
          <cell r="A137" t="str">
            <v>Sales</v>
          </cell>
        </row>
        <row r="138">
          <cell r="A138" t="str">
            <v>Sales</v>
          </cell>
        </row>
        <row r="139">
          <cell r="A139" t="str">
            <v>Sales</v>
          </cell>
        </row>
        <row r="140">
          <cell r="A140" t="str">
            <v>Sales</v>
          </cell>
        </row>
        <row r="141">
          <cell r="A141" t="str">
            <v>Sales</v>
          </cell>
        </row>
        <row r="142">
          <cell r="A142" t="str">
            <v>Sales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Sales</v>
          </cell>
        </row>
        <row r="156">
          <cell r="A156" t="str">
            <v>Sales</v>
          </cell>
        </row>
        <row r="157">
          <cell r="A157" t="str">
            <v>Sales</v>
          </cell>
        </row>
        <row r="158">
          <cell r="A158" t="str">
            <v>Sales</v>
          </cell>
        </row>
        <row r="159">
          <cell r="A159" t="str">
            <v>Sales</v>
          </cell>
        </row>
        <row r="160">
          <cell r="A160" t="str">
            <v>Sales</v>
          </cell>
        </row>
        <row r="161">
          <cell r="A161" t="str">
            <v>Sales</v>
          </cell>
        </row>
        <row r="162">
          <cell r="A162" t="str">
            <v>Sales</v>
          </cell>
        </row>
        <row r="163">
          <cell r="A163" t="str">
            <v>Sales</v>
          </cell>
        </row>
        <row r="164">
          <cell r="A164" t="str">
            <v>Sales</v>
          </cell>
        </row>
        <row r="165">
          <cell r="A165" t="str">
            <v>Sales</v>
          </cell>
        </row>
        <row r="166">
          <cell r="A166" t="str">
            <v>Sales</v>
          </cell>
        </row>
        <row r="167">
          <cell r="A167" t="str">
            <v>Sales</v>
          </cell>
        </row>
        <row r="168">
          <cell r="A168" t="str">
            <v>Sales</v>
          </cell>
        </row>
        <row r="169">
          <cell r="A169" t="str">
            <v>Sales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Marketing</v>
          </cell>
        </row>
        <row r="175">
          <cell r="A175" t="str">
            <v>Marketing</v>
          </cell>
        </row>
        <row r="176">
          <cell r="A176" t="str">
            <v>Marketing</v>
          </cell>
        </row>
        <row r="177">
          <cell r="A177" t="str">
            <v>Marketing</v>
          </cell>
        </row>
        <row r="178">
          <cell r="A178" t="str">
            <v>Marketing</v>
          </cell>
        </row>
        <row r="179">
          <cell r="A179" t="str">
            <v>Marketing</v>
          </cell>
        </row>
        <row r="180">
          <cell r="A180" t="str">
            <v>Marketing</v>
          </cell>
        </row>
        <row r="181">
          <cell r="A181" t="str">
            <v>Marketing</v>
          </cell>
        </row>
        <row r="182">
          <cell r="A182" t="str">
            <v>Marketing</v>
          </cell>
        </row>
        <row r="183">
          <cell r="A183" t="str">
            <v>Marketing</v>
          </cell>
        </row>
        <row r="184">
          <cell r="A184" t="str">
            <v>Marketing</v>
          </cell>
        </row>
        <row r="185">
          <cell r="A185" t="str">
            <v>Marketing</v>
          </cell>
        </row>
        <row r="186">
          <cell r="A186" t="str">
            <v>Marketing</v>
          </cell>
        </row>
        <row r="187">
          <cell r="A187" t="str">
            <v>Marketing</v>
          </cell>
        </row>
        <row r="188">
          <cell r="A188" t="str">
            <v>Marketing</v>
          </cell>
        </row>
        <row r="189">
          <cell r="A189" t="str">
            <v>Marketing</v>
          </cell>
        </row>
        <row r="190">
          <cell r="A190" t="str">
            <v>Marketing</v>
          </cell>
        </row>
        <row r="191">
          <cell r="A191" t="str">
            <v>Marketing</v>
          </cell>
        </row>
        <row r="192">
          <cell r="A192" t="str">
            <v>Marketing</v>
          </cell>
        </row>
        <row r="193">
          <cell r="A193" t="str">
            <v>Marketing</v>
          </cell>
        </row>
        <row r="194">
          <cell r="A194" t="str">
            <v>Marketing</v>
          </cell>
        </row>
        <row r="195">
          <cell r="A195" t="str">
            <v>Marketing</v>
          </cell>
        </row>
        <row r="196">
          <cell r="A196" t="str">
            <v>Marketing</v>
          </cell>
        </row>
        <row r="197">
          <cell r="A197" t="str">
            <v>Marketing</v>
          </cell>
        </row>
        <row r="198">
          <cell r="A198" t="str">
            <v>Commercial</v>
          </cell>
        </row>
        <row r="199">
          <cell r="A199" t="str">
            <v>Commercial</v>
          </cell>
        </row>
        <row r="200">
          <cell r="A200" t="str">
            <v>Commercial</v>
          </cell>
        </row>
        <row r="201">
          <cell r="A201" t="str">
            <v>Commercial</v>
          </cell>
        </row>
        <row r="202">
          <cell r="A202" t="str">
            <v>Commercial</v>
          </cell>
        </row>
        <row r="203">
          <cell r="A203" t="str">
            <v>Commercial</v>
          </cell>
        </row>
        <row r="204">
          <cell r="A204" t="str">
            <v>Commercial</v>
          </cell>
        </row>
        <row r="205">
          <cell r="A205" t="str">
            <v>Commercial</v>
          </cell>
        </row>
        <row r="206">
          <cell r="A206" t="str">
            <v>Commercial</v>
          </cell>
        </row>
        <row r="207">
          <cell r="A207" t="str">
            <v>Commercial</v>
          </cell>
        </row>
        <row r="208">
          <cell r="A208" t="str">
            <v>Commercial</v>
          </cell>
        </row>
        <row r="209">
          <cell r="A209" t="str">
            <v>Commercial</v>
          </cell>
        </row>
        <row r="210">
          <cell r="A210" t="str">
            <v>Commercial</v>
          </cell>
        </row>
        <row r="211">
          <cell r="A211" t="str">
            <v>Commercial</v>
          </cell>
        </row>
        <row r="212">
          <cell r="A212" t="str">
            <v>Commercial</v>
          </cell>
        </row>
        <row r="213">
          <cell r="A213" t="str">
            <v>Commercial</v>
          </cell>
        </row>
        <row r="214">
          <cell r="A214" t="str">
            <v>Commercial</v>
          </cell>
        </row>
        <row r="215">
          <cell r="A215" t="str">
            <v>Commercial</v>
          </cell>
        </row>
        <row r="216">
          <cell r="A216" t="str">
            <v>Commercial</v>
          </cell>
        </row>
        <row r="217">
          <cell r="A217" t="str">
            <v>Commercial</v>
          </cell>
        </row>
        <row r="218">
          <cell r="A218" t="str">
            <v>Commercial</v>
          </cell>
        </row>
        <row r="219">
          <cell r="A219" t="str">
            <v>Commercial</v>
          </cell>
        </row>
        <row r="220">
          <cell r="A220" t="str">
            <v>Commercial</v>
          </cell>
        </row>
        <row r="221">
          <cell r="A221" t="str">
            <v>Commercial</v>
          </cell>
        </row>
        <row r="222">
          <cell r="A222" t="str">
            <v>Commercial</v>
          </cell>
        </row>
        <row r="223">
          <cell r="A223" t="str">
            <v>Commercial</v>
          </cell>
        </row>
        <row r="224">
          <cell r="A224" t="str">
            <v>Commercial</v>
          </cell>
        </row>
        <row r="225">
          <cell r="A225" t="str">
            <v>Commercial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Commercial</v>
          </cell>
        </row>
        <row r="255">
          <cell r="A255" t="str">
            <v>Commercial</v>
          </cell>
        </row>
        <row r="256">
          <cell r="A256" t="str">
            <v>Commercial</v>
          </cell>
        </row>
        <row r="257">
          <cell r="A257" t="str">
            <v>Commercial</v>
          </cell>
        </row>
        <row r="258">
          <cell r="A258" t="str">
            <v>Commercial</v>
          </cell>
        </row>
        <row r="259">
          <cell r="A259" t="str">
            <v>Commercial</v>
          </cell>
        </row>
        <row r="260">
          <cell r="A260" t="str">
            <v>Commercial</v>
          </cell>
        </row>
        <row r="261">
          <cell r="A261" t="str">
            <v>Commercial</v>
          </cell>
        </row>
        <row r="262">
          <cell r="A262" t="str">
            <v>Commercial</v>
          </cell>
        </row>
        <row r="263">
          <cell r="A263" t="str">
            <v>Commercial</v>
          </cell>
        </row>
        <row r="264">
          <cell r="A264" t="str">
            <v>Commercial</v>
          </cell>
        </row>
        <row r="265">
          <cell r="A265" t="str">
            <v>Commercial</v>
          </cell>
        </row>
        <row r="266">
          <cell r="A266" t="str">
            <v>Commercial</v>
          </cell>
        </row>
        <row r="267">
          <cell r="A267" t="str">
            <v>Commercial</v>
          </cell>
        </row>
        <row r="268">
          <cell r="A268" t="str">
            <v>Commercial</v>
          </cell>
        </row>
        <row r="269">
          <cell r="A269" t="str">
            <v>Commercial</v>
          </cell>
        </row>
        <row r="270">
          <cell r="A270" t="str">
            <v>Commercial</v>
          </cell>
        </row>
        <row r="271">
          <cell r="A271" t="str">
            <v>Commercial</v>
          </cell>
        </row>
        <row r="272">
          <cell r="A272" t="str">
            <v>Commercial</v>
          </cell>
        </row>
        <row r="273">
          <cell r="A273" t="str">
            <v>Commercial</v>
          </cell>
        </row>
        <row r="274">
          <cell r="A274" t="str">
            <v>Commercial</v>
          </cell>
        </row>
        <row r="275">
          <cell r="A275" t="str">
            <v>Commercial</v>
          </cell>
        </row>
        <row r="276">
          <cell r="A276" t="str">
            <v>Commercial</v>
          </cell>
        </row>
        <row r="277">
          <cell r="A277" t="str">
            <v>Commercial</v>
          </cell>
        </row>
        <row r="278">
          <cell r="A278" t="str">
            <v>Commercial</v>
          </cell>
        </row>
        <row r="279">
          <cell r="A279" t="str">
            <v>Commercial</v>
          </cell>
        </row>
        <row r="280">
          <cell r="A280" t="str">
            <v>Commercial</v>
          </cell>
        </row>
        <row r="281">
          <cell r="A281" t="str">
            <v>Commercial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HR</v>
          </cell>
        </row>
        <row r="339">
          <cell r="A339" t="str">
            <v>HR</v>
          </cell>
        </row>
        <row r="340">
          <cell r="A340" t="str">
            <v>HR</v>
          </cell>
        </row>
        <row r="341">
          <cell r="A341" t="str">
            <v>HR</v>
          </cell>
        </row>
        <row r="342">
          <cell r="A342" t="str">
            <v>HR</v>
          </cell>
        </row>
        <row r="343">
          <cell r="A343" t="str">
            <v>HR</v>
          </cell>
        </row>
        <row r="344">
          <cell r="A344" t="str">
            <v>HR</v>
          </cell>
        </row>
        <row r="345">
          <cell r="A345" t="str">
            <v>HR</v>
          </cell>
        </row>
        <row r="346">
          <cell r="A346" t="str">
            <v>HR</v>
          </cell>
        </row>
        <row r="347">
          <cell r="A347" t="str">
            <v>HR</v>
          </cell>
        </row>
        <row r="348">
          <cell r="A348" t="str">
            <v>HR</v>
          </cell>
        </row>
        <row r="349">
          <cell r="A349" t="str">
            <v>HR</v>
          </cell>
        </row>
        <row r="350">
          <cell r="A350" t="str">
            <v>HR</v>
          </cell>
        </row>
        <row r="351">
          <cell r="A351" t="str">
            <v>HR</v>
          </cell>
        </row>
        <row r="352">
          <cell r="A352" t="str">
            <v>HR</v>
          </cell>
        </row>
        <row r="353">
          <cell r="A353" t="str">
            <v>HR</v>
          </cell>
        </row>
        <row r="354">
          <cell r="A354" t="str">
            <v>HR</v>
          </cell>
        </row>
        <row r="355">
          <cell r="A355" t="str">
            <v>HR</v>
          </cell>
        </row>
        <row r="356">
          <cell r="A356" t="str">
            <v>HR</v>
          </cell>
        </row>
        <row r="357">
          <cell r="A357" t="str">
            <v>HR</v>
          </cell>
        </row>
        <row r="358">
          <cell r="A358" t="str">
            <v>HR</v>
          </cell>
        </row>
        <row r="359">
          <cell r="A359" t="str">
            <v>HR</v>
          </cell>
        </row>
        <row r="360">
          <cell r="A360" t="str">
            <v>HR</v>
          </cell>
        </row>
        <row r="361">
          <cell r="A361" t="str">
            <v>HR</v>
          </cell>
        </row>
        <row r="362">
          <cell r="A362" t="str">
            <v>HR</v>
          </cell>
        </row>
        <row r="363">
          <cell r="A363" t="str">
            <v>HR</v>
          </cell>
        </row>
        <row r="364">
          <cell r="A364" t="str">
            <v>HR</v>
          </cell>
        </row>
        <row r="365">
          <cell r="A365" t="str">
            <v>HR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HR</v>
          </cell>
        </row>
        <row r="376">
          <cell r="A376" t="str">
            <v>HR</v>
          </cell>
        </row>
        <row r="377">
          <cell r="A377" t="str">
            <v>HR</v>
          </cell>
        </row>
        <row r="378">
          <cell r="A378" t="str">
            <v>HR</v>
          </cell>
        </row>
        <row r="379">
          <cell r="A379" t="str">
            <v>HR</v>
          </cell>
        </row>
        <row r="380">
          <cell r="A380" t="str">
            <v>HR</v>
          </cell>
        </row>
        <row r="381">
          <cell r="A381" t="str">
            <v>HR</v>
          </cell>
        </row>
        <row r="382">
          <cell r="A382" t="str">
            <v>HR</v>
          </cell>
        </row>
        <row r="383">
          <cell r="A383" t="str">
            <v>HR</v>
          </cell>
        </row>
        <row r="384">
          <cell r="A384" t="str">
            <v>HR</v>
          </cell>
        </row>
        <row r="385">
          <cell r="A385" t="str">
            <v>HR</v>
          </cell>
        </row>
        <row r="386">
          <cell r="A386" t="str">
            <v>HR</v>
          </cell>
        </row>
        <row r="387">
          <cell r="A387" t="str">
            <v>HR</v>
          </cell>
        </row>
        <row r="388">
          <cell r="A388" t="str">
            <v>HR</v>
          </cell>
        </row>
        <row r="389">
          <cell r="A389" t="str">
            <v>HR</v>
          </cell>
        </row>
        <row r="390">
          <cell r="A390" t="str">
            <v>HR</v>
          </cell>
        </row>
        <row r="391">
          <cell r="A391" t="str">
            <v>HR</v>
          </cell>
        </row>
        <row r="392">
          <cell r="A392" t="str">
            <v>HR</v>
          </cell>
        </row>
        <row r="393">
          <cell r="A393" t="str">
            <v>HR</v>
          </cell>
        </row>
        <row r="394">
          <cell r="A394" t="str">
            <v>HR</v>
          </cell>
        </row>
        <row r="395">
          <cell r="A395" t="str">
            <v>HR</v>
          </cell>
        </row>
        <row r="396">
          <cell r="A396" t="str">
            <v>HR</v>
          </cell>
        </row>
        <row r="397">
          <cell r="A397" t="str">
            <v>HR</v>
          </cell>
        </row>
        <row r="398">
          <cell r="A398" t="str">
            <v>HR</v>
          </cell>
        </row>
        <row r="399">
          <cell r="A399" t="str">
            <v>HR</v>
          </cell>
        </row>
        <row r="400">
          <cell r="A400" t="str">
            <v>HR</v>
          </cell>
        </row>
        <row r="401">
          <cell r="A401" t="str">
            <v>HR</v>
          </cell>
        </row>
        <row r="402">
          <cell r="A402" t="str">
            <v>HR</v>
          </cell>
        </row>
        <row r="403">
          <cell r="A403" t="str">
            <v>HR</v>
          </cell>
        </row>
        <row r="404">
          <cell r="A404" t="str">
            <v>HR</v>
          </cell>
        </row>
        <row r="405">
          <cell r="A405" t="str">
            <v>HR</v>
          </cell>
        </row>
        <row r="406">
          <cell r="A406" t="str">
            <v>HR</v>
          </cell>
        </row>
        <row r="407">
          <cell r="A407" t="str">
            <v>HR</v>
          </cell>
        </row>
        <row r="408">
          <cell r="A408" t="str">
            <v>HR</v>
          </cell>
        </row>
        <row r="409">
          <cell r="A409" t="str">
            <v>HR</v>
          </cell>
        </row>
        <row r="410">
          <cell r="A410" t="str">
            <v>HR</v>
          </cell>
        </row>
        <row r="411">
          <cell r="A411" t="str">
            <v>HR</v>
          </cell>
        </row>
        <row r="412">
          <cell r="A412" t="str">
            <v>HR</v>
          </cell>
        </row>
        <row r="413">
          <cell r="A413" t="str">
            <v>HR</v>
          </cell>
        </row>
        <row r="414">
          <cell r="A414" t="str">
            <v>HR</v>
          </cell>
        </row>
        <row r="415">
          <cell r="A415" t="str">
            <v>HR</v>
          </cell>
        </row>
        <row r="416">
          <cell r="A416" t="str">
            <v>HR</v>
          </cell>
        </row>
        <row r="417">
          <cell r="A417" t="str">
            <v>HR</v>
          </cell>
        </row>
        <row r="418">
          <cell r="A418" t="str">
            <v>HR</v>
          </cell>
        </row>
        <row r="419">
          <cell r="A419" t="str">
            <v>HR</v>
          </cell>
        </row>
        <row r="420">
          <cell r="A420" t="str">
            <v>HR</v>
          </cell>
        </row>
        <row r="421">
          <cell r="A421" t="str">
            <v>HR</v>
          </cell>
        </row>
        <row r="422">
          <cell r="A422" t="str">
            <v>HR</v>
          </cell>
        </row>
        <row r="423">
          <cell r="A423" t="str">
            <v>HR</v>
          </cell>
        </row>
        <row r="424">
          <cell r="A424" t="str">
            <v>HR</v>
          </cell>
        </row>
        <row r="425">
          <cell r="A425" t="str">
            <v>HR</v>
          </cell>
        </row>
        <row r="426">
          <cell r="A426" t="str">
            <v>HR</v>
          </cell>
        </row>
        <row r="427">
          <cell r="A427" t="str">
            <v>HR</v>
          </cell>
        </row>
        <row r="428">
          <cell r="A428" t="str">
            <v>HR</v>
          </cell>
        </row>
        <row r="429">
          <cell r="A429" t="str">
            <v>HR</v>
          </cell>
        </row>
        <row r="430">
          <cell r="A430" t="str">
            <v>HR</v>
          </cell>
        </row>
        <row r="431">
          <cell r="A431" t="str">
            <v>HR</v>
          </cell>
        </row>
        <row r="432">
          <cell r="A432" t="str">
            <v>HR</v>
          </cell>
        </row>
        <row r="433">
          <cell r="A433" t="str">
            <v>HR</v>
          </cell>
        </row>
        <row r="434">
          <cell r="A434" t="str">
            <v>HR</v>
          </cell>
        </row>
        <row r="435">
          <cell r="A435" t="str">
            <v>HR</v>
          </cell>
        </row>
        <row r="436">
          <cell r="A436" t="str">
            <v>HR</v>
          </cell>
        </row>
        <row r="437">
          <cell r="A437" t="str">
            <v>HR</v>
          </cell>
        </row>
        <row r="438">
          <cell r="A438" t="str">
            <v>HR</v>
          </cell>
        </row>
        <row r="439">
          <cell r="A439" t="str">
            <v>HR</v>
          </cell>
        </row>
        <row r="440">
          <cell r="A440" t="str">
            <v>HR</v>
          </cell>
        </row>
        <row r="441">
          <cell r="A441" t="str">
            <v>HR</v>
          </cell>
        </row>
        <row r="442">
          <cell r="A442" t="str">
            <v>HR</v>
          </cell>
        </row>
        <row r="443">
          <cell r="A443" t="str">
            <v>HR</v>
          </cell>
        </row>
        <row r="444">
          <cell r="A444" t="str">
            <v>HR</v>
          </cell>
        </row>
        <row r="445">
          <cell r="A445" t="str">
            <v>HR</v>
          </cell>
        </row>
        <row r="446">
          <cell r="A446" t="str">
            <v>HR</v>
          </cell>
        </row>
        <row r="447">
          <cell r="A447" t="str">
            <v>HR</v>
          </cell>
        </row>
        <row r="448">
          <cell r="A448" t="str">
            <v>HR</v>
          </cell>
        </row>
        <row r="449">
          <cell r="A449" t="str">
            <v>HR</v>
          </cell>
        </row>
        <row r="450">
          <cell r="A450" t="str">
            <v>HR</v>
          </cell>
        </row>
        <row r="451">
          <cell r="A451" t="str">
            <v>HR</v>
          </cell>
        </row>
        <row r="452">
          <cell r="A452" t="str">
            <v>HR</v>
          </cell>
        </row>
        <row r="453">
          <cell r="A453" t="str">
            <v>HR</v>
          </cell>
        </row>
        <row r="454">
          <cell r="A454" t="str">
            <v>HR</v>
          </cell>
        </row>
        <row r="455">
          <cell r="A455" t="str">
            <v>HR</v>
          </cell>
        </row>
        <row r="456">
          <cell r="A456" t="str">
            <v>HR</v>
          </cell>
        </row>
        <row r="457">
          <cell r="A457" t="str">
            <v>HR</v>
          </cell>
        </row>
        <row r="458">
          <cell r="A458" t="str">
            <v>HR</v>
          </cell>
        </row>
        <row r="459">
          <cell r="A459" t="str">
            <v>HR</v>
          </cell>
        </row>
        <row r="460">
          <cell r="A460" t="str">
            <v>HR</v>
          </cell>
        </row>
        <row r="461">
          <cell r="A461" t="str">
            <v>HR</v>
          </cell>
        </row>
        <row r="462">
          <cell r="A462" t="str">
            <v>HR</v>
          </cell>
        </row>
        <row r="463">
          <cell r="A463" t="str">
            <v>HR</v>
          </cell>
        </row>
        <row r="464">
          <cell r="A464" t="str">
            <v>HR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HR</v>
          </cell>
        </row>
        <row r="481">
          <cell r="A481" t="str">
            <v>HR</v>
          </cell>
        </row>
        <row r="482">
          <cell r="A482" t="str">
            <v>HR</v>
          </cell>
        </row>
        <row r="483">
          <cell r="A483" t="str">
            <v>HR</v>
          </cell>
        </row>
        <row r="484">
          <cell r="A484" t="str">
            <v>HR</v>
          </cell>
        </row>
        <row r="485">
          <cell r="A485" t="str">
            <v>HR</v>
          </cell>
        </row>
        <row r="486">
          <cell r="A486" t="str">
            <v>HR</v>
          </cell>
        </row>
        <row r="487">
          <cell r="A487" t="str">
            <v>HR</v>
          </cell>
        </row>
        <row r="488">
          <cell r="A488" t="str">
            <v>HR</v>
          </cell>
        </row>
        <row r="489">
          <cell r="A489" t="str">
            <v>HR</v>
          </cell>
        </row>
        <row r="490">
          <cell r="A490" t="str">
            <v>HR</v>
          </cell>
        </row>
        <row r="491">
          <cell r="A491" t="str">
            <v>HR</v>
          </cell>
        </row>
        <row r="492">
          <cell r="A492" t="str">
            <v>HR</v>
          </cell>
        </row>
        <row r="493">
          <cell r="A493" t="str">
            <v>HR</v>
          </cell>
        </row>
        <row r="494">
          <cell r="A494" t="str">
            <v>HR</v>
          </cell>
        </row>
        <row r="495">
          <cell r="A495" t="str">
            <v>HR</v>
          </cell>
        </row>
        <row r="496">
          <cell r="A496" t="str">
            <v>HR</v>
          </cell>
        </row>
        <row r="497">
          <cell r="A497" t="str">
            <v>HR</v>
          </cell>
        </row>
        <row r="498">
          <cell r="A498" t="str">
            <v>HR</v>
          </cell>
        </row>
        <row r="499">
          <cell r="A499" t="str">
            <v>HR</v>
          </cell>
        </row>
        <row r="500">
          <cell r="A500" t="str">
            <v>HR</v>
          </cell>
        </row>
        <row r="501">
          <cell r="A501" t="str">
            <v>HR</v>
          </cell>
        </row>
        <row r="502">
          <cell r="A502" t="str">
            <v>HR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GM</v>
          </cell>
        </row>
        <row r="507">
          <cell r="A507" t="str">
            <v>GM</v>
          </cell>
        </row>
        <row r="508">
          <cell r="A508" t="str">
            <v>GM</v>
          </cell>
        </row>
        <row r="509">
          <cell r="A509" t="str">
            <v>GM</v>
          </cell>
        </row>
        <row r="510">
          <cell r="A510" t="str">
            <v>GM</v>
          </cell>
        </row>
        <row r="511">
          <cell r="A511" t="str">
            <v>GM</v>
          </cell>
        </row>
        <row r="512">
          <cell r="A512" t="str">
            <v>GM</v>
          </cell>
        </row>
        <row r="513">
          <cell r="A513" t="str">
            <v>GM</v>
          </cell>
        </row>
        <row r="514">
          <cell r="A514" t="str">
            <v>GM</v>
          </cell>
        </row>
        <row r="515">
          <cell r="A515" t="str">
            <v>GM</v>
          </cell>
        </row>
        <row r="516">
          <cell r="A516" t="str">
            <v>GM</v>
          </cell>
        </row>
        <row r="517">
          <cell r="A517" t="str">
            <v>GM</v>
          </cell>
        </row>
        <row r="518">
          <cell r="A518" t="str">
            <v>GM</v>
          </cell>
        </row>
        <row r="519">
          <cell r="A519" t="str">
            <v>GM</v>
          </cell>
        </row>
        <row r="520">
          <cell r="A520" t="str">
            <v>GM</v>
          </cell>
        </row>
        <row r="521">
          <cell r="A521" t="str">
            <v>GM</v>
          </cell>
        </row>
        <row r="522">
          <cell r="A522" t="str">
            <v>GM</v>
          </cell>
        </row>
        <row r="523">
          <cell r="A523" t="str">
            <v>GM</v>
          </cell>
        </row>
        <row r="524">
          <cell r="A524" t="str">
            <v>GM</v>
          </cell>
        </row>
        <row r="525">
          <cell r="A525" t="str">
            <v>GM</v>
          </cell>
        </row>
        <row r="526">
          <cell r="A526" t="str">
            <v>GM</v>
          </cell>
        </row>
        <row r="527">
          <cell r="A527" t="str">
            <v>GM</v>
          </cell>
        </row>
        <row r="528">
          <cell r="A528" t="str">
            <v>GM</v>
          </cell>
        </row>
        <row r="529">
          <cell r="A529" t="str">
            <v>GM</v>
          </cell>
        </row>
        <row r="530">
          <cell r="A530" t="str">
            <v>GM</v>
          </cell>
        </row>
        <row r="531">
          <cell r="A531" t="str">
            <v>GM</v>
          </cell>
        </row>
        <row r="532">
          <cell r="A532" t="str">
            <v>GM</v>
          </cell>
        </row>
        <row r="533">
          <cell r="A533" t="str">
            <v>GM</v>
          </cell>
        </row>
        <row r="534">
          <cell r="A534" t="str">
            <v>Sales Equipment</v>
          </cell>
        </row>
        <row r="535">
          <cell r="A535" t="str">
            <v>Sales Equipment</v>
          </cell>
        </row>
        <row r="536">
          <cell r="A536" t="str">
            <v>Sales Equipment</v>
          </cell>
        </row>
        <row r="537">
          <cell r="A537" t="str">
            <v>Sales Equipment</v>
          </cell>
        </row>
        <row r="538">
          <cell r="A538" t="str">
            <v>Sales Equipment</v>
          </cell>
        </row>
        <row r="539">
          <cell r="A539" t="str">
            <v>Sales Equipment</v>
          </cell>
        </row>
        <row r="540">
          <cell r="A540" t="str">
            <v>Sales Equipment</v>
          </cell>
        </row>
        <row r="541">
          <cell r="A541" t="str">
            <v>Sales Equipment</v>
          </cell>
        </row>
        <row r="542">
          <cell r="A542" t="str">
            <v>Sales Equipment</v>
          </cell>
        </row>
        <row r="543">
          <cell r="A543" t="str">
            <v>Sales Equipment</v>
          </cell>
        </row>
        <row r="544">
          <cell r="A544" t="str">
            <v>Sales Equipment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Sales Equipment</v>
          </cell>
        </row>
        <row r="548">
          <cell r="A548" t="str">
            <v>Sales Equipment</v>
          </cell>
        </row>
        <row r="549">
          <cell r="A549" t="str">
            <v>Sales Equipment</v>
          </cell>
        </row>
        <row r="550">
          <cell r="A550" t="str">
            <v>Sales Equipment</v>
          </cell>
        </row>
        <row r="551">
          <cell r="A551" t="str">
            <v>Sales Equipment</v>
          </cell>
        </row>
        <row r="552">
          <cell r="A552" t="str">
            <v>Sales Equipment</v>
          </cell>
        </row>
        <row r="553">
          <cell r="A553" t="str">
            <v>Sales Equipment</v>
          </cell>
        </row>
        <row r="554">
          <cell r="A554" t="str">
            <v>Sales Equipment</v>
          </cell>
        </row>
        <row r="555">
          <cell r="A555" t="str">
            <v>Sales Equipment</v>
          </cell>
        </row>
        <row r="556">
          <cell r="A556" t="str">
            <v>Sales Equipment</v>
          </cell>
        </row>
        <row r="557">
          <cell r="A557" t="str">
            <v>Sales Equipment</v>
          </cell>
        </row>
        <row r="558">
          <cell r="A558" t="str">
            <v>Sales Equipment</v>
          </cell>
        </row>
        <row r="559">
          <cell r="A559" t="str">
            <v>Sales Equipment</v>
          </cell>
        </row>
        <row r="560">
          <cell r="A560" t="str">
            <v>Sales Equipment</v>
          </cell>
        </row>
        <row r="561">
          <cell r="A561" t="str">
            <v>Sales Equipment</v>
          </cell>
        </row>
        <row r="562">
          <cell r="A562" t="str">
            <v>R&amp;D</v>
          </cell>
        </row>
        <row r="563">
          <cell r="A563" t="str">
            <v>R&amp;D</v>
          </cell>
        </row>
        <row r="564">
          <cell r="A564" t="str">
            <v>R&amp;D</v>
          </cell>
        </row>
        <row r="565">
          <cell r="A565" t="str">
            <v>R&amp;D</v>
          </cell>
        </row>
        <row r="566">
          <cell r="A566" t="str">
            <v>R&amp;D</v>
          </cell>
        </row>
        <row r="567">
          <cell r="A567" t="str">
            <v>R&amp;D</v>
          </cell>
        </row>
        <row r="568">
          <cell r="A568" t="str">
            <v>R&amp;D</v>
          </cell>
        </row>
        <row r="569">
          <cell r="A569" t="str">
            <v>R&amp;D</v>
          </cell>
        </row>
        <row r="570">
          <cell r="A570" t="str">
            <v>R&amp;D</v>
          </cell>
        </row>
        <row r="571">
          <cell r="A571" t="str">
            <v>R&amp;D</v>
          </cell>
        </row>
        <row r="572">
          <cell r="A572" t="str">
            <v>R&amp;D</v>
          </cell>
        </row>
        <row r="573">
          <cell r="A573" t="str">
            <v>R&amp;D</v>
          </cell>
        </row>
        <row r="574">
          <cell r="A574" t="str">
            <v>R&amp;D</v>
          </cell>
        </row>
        <row r="575">
          <cell r="A575" t="str">
            <v>R&amp;D</v>
          </cell>
        </row>
        <row r="576">
          <cell r="A576" t="str">
            <v>R&amp;D</v>
          </cell>
        </row>
        <row r="577">
          <cell r="A577" t="str">
            <v>R&amp;D</v>
          </cell>
        </row>
        <row r="578">
          <cell r="A578" t="str">
            <v>R&amp;D</v>
          </cell>
        </row>
        <row r="579">
          <cell r="A579" t="str">
            <v>R&amp;D</v>
          </cell>
        </row>
        <row r="580">
          <cell r="A580" t="str">
            <v>R&amp;D</v>
          </cell>
        </row>
        <row r="581">
          <cell r="A581" t="str">
            <v>R&amp;D</v>
          </cell>
        </row>
        <row r="582">
          <cell r="A582" t="str">
            <v>R&amp;D</v>
          </cell>
        </row>
        <row r="583">
          <cell r="A583" t="str">
            <v>R&amp;D</v>
          </cell>
        </row>
        <row r="584">
          <cell r="A584" t="str">
            <v>R&amp;D</v>
          </cell>
        </row>
        <row r="585">
          <cell r="A585" t="str">
            <v>R&amp;D</v>
          </cell>
        </row>
        <row r="586">
          <cell r="A586" t="str">
            <v>R&amp;D</v>
          </cell>
        </row>
        <row r="587">
          <cell r="A587" t="str">
            <v>R&amp;D</v>
          </cell>
        </row>
        <row r="588">
          <cell r="A588" t="str">
            <v>R&amp;D</v>
          </cell>
        </row>
        <row r="589">
          <cell r="A589" t="str">
            <v>R&amp;D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Sales</v>
          </cell>
        </row>
        <row r="593">
          <cell r="A593" t="str">
            <v>Sales</v>
          </cell>
        </row>
        <row r="594">
          <cell r="A594" t="str">
            <v>Sales</v>
          </cell>
        </row>
        <row r="595">
          <cell r="A595" t="str">
            <v>Sales</v>
          </cell>
        </row>
        <row r="596">
          <cell r="A596" t="str">
            <v>Sales</v>
          </cell>
        </row>
        <row r="597">
          <cell r="A597" t="str">
            <v>Sales</v>
          </cell>
        </row>
        <row r="598">
          <cell r="A598" t="str">
            <v>Sales</v>
          </cell>
        </row>
        <row r="599">
          <cell r="A599" t="str">
            <v>Sales</v>
          </cell>
        </row>
        <row r="600">
          <cell r="A600" t="str">
            <v>Sales</v>
          </cell>
        </row>
        <row r="601">
          <cell r="A601" t="str">
            <v>Sales</v>
          </cell>
        </row>
        <row r="602">
          <cell r="A602" t="str">
            <v>Sales</v>
          </cell>
        </row>
        <row r="603">
          <cell r="A603" t="str">
            <v>Sales</v>
          </cell>
        </row>
        <row r="604">
          <cell r="A604" t="str">
            <v>Sales</v>
          </cell>
        </row>
        <row r="605">
          <cell r="A605" t="str">
            <v>Sales</v>
          </cell>
        </row>
        <row r="606">
          <cell r="A606" t="str">
            <v>Sales</v>
          </cell>
        </row>
        <row r="607">
          <cell r="A607" t="str">
            <v>Sales</v>
          </cell>
        </row>
        <row r="608">
          <cell r="A608" t="str">
            <v>Sales</v>
          </cell>
        </row>
        <row r="609">
          <cell r="A609" t="str">
            <v>Sales</v>
          </cell>
        </row>
        <row r="610">
          <cell r="A610" t="str">
            <v>Sales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Market Research</v>
          </cell>
        </row>
        <row r="619">
          <cell r="A619" t="str">
            <v>Market Research</v>
          </cell>
        </row>
        <row r="620">
          <cell r="A620" t="str">
            <v>Market Research</v>
          </cell>
        </row>
        <row r="621">
          <cell r="A621" t="str">
            <v>Market Research</v>
          </cell>
        </row>
        <row r="622">
          <cell r="A622" t="str">
            <v>Market Research</v>
          </cell>
        </row>
        <row r="623">
          <cell r="A623" t="str">
            <v>Market Research</v>
          </cell>
        </row>
        <row r="624">
          <cell r="A624" t="str">
            <v>Market Research</v>
          </cell>
        </row>
        <row r="625">
          <cell r="A625" t="str">
            <v>Market Research</v>
          </cell>
        </row>
        <row r="626">
          <cell r="A626" t="str">
            <v>Market Research</v>
          </cell>
        </row>
        <row r="627">
          <cell r="A627" t="str">
            <v>Market Research</v>
          </cell>
        </row>
        <row r="628">
          <cell r="A628" t="str">
            <v>Market Research</v>
          </cell>
        </row>
        <row r="629">
          <cell r="A629" t="str">
            <v>Market Research</v>
          </cell>
        </row>
        <row r="630">
          <cell r="A630" t="str">
            <v>Market Research</v>
          </cell>
        </row>
        <row r="631">
          <cell r="A631" t="str">
            <v>Market Research</v>
          </cell>
        </row>
        <row r="632">
          <cell r="A632" t="str">
            <v>Market Research</v>
          </cell>
        </row>
        <row r="633">
          <cell r="A633" t="str">
            <v>Market Research</v>
          </cell>
        </row>
        <row r="634">
          <cell r="A634" t="str">
            <v>Market Research</v>
          </cell>
        </row>
        <row r="635">
          <cell r="A635" t="str">
            <v>Market Research</v>
          </cell>
        </row>
        <row r="636">
          <cell r="A636" t="str">
            <v>Market Research</v>
          </cell>
        </row>
        <row r="637">
          <cell r="A637" t="str">
            <v>Market Research</v>
          </cell>
        </row>
        <row r="638">
          <cell r="A638" t="str">
            <v>Market Research</v>
          </cell>
        </row>
        <row r="639">
          <cell r="A639" t="str">
            <v>Market Research</v>
          </cell>
        </row>
        <row r="640">
          <cell r="A640" t="str">
            <v>Market Research</v>
          </cell>
        </row>
        <row r="641">
          <cell r="A641" t="str">
            <v>Market Research</v>
          </cell>
        </row>
        <row r="642">
          <cell r="A642" t="str">
            <v>Market Research</v>
          </cell>
        </row>
        <row r="643">
          <cell r="A643" t="str">
            <v>Market Research</v>
          </cell>
        </row>
        <row r="644">
          <cell r="A644" t="str">
            <v>Market Research</v>
          </cell>
        </row>
        <row r="645">
          <cell r="A645" t="str">
            <v>Market Research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1"/>
      <sheetName val="0102"/>
      <sheetName val="0103"/>
      <sheetName val="0104"/>
      <sheetName val="0104 (2)"/>
      <sheetName val="Sheet3"/>
      <sheetName val="Sheet1"/>
      <sheetName val="Sheet2"/>
      <sheetName val="#REF"/>
      <sheetName val="#REF!"/>
      <sheetName val="datasource"/>
      <sheetName val="visit report-new"/>
      <sheetName val="Sale_Wall"/>
      <sheetName val="database"/>
      <sheetName val="门店汇总(DT)"/>
      <sheetName val="Data"/>
      <sheetName val="quickSoup"/>
      <sheetName val="OthSauce"/>
      <sheetName val="Skippy"/>
      <sheetName val="LConcen"/>
      <sheetName val="soupysnacks"/>
      <sheetName val="LYL"/>
      <sheetName val="SysCategory"/>
      <sheetName val="W3"/>
      <sheetName val="Promotion Number"/>
      <sheetName val="00nps"/>
      <sheetName val="rank"/>
      <sheetName val="Analysi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>
        <row r="1">
          <cell r="A1">
            <v>210001</v>
          </cell>
          <cell r="B1" t="str">
            <v>上海正广和网上购物有限公司</v>
          </cell>
          <cell r="C1">
            <v>0</v>
          </cell>
          <cell r="D1">
            <v>0.45500000000000002</v>
          </cell>
          <cell r="E1">
            <v>23791.46</v>
          </cell>
          <cell r="F1">
            <v>22506.080000000002</v>
          </cell>
        </row>
        <row r="2">
          <cell r="A2">
            <v>210067</v>
          </cell>
          <cell r="B2" t="str">
            <v>上海开达洗涤化妆用品有限公司</v>
          </cell>
          <cell r="C2">
            <v>0</v>
          </cell>
          <cell r="D2">
            <v>152.52000000000001</v>
          </cell>
          <cell r="E2">
            <v>2171277.61</v>
          </cell>
          <cell r="F2">
            <v>2062714.41</v>
          </cell>
        </row>
        <row r="3">
          <cell r="A3">
            <v>210100</v>
          </cell>
          <cell r="B3" t="str">
            <v>上海百文洗涤化妆用品有限公司</v>
          </cell>
          <cell r="C3">
            <v>0</v>
          </cell>
          <cell r="D3">
            <v>143.55000000000001</v>
          </cell>
          <cell r="E3">
            <v>2194743.5099999998</v>
          </cell>
          <cell r="F3">
            <v>2085006.96</v>
          </cell>
        </row>
        <row r="4">
          <cell r="A4">
            <v>210101</v>
          </cell>
          <cell r="B4" t="str">
            <v>上海正欣经贸有限责任公司</v>
          </cell>
          <cell r="C4">
            <v>0</v>
          </cell>
          <cell r="D4">
            <v>89.052000000000007</v>
          </cell>
          <cell r="E4">
            <v>1569142.66</v>
          </cell>
          <cell r="F4">
            <v>1490110.28</v>
          </cell>
        </row>
        <row r="5">
          <cell r="A5">
            <v>210140</v>
          </cell>
          <cell r="B5" t="str">
            <v>上海新世纪日用化学品公司</v>
          </cell>
          <cell r="C5">
            <v>0</v>
          </cell>
          <cell r="D5">
            <v>17.79</v>
          </cell>
          <cell r="E5">
            <v>361094.5</v>
          </cell>
          <cell r="F5">
            <v>342379.54</v>
          </cell>
        </row>
        <row r="6">
          <cell r="A6">
            <v>210180</v>
          </cell>
          <cell r="B6" t="str">
            <v>上海新佳佳美容护肤品厂</v>
          </cell>
          <cell r="C6">
            <v>0</v>
          </cell>
          <cell r="D6">
            <v>39.475000000000001</v>
          </cell>
          <cell r="E6">
            <v>467462.78</v>
          </cell>
          <cell r="F6">
            <v>443802.02</v>
          </cell>
        </row>
        <row r="7">
          <cell r="A7">
            <v>210181</v>
          </cell>
          <cell r="B7" t="str">
            <v>上海市嘉定区百货有限公司</v>
          </cell>
          <cell r="C7">
            <v>0</v>
          </cell>
          <cell r="D7">
            <v>10.122999999999999</v>
          </cell>
          <cell r="E7">
            <v>124245.65</v>
          </cell>
          <cell r="F7">
            <v>118017.36</v>
          </cell>
        </row>
        <row r="8">
          <cell r="A8">
            <v>210182</v>
          </cell>
          <cell r="B8" t="str">
            <v>上海木子贸易有限公司</v>
          </cell>
          <cell r="C8">
            <v>0</v>
          </cell>
          <cell r="D8">
            <v>42.517000000000003</v>
          </cell>
          <cell r="E8">
            <v>568339.88</v>
          </cell>
          <cell r="F8">
            <v>539923.23</v>
          </cell>
        </row>
        <row r="9">
          <cell r="A9">
            <v>210183</v>
          </cell>
          <cell r="B9" t="str">
            <v>上海中莹商贸有限公司</v>
          </cell>
          <cell r="C9">
            <v>0</v>
          </cell>
          <cell r="D9">
            <v>15.106</v>
          </cell>
          <cell r="E9">
            <v>200287.19</v>
          </cell>
          <cell r="F9">
            <v>190147.07</v>
          </cell>
        </row>
        <row r="10">
          <cell r="A10">
            <v>210184</v>
          </cell>
          <cell r="B10" t="str">
            <v>上海市闵行区百货有限公司批发</v>
          </cell>
          <cell r="C10">
            <v>0</v>
          </cell>
          <cell r="D10">
            <v>11.861000000000001</v>
          </cell>
          <cell r="E10">
            <v>145299.76999999999</v>
          </cell>
          <cell r="F10">
            <v>137574.17000000001</v>
          </cell>
        </row>
        <row r="11">
          <cell r="A11">
            <v>210185</v>
          </cell>
          <cell r="B11" t="str">
            <v>上海菲纳化工有限公司</v>
          </cell>
          <cell r="C11">
            <v>0</v>
          </cell>
          <cell r="D11">
            <v>21.655000000000001</v>
          </cell>
          <cell r="E11">
            <v>224460.46</v>
          </cell>
          <cell r="F11">
            <v>212975.03</v>
          </cell>
        </row>
        <row r="12">
          <cell r="A12">
            <v>210186</v>
          </cell>
          <cell r="B12" t="str">
            <v>上海引利贸易有限公司</v>
          </cell>
          <cell r="C12">
            <v>0</v>
          </cell>
          <cell r="D12">
            <v>28.789000000000001</v>
          </cell>
          <cell r="E12">
            <v>243297.05</v>
          </cell>
          <cell r="F12">
            <v>231030</v>
          </cell>
        </row>
        <row r="13">
          <cell r="A13">
            <v>210187</v>
          </cell>
          <cell r="B13" t="str">
            <v>上海青浦华茂商业有限公司</v>
          </cell>
          <cell r="C13">
            <v>0</v>
          </cell>
          <cell r="D13">
            <v>10.619</v>
          </cell>
          <cell r="E13">
            <v>174804.38</v>
          </cell>
          <cell r="F13">
            <v>165459.68</v>
          </cell>
        </row>
        <row r="14">
          <cell r="A14">
            <v>210189</v>
          </cell>
          <cell r="B14" t="str">
            <v>上海倍升工贸有限公司</v>
          </cell>
          <cell r="C14">
            <v>0</v>
          </cell>
          <cell r="D14">
            <v>10.11</v>
          </cell>
          <cell r="E14">
            <v>212229.88</v>
          </cell>
          <cell r="F14">
            <v>201510.82</v>
          </cell>
        </row>
        <row r="15">
          <cell r="A15">
            <v>510100</v>
          </cell>
          <cell r="B15" t="str">
            <v>南京和利日化有限公司</v>
          </cell>
          <cell r="C15">
            <v>0</v>
          </cell>
          <cell r="D15">
            <v>102.627</v>
          </cell>
          <cell r="E15">
            <v>2193707.5099999998</v>
          </cell>
          <cell r="F15">
            <v>2082240.72</v>
          </cell>
        </row>
        <row r="16">
          <cell r="A16">
            <v>510101</v>
          </cell>
          <cell r="B16" t="str">
            <v>江苏盛百洗化用品有限公司</v>
          </cell>
          <cell r="C16">
            <v>0</v>
          </cell>
          <cell r="D16">
            <v>42.088999999999999</v>
          </cell>
          <cell r="E16">
            <v>620810.44999999995</v>
          </cell>
          <cell r="F16">
            <v>589628.27</v>
          </cell>
        </row>
        <row r="17">
          <cell r="A17">
            <v>510200</v>
          </cell>
          <cell r="B17" t="str">
            <v>苏州中利百货有限公司</v>
          </cell>
          <cell r="C17">
            <v>0</v>
          </cell>
          <cell r="D17">
            <v>72.200999999999993</v>
          </cell>
          <cell r="E17">
            <v>1187389.56</v>
          </cell>
          <cell r="F17">
            <v>1126584.0900000001</v>
          </cell>
        </row>
        <row r="18">
          <cell r="A18">
            <v>510201</v>
          </cell>
          <cell r="B18" t="str">
            <v>苏州百润洗涤化妆用品有限公司</v>
          </cell>
          <cell r="C18">
            <v>0</v>
          </cell>
          <cell r="D18">
            <v>29.79</v>
          </cell>
          <cell r="E18">
            <v>409177.59999999998</v>
          </cell>
          <cell r="F18">
            <v>388119.61</v>
          </cell>
        </row>
        <row r="19">
          <cell r="A19">
            <v>510300</v>
          </cell>
          <cell r="B19" t="str">
            <v>无锡商业大厦集团东方批发配供</v>
          </cell>
          <cell r="C19">
            <v>0</v>
          </cell>
          <cell r="D19">
            <v>19.207000000000001</v>
          </cell>
          <cell r="E19">
            <v>212769.98</v>
          </cell>
          <cell r="F19">
            <v>201771.63</v>
          </cell>
        </row>
        <row r="20">
          <cell r="A20">
            <v>510302</v>
          </cell>
          <cell r="B20" t="str">
            <v>江苏时代百货股份有限公司</v>
          </cell>
          <cell r="C20">
            <v>0</v>
          </cell>
          <cell r="D20">
            <v>43.469000000000001</v>
          </cell>
          <cell r="E20">
            <v>617782.09</v>
          </cell>
          <cell r="F20">
            <v>586533.54</v>
          </cell>
        </row>
        <row r="21">
          <cell r="A21">
            <v>510303</v>
          </cell>
          <cell r="B21" t="str">
            <v>无锡市北塘区新华百货公司</v>
          </cell>
          <cell r="C21">
            <v>0</v>
          </cell>
          <cell r="D21">
            <v>3.04</v>
          </cell>
          <cell r="E21">
            <v>22040.16</v>
          </cell>
          <cell r="F21">
            <v>20938.16</v>
          </cell>
        </row>
        <row r="22">
          <cell r="A22">
            <v>510304</v>
          </cell>
          <cell r="B22" t="str">
            <v>无锡市康沁商业贸易有限公司</v>
          </cell>
          <cell r="C22">
            <v>0</v>
          </cell>
          <cell r="D22">
            <v>14.813000000000001</v>
          </cell>
          <cell r="E22">
            <v>138087.42000000001</v>
          </cell>
          <cell r="F22">
            <v>130997.94</v>
          </cell>
        </row>
        <row r="23">
          <cell r="A23">
            <v>510400</v>
          </cell>
          <cell r="B23" t="str">
            <v>常州富利百货有限公司</v>
          </cell>
          <cell r="C23">
            <v>0</v>
          </cell>
          <cell r="D23">
            <v>62.881</v>
          </cell>
          <cell r="E23">
            <v>909962.67</v>
          </cell>
          <cell r="F23">
            <v>862060.19</v>
          </cell>
        </row>
        <row r="24">
          <cell r="A24">
            <v>510402</v>
          </cell>
          <cell r="B24" t="str">
            <v>武进市武百洗涤化妆用品有限公</v>
          </cell>
          <cell r="C24">
            <v>0</v>
          </cell>
          <cell r="D24">
            <v>61.61</v>
          </cell>
          <cell r="E24">
            <v>660987.9</v>
          </cell>
          <cell r="F24">
            <v>627091.13</v>
          </cell>
        </row>
        <row r="25">
          <cell r="A25">
            <v>510500</v>
          </cell>
          <cell r="B25" t="str">
            <v>南通百货洗涤化妆品有限公司</v>
          </cell>
          <cell r="C25">
            <v>0</v>
          </cell>
          <cell r="D25">
            <v>114.706</v>
          </cell>
          <cell r="E25">
            <v>1439665.64</v>
          </cell>
          <cell r="F25">
            <v>1367106.65</v>
          </cell>
        </row>
        <row r="26">
          <cell r="A26">
            <v>510501</v>
          </cell>
          <cell r="B26" t="str">
            <v>南通开发区文峰贸易发展有限公</v>
          </cell>
          <cell r="C26">
            <v>0</v>
          </cell>
          <cell r="D26">
            <v>7.609</v>
          </cell>
          <cell r="E26">
            <v>172525.29</v>
          </cell>
          <cell r="F26">
            <v>163623.9</v>
          </cell>
        </row>
        <row r="27">
          <cell r="A27">
            <v>510520</v>
          </cell>
          <cell r="B27" t="str">
            <v>海安县中联商贸有限公司</v>
          </cell>
          <cell r="C27">
            <v>0</v>
          </cell>
          <cell r="D27">
            <v>6.6820000000000004</v>
          </cell>
          <cell r="E27">
            <v>92578.52</v>
          </cell>
          <cell r="F27">
            <v>87875.88</v>
          </cell>
        </row>
        <row r="28">
          <cell r="A28">
            <v>510600</v>
          </cell>
          <cell r="B28" t="str">
            <v>扬州中兴百货有限公司</v>
          </cell>
          <cell r="C28">
            <v>0</v>
          </cell>
          <cell r="D28">
            <v>43.61</v>
          </cell>
          <cell r="E28">
            <v>683346.96</v>
          </cell>
          <cell r="F28">
            <v>648499.73</v>
          </cell>
        </row>
        <row r="29">
          <cell r="A29">
            <v>510601</v>
          </cell>
          <cell r="B29" t="str">
            <v>扬州市新城扬利百货经营部</v>
          </cell>
          <cell r="C29">
            <v>0</v>
          </cell>
          <cell r="D29">
            <v>8.7240000000000002</v>
          </cell>
          <cell r="E29">
            <v>137427.41</v>
          </cell>
          <cell r="F29">
            <v>130495.13</v>
          </cell>
        </row>
        <row r="30">
          <cell r="A30">
            <v>510710</v>
          </cell>
          <cell r="B30" t="str">
            <v>丰县百货公司</v>
          </cell>
          <cell r="C30">
            <v>0</v>
          </cell>
          <cell r="D30">
            <v>2.2469999999999999</v>
          </cell>
          <cell r="E30">
            <v>15747.01</v>
          </cell>
          <cell r="F30">
            <v>14957.91</v>
          </cell>
        </row>
        <row r="31">
          <cell r="A31">
            <v>510720</v>
          </cell>
          <cell r="B31" t="str">
            <v>徐州市洗涤化妆品公司</v>
          </cell>
          <cell r="C31">
            <v>0</v>
          </cell>
          <cell r="D31">
            <v>23.629000000000001</v>
          </cell>
          <cell r="E31">
            <v>708055.51</v>
          </cell>
          <cell r="F31">
            <v>671933.08</v>
          </cell>
        </row>
        <row r="32">
          <cell r="A32">
            <v>510800</v>
          </cell>
          <cell r="B32" t="str">
            <v>镇江百货股份有限公司洗涤化妆</v>
          </cell>
          <cell r="C32">
            <v>0</v>
          </cell>
          <cell r="D32">
            <v>42.601999999999997</v>
          </cell>
          <cell r="E32">
            <v>786213.79</v>
          </cell>
          <cell r="F32">
            <v>746321.98</v>
          </cell>
        </row>
        <row r="33">
          <cell r="A33">
            <v>510901</v>
          </cell>
          <cell r="B33" t="str">
            <v>淮阴市清河区新百洗化经营部</v>
          </cell>
          <cell r="C33">
            <v>0</v>
          </cell>
          <cell r="D33">
            <v>6.3129999999999997</v>
          </cell>
          <cell r="E33">
            <v>181310.14</v>
          </cell>
          <cell r="F33">
            <v>171461.99</v>
          </cell>
        </row>
        <row r="34">
          <cell r="A34">
            <v>510902</v>
          </cell>
          <cell r="B34" t="str">
            <v>淮安市丽洁商贸有限公司</v>
          </cell>
          <cell r="C34">
            <v>0</v>
          </cell>
          <cell r="D34">
            <v>13.301</v>
          </cell>
          <cell r="E34">
            <v>155220.62</v>
          </cell>
          <cell r="F34">
            <v>147459.66</v>
          </cell>
        </row>
        <row r="35">
          <cell r="A35">
            <v>510910</v>
          </cell>
          <cell r="B35" t="str">
            <v>淮安市淮城镇金世界洗化用品经</v>
          </cell>
          <cell r="C35">
            <v>0</v>
          </cell>
          <cell r="D35">
            <v>0.83</v>
          </cell>
          <cell r="E35">
            <v>15745.18</v>
          </cell>
          <cell r="F35">
            <v>14950.81</v>
          </cell>
        </row>
        <row r="36">
          <cell r="A36">
            <v>511000</v>
          </cell>
          <cell r="B36" t="str">
            <v>连云港百货站洗涤化妆用品公司</v>
          </cell>
          <cell r="C36">
            <v>0</v>
          </cell>
          <cell r="D36">
            <v>13.349</v>
          </cell>
          <cell r="E36">
            <v>256397.08</v>
          </cell>
          <cell r="F36">
            <v>243478.65</v>
          </cell>
        </row>
        <row r="37">
          <cell r="A37">
            <v>511010</v>
          </cell>
          <cell r="B37" t="str">
            <v>赣榆县洗涤化妆品公司</v>
          </cell>
          <cell r="C37">
            <v>0</v>
          </cell>
          <cell r="D37">
            <v>1.72</v>
          </cell>
          <cell r="E37">
            <v>44914.14</v>
          </cell>
          <cell r="F37">
            <v>42592.19</v>
          </cell>
        </row>
        <row r="38">
          <cell r="A38">
            <v>511020</v>
          </cell>
          <cell r="B38" t="str">
            <v>张红兰（东海县鸿运洗化批发部</v>
          </cell>
          <cell r="C38">
            <v>0</v>
          </cell>
          <cell r="D38">
            <v>2.3690000000000002</v>
          </cell>
          <cell r="E38">
            <v>44937.53</v>
          </cell>
          <cell r="F38">
            <v>42643.96</v>
          </cell>
        </row>
        <row r="39">
          <cell r="A39">
            <v>511104</v>
          </cell>
          <cell r="B39" t="str">
            <v>盐城市美亚贸易有限公司</v>
          </cell>
          <cell r="C39">
            <v>0</v>
          </cell>
          <cell r="D39">
            <v>15.63</v>
          </cell>
          <cell r="E39">
            <v>290222.48</v>
          </cell>
          <cell r="F39">
            <v>275178.93</v>
          </cell>
        </row>
        <row r="40">
          <cell r="A40">
            <v>511110</v>
          </cell>
          <cell r="B40" t="str">
            <v>滨海县双惠实业公司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511120</v>
          </cell>
          <cell r="B41" t="str">
            <v>建湖县工业供销公司</v>
          </cell>
          <cell r="C41">
            <v>0</v>
          </cell>
          <cell r="D41">
            <v>4.6710000000000003</v>
          </cell>
          <cell r="E41">
            <v>99594.93</v>
          </cell>
          <cell r="F41">
            <v>94398.23</v>
          </cell>
        </row>
        <row r="42">
          <cell r="A42">
            <v>511130</v>
          </cell>
          <cell r="B42" t="str">
            <v>江苏省响水县日用杂品果品公司</v>
          </cell>
          <cell r="C42">
            <v>0</v>
          </cell>
          <cell r="D42">
            <v>7.0380000000000003</v>
          </cell>
          <cell r="E42">
            <v>95879.97</v>
          </cell>
          <cell r="F42">
            <v>91006.04</v>
          </cell>
        </row>
        <row r="43">
          <cell r="A43">
            <v>511200</v>
          </cell>
          <cell r="B43" t="str">
            <v>常熟市中利百货有限责任公司</v>
          </cell>
          <cell r="C43">
            <v>0</v>
          </cell>
          <cell r="D43">
            <v>62.442999999999998</v>
          </cell>
          <cell r="E43">
            <v>581342.80000000005</v>
          </cell>
          <cell r="F43">
            <v>552108.65</v>
          </cell>
        </row>
        <row r="44">
          <cell r="A44">
            <v>511320</v>
          </cell>
          <cell r="B44" t="str">
            <v>江苏省泰州百货总公司</v>
          </cell>
          <cell r="C44">
            <v>0</v>
          </cell>
          <cell r="D44">
            <v>66.599999999999994</v>
          </cell>
          <cell r="E44">
            <v>716142.86</v>
          </cell>
          <cell r="F44">
            <v>679999.38</v>
          </cell>
        </row>
        <row r="45">
          <cell r="A45">
            <v>511400</v>
          </cell>
          <cell r="B45" t="str">
            <v>靖江市副采超市有限公司</v>
          </cell>
          <cell r="C45">
            <v>0</v>
          </cell>
          <cell r="D45">
            <v>28.372</v>
          </cell>
          <cell r="E45">
            <v>322487.09999999998</v>
          </cell>
          <cell r="F45">
            <v>305866.21000000002</v>
          </cell>
        </row>
        <row r="46">
          <cell r="A46">
            <v>511500</v>
          </cell>
          <cell r="B46" t="str">
            <v>江阴市暨利百货洗化有限公司</v>
          </cell>
          <cell r="C46">
            <v>0</v>
          </cell>
          <cell r="D46">
            <v>25.29</v>
          </cell>
          <cell r="E46">
            <v>300126.96000000002</v>
          </cell>
          <cell r="F46">
            <v>284455</v>
          </cell>
        </row>
        <row r="47">
          <cell r="A47">
            <v>511700</v>
          </cell>
          <cell r="B47" t="str">
            <v>江苏省姜堰市百货大楼</v>
          </cell>
          <cell r="C47">
            <v>0</v>
          </cell>
          <cell r="D47">
            <v>23.927</v>
          </cell>
          <cell r="E47">
            <v>275681.98</v>
          </cell>
          <cell r="F47">
            <v>261754.06</v>
          </cell>
        </row>
        <row r="48">
          <cell r="A48">
            <v>511800</v>
          </cell>
          <cell r="B48" t="str">
            <v>如皋市供销百货鞋帽公司</v>
          </cell>
          <cell r="C48">
            <v>0</v>
          </cell>
          <cell r="D48">
            <v>29.404</v>
          </cell>
          <cell r="E48">
            <v>313921.24</v>
          </cell>
          <cell r="F48">
            <v>297937.39</v>
          </cell>
        </row>
        <row r="49">
          <cell r="A49">
            <v>511901</v>
          </cell>
          <cell r="B49" t="str">
            <v>启东市新顺百货有限公司</v>
          </cell>
          <cell r="C49">
            <v>0</v>
          </cell>
          <cell r="D49">
            <v>19.437000000000001</v>
          </cell>
          <cell r="E49">
            <v>197253.99</v>
          </cell>
          <cell r="F49">
            <v>187186.27</v>
          </cell>
        </row>
        <row r="50">
          <cell r="A50">
            <v>512000</v>
          </cell>
          <cell r="B50" t="str">
            <v>宜兴市宜客隆自选商厦有限公司</v>
          </cell>
          <cell r="C50">
            <v>0</v>
          </cell>
          <cell r="D50">
            <v>24.195</v>
          </cell>
          <cell r="E50">
            <v>256915.15</v>
          </cell>
          <cell r="F50">
            <v>244016.65</v>
          </cell>
        </row>
        <row r="51">
          <cell r="A51">
            <v>512101</v>
          </cell>
          <cell r="B51" t="str">
            <v>东台市雅尔达化工有限公司</v>
          </cell>
          <cell r="C51">
            <v>0</v>
          </cell>
          <cell r="D51">
            <v>5.9710000000000001</v>
          </cell>
          <cell r="E51">
            <v>101667.9</v>
          </cell>
          <cell r="F51">
            <v>96474.89</v>
          </cell>
        </row>
        <row r="52">
          <cell r="A52">
            <v>512201</v>
          </cell>
          <cell r="B52" t="str">
            <v>海门市信谊洗涤化妆品有限公司</v>
          </cell>
          <cell r="C52">
            <v>0</v>
          </cell>
          <cell r="D52">
            <v>15.409000000000001</v>
          </cell>
          <cell r="E52">
            <v>142805.07</v>
          </cell>
          <cell r="F52">
            <v>135632.60999999999</v>
          </cell>
        </row>
        <row r="53">
          <cell r="A53">
            <v>512300</v>
          </cell>
          <cell r="B53" t="str">
            <v>丹阳市华利百货有限公司</v>
          </cell>
          <cell r="C53">
            <v>0</v>
          </cell>
          <cell r="D53">
            <v>14.875</v>
          </cell>
          <cell r="E53">
            <v>159322.39000000001</v>
          </cell>
          <cell r="F53">
            <v>151139.76</v>
          </cell>
        </row>
        <row r="54">
          <cell r="A54">
            <v>512402</v>
          </cell>
          <cell r="B54" t="str">
            <v>金坛市友谊公司</v>
          </cell>
          <cell r="C54">
            <v>0</v>
          </cell>
          <cell r="D54">
            <v>4.2030000000000003</v>
          </cell>
          <cell r="E54">
            <v>47414.91</v>
          </cell>
          <cell r="F54">
            <v>44992.18</v>
          </cell>
        </row>
        <row r="55">
          <cell r="A55">
            <v>512501</v>
          </cell>
          <cell r="B55" t="str">
            <v>沭阳振荣百货化妆经营部</v>
          </cell>
          <cell r="C55">
            <v>0</v>
          </cell>
          <cell r="D55">
            <v>33.978000000000002</v>
          </cell>
          <cell r="E55">
            <v>687951.26</v>
          </cell>
          <cell r="F55">
            <v>652357.11</v>
          </cell>
        </row>
        <row r="56">
          <cell r="A56">
            <v>512510</v>
          </cell>
          <cell r="B56" t="str">
            <v>泗阳县众兴镇中意超市（唐春红</v>
          </cell>
          <cell r="C56">
            <v>0</v>
          </cell>
          <cell r="D56">
            <v>6.9889999999999999</v>
          </cell>
          <cell r="E56">
            <v>103341.8</v>
          </cell>
          <cell r="F56">
            <v>98103.71</v>
          </cell>
        </row>
        <row r="57">
          <cell r="A57">
            <v>512600</v>
          </cell>
          <cell r="B57" t="str">
            <v>兴化市太和洗涤化妆用品经营部</v>
          </cell>
          <cell r="C57">
            <v>0</v>
          </cell>
          <cell r="D57">
            <v>10.634</v>
          </cell>
          <cell r="E57">
            <v>127255.34</v>
          </cell>
          <cell r="F57">
            <v>120797.33</v>
          </cell>
        </row>
        <row r="58">
          <cell r="A58">
            <v>512800</v>
          </cell>
          <cell r="B58" t="str">
            <v>溧阳市扬子广场有限公司</v>
          </cell>
          <cell r="C58">
            <v>0</v>
          </cell>
          <cell r="D58">
            <v>10.577</v>
          </cell>
          <cell r="E58">
            <v>148895.51999999999</v>
          </cell>
          <cell r="F58">
            <v>141290.91</v>
          </cell>
        </row>
        <row r="59">
          <cell r="A59">
            <v>513000</v>
          </cell>
          <cell r="B59" t="str">
            <v>张家港市华联洗涤化妆用品有限</v>
          </cell>
          <cell r="C59">
            <v>0</v>
          </cell>
          <cell r="D59">
            <v>10.46</v>
          </cell>
          <cell r="E59">
            <v>109934.02</v>
          </cell>
          <cell r="F59">
            <v>104336.71</v>
          </cell>
        </row>
        <row r="60">
          <cell r="A60">
            <v>513001</v>
          </cell>
          <cell r="B60" t="str">
            <v>张家港市中百洗涤化妆用品有限</v>
          </cell>
          <cell r="C60">
            <v>0</v>
          </cell>
          <cell r="D60">
            <v>29.088999999999999</v>
          </cell>
          <cell r="E60">
            <v>309193.51</v>
          </cell>
          <cell r="F60">
            <v>293329.03000000003</v>
          </cell>
        </row>
        <row r="61">
          <cell r="A61">
            <v>513100</v>
          </cell>
          <cell r="B61" t="str">
            <v>太仓市昌利百货有限公司</v>
          </cell>
          <cell r="C61">
            <v>0</v>
          </cell>
          <cell r="D61">
            <v>12.292999999999999</v>
          </cell>
          <cell r="E61">
            <v>203267.72</v>
          </cell>
          <cell r="F61">
            <v>192899.5</v>
          </cell>
        </row>
        <row r="62">
          <cell r="A62">
            <v>513200</v>
          </cell>
          <cell r="B62" t="str">
            <v>泰兴市泰兴镇百利洗化用品经营</v>
          </cell>
          <cell r="C62">
            <v>0</v>
          </cell>
          <cell r="D62">
            <v>20.116</v>
          </cell>
          <cell r="E62">
            <v>192369.57</v>
          </cell>
          <cell r="F62">
            <v>182699.04</v>
          </cell>
        </row>
        <row r="63">
          <cell r="A63">
            <v>513300</v>
          </cell>
          <cell r="B63" t="str">
            <v>江都市洁美化妆品有限责任公司</v>
          </cell>
          <cell r="C63">
            <v>0</v>
          </cell>
          <cell r="D63">
            <v>13.816000000000001</v>
          </cell>
          <cell r="E63">
            <v>155633.53</v>
          </cell>
          <cell r="F63">
            <v>147835.92000000001</v>
          </cell>
        </row>
        <row r="64">
          <cell r="A64">
            <v>514000</v>
          </cell>
          <cell r="B64" t="str">
            <v>高邮市家家乐超市</v>
          </cell>
          <cell r="C64">
            <v>0</v>
          </cell>
          <cell r="D64">
            <v>14.254</v>
          </cell>
          <cell r="E64">
            <v>227679.94</v>
          </cell>
          <cell r="F64">
            <v>216296.08</v>
          </cell>
        </row>
        <row r="65">
          <cell r="A65">
            <v>514100</v>
          </cell>
          <cell r="B65" t="str">
            <v>江苏省新沂市城北东方洗化经营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550101</v>
          </cell>
          <cell r="B66" t="str">
            <v>合肥新世纪洗涤化妆用品有限责</v>
          </cell>
          <cell r="C66">
            <v>0</v>
          </cell>
          <cell r="D66">
            <v>103.964</v>
          </cell>
          <cell r="E66">
            <v>1586519.09</v>
          </cell>
          <cell r="F66">
            <v>1499813.48</v>
          </cell>
        </row>
        <row r="67">
          <cell r="A67">
            <v>550102</v>
          </cell>
          <cell r="B67" t="str">
            <v>合肥金利达商贸有限责任公司</v>
          </cell>
          <cell r="C67">
            <v>0</v>
          </cell>
          <cell r="D67">
            <v>163.36600000000001</v>
          </cell>
          <cell r="E67">
            <v>1240024.27</v>
          </cell>
          <cell r="F67">
            <v>1176223.25</v>
          </cell>
        </row>
        <row r="68">
          <cell r="A68">
            <v>550104</v>
          </cell>
          <cell r="B68" t="str">
            <v>合肥康达化妆品有限责任公司</v>
          </cell>
          <cell r="C68">
            <v>0</v>
          </cell>
          <cell r="D68">
            <v>29.402000000000001</v>
          </cell>
          <cell r="E68">
            <v>245624.61</v>
          </cell>
          <cell r="F68">
            <v>233163.51</v>
          </cell>
        </row>
        <row r="69">
          <cell r="A69">
            <v>550203</v>
          </cell>
          <cell r="B69" t="str">
            <v>安徽蚌埠市新大新贸易有限责任</v>
          </cell>
          <cell r="C69">
            <v>0</v>
          </cell>
          <cell r="D69">
            <v>33.17</v>
          </cell>
          <cell r="E69">
            <v>460256.68</v>
          </cell>
          <cell r="F69">
            <v>436713.15</v>
          </cell>
        </row>
        <row r="70">
          <cell r="A70">
            <v>550205</v>
          </cell>
          <cell r="B70" t="str">
            <v>蚌埠市金达商贸有限公司</v>
          </cell>
          <cell r="C70">
            <v>0</v>
          </cell>
          <cell r="D70">
            <v>44.956000000000003</v>
          </cell>
          <cell r="E70">
            <v>549617.63</v>
          </cell>
          <cell r="F70">
            <v>521669.16</v>
          </cell>
        </row>
        <row r="71">
          <cell r="A71">
            <v>550301</v>
          </cell>
          <cell r="B71" t="str">
            <v>芜湖利华洗涤化妆用品有限责任</v>
          </cell>
          <cell r="C71">
            <v>0</v>
          </cell>
          <cell r="D71">
            <v>15.942</v>
          </cell>
          <cell r="E71">
            <v>420285.51</v>
          </cell>
          <cell r="F71">
            <v>396544.47</v>
          </cell>
        </row>
        <row r="72">
          <cell r="A72">
            <v>550302</v>
          </cell>
          <cell r="B72" t="str">
            <v>芜湖南方洗涤化妆品有限公司</v>
          </cell>
          <cell r="C72">
            <v>0</v>
          </cell>
          <cell r="D72">
            <v>23.693999999999999</v>
          </cell>
          <cell r="E72">
            <v>364692.65</v>
          </cell>
          <cell r="F72">
            <v>345488.27</v>
          </cell>
        </row>
        <row r="73">
          <cell r="A73">
            <v>550303</v>
          </cell>
          <cell r="B73" t="str">
            <v>芜湖市仁和商贸有限责任公司</v>
          </cell>
          <cell r="C73">
            <v>0</v>
          </cell>
          <cell r="D73">
            <v>19.404</v>
          </cell>
          <cell r="E73">
            <v>389586.95</v>
          </cell>
          <cell r="F73">
            <v>368477.11</v>
          </cell>
        </row>
        <row r="74">
          <cell r="A74">
            <v>550400</v>
          </cell>
          <cell r="B74" t="str">
            <v>阜阳市中利百货有限责任公司</v>
          </cell>
          <cell r="C74">
            <v>0</v>
          </cell>
          <cell r="D74">
            <v>36.359000000000002</v>
          </cell>
          <cell r="E74">
            <v>891141.41</v>
          </cell>
          <cell r="F74">
            <v>844784.57</v>
          </cell>
        </row>
        <row r="75">
          <cell r="A75">
            <v>550501</v>
          </cell>
          <cell r="B75" t="str">
            <v>安徽省安庆市裕文洗涤化妆用品</v>
          </cell>
          <cell r="C75">
            <v>0</v>
          </cell>
          <cell r="D75">
            <v>36.100999999999999</v>
          </cell>
          <cell r="E75">
            <v>286952.38</v>
          </cell>
          <cell r="F75">
            <v>272363.81</v>
          </cell>
        </row>
        <row r="76">
          <cell r="A76">
            <v>550502</v>
          </cell>
          <cell r="B76" t="str">
            <v>安庆市新宇洗涤化妆品有限责任</v>
          </cell>
          <cell r="C76">
            <v>0</v>
          </cell>
          <cell r="D76">
            <v>19.175000000000001</v>
          </cell>
          <cell r="E76">
            <v>228354.5</v>
          </cell>
          <cell r="F76">
            <v>216605.84</v>
          </cell>
        </row>
        <row r="77">
          <cell r="A77">
            <v>550600</v>
          </cell>
          <cell r="B77" t="str">
            <v>安徽淮南四海商厦有限责任公司</v>
          </cell>
          <cell r="C77">
            <v>0</v>
          </cell>
          <cell r="D77">
            <v>39.682000000000002</v>
          </cell>
          <cell r="E77">
            <v>427958.94</v>
          </cell>
          <cell r="F77">
            <v>406030.29</v>
          </cell>
        </row>
        <row r="78">
          <cell r="A78">
            <v>550601</v>
          </cell>
          <cell r="B78" t="str">
            <v>安徽淮南百货（集团）有限责任</v>
          </cell>
          <cell r="C78">
            <v>0</v>
          </cell>
          <cell r="D78">
            <v>33.609000000000002</v>
          </cell>
          <cell r="E78">
            <v>271402.40999999997</v>
          </cell>
          <cell r="F78">
            <v>257724.44</v>
          </cell>
        </row>
        <row r="79">
          <cell r="A79">
            <v>550703</v>
          </cell>
          <cell r="B79" t="str">
            <v>马鞍山市佳信百货有限责任公司</v>
          </cell>
          <cell r="C79">
            <v>0</v>
          </cell>
          <cell r="D79">
            <v>18.196999999999999</v>
          </cell>
          <cell r="E79">
            <v>276658.45</v>
          </cell>
          <cell r="F79">
            <v>262534.27</v>
          </cell>
        </row>
        <row r="80">
          <cell r="A80">
            <v>551002</v>
          </cell>
          <cell r="B80" t="str">
            <v>黄山市世联贸易有限责任公司</v>
          </cell>
          <cell r="C80">
            <v>0</v>
          </cell>
          <cell r="D80">
            <v>19.446000000000002</v>
          </cell>
          <cell r="E80">
            <v>163234.59</v>
          </cell>
          <cell r="F80">
            <v>154965</v>
          </cell>
        </row>
        <row r="81">
          <cell r="A81">
            <v>551100</v>
          </cell>
          <cell r="B81" t="str">
            <v>铜陵市铜乐日化有限公司</v>
          </cell>
          <cell r="C81">
            <v>0</v>
          </cell>
          <cell r="D81">
            <v>10.436</v>
          </cell>
          <cell r="E81">
            <v>87999.47</v>
          </cell>
          <cell r="F81">
            <v>83527.61</v>
          </cell>
        </row>
        <row r="82">
          <cell r="A82">
            <v>551200</v>
          </cell>
          <cell r="B82" t="str">
            <v>宿州市大宇百货有限责任公司</v>
          </cell>
          <cell r="C82">
            <v>0</v>
          </cell>
          <cell r="D82">
            <v>14.090999999999999</v>
          </cell>
          <cell r="E82">
            <v>120510.1</v>
          </cell>
          <cell r="F82">
            <v>114340.75</v>
          </cell>
        </row>
        <row r="83">
          <cell r="A83">
            <v>551201</v>
          </cell>
          <cell r="B83" t="str">
            <v>宿州市宏志小商品批发部</v>
          </cell>
          <cell r="C83">
            <v>0</v>
          </cell>
          <cell r="D83">
            <v>25.38</v>
          </cell>
          <cell r="E83">
            <v>173143.13</v>
          </cell>
          <cell r="F83">
            <v>164324.09</v>
          </cell>
        </row>
        <row r="84">
          <cell r="A84">
            <v>551500</v>
          </cell>
          <cell r="B84" t="str">
            <v>滁州新世纪贸易有限责任公司</v>
          </cell>
          <cell r="C84">
            <v>0</v>
          </cell>
          <cell r="D84">
            <v>6.9219999999999997</v>
          </cell>
          <cell r="E84">
            <v>73866.87</v>
          </cell>
          <cell r="F84">
            <v>69777.73</v>
          </cell>
        </row>
        <row r="85">
          <cell r="A85">
            <v>551510</v>
          </cell>
          <cell r="B85" t="str">
            <v>明光市丽颜贸易有限公司</v>
          </cell>
          <cell r="C85">
            <v>0</v>
          </cell>
          <cell r="D85">
            <v>0.28999999999999998</v>
          </cell>
          <cell r="E85">
            <v>10456</v>
          </cell>
          <cell r="F85">
            <v>9933.2999999999993</v>
          </cell>
        </row>
        <row r="86">
          <cell r="A86">
            <v>551600</v>
          </cell>
          <cell r="B86" t="str">
            <v>萧县百货公司城隍商场</v>
          </cell>
          <cell r="C86">
            <v>0</v>
          </cell>
          <cell r="D86">
            <v>21.06</v>
          </cell>
          <cell r="E86">
            <v>127715.43</v>
          </cell>
          <cell r="F86">
            <v>121266.79</v>
          </cell>
        </row>
        <row r="87">
          <cell r="A87">
            <v>551700</v>
          </cell>
          <cell r="B87" t="str">
            <v>界首洗衣粉专营批发部</v>
          </cell>
          <cell r="C87">
            <v>0</v>
          </cell>
          <cell r="D87">
            <v>12.249000000000001</v>
          </cell>
          <cell r="E87">
            <v>71345.399999999994</v>
          </cell>
          <cell r="F87">
            <v>67778.23</v>
          </cell>
        </row>
        <row r="88">
          <cell r="A88">
            <v>551800</v>
          </cell>
          <cell r="B88" t="str">
            <v>巢湖市糖业烟酒公司百货分公司</v>
          </cell>
          <cell r="C88">
            <v>0</v>
          </cell>
          <cell r="D88">
            <v>42.598999999999997</v>
          </cell>
          <cell r="E88">
            <v>269698.06</v>
          </cell>
          <cell r="F88">
            <v>256213.19</v>
          </cell>
        </row>
        <row r="89">
          <cell r="A89">
            <v>551801</v>
          </cell>
          <cell r="B89" t="str">
            <v>巢湖市民彬化妆品经营部</v>
          </cell>
          <cell r="C89">
            <v>0</v>
          </cell>
          <cell r="D89">
            <v>17.457000000000001</v>
          </cell>
          <cell r="E89">
            <v>200473.37</v>
          </cell>
          <cell r="F89">
            <v>189537.3</v>
          </cell>
        </row>
        <row r="90">
          <cell r="A90">
            <v>551810</v>
          </cell>
          <cell r="B90" t="str">
            <v>安徽省庐江县古井酒行（杨定新</v>
          </cell>
          <cell r="C90">
            <v>0</v>
          </cell>
          <cell r="D90">
            <v>21.795000000000002</v>
          </cell>
          <cell r="E90">
            <v>134784.04999999999</v>
          </cell>
          <cell r="F90">
            <v>127695.88</v>
          </cell>
        </row>
        <row r="91">
          <cell r="A91">
            <v>551900</v>
          </cell>
          <cell r="B91" t="str">
            <v>安徽凤台古城大市场泰丰百货</v>
          </cell>
          <cell r="C91">
            <v>0</v>
          </cell>
          <cell r="D91">
            <v>33.302</v>
          </cell>
          <cell r="E91">
            <v>215942.56</v>
          </cell>
          <cell r="F91">
            <v>204929.62</v>
          </cell>
        </row>
        <row r="92">
          <cell r="A92">
            <v>552000</v>
          </cell>
          <cell r="B92" t="str">
            <v>定远县粮酒公司小商品批发部</v>
          </cell>
          <cell r="C92">
            <v>0</v>
          </cell>
          <cell r="D92">
            <v>7.242</v>
          </cell>
          <cell r="E92">
            <v>56117.67</v>
          </cell>
          <cell r="F92">
            <v>53311.87</v>
          </cell>
        </row>
        <row r="93">
          <cell r="A93">
            <v>552100</v>
          </cell>
          <cell r="B93" t="str">
            <v>天长市天利日杂经营部</v>
          </cell>
          <cell r="C93">
            <v>0</v>
          </cell>
          <cell r="D93">
            <v>7.38</v>
          </cell>
          <cell r="E93">
            <v>62148.91</v>
          </cell>
          <cell r="F93">
            <v>58681.65</v>
          </cell>
        </row>
        <row r="94">
          <cell r="A94">
            <v>552200</v>
          </cell>
          <cell r="B94" t="str">
            <v>六安市庆丰杂百营业部</v>
          </cell>
          <cell r="C94">
            <v>0</v>
          </cell>
          <cell r="D94">
            <v>24.797000000000001</v>
          </cell>
          <cell r="E94">
            <v>207762.45</v>
          </cell>
          <cell r="F94">
            <v>197131.51999999999</v>
          </cell>
        </row>
        <row r="95">
          <cell r="A95">
            <v>552201</v>
          </cell>
          <cell r="B95" t="str">
            <v>六安市胜利日化洗涤有限责任公</v>
          </cell>
          <cell r="C95">
            <v>0</v>
          </cell>
          <cell r="D95">
            <v>27.457999999999998</v>
          </cell>
          <cell r="E95">
            <v>246601.71</v>
          </cell>
          <cell r="F95">
            <v>234073.78</v>
          </cell>
        </row>
        <row r="96">
          <cell r="A96">
            <v>552210</v>
          </cell>
          <cell r="B96" t="str">
            <v>霍山县食品公司日用工业品批发</v>
          </cell>
          <cell r="C96">
            <v>0</v>
          </cell>
          <cell r="D96">
            <v>25.614000000000001</v>
          </cell>
          <cell r="E96">
            <v>152094.66</v>
          </cell>
          <cell r="F96">
            <v>144238.21</v>
          </cell>
        </row>
        <row r="97">
          <cell r="A97">
            <v>552300</v>
          </cell>
          <cell r="B97" t="str">
            <v>安徽寿县寿州商厦百货批发部</v>
          </cell>
          <cell r="C97">
            <v>0</v>
          </cell>
          <cell r="D97">
            <v>10.031000000000001</v>
          </cell>
          <cell r="E97">
            <v>70161.649999999994</v>
          </cell>
          <cell r="F97">
            <v>66437.75</v>
          </cell>
        </row>
        <row r="98">
          <cell r="A98">
            <v>552400</v>
          </cell>
          <cell r="B98" t="str">
            <v>安徽省东至县印刷厂批发部</v>
          </cell>
          <cell r="C98">
            <v>0</v>
          </cell>
          <cell r="D98">
            <v>22.468</v>
          </cell>
          <cell r="E98">
            <v>153984.64000000001</v>
          </cell>
          <cell r="F98">
            <v>146040.79</v>
          </cell>
        </row>
        <row r="99">
          <cell r="A99">
            <v>552500</v>
          </cell>
          <cell r="B99" t="str">
            <v>安徽省望江县晓晨商店</v>
          </cell>
          <cell r="C99">
            <v>0</v>
          </cell>
          <cell r="D99">
            <v>11.173999999999999</v>
          </cell>
          <cell r="E99">
            <v>69595.05</v>
          </cell>
          <cell r="F99">
            <v>66043.509999999995</v>
          </cell>
        </row>
        <row r="100">
          <cell r="A100">
            <v>552600</v>
          </cell>
          <cell r="B100" t="str">
            <v>安徽濉溪晓建综合批发部</v>
          </cell>
          <cell r="C100">
            <v>0</v>
          </cell>
          <cell r="D100">
            <v>44.796999999999997</v>
          </cell>
          <cell r="E100">
            <v>349979.61</v>
          </cell>
          <cell r="F100">
            <v>332265.59999999998</v>
          </cell>
        </row>
        <row r="101">
          <cell r="A101">
            <v>552700</v>
          </cell>
          <cell r="B101" t="str">
            <v>安徽省桐城市双梅经营部</v>
          </cell>
          <cell r="C101">
            <v>0</v>
          </cell>
          <cell r="D101">
            <v>28.986000000000001</v>
          </cell>
          <cell r="E101">
            <v>151896.45000000001</v>
          </cell>
          <cell r="F101">
            <v>144289.19</v>
          </cell>
        </row>
        <row r="102">
          <cell r="A102">
            <v>552801</v>
          </cell>
          <cell r="B102" t="str">
            <v>宣州市锦东洗涤日化有限公司</v>
          </cell>
          <cell r="C102">
            <v>0</v>
          </cell>
          <cell r="D102">
            <v>10.201000000000001</v>
          </cell>
          <cell r="E102">
            <v>140780.65</v>
          </cell>
          <cell r="F102">
            <v>133554.66</v>
          </cell>
        </row>
        <row r="103">
          <cell r="A103">
            <v>552900</v>
          </cell>
          <cell r="B103" t="str">
            <v>安徽省肥西县四达工业品公司</v>
          </cell>
          <cell r="C103">
            <v>0</v>
          </cell>
          <cell r="D103">
            <v>63.956000000000003</v>
          </cell>
          <cell r="E103">
            <v>335470.17</v>
          </cell>
          <cell r="F103">
            <v>318408.8</v>
          </cell>
        </row>
        <row r="104">
          <cell r="A104">
            <v>553000</v>
          </cell>
          <cell r="B104" t="str">
            <v>宁国市兴源日杂批发部</v>
          </cell>
          <cell r="C104">
            <v>0</v>
          </cell>
          <cell r="D104">
            <v>12.933</v>
          </cell>
          <cell r="E104">
            <v>148653.15</v>
          </cell>
          <cell r="F104">
            <v>140969.54</v>
          </cell>
        </row>
        <row r="105">
          <cell r="A105">
            <v>553100</v>
          </cell>
          <cell r="B105" t="str">
            <v>安徽省贵池市烟柳园商场南门批</v>
          </cell>
          <cell r="C105">
            <v>0</v>
          </cell>
          <cell r="D105">
            <v>0.58099999999999996</v>
          </cell>
          <cell r="E105">
            <v>17949.599999999999</v>
          </cell>
          <cell r="F105">
            <v>17016.25</v>
          </cell>
        </row>
        <row r="106">
          <cell r="A106">
            <v>553101</v>
          </cell>
          <cell r="B106" t="str">
            <v>池州南方洗涤化妆品有限责任公</v>
          </cell>
          <cell r="C106">
            <v>0</v>
          </cell>
          <cell r="D106">
            <v>8.4969999999999999</v>
          </cell>
          <cell r="E106">
            <v>65880.23</v>
          </cell>
          <cell r="F106">
            <v>62447.35</v>
          </cell>
        </row>
        <row r="107">
          <cell r="A107">
            <v>553110</v>
          </cell>
          <cell r="B107" t="str">
            <v>永昌有限责任公司</v>
          </cell>
          <cell r="C107">
            <v>0</v>
          </cell>
          <cell r="D107">
            <v>10.069000000000001</v>
          </cell>
          <cell r="E107">
            <v>76176.86</v>
          </cell>
          <cell r="F107">
            <v>72332.160000000003</v>
          </cell>
        </row>
        <row r="108">
          <cell r="A108">
            <v>553200</v>
          </cell>
          <cell r="B108" t="str">
            <v>霍邱县蓼都百货商店</v>
          </cell>
          <cell r="C108">
            <v>0</v>
          </cell>
          <cell r="D108">
            <v>12.596</v>
          </cell>
          <cell r="E108">
            <v>100990.81</v>
          </cell>
          <cell r="F108">
            <v>95752.43</v>
          </cell>
        </row>
        <row r="109">
          <cell r="A109">
            <v>553300</v>
          </cell>
          <cell r="B109" t="str">
            <v>舒城茶厂劳动服务公司经理部</v>
          </cell>
          <cell r="C109">
            <v>0</v>
          </cell>
          <cell r="D109">
            <v>11.282999999999999</v>
          </cell>
          <cell r="E109">
            <v>76893.78</v>
          </cell>
          <cell r="F109">
            <v>72779.19</v>
          </cell>
        </row>
      </sheetData>
      <sheetData sheetId="6" refreshError="1">
        <row r="3">
          <cell r="A3">
            <v>210067</v>
          </cell>
          <cell r="B3" t="str">
            <v>上海开达</v>
          </cell>
          <cell r="C3">
            <v>15000</v>
          </cell>
          <cell r="D3">
            <v>2000</v>
          </cell>
        </row>
        <row r="4">
          <cell r="A4">
            <v>210100</v>
          </cell>
          <cell r="B4" t="str">
            <v>上海 百文</v>
          </cell>
        </row>
        <row r="5">
          <cell r="A5">
            <v>210101</v>
          </cell>
          <cell r="B5" t="str">
            <v>上海正欣</v>
          </cell>
        </row>
        <row r="6">
          <cell r="A6">
            <v>210140</v>
          </cell>
          <cell r="B6" t="str">
            <v>上海新世纪</v>
          </cell>
          <cell r="C6">
            <v>4261.2</v>
          </cell>
          <cell r="D6">
            <v>1000</v>
          </cell>
        </row>
        <row r="7">
          <cell r="A7">
            <v>210180</v>
          </cell>
          <cell r="B7" t="str">
            <v>上海新佳佳</v>
          </cell>
        </row>
        <row r="8">
          <cell r="A8">
            <v>210181</v>
          </cell>
          <cell r="B8" t="str">
            <v>上海嘉定百货</v>
          </cell>
          <cell r="C8">
            <v>2000</v>
          </cell>
        </row>
        <row r="9">
          <cell r="A9">
            <v>210183</v>
          </cell>
          <cell r="B9" t="str">
            <v>中莹商贸</v>
          </cell>
        </row>
        <row r="10">
          <cell r="A10">
            <v>210184</v>
          </cell>
          <cell r="B10" t="str">
            <v>闵行百货</v>
          </cell>
          <cell r="C10">
            <v>1000</v>
          </cell>
        </row>
        <row r="11">
          <cell r="A11">
            <v>210182</v>
          </cell>
          <cell r="B11" t="str">
            <v>木子贸易有限公司</v>
          </cell>
          <cell r="C11">
            <v>2000</v>
          </cell>
        </row>
        <row r="12">
          <cell r="A12">
            <v>210185</v>
          </cell>
          <cell r="B12" t="str">
            <v>上海菲纳化工</v>
          </cell>
          <cell r="C12">
            <v>2000</v>
          </cell>
          <cell r="D12">
            <v>1000</v>
          </cell>
        </row>
        <row r="13">
          <cell r="A13">
            <v>210186</v>
          </cell>
          <cell r="B13" t="str">
            <v>上海引利</v>
          </cell>
          <cell r="C13">
            <v>2000</v>
          </cell>
          <cell r="D13">
            <v>1000</v>
          </cell>
        </row>
        <row r="14">
          <cell r="A14">
            <v>210189</v>
          </cell>
          <cell r="B14" t="str">
            <v>上海倍升</v>
          </cell>
        </row>
        <row r="15">
          <cell r="A15">
            <v>210187</v>
          </cell>
          <cell r="B15" t="str">
            <v>上海青浦华茂</v>
          </cell>
          <cell r="C15">
            <v>1000</v>
          </cell>
        </row>
        <row r="16">
          <cell r="B16" t="str">
            <v>上海</v>
          </cell>
          <cell r="C16">
            <v>29261.200000000001</v>
          </cell>
          <cell r="D16">
            <v>5000</v>
          </cell>
          <cell r="E16">
            <v>0</v>
          </cell>
        </row>
        <row r="17">
          <cell r="A17">
            <v>510200</v>
          </cell>
          <cell r="B17" t="str">
            <v>苏州中利</v>
          </cell>
          <cell r="C17">
            <v>9650</v>
          </cell>
          <cell r="D17">
            <v>4100</v>
          </cell>
          <cell r="E17">
            <v>2000</v>
          </cell>
        </row>
        <row r="18">
          <cell r="A18">
            <v>510201</v>
          </cell>
          <cell r="B18" t="str">
            <v>苏州百货</v>
          </cell>
          <cell r="C18">
            <v>3500</v>
          </cell>
          <cell r="D18">
            <v>3000</v>
          </cell>
        </row>
        <row r="19">
          <cell r="A19">
            <v>511200</v>
          </cell>
          <cell r="B19" t="str">
            <v>常熟市中利</v>
          </cell>
          <cell r="C19">
            <v>3500</v>
          </cell>
          <cell r="D19">
            <v>800</v>
          </cell>
        </row>
        <row r="20">
          <cell r="A20">
            <v>510300</v>
          </cell>
          <cell r="B20" t="str">
            <v>无锡商业大厦</v>
          </cell>
          <cell r="C20">
            <v>2500</v>
          </cell>
          <cell r="D20">
            <v>1600</v>
          </cell>
        </row>
        <row r="21">
          <cell r="A21">
            <v>510302</v>
          </cell>
          <cell r="B21" t="str">
            <v>无锡时代</v>
          </cell>
          <cell r="C21">
            <v>2500</v>
          </cell>
          <cell r="D21">
            <v>800</v>
          </cell>
        </row>
        <row r="22">
          <cell r="A22">
            <v>510400</v>
          </cell>
          <cell r="B22" t="str">
            <v>常州富利</v>
          </cell>
          <cell r="C22">
            <v>3500</v>
          </cell>
          <cell r="D22">
            <v>750</v>
          </cell>
        </row>
        <row r="23">
          <cell r="A23">
            <v>510500</v>
          </cell>
          <cell r="B23" t="str">
            <v>南通百货</v>
          </cell>
          <cell r="C23">
            <v>0</v>
          </cell>
          <cell r="D23">
            <v>0</v>
          </cell>
          <cell r="E23">
            <v>2000</v>
          </cell>
        </row>
        <row r="24">
          <cell r="A24">
            <v>510800</v>
          </cell>
          <cell r="B24" t="str">
            <v>镇江百货</v>
          </cell>
        </row>
        <row r="25">
          <cell r="A25">
            <v>511102</v>
          </cell>
          <cell r="B25" t="str">
            <v>盐城市华澳</v>
          </cell>
        </row>
        <row r="26">
          <cell r="A26">
            <v>511104</v>
          </cell>
          <cell r="B26" t="str">
            <v>盐城美亚</v>
          </cell>
          <cell r="C26">
            <v>1200</v>
          </cell>
        </row>
        <row r="27">
          <cell r="A27">
            <v>511400</v>
          </cell>
          <cell r="B27" t="str">
            <v>靖江副食品</v>
          </cell>
          <cell r="C27">
            <v>2400</v>
          </cell>
          <cell r="D27">
            <v>700</v>
          </cell>
        </row>
        <row r="28">
          <cell r="A28">
            <v>511500</v>
          </cell>
          <cell r="B28" t="str">
            <v>江阴暨利</v>
          </cell>
          <cell r="C28">
            <v>2800</v>
          </cell>
          <cell r="D28">
            <v>1600</v>
          </cell>
        </row>
        <row r="29">
          <cell r="A29">
            <v>511600</v>
          </cell>
          <cell r="B29" t="str">
            <v>苏州中利昆山</v>
          </cell>
        </row>
        <row r="30">
          <cell r="A30">
            <v>512800</v>
          </cell>
          <cell r="B30" t="str">
            <v>溧阳扬子</v>
          </cell>
          <cell r="C30">
            <v>800</v>
          </cell>
        </row>
        <row r="31">
          <cell r="A31">
            <v>513001</v>
          </cell>
          <cell r="B31" t="str">
            <v>张家港洗化</v>
          </cell>
          <cell r="C31">
            <v>800</v>
          </cell>
        </row>
        <row r="32">
          <cell r="A32">
            <v>513000</v>
          </cell>
          <cell r="B32" t="str">
            <v>张家港华联</v>
          </cell>
          <cell r="C32">
            <v>800</v>
          </cell>
        </row>
        <row r="33">
          <cell r="A33">
            <v>512900</v>
          </cell>
          <cell r="B33" t="str">
            <v>东台</v>
          </cell>
        </row>
        <row r="34">
          <cell r="A34">
            <v>511800</v>
          </cell>
          <cell r="B34" t="str">
            <v>如皋市供销</v>
          </cell>
        </row>
        <row r="35">
          <cell r="A35">
            <v>511900</v>
          </cell>
          <cell r="B35" t="str">
            <v>启东市供销</v>
          </cell>
        </row>
        <row r="36">
          <cell r="A36">
            <v>511901</v>
          </cell>
          <cell r="B36" t="str">
            <v>启东市新顺</v>
          </cell>
          <cell r="C36">
            <v>1200</v>
          </cell>
        </row>
        <row r="37">
          <cell r="A37">
            <v>512000</v>
          </cell>
          <cell r="B37" t="str">
            <v>宜兴市宜客隆</v>
          </cell>
          <cell r="C37">
            <v>1200</v>
          </cell>
        </row>
        <row r="38">
          <cell r="A38">
            <v>512200</v>
          </cell>
          <cell r="B38" t="str">
            <v>海门市供销大厦</v>
          </cell>
        </row>
        <row r="39">
          <cell r="A39">
            <v>512201</v>
          </cell>
          <cell r="B39" t="str">
            <v>海门信宜洗化</v>
          </cell>
          <cell r="C39">
            <v>1200</v>
          </cell>
        </row>
        <row r="40">
          <cell r="A40">
            <v>510304</v>
          </cell>
          <cell r="B40" t="str">
            <v>康沁商业贸易有限公司</v>
          </cell>
          <cell r="C40">
            <v>1000</v>
          </cell>
        </row>
        <row r="41">
          <cell r="A41">
            <v>510303</v>
          </cell>
          <cell r="B41" t="str">
            <v>北塘新华百货公司</v>
          </cell>
          <cell r="C41">
            <v>1000</v>
          </cell>
        </row>
        <row r="42">
          <cell r="A42">
            <v>513100</v>
          </cell>
          <cell r="B42" t="str">
            <v xml:space="preserve">太 仓 昌 利 </v>
          </cell>
          <cell r="C42">
            <v>1000</v>
          </cell>
        </row>
        <row r="43">
          <cell r="A43">
            <v>512300</v>
          </cell>
          <cell r="B43" t="str">
            <v>丹阳市广利</v>
          </cell>
          <cell r="C43">
            <v>800</v>
          </cell>
          <cell r="D43">
            <v>0</v>
          </cell>
          <cell r="E43">
            <v>2000</v>
          </cell>
        </row>
        <row r="44">
          <cell r="A44">
            <v>510402</v>
          </cell>
          <cell r="B44" t="str">
            <v>武进武百</v>
          </cell>
          <cell r="C44">
            <v>1200</v>
          </cell>
          <cell r="D44">
            <v>750</v>
          </cell>
        </row>
        <row r="45">
          <cell r="A45">
            <v>511120</v>
          </cell>
          <cell r="B45" t="str">
            <v>建湖工业</v>
          </cell>
          <cell r="C45">
            <v>800</v>
          </cell>
        </row>
        <row r="46">
          <cell r="A46">
            <v>511110</v>
          </cell>
          <cell r="B46" t="str">
            <v>滨海双惠</v>
          </cell>
          <cell r="C46">
            <v>800</v>
          </cell>
        </row>
        <row r="47">
          <cell r="A47">
            <v>512402</v>
          </cell>
          <cell r="B47" t="str">
            <v>金坛友谊</v>
          </cell>
          <cell r="C47">
            <v>800</v>
          </cell>
        </row>
        <row r="48">
          <cell r="A48">
            <v>510520</v>
          </cell>
          <cell r="B48" t="str">
            <v>海安中联</v>
          </cell>
        </row>
        <row r="49">
          <cell r="A49">
            <v>512101</v>
          </cell>
          <cell r="B49" t="str">
            <v>东台雅尔达</v>
          </cell>
          <cell r="C49">
            <v>800</v>
          </cell>
        </row>
        <row r="50">
          <cell r="A50">
            <v>511130</v>
          </cell>
          <cell r="B50" t="str">
            <v>响水日杂</v>
          </cell>
        </row>
        <row r="51">
          <cell r="B51" t="str">
            <v>江苏一区</v>
          </cell>
          <cell r="C51">
            <v>45750</v>
          </cell>
          <cell r="D51">
            <v>14100</v>
          </cell>
          <cell r="E51">
            <v>6000</v>
          </cell>
        </row>
        <row r="52">
          <cell r="A52">
            <v>510100</v>
          </cell>
          <cell r="B52" t="str">
            <v>南京和利</v>
          </cell>
          <cell r="C52">
            <v>14860</v>
          </cell>
          <cell r="D52">
            <v>5600</v>
          </cell>
          <cell r="E52">
            <v>1000</v>
          </cell>
        </row>
        <row r="53">
          <cell r="A53">
            <v>510101</v>
          </cell>
          <cell r="B53" t="str">
            <v>南京中天</v>
          </cell>
        </row>
        <row r="54">
          <cell r="A54">
            <v>510101</v>
          </cell>
          <cell r="B54" t="str">
            <v>江苏盛百</v>
          </cell>
          <cell r="C54">
            <v>1030</v>
          </cell>
        </row>
        <row r="55">
          <cell r="A55">
            <v>510600</v>
          </cell>
          <cell r="B55" t="str">
            <v>扬州百货</v>
          </cell>
          <cell r="C55">
            <v>2500</v>
          </cell>
          <cell r="D55">
            <v>0</v>
          </cell>
          <cell r="E55">
            <v>1000</v>
          </cell>
        </row>
        <row r="56">
          <cell r="A56">
            <v>510601</v>
          </cell>
          <cell r="B56" t="str">
            <v>扬州新城扬利</v>
          </cell>
          <cell r="C56">
            <v>300</v>
          </cell>
        </row>
        <row r="57">
          <cell r="A57">
            <v>510700</v>
          </cell>
          <cell r="B57" t="str">
            <v>徐州小商品批发</v>
          </cell>
        </row>
        <row r="58">
          <cell r="A58">
            <v>510720</v>
          </cell>
          <cell r="B58" t="str">
            <v>徐州洗化</v>
          </cell>
          <cell r="C58">
            <v>3630</v>
          </cell>
          <cell r="D58">
            <v>1300</v>
          </cell>
        </row>
        <row r="59">
          <cell r="A59">
            <v>510901</v>
          </cell>
          <cell r="B59" t="str">
            <v>淮阴清河新百</v>
          </cell>
          <cell r="C59">
            <v>1000</v>
          </cell>
        </row>
        <row r="60">
          <cell r="A60">
            <v>510902</v>
          </cell>
          <cell r="B60" t="str">
            <v>淮安丽洁</v>
          </cell>
          <cell r="C60">
            <v>1000</v>
          </cell>
          <cell r="D60">
            <v>1300</v>
          </cell>
          <cell r="E60">
            <v>1000</v>
          </cell>
        </row>
        <row r="61">
          <cell r="A61">
            <v>511000</v>
          </cell>
          <cell r="B61" t="str">
            <v>连云港百货</v>
          </cell>
          <cell r="C61">
            <v>1400</v>
          </cell>
          <cell r="D61">
            <v>0</v>
          </cell>
          <cell r="E61">
            <v>5760</v>
          </cell>
        </row>
        <row r="62">
          <cell r="A62">
            <v>511320</v>
          </cell>
          <cell r="B62" t="str">
            <v>泰州百货</v>
          </cell>
          <cell r="C62">
            <v>1600</v>
          </cell>
          <cell r="D62">
            <v>1300</v>
          </cell>
        </row>
        <row r="63">
          <cell r="A63">
            <v>511700</v>
          </cell>
          <cell r="B63" t="str">
            <v>姜堰市百货</v>
          </cell>
          <cell r="C63">
            <v>1584</v>
          </cell>
        </row>
        <row r="64">
          <cell r="A64">
            <v>512500</v>
          </cell>
          <cell r="B64" t="str">
            <v>宿迁市国荣</v>
          </cell>
        </row>
        <row r="65">
          <cell r="A65">
            <v>512502</v>
          </cell>
          <cell r="B65" t="str">
            <v>宿迁佳惠</v>
          </cell>
        </row>
        <row r="66">
          <cell r="A66">
            <v>512600</v>
          </cell>
          <cell r="B66" t="str">
            <v>兴化</v>
          </cell>
          <cell r="C66">
            <v>646</v>
          </cell>
        </row>
        <row r="67">
          <cell r="A67">
            <v>512501</v>
          </cell>
          <cell r="B67" t="str">
            <v>沭阳振荣</v>
          </cell>
          <cell r="C67">
            <v>1366</v>
          </cell>
        </row>
        <row r="68">
          <cell r="A68">
            <v>514000</v>
          </cell>
          <cell r="B68" t="str">
            <v>高邮家家乐</v>
          </cell>
          <cell r="C68">
            <v>300</v>
          </cell>
          <cell r="D68">
            <v>0</v>
          </cell>
          <cell r="E68">
            <v>1000</v>
          </cell>
        </row>
        <row r="69">
          <cell r="A69">
            <v>513300</v>
          </cell>
          <cell r="B69" t="str">
            <v>江都洁美</v>
          </cell>
          <cell r="C69">
            <v>300</v>
          </cell>
        </row>
        <row r="70">
          <cell r="A70">
            <v>513200</v>
          </cell>
          <cell r="B70" t="str">
            <v>泰兴百利</v>
          </cell>
          <cell r="C70">
            <v>340</v>
          </cell>
        </row>
        <row r="71">
          <cell r="A71">
            <v>514100</v>
          </cell>
          <cell r="B71" t="str">
            <v>新沂成北东方洗化</v>
          </cell>
        </row>
        <row r="72">
          <cell r="A72">
            <v>511010</v>
          </cell>
          <cell r="B72" t="str">
            <v>赣榆</v>
          </cell>
          <cell r="C72">
            <v>300</v>
          </cell>
        </row>
        <row r="73">
          <cell r="A73">
            <v>510910</v>
          </cell>
          <cell r="B73" t="str">
            <v>淮安淮城镇</v>
          </cell>
        </row>
        <row r="74">
          <cell r="A74">
            <v>511020</v>
          </cell>
          <cell r="B74" t="str">
            <v>东海</v>
          </cell>
          <cell r="C74">
            <v>300</v>
          </cell>
        </row>
        <row r="75">
          <cell r="A75">
            <v>512510</v>
          </cell>
          <cell r="B75" t="str">
            <v>泗阳</v>
          </cell>
        </row>
        <row r="76">
          <cell r="B76" t="str">
            <v>江苏二区</v>
          </cell>
          <cell r="C76">
            <v>32456</v>
          </cell>
          <cell r="D76">
            <v>9500</v>
          </cell>
          <cell r="E76">
            <v>9760</v>
          </cell>
        </row>
        <row r="77">
          <cell r="A77">
            <v>550101</v>
          </cell>
          <cell r="B77" t="str">
            <v>合肥市新世纪</v>
          </cell>
          <cell r="C77">
            <v>11630</v>
          </cell>
          <cell r="D77">
            <v>5400</v>
          </cell>
        </row>
        <row r="78">
          <cell r="A78">
            <v>550102</v>
          </cell>
          <cell r="B78" t="str">
            <v>合肥市平云</v>
          </cell>
          <cell r="C78">
            <v>1760</v>
          </cell>
        </row>
        <row r="79">
          <cell r="A79">
            <v>550301</v>
          </cell>
          <cell r="B79" t="str">
            <v>芜湖利华</v>
          </cell>
          <cell r="C79">
            <v>2516</v>
          </cell>
          <cell r="D79">
            <v>600</v>
          </cell>
        </row>
        <row r="80">
          <cell r="A80">
            <v>550302</v>
          </cell>
          <cell r="B80" t="str">
            <v>芜湖南方</v>
          </cell>
          <cell r="C80">
            <v>1887</v>
          </cell>
          <cell r="D80">
            <v>600</v>
          </cell>
        </row>
        <row r="81">
          <cell r="A81">
            <v>550303</v>
          </cell>
          <cell r="B81" t="str">
            <v>芜湖仁和</v>
          </cell>
          <cell r="C81">
            <v>1258</v>
          </cell>
          <cell r="D81">
            <v>600</v>
          </cell>
        </row>
        <row r="82">
          <cell r="A82">
            <v>550501</v>
          </cell>
          <cell r="B82" t="str">
            <v>安庆裕文</v>
          </cell>
          <cell r="C82">
            <v>2744</v>
          </cell>
        </row>
        <row r="83">
          <cell r="A83">
            <v>550502</v>
          </cell>
          <cell r="B83" t="str">
            <v>安庆新宇</v>
          </cell>
        </row>
        <row r="84">
          <cell r="A84">
            <v>552800</v>
          </cell>
          <cell r="B84" t="str">
            <v>宣州生茂</v>
          </cell>
        </row>
        <row r="85">
          <cell r="A85">
            <v>552801</v>
          </cell>
          <cell r="B85" t="str">
            <v>宣州锦东</v>
          </cell>
        </row>
        <row r="86">
          <cell r="A86">
            <v>551100</v>
          </cell>
          <cell r="B86" t="str">
            <v>铜陵铜乐</v>
          </cell>
        </row>
        <row r="87">
          <cell r="A87">
            <v>553300</v>
          </cell>
          <cell r="B87" t="str">
            <v>舒城茶厂</v>
          </cell>
        </row>
        <row r="88">
          <cell r="A88">
            <v>552300</v>
          </cell>
          <cell r="B88" t="str">
            <v>寿县寿州</v>
          </cell>
        </row>
        <row r="89">
          <cell r="A89">
            <v>552900</v>
          </cell>
          <cell r="B89" t="str">
            <v>肥西四达</v>
          </cell>
        </row>
        <row r="90">
          <cell r="A90">
            <v>550104</v>
          </cell>
          <cell r="B90" t="str">
            <v>合肥康达(原香云)</v>
          </cell>
        </row>
        <row r="91">
          <cell r="A91">
            <v>552700</v>
          </cell>
          <cell r="B91" t="str">
            <v>桐城双梅</v>
          </cell>
        </row>
        <row r="92">
          <cell r="A92">
            <v>552500</v>
          </cell>
          <cell r="B92" t="str">
            <v>望江晓晨</v>
          </cell>
        </row>
        <row r="93">
          <cell r="A93">
            <v>553000</v>
          </cell>
          <cell r="B93" t="str">
            <v>宁国兴源</v>
          </cell>
        </row>
        <row r="94">
          <cell r="A94">
            <v>551800</v>
          </cell>
          <cell r="B94" t="str">
            <v>巢湖糖酒</v>
          </cell>
        </row>
        <row r="95">
          <cell r="A95">
            <v>553100</v>
          </cell>
          <cell r="B95" t="str">
            <v>贵池烟柳园</v>
          </cell>
        </row>
        <row r="96">
          <cell r="A96">
            <v>553101</v>
          </cell>
          <cell r="B96" t="str">
            <v>池州南方</v>
          </cell>
        </row>
        <row r="97">
          <cell r="A97">
            <v>553110</v>
          </cell>
          <cell r="B97" t="str">
            <v>青阳永昌</v>
          </cell>
        </row>
        <row r="98">
          <cell r="A98">
            <v>552400</v>
          </cell>
          <cell r="B98" t="str">
            <v>东至印刷厂</v>
          </cell>
        </row>
        <row r="99">
          <cell r="A99">
            <v>551801</v>
          </cell>
          <cell r="B99" t="str">
            <v>巢湖民彬</v>
          </cell>
        </row>
        <row r="100">
          <cell r="A100">
            <v>550703</v>
          </cell>
          <cell r="B100" t="str">
            <v>马鞍山佳信</v>
          </cell>
        </row>
        <row r="101">
          <cell r="A101">
            <v>551002</v>
          </cell>
          <cell r="B101" t="str">
            <v>黄山世联</v>
          </cell>
        </row>
        <row r="102">
          <cell r="B102" t="str">
            <v>安徽-1</v>
          </cell>
          <cell r="C102">
            <v>21795</v>
          </cell>
          <cell r="D102">
            <v>7200</v>
          </cell>
          <cell r="E102">
            <v>0</v>
          </cell>
        </row>
        <row r="103">
          <cell r="A103">
            <v>550203</v>
          </cell>
          <cell r="B103" t="str">
            <v>蚌埠新大新</v>
          </cell>
          <cell r="C103">
            <v>1050</v>
          </cell>
        </row>
        <row r="104">
          <cell r="A104">
            <v>550205</v>
          </cell>
          <cell r="B104" t="str">
            <v xml:space="preserve">蚌 埠 金 达 </v>
          </cell>
          <cell r="C104">
            <v>2100</v>
          </cell>
        </row>
        <row r="105">
          <cell r="A105">
            <v>550400</v>
          </cell>
          <cell r="B105" t="str">
            <v>阜阳市中利</v>
          </cell>
          <cell r="C105">
            <v>6300</v>
          </cell>
          <cell r="D105">
            <v>1800</v>
          </cell>
        </row>
        <row r="106">
          <cell r="A106">
            <v>550600</v>
          </cell>
          <cell r="B106" t="str">
            <v>安徽淮南四海</v>
          </cell>
          <cell r="C106">
            <v>1420</v>
          </cell>
        </row>
        <row r="107">
          <cell r="A107">
            <v>551200</v>
          </cell>
          <cell r="B107" t="str">
            <v>宿州市大宇</v>
          </cell>
          <cell r="C107">
            <v>1000</v>
          </cell>
        </row>
        <row r="108">
          <cell r="A108">
            <v>551201</v>
          </cell>
          <cell r="B108" t="str">
            <v>宿州宏志</v>
          </cell>
          <cell r="C108">
            <v>500</v>
          </cell>
        </row>
        <row r="109">
          <cell r="A109">
            <v>551400</v>
          </cell>
          <cell r="B109" t="str">
            <v>淮北市利华</v>
          </cell>
        </row>
        <row r="110">
          <cell r="A110">
            <v>551500</v>
          </cell>
          <cell r="B110" t="str">
            <v>滁州市正业</v>
          </cell>
        </row>
        <row r="111">
          <cell r="A111">
            <v>553200</v>
          </cell>
          <cell r="B111" t="str">
            <v>霍邱寥都</v>
          </cell>
        </row>
        <row r="112">
          <cell r="A112">
            <v>552200</v>
          </cell>
          <cell r="B112" t="str">
            <v>六安庆丰</v>
          </cell>
          <cell r="C112">
            <v>600</v>
          </cell>
        </row>
        <row r="113">
          <cell r="A113">
            <v>552201</v>
          </cell>
          <cell r="B113" t="str">
            <v>六安胜利</v>
          </cell>
          <cell r="C113">
            <v>550</v>
          </cell>
        </row>
        <row r="114">
          <cell r="A114">
            <v>551600</v>
          </cell>
          <cell r="B114" t="str">
            <v>萧县百司</v>
          </cell>
        </row>
        <row r="115">
          <cell r="A115">
            <v>552600</v>
          </cell>
          <cell r="B115" t="str">
            <v>濉溪晓建</v>
          </cell>
          <cell r="C115">
            <v>1000</v>
          </cell>
        </row>
        <row r="116">
          <cell r="A116">
            <v>550601</v>
          </cell>
          <cell r="B116" t="str">
            <v>准南百货</v>
          </cell>
          <cell r="C116">
            <v>350</v>
          </cell>
        </row>
        <row r="117">
          <cell r="A117">
            <v>551900</v>
          </cell>
          <cell r="B117" t="str">
            <v>凤台大市场</v>
          </cell>
        </row>
        <row r="118">
          <cell r="A118">
            <v>552000</v>
          </cell>
          <cell r="B118" t="str">
            <v>定远糖酒</v>
          </cell>
        </row>
        <row r="119">
          <cell r="A119">
            <v>552100</v>
          </cell>
          <cell r="B119" t="str">
            <v>天长天利</v>
          </cell>
        </row>
        <row r="120">
          <cell r="A120">
            <v>551510</v>
          </cell>
          <cell r="B120" t="str">
            <v>明光丽颜</v>
          </cell>
        </row>
        <row r="121">
          <cell r="A121">
            <v>551700</v>
          </cell>
          <cell r="B121" t="str">
            <v>界首洗衣粉</v>
          </cell>
        </row>
        <row r="122">
          <cell r="B122" t="str">
            <v>安徽-2</v>
          </cell>
          <cell r="C122">
            <v>14870</v>
          </cell>
          <cell r="D122">
            <v>1800</v>
          </cell>
          <cell r="E122">
            <v>0</v>
          </cell>
        </row>
      </sheetData>
      <sheetData sheetId="7" refreshError="1">
        <row r="1">
          <cell r="A1">
            <v>0</v>
          </cell>
          <cell r="B1" t="str">
            <v>DSR VOUCHER PROCESS INFORMATION 经营部奖金</v>
          </cell>
          <cell r="C1">
            <v>0</v>
          </cell>
          <cell r="D1">
            <v>0</v>
          </cell>
          <cell r="E1" t="str">
            <v xml:space="preserve"> </v>
          </cell>
        </row>
        <row r="2">
          <cell r="A2" t="str">
            <v>Custom NO.</v>
          </cell>
          <cell r="B2" t="str">
            <v>Name</v>
          </cell>
          <cell r="C2" t="str">
            <v>Amount (DSR)</v>
          </cell>
          <cell r="D2" t="str">
            <v>Amount (DSR)</v>
          </cell>
          <cell r="E2" t="str">
            <v>Amount (GIRL)</v>
          </cell>
          <cell r="F2" t="str">
            <v>Amount (GIRL)</v>
          </cell>
          <cell r="G2" t="str">
            <v>金额</v>
          </cell>
          <cell r="H2" t="str">
            <v>金额</v>
          </cell>
          <cell r="I2" t="str">
            <v>金额</v>
          </cell>
          <cell r="J2" t="str">
            <v>金额</v>
          </cell>
          <cell r="K2" t="str">
            <v>金额</v>
          </cell>
          <cell r="L2" t="str">
            <v>金额</v>
          </cell>
          <cell r="M2" t="str">
            <v>金额</v>
          </cell>
          <cell r="N2" t="str">
            <v>金额</v>
          </cell>
          <cell r="O2">
            <v>0</v>
          </cell>
          <cell r="P2" t="str">
            <v>金额</v>
          </cell>
          <cell r="Q2" t="str">
            <v>金额</v>
          </cell>
          <cell r="R2" t="str">
            <v>金额</v>
          </cell>
          <cell r="S2" t="str">
            <v>金额</v>
          </cell>
          <cell r="T2" t="str">
            <v>金额</v>
          </cell>
          <cell r="U2" t="str">
            <v>金额</v>
          </cell>
          <cell r="V2" t="str">
            <v>金额</v>
          </cell>
          <cell r="W2" t="str">
            <v>金额</v>
          </cell>
          <cell r="X2" t="str">
            <v>金额</v>
          </cell>
          <cell r="Y2" t="str">
            <v>金额</v>
          </cell>
          <cell r="Z2" t="str">
            <v>金额</v>
          </cell>
          <cell r="AA2" t="str">
            <v>金额</v>
          </cell>
          <cell r="AB2" t="str">
            <v>金额</v>
          </cell>
          <cell r="AC2" t="str">
            <v>金额</v>
          </cell>
          <cell r="AD2" t="str">
            <v>金额</v>
          </cell>
          <cell r="AE2" t="str">
            <v>金额</v>
          </cell>
          <cell r="AF2" t="str">
            <v>金额</v>
          </cell>
          <cell r="AG2" t="str">
            <v>金额</v>
          </cell>
          <cell r="AH2" t="str">
            <v>金额</v>
          </cell>
          <cell r="AI2" t="str">
            <v>金额</v>
          </cell>
        </row>
        <row r="3">
          <cell r="A3" t="str">
            <v>客户代码</v>
          </cell>
          <cell r="B3" t="str">
            <v>客户名称</v>
          </cell>
          <cell r="C3" t="str">
            <v>P199-004-DS</v>
          </cell>
          <cell r="D3" t="str">
            <v>P199-005-DS</v>
          </cell>
          <cell r="E3" t="str">
            <v>P199-004-PC</v>
          </cell>
          <cell r="F3" t="str">
            <v>P199-005-PC</v>
          </cell>
          <cell r="G3" t="str">
            <v>rsv200102</v>
          </cell>
          <cell r="H3" t="str">
            <v>rsv200103</v>
          </cell>
          <cell r="I3" t="str">
            <v>rsv200104</v>
          </cell>
          <cell r="J3" t="str">
            <v>rsv200105</v>
          </cell>
          <cell r="K3" t="str">
            <v>P131-102-TA</v>
          </cell>
          <cell r="L3" t="str">
            <v>P140-003-TA</v>
          </cell>
          <cell r="M3" t="str">
            <v>P138-007-TP-0520</v>
          </cell>
          <cell r="N3" t="str">
            <v>P199-002-TA-0531</v>
          </cell>
          <cell r="O3">
            <v>0</v>
          </cell>
          <cell r="P3" t="str">
            <v>P138-004-TA</v>
          </cell>
          <cell r="Q3" t="str">
            <v>P140-004-TA</v>
          </cell>
          <cell r="R3" t="str">
            <v>P103-005-TA</v>
          </cell>
          <cell r="S3" t="str">
            <v>P109-015-TA</v>
          </cell>
          <cell r="T3" t="str">
            <v>P148-001-TA-0422</v>
          </cell>
          <cell r="U3" t="str">
            <v>P100-102-MS</v>
          </cell>
          <cell r="V3" t="str">
            <v>P148-103-TS</v>
          </cell>
          <cell r="W3" t="str">
            <v>P101-101-TS</v>
          </cell>
          <cell r="X3" t="str">
            <v>P199-001-DI-0531</v>
          </cell>
          <cell r="Y3" t="str">
            <v>P140-010-TI</v>
          </cell>
          <cell r="Z3">
            <v>0</v>
          </cell>
          <cell r="AA3" t="str">
            <v>P199-002-TA-0531</v>
          </cell>
          <cell r="AB3" t="str">
            <v>P199-004-TA-0430</v>
          </cell>
          <cell r="AC3" t="str">
            <v>148-001-OS-1231</v>
          </cell>
          <cell r="AD3" t="str">
            <v>P140-004-MR</v>
          </cell>
          <cell r="AE3" t="str">
            <v>P138-004-MR</v>
          </cell>
          <cell r="AF3" t="str">
            <v>P131-101-OC</v>
          </cell>
          <cell r="AG3" t="str">
            <v>P133-101-OC</v>
          </cell>
          <cell r="AH3" t="str">
            <v>P110-002-OS-1231</v>
          </cell>
          <cell r="AI3">
            <v>0</v>
          </cell>
        </row>
        <row r="4">
          <cell r="C4" t="str">
            <v>经营部费用</v>
          </cell>
          <cell r="D4" t="str">
            <v>经营部费用</v>
          </cell>
          <cell r="E4" t="str">
            <v>专柜费用</v>
          </cell>
          <cell r="F4" t="str">
            <v>专柜费用</v>
          </cell>
          <cell r="G4" t="str">
            <v>大蓬车</v>
          </cell>
          <cell r="H4" t="str">
            <v>大蓬车</v>
          </cell>
          <cell r="I4" t="str">
            <v>大蓬车</v>
          </cell>
          <cell r="J4" t="str">
            <v>大蓬车</v>
          </cell>
          <cell r="K4" t="str">
            <v>力士香皂折价</v>
          </cell>
          <cell r="L4" t="str">
            <v>夏士莲洗发水折价</v>
          </cell>
          <cell r="M4" t="str">
            <v>力士洗发水折价</v>
          </cell>
          <cell r="N4" t="str">
            <v>三月AB店陈列费</v>
          </cell>
          <cell r="O4">
            <v>0</v>
          </cell>
          <cell r="P4" t="str">
            <v>力士洗发水    AB店</v>
          </cell>
          <cell r="Q4" t="str">
            <v>夏士莲AB店</v>
          </cell>
          <cell r="R4" t="str">
            <v>OMOA400gAB店</v>
          </cell>
          <cell r="S4" t="str">
            <v>金纺AB店</v>
          </cell>
          <cell r="T4" t="str">
            <v>中华牙膏AB店</v>
          </cell>
          <cell r="U4" t="str">
            <v>新分销商         会议费用</v>
          </cell>
          <cell r="V4" t="str">
            <v>中华牙膏     奖励</v>
          </cell>
          <cell r="W4" t="str">
            <v>奥妙奖励</v>
          </cell>
          <cell r="X4" t="str">
            <v>夏士莲洗发水     进场费</v>
          </cell>
          <cell r="Y4" t="str">
            <v>夏士莲瓶装水清库存店内促销</v>
          </cell>
          <cell r="Z4" t="str">
            <v>夏士莲瓶装水店内促销小姐费用</v>
          </cell>
          <cell r="AA4" t="str">
            <v>陈列费</v>
          </cell>
          <cell r="AB4" t="str">
            <v>AB店促销费</v>
          </cell>
          <cell r="AC4" t="str">
            <v xml:space="preserve">芳草直销车 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总计</v>
          </cell>
        </row>
        <row r="5">
          <cell r="A5">
            <v>210067</v>
          </cell>
          <cell r="B5" t="str">
            <v>上海开达</v>
          </cell>
          <cell r="C5">
            <v>0</v>
          </cell>
          <cell r="D5">
            <v>15000</v>
          </cell>
          <cell r="E5">
            <v>0</v>
          </cell>
          <cell r="F5">
            <v>2000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1520.3</v>
          </cell>
          <cell r="N5">
            <v>0</v>
          </cell>
          <cell r="O5">
            <v>1520.3</v>
          </cell>
          <cell r="P5">
            <v>3725.52</v>
          </cell>
          <cell r="Q5">
            <v>4571.55</v>
          </cell>
          <cell r="R5">
            <v>1696.32</v>
          </cell>
          <cell r="S5">
            <v>2783.88</v>
          </cell>
          <cell r="T5">
            <v>3196.93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58280</v>
          </cell>
          <cell r="Z5">
            <v>2500</v>
          </cell>
          <cell r="AA5">
            <v>31119.37</v>
          </cell>
          <cell r="AB5">
            <v>21262.07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149176.24</v>
          </cell>
        </row>
        <row r="6">
          <cell r="A6">
            <v>210100</v>
          </cell>
          <cell r="B6" t="str">
            <v>上海 百文</v>
          </cell>
          <cell r="C6">
            <v>23000</v>
          </cell>
          <cell r="D6">
            <v>0</v>
          </cell>
          <cell r="E6">
            <v>19000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19735.3</v>
          </cell>
          <cell r="N6">
            <v>0</v>
          </cell>
          <cell r="O6">
            <v>19735.3</v>
          </cell>
          <cell r="P6">
            <v>4636.8</v>
          </cell>
          <cell r="Q6">
            <v>3288.72</v>
          </cell>
          <cell r="R6">
            <v>4663.2</v>
          </cell>
          <cell r="S6">
            <v>1231.2</v>
          </cell>
          <cell r="T6">
            <v>5042.5200000000004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51573.599999999999</v>
          </cell>
          <cell r="Z6">
            <v>2000</v>
          </cell>
          <cell r="AA6">
            <v>2552</v>
          </cell>
          <cell r="AB6">
            <v>5088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161546.64000000001</v>
          </cell>
        </row>
        <row r="7">
          <cell r="A7">
            <v>210101</v>
          </cell>
          <cell r="B7" t="str">
            <v>上海正欣</v>
          </cell>
          <cell r="C7">
            <v>20000</v>
          </cell>
          <cell r="D7">
            <v>0</v>
          </cell>
          <cell r="E7">
            <v>2000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820.8</v>
          </cell>
          <cell r="L7">
            <v>1056</v>
          </cell>
          <cell r="M7">
            <v>1632</v>
          </cell>
          <cell r="N7">
            <v>1795.2</v>
          </cell>
          <cell r="O7">
            <v>5304</v>
          </cell>
          <cell r="P7">
            <v>5313.6</v>
          </cell>
          <cell r="Q7">
            <v>8580</v>
          </cell>
          <cell r="R7">
            <v>6523.2</v>
          </cell>
          <cell r="S7">
            <v>1968</v>
          </cell>
          <cell r="T7">
            <v>3787.2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59280</v>
          </cell>
          <cell r="Z7">
            <v>2000</v>
          </cell>
          <cell r="AA7">
            <v>0</v>
          </cell>
          <cell r="AB7">
            <v>776.43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120836.43</v>
          </cell>
        </row>
        <row r="8">
          <cell r="A8">
            <v>210140</v>
          </cell>
          <cell r="B8" t="str">
            <v>上海新世纪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643</v>
          </cell>
          <cell r="L8">
            <v>750</v>
          </cell>
          <cell r="M8">
            <v>750</v>
          </cell>
          <cell r="N8">
            <v>1070</v>
          </cell>
          <cell r="O8">
            <v>3213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7552.4</v>
          </cell>
          <cell r="Z8">
            <v>500</v>
          </cell>
          <cell r="AA8">
            <v>379</v>
          </cell>
          <cell r="AB8">
            <v>758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15615.4</v>
          </cell>
        </row>
        <row r="9">
          <cell r="A9">
            <v>210180</v>
          </cell>
          <cell r="B9" t="str">
            <v>上海新佳佳</v>
          </cell>
          <cell r="C9">
            <v>1000</v>
          </cell>
          <cell r="D9">
            <v>0</v>
          </cell>
          <cell r="E9">
            <v>1000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2964</v>
          </cell>
          <cell r="Z9">
            <v>500</v>
          </cell>
          <cell r="AA9">
            <v>1205.83</v>
          </cell>
          <cell r="AB9">
            <v>2411.67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9081.5</v>
          </cell>
        </row>
        <row r="10">
          <cell r="A10">
            <v>210181</v>
          </cell>
          <cell r="B10" t="str">
            <v>上海嘉定百货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58.83</v>
          </cell>
          <cell r="Q10">
            <v>70.48</v>
          </cell>
          <cell r="R10">
            <v>54.7</v>
          </cell>
          <cell r="S10">
            <v>50.61</v>
          </cell>
          <cell r="T10">
            <v>59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1185.5999999999999</v>
          </cell>
          <cell r="Z10">
            <v>500</v>
          </cell>
          <cell r="AA10">
            <v>258</v>
          </cell>
          <cell r="AB10">
            <v>715.82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2953.04</v>
          </cell>
        </row>
        <row r="11">
          <cell r="A11">
            <v>210183</v>
          </cell>
          <cell r="B11" t="str">
            <v>中莹商贸</v>
          </cell>
          <cell r="C11">
            <v>2000</v>
          </cell>
          <cell r="D11">
            <v>0</v>
          </cell>
          <cell r="E11">
            <v>1000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8892</v>
          </cell>
          <cell r="Z11">
            <v>500</v>
          </cell>
          <cell r="AA11">
            <v>2380.87</v>
          </cell>
          <cell r="AB11">
            <v>4761.75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19534.62</v>
          </cell>
        </row>
        <row r="12">
          <cell r="A12">
            <v>210184</v>
          </cell>
          <cell r="B12" t="str">
            <v>闵行百货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41.28</v>
          </cell>
          <cell r="Q12">
            <v>41.5</v>
          </cell>
          <cell r="R12">
            <v>0</v>
          </cell>
          <cell r="S12">
            <v>0</v>
          </cell>
          <cell r="T12">
            <v>41.4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2025.4</v>
          </cell>
          <cell r="Z12">
            <v>500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2649.58</v>
          </cell>
        </row>
        <row r="13">
          <cell r="A13">
            <v>210182</v>
          </cell>
          <cell r="B13" t="str">
            <v>木子贸易有限公司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>
            <v>210185</v>
          </cell>
          <cell r="B14" t="str">
            <v>上海菲纳化工</v>
          </cell>
          <cell r="C14">
            <v>0</v>
          </cell>
          <cell r="D14">
            <v>2000</v>
          </cell>
          <cell r="E14">
            <v>0</v>
          </cell>
          <cell r="F14">
            <v>1000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666.38</v>
          </cell>
          <cell r="L14">
            <v>296.52</v>
          </cell>
          <cell r="M14">
            <v>426.12</v>
          </cell>
          <cell r="N14">
            <v>230</v>
          </cell>
          <cell r="O14">
            <v>1619.02</v>
          </cell>
          <cell r="P14">
            <v>500.36</v>
          </cell>
          <cell r="Q14">
            <v>382.48</v>
          </cell>
          <cell r="R14">
            <v>160.88</v>
          </cell>
          <cell r="S14">
            <v>122.32</v>
          </cell>
          <cell r="T14">
            <v>72.52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704</v>
          </cell>
          <cell r="AB14">
            <v>456.54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8637.1400000000012</v>
          </cell>
        </row>
        <row r="15">
          <cell r="A15">
            <v>210186</v>
          </cell>
          <cell r="B15" t="str">
            <v>上海引利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160</v>
          </cell>
          <cell r="L15">
            <v>300</v>
          </cell>
          <cell r="M15">
            <v>483.3</v>
          </cell>
          <cell r="N15">
            <v>380</v>
          </cell>
          <cell r="O15">
            <v>1323.3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450.4</v>
          </cell>
          <cell r="Z15">
            <v>0</v>
          </cell>
          <cell r="AA15">
            <v>200</v>
          </cell>
          <cell r="AB15">
            <v>400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3697</v>
          </cell>
        </row>
        <row r="16">
          <cell r="A16">
            <v>210189</v>
          </cell>
          <cell r="B16" t="str">
            <v>上海倍升</v>
          </cell>
          <cell r="C16">
            <v>2000</v>
          </cell>
          <cell r="D16">
            <v>0</v>
          </cell>
          <cell r="E16">
            <v>1000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5928</v>
          </cell>
          <cell r="Z16">
            <v>500</v>
          </cell>
          <cell r="AA16">
            <v>5113.7800000000007</v>
          </cell>
          <cell r="AB16">
            <v>10216.52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24758.300000000003</v>
          </cell>
        </row>
        <row r="17">
          <cell r="A17">
            <v>210187</v>
          </cell>
          <cell r="B17" t="str">
            <v>上海青浦华茂</v>
          </cell>
          <cell r="C17">
            <v>0</v>
          </cell>
          <cell r="D17">
            <v>1000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713.37</v>
          </cell>
          <cell r="L17">
            <v>540.72</v>
          </cell>
          <cell r="M17">
            <v>819.72</v>
          </cell>
          <cell r="N17">
            <v>0</v>
          </cell>
          <cell r="O17">
            <v>2073.8100000000004</v>
          </cell>
          <cell r="P17">
            <v>784.32</v>
          </cell>
          <cell r="Q17">
            <v>402.59000000000003</v>
          </cell>
          <cell r="R17">
            <v>278.48</v>
          </cell>
          <cell r="S17">
            <v>159.54</v>
          </cell>
          <cell r="T17">
            <v>107.64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4927.6499999999996</v>
          </cell>
          <cell r="Z17">
            <v>500</v>
          </cell>
          <cell r="AA17">
            <v>1040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13347.84</v>
          </cell>
        </row>
        <row r="18">
          <cell r="B18" t="str">
            <v>上海</v>
          </cell>
          <cell r="C18">
            <v>48000</v>
          </cell>
          <cell r="D18">
            <v>18000</v>
          </cell>
          <cell r="E18">
            <v>24000</v>
          </cell>
          <cell r="F18">
            <v>3000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3003.5499999999997</v>
          </cell>
          <cell r="L18">
            <v>2943.24</v>
          </cell>
          <cell r="M18">
            <v>25366.739999999998</v>
          </cell>
          <cell r="N18">
            <v>3475.2</v>
          </cell>
          <cell r="O18">
            <v>34788.729999999996</v>
          </cell>
          <cell r="P18">
            <v>15060.710000000001</v>
          </cell>
          <cell r="Q18">
            <v>17337.32</v>
          </cell>
          <cell r="R18">
            <v>13376.779999999999</v>
          </cell>
          <cell r="S18">
            <v>6315.5499999999993</v>
          </cell>
          <cell r="T18">
            <v>12307.210000000001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203059.05</v>
          </cell>
          <cell r="Z18">
            <v>10000</v>
          </cell>
          <cell r="AA18">
            <v>44952.85</v>
          </cell>
          <cell r="AB18">
            <v>46846.8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531833.73</v>
          </cell>
        </row>
        <row r="19">
          <cell r="A19">
            <v>510200</v>
          </cell>
          <cell r="B19" t="str">
            <v>苏州中利</v>
          </cell>
          <cell r="C19">
            <v>0</v>
          </cell>
          <cell r="D19">
            <v>9652</v>
          </cell>
          <cell r="E19">
            <v>0</v>
          </cell>
          <cell r="F19">
            <v>4100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35568</v>
          </cell>
          <cell r="Z19">
            <v>2000</v>
          </cell>
          <cell r="AA19">
            <v>2067</v>
          </cell>
          <cell r="AB19">
            <v>4700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58087</v>
          </cell>
        </row>
        <row r="20">
          <cell r="A20">
            <v>510201</v>
          </cell>
          <cell r="B20" t="str">
            <v>苏州百货</v>
          </cell>
          <cell r="C20">
            <v>0</v>
          </cell>
          <cell r="D20">
            <v>3500</v>
          </cell>
          <cell r="E20">
            <v>0</v>
          </cell>
          <cell r="F20">
            <v>3000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6000</v>
          </cell>
          <cell r="Y20">
            <v>0</v>
          </cell>
          <cell r="Z20">
            <v>1000</v>
          </cell>
          <cell r="AA20">
            <v>0</v>
          </cell>
          <cell r="AB20">
            <v>1600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15100</v>
          </cell>
        </row>
        <row r="21">
          <cell r="A21">
            <v>511200</v>
          </cell>
          <cell r="B21" t="str">
            <v>常熟市中利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2880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4446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7326</v>
          </cell>
        </row>
        <row r="22">
          <cell r="A22">
            <v>510300</v>
          </cell>
          <cell r="B22" t="str">
            <v>无锡商业大厦</v>
          </cell>
          <cell r="C22">
            <v>0</v>
          </cell>
          <cell r="D22">
            <v>2500</v>
          </cell>
          <cell r="E22">
            <v>0</v>
          </cell>
          <cell r="F22">
            <v>1600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8010</v>
          </cell>
          <cell r="Z22">
            <v>500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12610</v>
          </cell>
        </row>
        <row r="23">
          <cell r="A23">
            <v>510302</v>
          </cell>
          <cell r="B23" t="str">
            <v>无锡时代</v>
          </cell>
          <cell r="C23">
            <v>0</v>
          </cell>
          <cell r="D23">
            <v>2500</v>
          </cell>
          <cell r="E23">
            <v>0</v>
          </cell>
          <cell r="F23">
            <v>800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8892</v>
          </cell>
          <cell r="Z23">
            <v>500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12692</v>
          </cell>
        </row>
        <row r="24">
          <cell r="A24">
            <v>510400</v>
          </cell>
          <cell r="B24" t="str">
            <v>常州富利</v>
          </cell>
          <cell r="C24">
            <v>0</v>
          </cell>
          <cell r="D24">
            <v>3500</v>
          </cell>
          <cell r="E24">
            <v>0</v>
          </cell>
          <cell r="F24">
            <v>750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389</v>
          </cell>
          <cell r="Q24">
            <v>434</v>
          </cell>
          <cell r="R24">
            <v>560.20000000000005</v>
          </cell>
          <cell r="S24">
            <v>420.2</v>
          </cell>
          <cell r="T24">
            <v>439.09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13350</v>
          </cell>
          <cell r="Z24">
            <v>500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20342.489999999998</v>
          </cell>
        </row>
        <row r="25">
          <cell r="A25">
            <v>510500</v>
          </cell>
          <cell r="B25" t="str">
            <v>南通百货</v>
          </cell>
          <cell r="C25">
            <v>4000</v>
          </cell>
          <cell r="D25">
            <v>0</v>
          </cell>
          <cell r="E25">
            <v>1400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2284</v>
          </cell>
          <cell r="L25">
            <v>7450</v>
          </cell>
          <cell r="M25">
            <v>10408</v>
          </cell>
          <cell r="N25">
            <v>10075</v>
          </cell>
          <cell r="O25">
            <v>30217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40050</v>
          </cell>
          <cell r="Z25">
            <v>2000</v>
          </cell>
          <cell r="AA25">
            <v>5067.5</v>
          </cell>
          <cell r="AB25">
            <v>9244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122195.5</v>
          </cell>
        </row>
        <row r="26">
          <cell r="A26">
            <v>510800</v>
          </cell>
          <cell r="B26" t="str">
            <v>镇江百货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2848</v>
          </cell>
          <cell r="AB26">
            <v>5672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8520</v>
          </cell>
        </row>
        <row r="27">
          <cell r="A27">
            <v>511102</v>
          </cell>
          <cell r="B27" t="str">
            <v>盐城市华澳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>
            <v>511104</v>
          </cell>
          <cell r="B28" t="str">
            <v>盐城美亚</v>
          </cell>
          <cell r="C28">
            <v>0</v>
          </cell>
          <cell r="D28">
            <v>1200</v>
          </cell>
          <cell r="E28">
            <v>0</v>
          </cell>
          <cell r="F28">
            <v>0</v>
          </cell>
          <cell r="G28">
            <v>2880</v>
          </cell>
          <cell r="H28">
            <v>2880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2670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9630</v>
          </cell>
        </row>
        <row r="29">
          <cell r="A29">
            <v>511400</v>
          </cell>
          <cell r="B29" t="str">
            <v>靖江副食品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2964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2964</v>
          </cell>
        </row>
        <row r="30">
          <cell r="A30">
            <v>511500</v>
          </cell>
          <cell r="B30" t="str">
            <v>江阴暨利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5928</v>
          </cell>
          <cell r="Z30">
            <v>1000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6928</v>
          </cell>
        </row>
        <row r="31">
          <cell r="A31">
            <v>511600</v>
          </cell>
          <cell r="B31" t="str">
            <v>苏州中利昆山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>
            <v>512800</v>
          </cell>
          <cell r="B32" t="str">
            <v>溧阳扬子</v>
          </cell>
          <cell r="C32">
            <v>0</v>
          </cell>
          <cell r="D32">
            <v>800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1482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2282</v>
          </cell>
        </row>
        <row r="33">
          <cell r="A33">
            <v>513001</v>
          </cell>
          <cell r="B33" t="str">
            <v>张家港洗化</v>
          </cell>
          <cell r="C33">
            <v>0</v>
          </cell>
          <cell r="D33">
            <v>800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5340</v>
          </cell>
          <cell r="Z33">
            <v>0</v>
          </cell>
          <cell r="AA33">
            <v>0</v>
          </cell>
          <cell r="AB33">
            <v>3030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9170</v>
          </cell>
        </row>
        <row r="34">
          <cell r="A34">
            <v>513000</v>
          </cell>
          <cell r="B34" t="str">
            <v>张家港华联</v>
          </cell>
          <cell r="C34">
            <v>0</v>
          </cell>
          <cell r="D34">
            <v>800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2670</v>
          </cell>
          <cell r="Z34">
            <v>0</v>
          </cell>
          <cell r="AA34">
            <v>0</v>
          </cell>
          <cell r="AB34">
            <v>620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4090</v>
          </cell>
        </row>
        <row r="35">
          <cell r="A35">
            <v>512900</v>
          </cell>
          <cell r="B35" t="str">
            <v>东台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>
            <v>511800</v>
          </cell>
          <cell r="B36" t="str">
            <v>如皋市供销</v>
          </cell>
          <cell r="C36">
            <v>1200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1200</v>
          </cell>
        </row>
        <row r="37">
          <cell r="A37">
            <v>511900</v>
          </cell>
          <cell r="B37" t="str">
            <v>启东市供销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>
            <v>511901</v>
          </cell>
          <cell r="B38" t="str">
            <v>启东市新顺</v>
          </cell>
          <cell r="C38">
            <v>0</v>
          </cell>
          <cell r="D38">
            <v>1200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2500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3700</v>
          </cell>
        </row>
        <row r="39">
          <cell r="A39">
            <v>512000</v>
          </cell>
          <cell r="B39" t="str">
            <v>宜兴市宜客隆</v>
          </cell>
          <cell r="C39">
            <v>0</v>
          </cell>
          <cell r="D39">
            <v>1200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2964</v>
          </cell>
          <cell r="Z39">
            <v>0</v>
          </cell>
          <cell r="AA39">
            <v>0</v>
          </cell>
          <cell r="AB39">
            <v>1510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5674</v>
          </cell>
        </row>
        <row r="40">
          <cell r="A40">
            <v>512200</v>
          </cell>
          <cell r="B40" t="str">
            <v>海门市供销大厦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A41">
            <v>512201</v>
          </cell>
          <cell r="B41" t="str">
            <v>海门信宜洗化</v>
          </cell>
          <cell r="C41">
            <v>0</v>
          </cell>
          <cell r="D41">
            <v>1200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1340</v>
          </cell>
          <cell r="AD41">
            <v>1600</v>
          </cell>
          <cell r="AE41">
            <v>400</v>
          </cell>
          <cell r="AF41">
            <v>380</v>
          </cell>
          <cell r="AG41">
            <v>240</v>
          </cell>
          <cell r="AH41">
            <v>2280</v>
          </cell>
          <cell r="AI41">
            <v>7440</v>
          </cell>
        </row>
        <row r="42">
          <cell r="A42">
            <v>510304</v>
          </cell>
          <cell r="B42" t="str">
            <v>康沁商业贸易有限公司</v>
          </cell>
          <cell r="C42">
            <v>0</v>
          </cell>
          <cell r="D42">
            <v>1000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1000</v>
          </cell>
        </row>
        <row r="43">
          <cell r="A43">
            <v>510303</v>
          </cell>
          <cell r="B43" t="str">
            <v>北塘新华百货公司</v>
          </cell>
          <cell r="C43">
            <v>0</v>
          </cell>
          <cell r="D43">
            <v>1000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</row>
        <row r="44">
          <cell r="A44">
            <v>513100</v>
          </cell>
          <cell r="B44" t="str">
            <v xml:space="preserve">太 仓 昌 利 </v>
          </cell>
          <cell r="C44">
            <v>0</v>
          </cell>
          <cell r="D44">
            <v>1000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5340</v>
          </cell>
          <cell r="Z44">
            <v>0</v>
          </cell>
          <cell r="AA44">
            <v>0</v>
          </cell>
          <cell r="AB44">
            <v>2984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9324</v>
          </cell>
        </row>
        <row r="45">
          <cell r="A45">
            <v>512300</v>
          </cell>
          <cell r="B45" t="str">
            <v>丹阳市广利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26</v>
          </cell>
          <cell r="M45">
            <v>500.76</v>
          </cell>
          <cell r="N45">
            <v>264.93</v>
          </cell>
          <cell r="O45">
            <v>791.69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2964</v>
          </cell>
          <cell r="Z45">
            <v>0</v>
          </cell>
          <cell r="AA45">
            <v>539.20000000000005</v>
          </cell>
          <cell r="AB45">
            <v>1077.8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6164.38</v>
          </cell>
        </row>
        <row r="46">
          <cell r="A46">
            <v>510402</v>
          </cell>
          <cell r="B46" t="str">
            <v>武进武百</v>
          </cell>
          <cell r="C46">
            <v>0</v>
          </cell>
          <cell r="D46">
            <v>1200</v>
          </cell>
          <cell r="E46">
            <v>0</v>
          </cell>
          <cell r="F46">
            <v>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1411.2</v>
          </cell>
          <cell r="Q46">
            <v>1353.6</v>
          </cell>
          <cell r="R46">
            <v>792</v>
          </cell>
          <cell r="S46">
            <v>408</v>
          </cell>
          <cell r="T46">
            <v>476.15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13350</v>
          </cell>
          <cell r="Z46">
            <v>500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20240.949999999997</v>
          </cell>
        </row>
        <row r="47">
          <cell r="A47">
            <v>511120</v>
          </cell>
          <cell r="B47" t="str">
            <v>建湖工业</v>
          </cell>
          <cell r="C47">
            <v>0</v>
          </cell>
          <cell r="D47">
            <v>800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800</v>
          </cell>
        </row>
        <row r="48">
          <cell r="A48">
            <v>511110</v>
          </cell>
          <cell r="B48" t="str">
            <v>滨海双惠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49">
            <v>512402</v>
          </cell>
          <cell r="B49" t="str">
            <v>金坛友谊</v>
          </cell>
          <cell r="C49">
            <v>0</v>
          </cell>
          <cell r="D49">
            <v>800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800</v>
          </cell>
        </row>
        <row r="50">
          <cell r="A50">
            <v>510520</v>
          </cell>
          <cell r="B50" t="str">
            <v>海安中联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51">
            <v>512101</v>
          </cell>
          <cell r="B51" t="str">
            <v>东台雅尔达</v>
          </cell>
          <cell r="C51">
            <v>0</v>
          </cell>
          <cell r="D51">
            <v>800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1335</v>
          </cell>
          <cell r="Z51">
            <v>0</v>
          </cell>
          <cell r="AA51">
            <v>0</v>
          </cell>
          <cell r="AB51">
            <v>0</v>
          </cell>
          <cell r="AC51">
            <v>1730.83</v>
          </cell>
          <cell r="AD51">
            <v>2066.67</v>
          </cell>
          <cell r="AE51">
            <v>516.67000000000007</v>
          </cell>
          <cell r="AF51">
            <v>490.83</v>
          </cell>
          <cell r="AG51">
            <v>310</v>
          </cell>
          <cell r="AH51">
            <v>2945</v>
          </cell>
          <cell r="AI51">
            <v>10195</v>
          </cell>
        </row>
        <row r="52">
          <cell r="A52">
            <v>511130</v>
          </cell>
          <cell r="B52" t="str">
            <v>响水日杂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1730.83</v>
          </cell>
          <cell r="AD52">
            <v>2066.67</v>
          </cell>
          <cell r="AE52">
            <v>516.67000000000007</v>
          </cell>
          <cell r="AF52">
            <v>490.83</v>
          </cell>
          <cell r="AG52">
            <v>310</v>
          </cell>
          <cell r="AH52">
            <v>2945</v>
          </cell>
          <cell r="AI52">
            <v>8060</v>
          </cell>
        </row>
        <row r="53">
          <cell r="B53" t="str">
            <v>江苏一区</v>
          </cell>
          <cell r="C53">
            <v>5200</v>
          </cell>
          <cell r="D53">
            <v>35452</v>
          </cell>
          <cell r="E53">
            <v>1400</v>
          </cell>
          <cell r="F53">
            <v>11000</v>
          </cell>
          <cell r="G53">
            <v>2880</v>
          </cell>
          <cell r="H53">
            <v>5760</v>
          </cell>
          <cell r="I53">
            <v>0</v>
          </cell>
          <cell r="J53">
            <v>0</v>
          </cell>
          <cell r="K53">
            <v>2284</v>
          </cell>
          <cell r="L53">
            <v>7476</v>
          </cell>
          <cell r="M53">
            <v>10908.76</v>
          </cell>
          <cell r="N53">
            <v>10339.93</v>
          </cell>
          <cell r="O53">
            <v>31008.690000000002</v>
          </cell>
          <cell r="P53">
            <v>1800.2</v>
          </cell>
          <cell r="Q53">
            <v>1787.6</v>
          </cell>
          <cell r="R53">
            <v>1352.2</v>
          </cell>
          <cell r="S53">
            <v>828.2</v>
          </cell>
          <cell r="T53">
            <v>915.24</v>
          </cell>
          <cell r="U53">
            <v>0</v>
          </cell>
          <cell r="V53">
            <v>0</v>
          </cell>
          <cell r="W53">
            <v>0</v>
          </cell>
          <cell r="X53">
            <v>6000</v>
          </cell>
          <cell r="Y53">
            <v>157323</v>
          </cell>
          <cell r="Z53">
            <v>8000</v>
          </cell>
          <cell r="AA53">
            <v>10521.7</v>
          </cell>
          <cell r="AB53">
            <v>32937.800000000003</v>
          </cell>
          <cell r="AC53">
            <v>4801.66</v>
          </cell>
          <cell r="AD53">
            <v>5733.34</v>
          </cell>
          <cell r="AE53">
            <v>1433.3400000000001</v>
          </cell>
          <cell r="AF53">
            <v>1361.6599999999999</v>
          </cell>
          <cell r="AG53">
            <v>860</v>
          </cell>
          <cell r="AH53">
            <v>8170</v>
          </cell>
          <cell r="AI53">
            <v>367535.32</v>
          </cell>
        </row>
        <row r="54">
          <cell r="A54">
            <v>510100</v>
          </cell>
          <cell r="B54" t="str">
            <v>南京和利</v>
          </cell>
          <cell r="C54">
            <v>0</v>
          </cell>
          <cell r="D54">
            <v>14860</v>
          </cell>
          <cell r="E54">
            <v>0</v>
          </cell>
          <cell r="F54">
            <v>5600</v>
          </cell>
          <cell r="G54">
            <v>0</v>
          </cell>
          <cell r="H54">
            <v>2880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30000</v>
          </cell>
          <cell r="Y54">
            <v>55922</v>
          </cell>
          <cell r="Z54">
            <v>4000</v>
          </cell>
          <cell r="AA54">
            <v>0</v>
          </cell>
          <cell r="AB54">
            <v>14198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127460</v>
          </cell>
        </row>
        <row r="55">
          <cell r="A55">
            <v>510101</v>
          </cell>
          <cell r="B55" t="str">
            <v>南京中天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56">
            <v>510101</v>
          </cell>
          <cell r="B56" t="str">
            <v>江苏盛百</v>
          </cell>
          <cell r="C56">
            <v>0</v>
          </cell>
          <cell r="D56">
            <v>1030</v>
          </cell>
          <cell r="E56">
            <v>0</v>
          </cell>
          <cell r="F56">
            <v>0</v>
          </cell>
          <cell r="G56">
            <v>0</v>
          </cell>
          <cell r="H56">
            <v>2880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3910</v>
          </cell>
        </row>
        <row r="57">
          <cell r="A57">
            <v>510600</v>
          </cell>
          <cell r="B57" t="str">
            <v>扬州百货</v>
          </cell>
          <cell r="C57">
            <v>0</v>
          </cell>
          <cell r="D57">
            <v>2500</v>
          </cell>
          <cell r="E57">
            <v>0</v>
          </cell>
          <cell r="F57">
            <v>0</v>
          </cell>
          <cell r="G57">
            <v>0</v>
          </cell>
          <cell r="H57">
            <v>2400</v>
          </cell>
          <cell r="I57">
            <v>0</v>
          </cell>
          <cell r="J57">
            <v>2000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3618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10518</v>
          </cell>
        </row>
        <row r="58">
          <cell r="A58">
            <v>510601</v>
          </cell>
          <cell r="B58" t="str">
            <v>扬州新城扬利</v>
          </cell>
          <cell r="C58">
            <v>0</v>
          </cell>
          <cell r="D58">
            <v>300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1186.5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1486.5</v>
          </cell>
        </row>
        <row r="59">
          <cell r="A59">
            <v>510700</v>
          </cell>
          <cell r="B59" t="str">
            <v>徐州小商品批发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60">
            <v>510720</v>
          </cell>
          <cell r="B60" t="str">
            <v>徐州洗化</v>
          </cell>
          <cell r="C60">
            <v>0</v>
          </cell>
          <cell r="D60">
            <v>2500</v>
          </cell>
          <cell r="E60">
            <v>0</v>
          </cell>
          <cell r="F60">
            <v>1300</v>
          </cell>
          <cell r="G60">
            <v>0</v>
          </cell>
          <cell r="H60">
            <v>2880</v>
          </cell>
          <cell r="I60">
            <v>1000</v>
          </cell>
          <cell r="J60">
            <v>1000</v>
          </cell>
          <cell r="K60">
            <v>0</v>
          </cell>
          <cell r="L60">
            <v>0</v>
          </cell>
          <cell r="M60">
            <v>0</v>
          </cell>
          <cell r="N60">
            <v>5500</v>
          </cell>
          <cell r="O60">
            <v>5500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17000</v>
          </cell>
          <cell r="Z60">
            <v>1000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37680</v>
          </cell>
        </row>
        <row r="61">
          <cell r="A61">
            <v>510901</v>
          </cell>
          <cell r="B61" t="str">
            <v>淮阴清河新百</v>
          </cell>
          <cell r="C61">
            <v>0</v>
          </cell>
          <cell r="D61">
            <v>1500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6500</v>
          </cell>
        </row>
        <row r="62">
          <cell r="A62">
            <v>510902</v>
          </cell>
          <cell r="B62" t="str">
            <v>淮安丽洁</v>
          </cell>
          <cell r="C62">
            <v>0</v>
          </cell>
          <cell r="D62">
            <v>1000</v>
          </cell>
          <cell r="E62">
            <v>0</v>
          </cell>
          <cell r="F62">
            <v>1300</v>
          </cell>
          <cell r="G62">
            <v>0</v>
          </cell>
          <cell r="H62">
            <v>2880</v>
          </cell>
          <cell r="I62">
            <v>0</v>
          </cell>
          <cell r="J62">
            <v>1000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8000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14180</v>
          </cell>
        </row>
        <row r="63">
          <cell r="A63">
            <v>511000</v>
          </cell>
          <cell r="B63" t="str">
            <v>连云港百货</v>
          </cell>
          <cell r="C63">
            <v>0</v>
          </cell>
          <cell r="D63">
            <v>1400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7000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10400</v>
          </cell>
        </row>
        <row r="64">
          <cell r="A64">
            <v>511320</v>
          </cell>
          <cell r="B64" t="str">
            <v>泰州百货</v>
          </cell>
          <cell r="C64">
            <v>0</v>
          </cell>
          <cell r="D64">
            <v>1600</v>
          </cell>
          <cell r="E64">
            <v>0</v>
          </cell>
          <cell r="F64">
            <v>1300</v>
          </cell>
          <cell r="G64">
            <v>0</v>
          </cell>
          <cell r="H64">
            <v>2880</v>
          </cell>
          <cell r="I64">
            <v>2880</v>
          </cell>
          <cell r="J64">
            <v>2880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3875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15415</v>
          </cell>
        </row>
        <row r="65">
          <cell r="A65">
            <v>511700</v>
          </cell>
          <cell r="B65" t="str">
            <v>姜堰市百货</v>
          </cell>
          <cell r="C65">
            <v>0</v>
          </cell>
          <cell r="D65">
            <v>1584</v>
          </cell>
          <cell r="E65">
            <v>0</v>
          </cell>
          <cell r="F65">
            <v>0</v>
          </cell>
          <cell r="G65">
            <v>0</v>
          </cell>
          <cell r="H65">
            <v>2880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1125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5589</v>
          </cell>
        </row>
        <row r="66">
          <cell r="A66">
            <v>512500</v>
          </cell>
          <cell r="B66" t="str">
            <v>宿迁市国荣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67">
            <v>512502</v>
          </cell>
          <cell r="B67" t="str">
            <v>宿迁佳惠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68">
            <v>512600</v>
          </cell>
          <cell r="B68" t="str">
            <v>兴化</v>
          </cell>
          <cell r="C68">
            <v>0</v>
          </cell>
          <cell r="D68">
            <v>646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646</v>
          </cell>
        </row>
        <row r="69">
          <cell r="A69">
            <v>512501</v>
          </cell>
          <cell r="B69" t="str">
            <v>沭阳振荣</v>
          </cell>
          <cell r="C69">
            <v>0</v>
          </cell>
          <cell r="D69">
            <v>1366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3366</v>
          </cell>
        </row>
        <row r="70">
          <cell r="A70">
            <v>514000</v>
          </cell>
          <cell r="B70" t="str">
            <v>高邮家家乐</v>
          </cell>
          <cell r="C70">
            <v>0</v>
          </cell>
          <cell r="D70">
            <v>300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1543.75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2843.75</v>
          </cell>
        </row>
        <row r="71">
          <cell r="A71">
            <v>513300</v>
          </cell>
          <cell r="B71" t="str">
            <v>江都洁美</v>
          </cell>
          <cell r="C71">
            <v>0</v>
          </cell>
          <cell r="D71">
            <v>300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568.1</v>
          </cell>
          <cell r="Z71">
            <v>0</v>
          </cell>
          <cell r="AA71">
            <v>0</v>
          </cell>
          <cell r="AB71">
            <v>0</v>
          </cell>
          <cell r="AC71">
            <v>335</v>
          </cell>
          <cell r="AD71">
            <v>400</v>
          </cell>
          <cell r="AE71">
            <v>100</v>
          </cell>
          <cell r="AF71">
            <v>95</v>
          </cell>
          <cell r="AG71">
            <v>60</v>
          </cell>
          <cell r="AH71">
            <v>570</v>
          </cell>
          <cell r="AI71">
            <v>2428.1</v>
          </cell>
        </row>
        <row r="72">
          <cell r="A72">
            <v>513200</v>
          </cell>
          <cell r="B72" t="str">
            <v>泰兴百利</v>
          </cell>
          <cell r="C72">
            <v>0</v>
          </cell>
          <cell r="D72">
            <v>330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1507.5</v>
          </cell>
          <cell r="AD72">
            <v>1800</v>
          </cell>
          <cell r="AE72">
            <v>450</v>
          </cell>
          <cell r="AF72">
            <v>427.5</v>
          </cell>
          <cell r="AG72">
            <v>270</v>
          </cell>
          <cell r="AH72">
            <v>2565</v>
          </cell>
          <cell r="AI72">
            <v>7350</v>
          </cell>
        </row>
        <row r="73">
          <cell r="A73">
            <v>514100</v>
          </cell>
          <cell r="B73" t="str">
            <v>新沂成北东方洗化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A74">
            <v>511010</v>
          </cell>
          <cell r="B74" t="str">
            <v>赣榆</v>
          </cell>
          <cell r="C74">
            <v>0</v>
          </cell>
          <cell r="D74">
            <v>300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60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1005</v>
          </cell>
          <cell r="AD74">
            <v>1200</v>
          </cell>
          <cell r="AE74">
            <v>300</v>
          </cell>
          <cell r="AF74">
            <v>285</v>
          </cell>
          <cell r="AG74">
            <v>180</v>
          </cell>
          <cell r="AH74">
            <v>1710</v>
          </cell>
          <cell r="AI74">
            <v>5040</v>
          </cell>
        </row>
        <row r="75">
          <cell r="A75">
            <v>510910</v>
          </cell>
          <cell r="B75" t="str">
            <v>淮安淮城镇</v>
          </cell>
          <cell r="C75">
            <v>0</v>
          </cell>
          <cell r="D75">
            <v>600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600</v>
          </cell>
        </row>
        <row r="76">
          <cell r="A76">
            <v>511020</v>
          </cell>
          <cell r="B76" t="str">
            <v>东海</v>
          </cell>
          <cell r="C76">
            <v>0</v>
          </cell>
          <cell r="D76">
            <v>300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300</v>
          </cell>
        </row>
        <row r="77">
          <cell r="A77">
            <v>512510</v>
          </cell>
          <cell r="B77" t="str">
            <v>泗阳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670</v>
          </cell>
          <cell r="AD77">
            <v>800</v>
          </cell>
          <cell r="AE77">
            <v>200</v>
          </cell>
          <cell r="AF77">
            <v>190</v>
          </cell>
          <cell r="AG77">
            <v>120</v>
          </cell>
          <cell r="AH77">
            <v>1140</v>
          </cell>
          <cell r="AI77">
            <v>3120</v>
          </cell>
        </row>
        <row r="78">
          <cell r="A78">
            <v>510710</v>
          </cell>
          <cell r="B78" t="str">
            <v>丰县</v>
          </cell>
          <cell r="C78">
            <v>0</v>
          </cell>
          <cell r="D78">
            <v>300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670</v>
          </cell>
          <cell r="AD78">
            <v>800</v>
          </cell>
          <cell r="AE78">
            <v>200</v>
          </cell>
          <cell r="AF78">
            <v>190</v>
          </cell>
          <cell r="AG78">
            <v>120</v>
          </cell>
          <cell r="AH78">
            <v>1140</v>
          </cell>
          <cell r="AI78">
            <v>3420</v>
          </cell>
        </row>
        <row r="79">
          <cell r="B79" t="str">
            <v>江苏二区</v>
          </cell>
          <cell r="C79">
            <v>0</v>
          </cell>
          <cell r="D79">
            <v>32716</v>
          </cell>
          <cell r="E79">
            <v>0</v>
          </cell>
          <cell r="F79">
            <v>9500</v>
          </cell>
          <cell r="G79">
            <v>0</v>
          </cell>
          <cell r="H79">
            <v>19680</v>
          </cell>
          <cell r="I79">
            <v>3880</v>
          </cell>
          <cell r="J79">
            <v>9880</v>
          </cell>
          <cell r="K79">
            <v>0</v>
          </cell>
          <cell r="L79">
            <v>0</v>
          </cell>
          <cell r="M79">
            <v>0</v>
          </cell>
          <cell r="N79">
            <v>5500</v>
          </cell>
          <cell r="O79">
            <v>5500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60</v>
          </cell>
          <cell r="W79">
            <v>0</v>
          </cell>
          <cell r="X79">
            <v>30000</v>
          </cell>
          <cell r="Y79">
            <v>106838.35</v>
          </cell>
          <cell r="Z79">
            <v>5000</v>
          </cell>
          <cell r="AA79">
            <v>0</v>
          </cell>
          <cell r="AB79">
            <v>14198</v>
          </cell>
          <cell r="AC79">
            <v>4187.5</v>
          </cell>
          <cell r="AD79">
            <v>5000</v>
          </cell>
          <cell r="AE79">
            <v>1250</v>
          </cell>
          <cell r="AF79">
            <v>1187.5</v>
          </cell>
          <cell r="AG79">
            <v>750</v>
          </cell>
          <cell r="AH79">
            <v>7125</v>
          </cell>
          <cell r="AI79">
            <v>262252.34999999998</v>
          </cell>
        </row>
        <row r="80">
          <cell r="A80">
            <v>550101</v>
          </cell>
          <cell r="B80" t="str">
            <v>合肥市新世纪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5760</v>
          </cell>
          <cell r="I80">
            <v>0</v>
          </cell>
          <cell r="J80">
            <v>5760</v>
          </cell>
          <cell r="K80">
            <v>1375.55</v>
          </cell>
          <cell r="L80">
            <v>9029.8799999999992</v>
          </cell>
          <cell r="M80">
            <v>9499.0499999999993</v>
          </cell>
          <cell r="N80">
            <v>9952.5</v>
          </cell>
          <cell r="O80">
            <v>29856.979999999996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50388</v>
          </cell>
          <cell r="Z80">
            <v>6000</v>
          </cell>
          <cell r="AA80">
            <v>0</v>
          </cell>
          <cell r="AB80">
            <v>0</v>
          </cell>
          <cell r="AC80">
            <v>1340</v>
          </cell>
          <cell r="AD80">
            <v>1600</v>
          </cell>
          <cell r="AE80">
            <v>400</v>
          </cell>
          <cell r="AF80">
            <v>380</v>
          </cell>
          <cell r="AG80">
            <v>240</v>
          </cell>
          <cell r="AH80">
            <v>2280</v>
          </cell>
          <cell r="AI80">
            <v>133861.96</v>
          </cell>
        </row>
        <row r="81">
          <cell r="A81">
            <v>550102</v>
          </cell>
          <cell r="B81" t="str">
            <v>合肥市金利达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1340</v>
          </cell>
          <cell r="AD81">
            <v>1600</v>
          </cell>
          <cell r="AE81">
            <v>400</v>
          </cell>
          <cell r="AF81">
            <v>380</v>
          </cell>
          <cell r="AG81">
            <v>240</v>
          </cell>
          <cell r="AH81">
            <v>2280</v>
          </cell>
          <cell r="AI81">
            <v>6240</v>
          </cell>
        </row>
        <row r="82">
          <cell r="A82">
            <v>550301</v>
          </cell>
          <cell r="B82" t="str">
            <v>芜湖利华</v>
          </cell>
          <cell r="C82">
            <v>0</v>
          </cell>
          <cell r="D82">
            <v>2516</v>
          </cell>
          <cell r="E82">
            <v>0</v>
          </cell>
          <cell r="F82">
            <v>600</v>
          </cell>
          <cell r="G82">
            <v>0</v>
          </cell>
          <cell r="H82">
            <v>0</v>
          </cell>
          <cell r="I82">
            <v>0</v>
          </cell>
          <cell r="J82">
            <v>2880</v>
          </cell>
          <cell r="K82">
            <v>326</v>
          </cell>
          <cell r="L82">
            <v>0</v>
          </cell>
          <cell r="M82">
            <v>0</v>
          </cell>
          <cell r="N82">
            <v>162</v>
          </cell>
          <cell r="O82">
            <v>488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25194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32166</v>
          </cell>
        </row>
        <row r="83">
          <cell r="A83">
            <v>550302</v>
          </cell>
          <cell r="B83" t="str">
            <v>芜湖南方</v>
          </cell>
          <cell r="C83">
            <v>0</v>
          </cell>
          <cell r="D83">
            <v>1887</v>
          </cell>
          <cell r="E83">
            <v>0</v>
          </cell>
          <cell r="F83">
            <v>600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1969.09</v>
          </cell>
          <cell r="N83">
            <v>984.56</v>
          </cell>
          <cell r="O83">
            <v>2953.6499999999996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3260</v>
          </cell>
          <cell r="Z83">
            <v>0</v>
          </cell>
          <cell r="AA83">
            <v>0</v>
          </cell>
          <cell r="AB83">
            <v>0</v>
          </cell>
          <cell r="AC83">
            <v>670</v>
          </cell>
          <cell r="AD83">
            <v>800</v>
          </cell>
          <cell r="AE83">
            <v>200</v>
          </cell>
          <cell r="AF83">
            <v>190</v>
          </cell>
          <cell r="AG83">
            <v>120</v>
          </cell>
          <cell r="AH83">
            <v>1140</v>
          </cell>
          <cell r="AI83">
            <v>14774.3</v>
          </cell>
        </row>
        <row r="84">
          <cell r="A84">
            <v>550303</v>
          </cell>
          <cell r="B84" t="str">
            <v>芜湖仁和</v>
          </cell>
          <cell r="C84">
            <v>0</v>
          </cell>
          <cell r="D84">
            <v>1258</v>
          </cell>
          <cell r="E84">
            <v>0</v>
          </cell>
          <cell r="F84">
            <v>600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161.63</v>
          </cell>
          <cell r="L84">
            <v>276.89999999999998</v>
          </cell>
          <cell r="M84">
            <v>100</v>
          </cell>
          <cell r="N84">
            <v>269.26</v>
          </cell>
          <cell r="O84">
            <v>807.79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454</v>
          </cell>
          <cell r="W84">
            <v>0</v>
          </cell>
          <cell r="X84">
            <v>0</v>
          </cell>
          <cell r="Y84">
            <v>5038.8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8966.380000000001</v>
          </cell>
        </row>
        <row r="85">
          <cell r="A85">
            <v>550501</v>
          </cell>
          <cell r="B85" t="str">
            <v>安庆裕文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292.8</v>
          </cell>
          <cell r="L85">
            <v>0</v>
          </cell>
          <cell r="M85">
            <v>407.2</v>
          </cell>
          <cell r="N85">
            <v>350</v>
          </cell>
          <cell r="O85">
            <v>1050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889.2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2989.2</v>
          </cell>
        </row>
        <row r="86">
          <cell r="A86">
            <v>550502</v>
          </cell>
          <cell r="B86" t="str">
            <v>安庆新宇</v>
          </cell>
          <cell r="C86">
            <v>1176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732</v>
          </cell>
          <cell r="L86">
            <v>530</v>
          </cell>
          <cell r="M86">
            <v>460</v>
          </cell>
          <cell r="N86">
            <v>0</v>
          </cell>
          <cell r="O86">
            <v>1722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639</v>
          </cell>
          <cell r="X86">
            <v>0</v>
          </cell>
          <cell r="Y86">
            <v>1778.4</v>
          </cell>
          <cell r="Z86">
            <v>0</v>
          </cell>
          <cell r="AA86">
            <v>0</v>
          </cell>
          <cell r="AB86">
            <v>0</v>
          </cell>
          <cell r="AC86">
            <v>670</v>
          </cell>
          <cell r="AD86">
            <v>800</v>
          </cell>
          <cell r="AE86">
            <v>200</v>
          </cell>
          <cell r="AF86">
            <v>190</v>
          </cell>
          <cell r="AG86">
            <v>120</v>
          </cell>
          <cell r="AH86">
            <v>1140</v>
          </cell>
          <cell r="AI86">
            <v>10157.4</v>
          </cell>
        </row>
        <row r="87">
          <cell r="A87">
            <v>552800</v>
          </cell>
          <cell r="B87" t="str">
            <v>宣州生茂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A88">
            <v>552801</v>
          </cell>
          <cell r="B88" t="str">
            <v>宣州锦东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1200</v>
          </cell>
          <cell r="X88">
            <v>0</v>
          </cell>
          <cell r="Y88">
            <v>3242.4</v>
          </cell>
          <cell r="Z88">
            <v>0</v>
          </cell>
          <cell r="AA88">
            <v>0</v>
          </cell>
          <cell r="AB88">
            <v>0</v>
          </cell>
          <cell r="AC88">
            <v>670</v>
          </cell>
          <cell r="AD88">
            <v>800</v>
          </cell>
          <cell r="AE88">
            <v>200</v>
          </cell>
          <cell r="AF88">
            <v>190</v>
          </cell>
          <cell r="AG88">
            <v>120</v>
          </cell>
          <cell r="AH88">
            <v>1140</v>
          </cell>
          <cell r="AI88">
            <v>7562.4</v>
          </cell>
        </row>
        <row r="89">
          <cell r="A89">
            <v>551100</v>
          </cell>
          <cell r="B89" t="str">
            <v>铜陵铜乐</v>
          </cell>
          <cell r="C89">
            <v>0</v>
          </cell>
          <cell r="D89">
            <v>1750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1621.2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3371.2</v>
          </cell>
        </row>
        <row r="90">
          <cell r="A90">
            <v>553300</v>
          </cell>
          <cell r="B90" t="str">
            <v>舒城茶厂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670</v>
          </cell>
          <cell r="AD90">
            <v>800</v>
          </cell>
          <cell r="AE90">
            <v>200</v>
          </cell>
          <cell r="AF90">
            <v>190</v>
          </cell>
          <cell r="AG90">
            <v>120</v>
          </cell>
          <cell r="AH90">
            <v>1140</v>
          </cell>
          <cell r="AI90">
            <v>3120</v>
          </cell>
        </row>
        <row r="91">
          <cell r="A91">
            <v>552900</v>
          </cell>
          <cell r="B91" t="str">
            <v>肥西四达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1340</v>
          </cell>
          <cell r="AD91">
            <v>1600</v>
          </cell>
          <cell r="AE91">
            <v>400</v>
          </cell>
          <cell r="AF91">
            <v>380</v>
          </cell>
          <cell r="AG91">
            <v>240</v>
          </cell>
          <cell r="AH91">
            <v>2280</v>
          </cell>
          <cell r="AI91">
            <v>6240</v>
          </cell>
        </row>
        <row r="92">
          <cell r="A92">
            <v>550104</v>
          </cell>
          <cell r="B92" t="str">
            <v>合肥康达(原香云)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A93">
            <v>552700</v>
          </cell>
          <cell r="B93" t="str">
            <v>桐城双梅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670</v>
          </cell>
          <cell r="AD93">
            <v>800</v>
          </cell>
          <cell r="AE93">
            <v>200</v>
          </cell>
          <cell r="AF93">
            <v>190</v>
          </cell>
          <cell r="AG93">
            <v>120</v>
          </cell>
          <cell r="AH93">
            <v>1140</v>
          </cell>
          <cell r="AI93">
            <v>3120</v>
          </cell>
        </row>
        <row r="94">
          <cell r="A94">
            <v>552500</v>
          </cell>
          <cell r="B94" t="str">
            <v>望江晓晨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670</v>
          </cell>
          <cell r="AD94">
            <v>800</v>
          </cell>
          <cell r="AE94">
            <v>200</v>
          </cell>
          <cell r="AF94">
            <v>190</v>
          </cell>
          <cell r="AG94">
            <v>120</v>
          </cell>
          <cell r="AH94">
            <v>1140</v>
          </cell>
          <cell r="AI94">
            <v>3120</v>
          </cell>
        </row>
        <row r="95">
          <cell r="A95">
            <v>553000</v>
          </cell>
          <cell r="B95" t="str">
            <v>宁国兴源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270</v>
          </cell>
          <cell r="W95">
            <v>0</v>
          </cell>
          <cell r="X95">
            <v>0</v>
          </cell>
          <cell r="Y95">
            <v>490</v>
          </cell>
          <cell r="Z95">
            <v>0</v>
          </cell>
          <cell r="AA95">
            <v>0</v>
          </cell>
          <cell r="AB95">
            <v>0</v>
          </cell>
          <cell r="AC95">
            <v>1340</v>
          </cell>
          <cell r="AD95">
            <v>1600</v>
          </cell>
          <cell r="AE95">
            <v>400</v>
          </cell>
          <cell r="AF95">
            <v>380</v>
          </cell>
          <cell r="AG95">
            <v>240</v>
          </cell>
          <cell r="AH95">
            <v>2280</v>
          </cell>
          <cell r="AI95">
            <v>7000</v>
          </cell>
        </row>
        <row r="96">
          <cell r="A96">
            <v>551800</v>
          </cell>
          <cell r="B96" t="str">
            <v>巢湖糖酒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155.9</v>
          </cell>
          <cell r="L96">
            <v>311.89999999999998</v>
          </cell>
          <cell r="M96">
            <v>156</v>
          </cell>
          <cell r="N96">
            <v>311.89999999999998</v>
          </cell>
          <cell r="O96">
            <v>935.69999999999993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3260.4</v>
          </cell>
          <cell r="Z96">
            <v>0</v>
          </cell>
          <cell r="AA96">
            <v>0</v>
          </cell>
          <cell r="AB96">
            <v>0</v>
          </cell>
          <cell r="AC96">
            <v>1340</v>
          </cell>
          <cell r="AD96">
            <v>1600</v>
          </cell>
          <cell r="AE96">
            <v>400</v>
          </cell>
          <cell r="AF96">
            <v>380</v>
          </cell>
          <cell r="AG96">
            <v>240</v>
          </cell>
          <cell r="AH96">
            <v>2280</v>
          </cell>
          <cell r="AI96">
            <v>11371.8</v>
          </cell>
        </row>
        <row r="97">
          <cell r="A97">
            <v>553100</v>
          </cell>
          <cell r="B97" t="str">
            <v>贵池烟柳园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300</v>
          </cell>
          <cell r="W97">
            <v>187.5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1116.67</v>
          </cell>
          <cell r="AD97">
            <v>1333.33</v>
          </cell>
          <cell r="AE97">
            <v>333.33000000000004</v>
          </cell>
          <cell r="AF97">
            <v>316.67</v>
          </cell>
          <cell r="AG97">
            <v>200</v>
          </cell>
          <cell r="AH97">
            <v>1900</v>
          </cell>
          <cell r="AI97">
            <v>5687.5</v>
          </cell>
        </row>
        <row r="98">
          <cell r="A98">
            <v>553101</v>
          </cell>
          <cell r="B98" t="str">
            <v>池州南方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140</v>
          </cell>
          <cell r="W98">
            <v>150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949.17</v>
          </cell>
          <cell r="AD98">
            <v>1133.33</v>
          </cell>
          <cell r="AE98">
            <v>283.33000000000004</v>
          </cell>
          <cell r="AF98">
            <v>269.16999999999996</v>
          </cell>
          <cell r="AG98">
            <v>170</v>
          </cell>
          <cell r="AH98">
            <v>1615</v>
          </cell>
          <cell r="AI98">
            <v>4710</v>
          </cell>
        </row>
        <row r="99">
          <cell r="A99">
            <v>553110</v>
          </cell>
          <cell r="B99" t="str">
            <v>青阳永昌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1005</v>
          </cell>
          <cell r="AD99">
            <v>1200</v>
          </cell>
          <cell r="AE99">
            <v>300</v>
          </cell>
          <cell r="AF99">
            <v>285</v>
          </cell>
          <cell r="AG99">
            <v>180</v>
          </cell>
          <cell r="AH99">
            <v>1710</v>
          </cell>
          <cell r="AI99">
            <v>4755</v>
          </cell>
        </row>
        <row r="100">
          <cell r="A100">
            <v>552400</v>
          </cell>
          <cell r="B100" t="str">
            <v>东至印刷厂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292</v>
          </cell>
          <cell r="W100">
            <v>0</v>
          </cell>
          <cell r="X100">
            <v>0</v>
          </cell>
          <cell r="Y100">
            <v>296.39999999999998</v>
          </cell>
          <cell r="Z100">
            <v>0</v>
          </cell>
          <cell r="AA100">
            <v>0</v>
          </cell>
          <cell r="AB100">
            <v>0</v>
          </cell>
          <cell r="AC100">
            <v>1340</v>
          </cell>
          <cell r="AD100">
            <v>1600</v>
          </cell>
          <cell r="AE100">
            <v>400</v>
          </cell>
          <cell r="AF100">
            <v>380</v>
          </cell>
          <cell r="AG100">
            <v>240</v>
          </cell>
          <cell r="AH100">
            <v>2280</v>
          </cell>
          <cell r="AI100">
            <v>6828.4</v>
          </cell>
        </row>
        <row r="101">
          <cell r="A101">
            <v>551801</v>
          </cell>
          <cell r="B101" t="str">
            <v>巢湖民彬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57</v>
          </cell>
          <cell r="L101">
            <v>122.1</v>
          </cell>
          <cell r="M101">
            <v>58.3</v>
          </cell>
          <cell r="N101">
            <v>118.7</v>
          </cell>
          <cell r="O101">
            <v>356.09999999999997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1778.4</v>
          </cell>
          <cell r="Z101">
            <v>0</v>
          </cell>
          <cell r="AA101">
            <v>0</v>
          </cell>
          <cell r="AB101">
            <v>0</v>
          </cell>
          <cell r="AC101">
            <v>1340</v>
          </cell>
          <cell r="AD101">
            <v>1600</v>
          </cell>
          <cell r="AE101">
            <v>400</v>
          </cell>
          <cell r="AF101">
            <v>380</v>
          </cell>
          <cell r="AG101">
            <v>240</v>
          </cell>
          <cell r="AH101">
            <v>2280</v>
          </cell>
          <cell r="AI101">
            <v>8730.6</v>
          </cell>
        </row>
        <row r="102">
          <cell r="A102">
            <v>550703</v>
          </cell>
          <cell r="B102" t="str">
            <v>马鞍山佳信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198</v>
          </cell>
          <cell r="L102">
            <v>408.8</v>
          </cell>
          <cell r="M102">
            <v>181</v>
          </cell>
          <cell r="N102">
            <v>393.9</v>
          </cell>
          <cell r="O102">
            <v>1181.6999999999998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667.5</v>
          </cell>
          <cell r="X102">
            <v>0</v>
          </cell>
          <cell r="Y102">
            <v>5928</v>
          </cell>
          <cell r="Z102">
            <v>0</v>
          </cell>
          <cell r="AA102">
            <v>0</v>
          </cell>
          <cell r="AB102">
            <v>0</v>
          </cell>
          <cell r="AC102">
            <v>1340</v>
          </cell>
          <cell r="AD102">
            <v>1600</v>
          </cell>
          <cell r="AE102">
            <v>400</v>
          </cell>
          <cell r="AF102">
            <v>380</v>
          </cell>
          <cell r="AG102">
            <v>240</v>
          </cell>
          <cell r="AH102">
            <v>2280</v>
          </cell>
          <cell r="AI102">
            <v>15198.9</v>
          </cell>
        </row>
        <row r="103">
          <cell r="A103">
            <v>551002</v>
          </cell>
          <cell r="B103" t="str">
            <v>黄山世联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502</v>
          </cell>
          <cell r="W103">
            <v>202.5</v>
          </cell>
          <cell r="X103">
            <v>0</v>
          </cell>
          <cell r="Y103">
            <v>1134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1838.5</v>
          </cell>
        </row>
        <row r="104">
          <cell r="A104">
            <v>551810</v>
          </cell>
          <cell r="B104" t="str">
            <v>庐江古井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670</v>
          </cell>
          <cell r="AD104">
            <v>800</v>
          </cell>
          <cell r="AE104">
            <v>200</v>
          </cell>
          <cell r="AF104">
            <v>190</v>
          </cell>
          <cell r="AG104">
            <v>120</v>
          </cell>
          <cell r="AH104">
            <v>1140</v>
          </cell>
          <cell r="AI104">
            <v>3120</v>
          </cell>
        </row>
        <row r="105">
          <cell r="B105" t="str">
            <v>安徽-1</v>
          </cell>
          <cell r="C105">
            <v>1176</v>
          </cell>
          <cell r="D105">
            <v>7411</v>
          </cell>
          <cell r="E105">
            <v>0</v>
          </cell>
          <cell r="F105">
            <v>1800</v>
          </cell>
          <cell r="G105">
            <v>0</v>
          </cell>
          <cell r="H105">
            <v>5760</v>
          </cell>
          <cell r="I105">
            <v>0</v>
          </cell>
          <cell r="J105">
            <v>8640</v>
          </cell>
          <cell r="K105">
            <v>3298.88</v>
          </cell>
          <cell r="L105">
            <v>10679.579999999998</v>
          </cell>
          <cell r="M105">
            <v>12830.64</v>
          </cell>
          <cell r="N105">
            <v>12542.82</v>
          </cell>
          <cell r="O105">
            <v>39351.919999999998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1958</v>
          </cell>
          <cell r="W105">
            <v>3121.5</v>
          </cell>
          <cell r="X105">
            <v>0</v>
          </cell>
          <cell r="Y105">
            <v>104299.19999999997</v>
          </cell>
          <cell r="Z105">
            <v>6000</v>
          </cell>
          <cell r="AA105">
            <v>0</v>
          </cell>
          <cell r="AB105">
            <v>0</v>
          </cell>
          <cell r="AC105">
            <v>18480.84</v>
          </cell>
          <cell r="AD105">
            <v>22066.66</v>
          </cell>
          <cell r="AE105">
            <v>5516.66</v>
          </cell>
          <cell r="AF105">
            <v>5240.84</v>
          </cell>
          <cell r="AG105">
            <v>3310</v>
          </cell>
          <cell r="AH105">
            <v>31445</v>
          </cell>
          <cell r="AI105">
            <v>304929.54000000004</v>
          </cell>
        </row>
        <row r="106">
          <cell r="A106">
            <v>550203</v>
          </cell>
          <cell r="B106" t="str">
            <v>蚌埠新大新</v>
          </cell>
          <cell r="C106">
            <v>0</v>
          </cell>
          <cell r="D106">
            <v>1050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2288.1999999999998</v>
          </cell>
          <cell r="O106">
            <v>2288.1999999999998</v>
          </cell>
          <cell r="P106">
            <v>1232.2</v>
          </cell>
          <cell r="Q106">
            <v>1626.2</v>
          </cell>
          <cell r="R106">
            <v>120</v>
          </cell>
          <cell r="S106">
            <v>0</v>
          </cell>
          <cell r="T106">
            <v>1210.2</v>
          </cell>
          <cell r="U106">
            <v>0</v>
          </cell>
          <cell r="V106">
            <v>0</v>
          </cell>
          <cell r="W106">
            <v>0</v>
          </cell>
          <cell r="X106">
            <v>20000</v>
          </cell>
          <cell r="Y106">
            <v>10000</v>
          </cell>
          <cell r="Z106">
            <v>500</v>
          </cell>
          <cell r="AA106">
            <v>848.3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41163.300000000003</v>
          </cell>
        </row>
        <row r="107">
          <cell r="A107">
            <v>550205</v>
          </cell>
          <cell r="B107" t="str">
            <v xml:space="preserve">蚌 埠 金 达 </v>
          </cell>
          <cell r="C107">
            <v>0</v>
          </cell>
          <cell r="D107">
            <v>2100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4214.22</v>
          </cell>
          <cell r="O107">
            <v>4214.22</v>
          </cell>
          <cell r="P107">
            <v>2270.4</v>
          </cell>
          <cell r="Q107">
            <v>1718.72</v>
          </cell>
          <cell r="R107">
            <v>69.12</v>
          </cell>
          <cell r="S107">
            <v>56.3</v>
          </cell>
          <cell r="T107">
            <v>2037.67</v>
          </cell>
          <cell r="U107">
            <v>0</v>
          </cell>
          <cell r="V107">
            <v>910</v>
          </cell>
          <cell r="W107">
            <v>645</v>
          </cell>
          <cell r="X107">
            <v>0</v>
          </cell>
          <cell r="Y107">
            <v>16000</v>
          </cell>
          <cell r="Z107">
            <v>500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34735.65</v>
          </cell>
        </row>
        <row r="108">
          <cell r="A108">
            <v>550400</v>
          </cell>
          <cell r="B108" t="str">
            <v>阜阳市中利</v>
          </cell>
          <cell r="C108">
            <v>0</v>
          </cell>
          <cell r="D108">
            <v>6300</v>
          </cell>
          <cell r="E108">
            <v>0</v>
          </cell>
          <cell r="F108">
            <v>1800</v>
          </cell>
          <cell r="G108">
            <v>0</v>
          </cell>
          <cell r="H108">
            <v>2880</v>
          </cell>
          <cell r="I108">
            <v>0</v>
          </cell>
          <cell r="J108">
            <v>2880</v>
          </cell>
          <cell r="K108">
            <v>0</v>
          </cell>
          <cell r="L108">
            <v>0</v>
          </cell>
          <cell r="M108">
            <v>0</v>
          </cell>
          <cell r="N108">
            <v>10255.5</v>
          </cell>
          <cell r="O108">
            <v>10255.5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38845</v>
          </cell>
          <cell r="Z108">
            <v>2000</v>
          </cell>
          <cell r="AA108">
            <v>0</v>
          </cell>
          <cell r="AB108">
            <v>2980</v>
          </cell>
          <cell r="AC108">
            <v>1340</v>
          </cell>
          <cell r="AD108">
            <v>1600</v>
          </cell>
          <cell r="AE108">
            <v>400</v>
          </cell>
          <cell r="AF108">
            <v>380</v>
          </cell>
          <cell r="AG108">
            <v>240</v>
          </cell>
          <cell r="AH108">
            <v>1140</v>
          </cell>
          <cell r="AI108">
            <v>83296</v>
          </cell>
        </row>
        <row r="109">
          <cell r="A109">
            <v>550600</v>
          </cell>
          <cell r="B109" t="str">
            <v>安徽淮南四海</v>
          </cell>
          <cell r="C109">
            <v>0</v>
          </cell>
          <cell r="D109">
            <v>1420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905.86</v>
          </cell>
          <cell r="Q109">
            <v>1409.45</v>
          </cell>
          <cell r="R109">
            <v>160.86000000000001</v>
          </cell>
          <cell r="S109">
            <v>0</v>
          </cell>
          <cell r="T109">
            <v>278.8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10000</v>
          </cell>
          <cell r="Z109">
            <v>500</v>
          </cell>
          <cell r="AA109">
            <v>1312.17</v>
          </cell>
          <cell r="AB109">
            <v>2624.33</v>
          </cell>
          <cell r="AC109">
            <v>1340</v>
          </cell>
          <cell r="AD109">
            <v>1600</v>
          </cell>
          <cell r="AE109">
            <v>400</v>
          </cell>
          <cell r="AF109">
            <v>380</v>
          </cell>
          <cell r="AG109">
            <v>240</v>
          </cell>
          <cell r="AH109">
            <v>2280</v>
          </cell>
          <cell r="AI109">
            <v>24851.47</v>
          </cell>
        </row>
        <row r="110">
          <cell r="A110">
            <v>551200</v>
          </cell>
          <cell r="B110" t="str">
            <v>宿州市大宇</v>
          </cell>
          <cell r="C110">
            <v>0</v>
          </cell>
          <cell r="D110">
            <v>1000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5000</v>
          </cell>
          <cell r="Z110">
            <v>500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6500</v>
          </cell>
        </row>
        <row r="111">
          <cell r="A111">
            <v>551201</v>
          </cell>
          <cell r="B111" t="str">
            <v>宿州宏志</v>
          </cell>
          <cell r="C111">
            <v>0</v>
          </cell>
          <cell r="D111">
            <v>500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298</v>
          </cell>
          <cell r="W111">
            <v>0</v>
          </cell>
          <cell r="X111">
            <v>0</v>
          </cell>
          <cell r="Y111">
            <v>1500</v>
          </cell>
          <cell r="Z111">
            <v>0</v>
          </cell>
          <cell r="AA111">
            <v>0</v>
          </cell>
          <cell r="AB111">
            <v>0</v>
          </cell>
          <cell r="AC111">
            <v>1340</v>
          </cell>
          <cell r="AD111">
            <v>1600</v>
          </cell>
          <cell r="AE111">
            <v>400</v>
          </cell>
          <cell r="AF111">
            <v>380</v>
          </cell>
          <cell r="AG111">
            <v>240</v>
          </cell>
          <cell r="AH111">
            <v>2280</v>
          </cell>
          <cell r="AI111">
            <v>8538</v>
          </cell>
        </row>
        <row r="112">
          <cell r="A112">
            <v>551400</v>
          </cell>
          <cell r="B112" t="str">
            <v>淮北市利华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A113">
            <v>551500</v>
          </cell>
          <cell r="B113" t="str">
            <v>滁州市新世纪</v>
          </cell>
          <cell r="C113">
            <v>1050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3000</v>
          </cell>
          <cell r="Z113">
            <v>500</v>
          </cell>
          <cell r="AA113">
            <v>0</v>
          </cell>
          <cell r="AB113">
            <v>0</v>
          </cell>
          <cell r="AC113">
            <v>1340</v>
          </cell>
          <cell r="AD113">
            <v>1600</v>
          </cell>
          <cell r="AE113">
            <v>400</v>
          </cell>
          <cell r="AF113">
            <v>380</v>
          </cell>
          <cell r="AG113">
            <v>240</v>
          </cell>
          <cell r="AH113">
            <v>2280</v>
          </cell>
          <cell r="AI113">
            <v>10790</v>
          </cell>
        </row>
        <row r="114">
          <cell r="A114">
            <v>552300</v>
          </cell>
          <cell r="B114" t="str">
            <v>寿县寿州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157.5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390.83</v>
          </cell>
          <cell r="AD114">
            <v>466.67</v>
          </cell>
          <cell r="AE114">
            <v>116.67</v>
          </cell>
          <cell r="AF114">
            <v>110.83</v>
          </cell>
          <cell r="AG114">
            <v>70</v>
          </cell>
          <cell r="AH114">
            <v>665</v>
          </cell>
          <cell r="AI114">
            <v>1977.5</v>
          </cell>
        </row>
        <row r="115">
          <cell r="A115">
            <v>553200</v>
          </cell>
          <cell r="B115" t="str">
            <v>霍邱寥都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5000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1507.5</v>
          </cell>
          <cell r="AD115">
            <v>1800</v>
          </cell>
          <cell r="AE115">
            <v>450</v>
          </cell>
          <cell r="AF115">
            <v>427.5</v>
          </cell>
          <cell r="AG115">
            <v>270</v>
          </cell>
          <cell r="AH115">
            <v>2565</v>
          </cell>
          <cell r="AI115">
            <v>12020</v>
          </cell>
        </row>
        <row r="116">
          <cell r="A116">
            <v>552200</v>
          </cell>
          <cell r="B116" t="str">
            <v>六安庆丰</v>
          </cell>
          <cell r="C116">
            <v>0</v>
          </cell>
          <cell r="D116">
            <v>600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502</v>
          </cell>
          <cell r="W116">
            <v>0</v>
          </cell>
          <cell r="X116">
            <v>0</v>
          </cell>
          <cell r="Y116">
            <v>3223.35</v>
          </cell>
          <cell r="Z116">
            <v>0</v>
          </cell>
          <cell r="AA116">
            <v>0</v>
          </cell>
          <cell r="AB116">
            <v>0</v>
          </cell>
          <cell r="AC116">
            <v>1507.5</v>
          </cell>
          <cell r="AD116">
            <v>1800</v>
          </cell>
          <cell r="AE116">
            <v>450</v>
          </cell>
          <cell r="AF116">
            <v>427.5</v>
          </cell>
          <cell r="AG116">
            <v>270</v>
          </cell>
          <cell r="AH116">
            <v>2565</v>
          </cell>
          <cell r="AI116">
            <v>11345.35</v>
          </cell>
        </row>
        <row r="117">
          <cell r="A117">
            <v>552201</v>
          </cell>
          <cell r="B117" t="str">
            <v>六安胜利</v>
          </cell>
          <cell r="C117">
            <v>0</v>
          </cell>
          <cell r="D117">
            <v>550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550</v>
          </cell>
        </row>
        <row r="118">
          <cell r="A118">
            <v>551600</v>
          </cell>
          <cell r="B118" t="str">
            <v>萧县百司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184</v>
          </cell>
          <cell r="W118">
            <v>37.5</v>
          </cell>
          <cell r="X118">
            <v>0</v>
          </cell>
          <cell r="Y118">
            <v>1185</v>
          </cell>
          <cell r="Z118">
            <v>0</v>
          </cell>
          <cell r="AA118">
            <v>0</v>
          </cell>
          <cell r="AB118">
            <v>0</v>
          </cell>
          <cell r="AC118">
            <v>1340</v>
          </cell>
          <cell r="AD118">
            <v>1600</v>
          </cell>
          <cell r="AE118">
            <v>400</v>
          </cell>
          <cell r="AF118">
            <v>380</v>
          </cell>
          <cell r="AG118">
            <v>240</v>
          </cell>
          <cell r="AH118">
            <v>2280</v>
          </cell>
          <cell r="AI118">
            <v>7646.5</v>
          </cell>
        </row>
        <row r="119">
          <cell r="A119">
            <v>552600</v>
          </cell>
          <cell r="B119" t="str">
            <v>濉溪晓建</v>
          </cell>
          <cell r="C119">
            <v>0</v>
          </cell>
          <cell r="D119">
            <v>1000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518</v>
          </cell>
          <cell r="O119">
            <v>518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5000</v>
          </cell>
          <cell r="V119">
            <v>636</v>
          </cell>
          <cell r="W119">
            <v>1500</v>
          </cell>
          <cell r="X119">
            <v>0</v>
          </cell>
          <cell r="Y119">
            <v>5814</v>
          </cell>
          <cell r="Z119">
            <v>0</v>
          </cell>
          <cell r="AA119">
            <v>258</v>
          </cell>
          <cell r="AB119">
            <v>1010</v>
          </cell>
          <cell r="AC119">
            <v>670</v>
          </cell>
          <cell r="AD119">
            <v>800</v>
          </cell>
          <cell r="AE119">
            <v>200</v>
          </cell>
          <cell r="AF119">
            <v>190</v>
          </cell>
          <cell r="AG119">
            <v>120</v>
          </cell>
          <cell r="AH119">
            <v>1140</v>
          </cell>
          <cell r="AI119">
            <v>19374</v>
          </cell>
        </row>
        <row r="120">
          <cell r="A120">
            <v>550601</v>
          </cell>
          <cell r="B120" t="str">
            <v>准南百货</v>
          </cell>
          <cell r="C120">
            <v>0</v>
          </cell>
          <cell r="D120">
            <v>350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321.39999999999998</v>
          </cell>
          <cell r="Q120">
            <v>439.6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495</v>
          </cell>
          <cell r="X120">
            <v>0</v>
          </cell>
          <cell r="Y120">
            <v>1000</v>
          </cell>
          <cell r="Z120">
            <v>500</v>
          </cell>
          <cell r="AA120">
            <v>215.15</v>
          </cell>
          <cell r="AB120">
            <v>430.58</v>
          </cell>
          <cell r="AC120">
            <v>1340</v>
          </cell>
          <cell r="AD120">
            <v>1600</v>
          </cell>
          <cell r="AE120">
            <v>400</v>
          </cell>
          <cell r="AF120">
            <v>380</v>
          </cell>
          <cell r="AG120">
            <v>240</v>
          </cell>
          <cell r="AH120">
            <v>2280</v>
          </cell>
          <cell r="AI120">
            <v>9991.73</v>
          </cell>
        </row>
        <row r="121">
          <cell r="A121">
            <v>551900</v>
          </cell>
          <cell r="B121" t="str">
            <v>凤台大市场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166</v>
          </cell>
          <cell r="W121">
            <v>105</v>
          </cell>
          <cell r="X121">
            <v>0</v>
          </cell>
          <cell r="Y121">
            <v>300</v>
          </cell>
          <cell r="Z121">
            <v>0</v>
          </cell>
          <cell r="AA121">
            <v>0</v>
          </cell>
          <cell r="AB121">
            <v>0</v>
          </cell>
          <cell r="AC121">
            <v>1423.75</v>
          </cell>
          <cell r="AD121">
            <v>1700</v>
          </cell>
          <cell r="AE121">
            <v>425</v>
          </cell>
          <cell r="AF121">
            <v>403.75</v>
          </cell>
          <cell r="AG121">
            <v>255</v>
          </cell>
          <cell r="AH121">
            <v>2422.5</v>
          </cell>
          <cell r="AI121">
            <v>7201</v>
          </cell>
        </row>
        <row r="122">
          <cell r="A122">
            <v>552000</v>
          </cell>
          <cell r="B122" t="str">
            <v>定远糖酒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A123">
            <v>552100</v>
          </cell>
          <cell r="B123" t="str">
            <v>天长天利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70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1340</v>
          </cell>
          <cell r="AD123">
            <v>1600</v>
          </cell>
          <cell r="AE123">
            <v>400</v>
          </cell>
          <cell r="AF123">
            <v>380</v>
          </cell>
          <cell r="AG123">
            <v>240</v>
          </cell>
          <cell r="AH123">
            <v>2280</v>
          </cell>
          <cell r="AI123">
            <v>6310</v>
          </cell>
        </row>
        <row r="124">
          <cell r="A124">
            <v>551510</v>
          </cell>
          <cell r="B124" t="str">
            <v>明光丽颜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A125">
            <v>551700</v>
          </cell>
          <cell r="B125" t="str">
            <v>界首洗衣粉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1340</v>
          </cell>
          <cell r="AD125">
            <v>1600</v>
          </cell>
          <cell r="AE125">
            <v>400</v>
          </cell>
          <cell r="AF125">
            <v>380</v>
          </cell>
          <cell r="AG125">
            <v>240</v>
          </cell>
          <cell r="AH125">
            <v>2280</v>
          </cell>
          <cell r="AI125">
            <v>6240</v>
          </cell>
        </row>
        <row r="126">
          <cell r="A126">
            <v>552210</v>
          </cell>
          <cell r="B126" t="str">
            <v>霍山食品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1507.5</v>
          </cell>
          <cell r="AD126">
            <v>1800</v>
          </cell>
          <cell r="AE126">
            <v>450</v>
          </cell>
          <cell r="AF126">
            <v>427.5</v>
          </cell>
          <cell r="AG126">
            <v>270</v>
          </cell>
          <cell r="AH126">
            <v>2565</v>
          </cell>
          <cell r="AI126">
            <v>7020</v>
          </cell>
        </row>
        <row r="127">
          <cell r="B127" t="str">
            <v>安徽-2</v>
          </cell>
          <cell r="C127">
            <v>1050</v>
          </cell>
          <cell r="D127">
            <v>14870</v>
          </cell>
          <cell r="E127">
            <v>0</v>
          </cell>
          <cell r="F127">
            <v>1800</v>
          </cell>
          <cell r="G127">
            <v>0</v>
          </cell>
          <cell r="H127">
            <v>2880</v>
          </cell>
          <cell r="I127">
            <v>0</v>
          </cell>
          <cell r="J127">
            <v>2880</v>
          </cell>
          <cell r="K127">
            <v>0</v>
          </cell>
          <cell r="L127">
            <v>0</v>
          </cell>
          <cell r="M127">
            <v>0</v>
          </cell>
          <cell r="N127">
            <v>17275.919999999998</v>
          </cell>
          <cell r="O127">
            <v>0</v>
          </cell>
          <cell r="P127">
            <v>4729.8599999999997</v>
          </cell>
          <cell r="Q127">
            <v>5193.97</v>
          </cell>
          <cell r="R127">
            <v>349.98</v>
          </cell>
          <cell r="S127">
            <v>56.3</v>
          </cell>
          <cell r="T127">
            <v>3526.67</v>
          </cell>
          <cell r="U127">
            <v>10000</v>
          </cell>
          <cell r="V127">
            <v>2766</v>
          </cell>
          <cell r="W127">
            <v>2940</v>
          </cell>
          <cell r="X127">
            <v>20000</v>
          </cell>
          <cell r="Y127">
            <v>95867.35</v>
          </cell>
          <cell r="Z127">
            <v>5000</v>
          </cell>
          <cell r="AA127">
            <v>2633.6200000000003</v>
          </cell>
          <cell r="AB127">
            <v>7044.91</v>
          </cell>
          <cell r="AC127">
            <v>17727.080000000002</v>
          </cell>
          <cell r="AD127">
            <v>21166.67</v>
          </cell>
          <cell r="AE127">
            <v>5291.67</v>
          </cell>
          <cell r="AF127">
            <v>5027.08</v>
          </cell>
          <cell r="AG127">
            <v>3175</v>
          </cell>
          <cell r="AH127">
            <v>29022.5</v>
          </cell>
          <cell r="AI127">
            <v>299550.5</v>
          </cell>
        </row>
        <row r="128">
          <cell r="A128" t="str">
            <v>E1</v>
          </cell>
          <cell r="B128" t="str">
            <v>Total</v>
          </cell>
          <cell r="C128">
            <v>55426</v>
          </cell>
          <cell r="D128">
            <v>108449</v>
          </cell>
          <cell r="E128">
            <v>25400</v>
          </cell>
          <cell r="F128">
            <v>27100</v>
          </cell>
          <cell r="G128">
            <v>2880</v>
          </cell>
          <cell r="H128">
            <v>34080</v>
          </cell>
          <cell r="I128">
            <v>3880</v>
          </cell>
          <cell r="J128">
            <v>21400</v>
          </cell>
          <cell r="K128">
            <v>8586.43</v>
          </cell>
          <cell r="L128">
            <v>21098.82</v>
          </cell>
          <cell r="M128">
            <v>49106.14</v>
          </cell>
          <cell r="N128">
            <v>49133.869999999995</v>
          </cell>
          <cell r="O128">
            <v>0</v>
          </cell>
          <cell r="P128">
            <v>21590.77</v>
          </cell>
          <cell r="Q128">
            <v>24318.89</v>
          </cell>
          <cell r="R128">
            <v>15078.96</v>
          </cell>
          <cell r="S128">
            <v>7200.0499999999993</v>
          </cell>
          <cell r="T128">
            <v>16749.120000000003</v>
          </cell>
          <cell r="U128">
            <v>10000</v>
          </cell>
          <cell r="V128">
            <v>4784</v>
          </cell>
          <cell r="W128">
            <v>6061.5</v>
          </cell>
          <cell r="X128">
            <v>56000</v>
          </cell>
          <cell r="Y128">
            <v>667386.94999999995</v>
          </cell>
          <cell r="Z128">
            <v>34000</v>
          </cell>
          <cell r="AA128">
            <v>58108.17</v>
          </cell>
          <cell r="AB128">
            <v>101027.51000000001</v>
          </cell>
          <cell r="AC128">
            <v>45197.08</v>
          </cell>
          <cell r="AD128">
            <v>53966.67</v>
          </cell>
          <cell r="AE128">
            <v>13491.67</v>
          </cell>
          <cell r="AF128">
            <v>12817.08</v>
          </cell>
          <cell r="AG128">
            <v>8095</v>
          </cell>
          <cell r="AH128">
            <v>75762.5</v>
          </cell>
          <cell r="AI128">
            <v>1766101.44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UF"/>
      <sheetName val="Project Fly"/>
      <sheetName val="#REF"/>
      <sheetName val="AR-Irene's report"/>
      <sheetName val="DBHISBUDG"/>
      <sheetName val="DBACT01"/>
      <sheetName val="Internal"/>
      <sheetName val="SPECS"/>
      <sheetName val="Drivers"/>
      <sheetName val="TCC-new"/>
      <sheetName val="LYL"/>
      <sheetName val="CHI"/>
      <sheetName val="HT"/>
      <sheetName val="IT"/>
      <sheetName val="Speciality"/>
      <sheetName val="OOH"/>
      <sheetName val="KCP"/>
      <sheetName val="KCE"/>
      <sheetName val="FryMix"/>
      <sheetName val="CBroth"/>
      <sheetName val="LConcen"/>
      <sheetName val="Ketchup"/>
      <sheetName val="Hellmann"/>
      <sheetName val="OthSauce"/>
      <sheetName val="quickSoup"/>
      <sheetName val="Soupbase"/>
      <sheetName val="Liquid soup"/>
      <sheetName val="soupysnacks"/>
      <sheetName val="Skippy"/>
      <sheetName val="MT"/>
      <sheetName val="HH"/>
      <sheetName val="OCF forecast"/>
      <sheetName val="Range Data"/>
      <sheetName val="Central"/>
      <sheetName val="Central Data"/>
      <sheetName val="Sys"/>
      <sheetName val="NPS"/>
      <sheetName val="Promotion"/>
      <sheetName val="Project"/>
      <sheetName val=" Foods分配"/>
      <sheetName val="SysCategory"/>
      <sheetName val="Ex-factory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datasource"/>
      <sheetName val="门店信息-新增-DT"/>
      <sheetName val="Analysis"/>
      <sheetName val="ALL"/>
      <sheetName val="门店汇总(DT)"/>
      <sheetName val="门店信息-修改-关闭-暂停拜访0810"/>
      <sheetName val="visit report-new"/>
      <sheetName val="Data"/>
      <sheetName val="FC_Vol"/>
      <sheetName val="phasing"/>
      <sheetName val="TB"/>
      <sheetName val="act04"/>
      <sheetName val="Act05"/>
      <sheetName val="OP05"/>
      <sheetName val="China total"/>
      <sheetName val="W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ck list"/>
      <sheetName val="by region(north)"/>
      <sheetName val="national wide non-order rate"/>
      <sheetName val="natioanl wide achievement%"/>
      <sheetName val="cover H"/>
      <sheetName val="0 2"/>
      <sheetName val="01"/>
      <sheetName val="data hpc"/>
      <sheetName val="RAW DATA"/>
      <sheetName val="By Cust Code"/>
      <sheetName val="F02"/>
      <sheetName val="F01"/>
      <sheetName val="cover F"/>
      <sheetName val="data f"/>
      <sheetName val="act04"/>
      <sheetName val="Act05"/>
      <sheetName val="OP05"/>
      <sheetName val="China total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D5" t="str">
            <v>北京市昌平新世纪商城</v>
          </cell>
        </row>
        <row r="6">
          <cell r="D6" t="str">
            <v>北京市东大百嘉商贸有限公司</v>
          </cell>
        </row>
        <row r="7">
          <cell r="D7" t="str">
            <v>北京瑞丰源商贸有限责任公司</v>
          </cell>
        </row>
        <row r="8">
          <cell r="D8" t="str">
            <v>北京金宇瑞欣贸易有限公司</v>
          </cell>
        </row>
        <row r="9">
          <cell r="D9" t="str">
            <v>北京一商兰枫叶商业有限公司</v>
          </cell>
        </row>
        <row r="10">
          <cell r="D10" t="str">
            <v>承德市那氏商贸有限责任公司</v>
          </cell>
        </row>
        <row r="11">
          <cell r="D11" t="str">
            <v>石家庄博宏伟业商贸有限公司</v>
          </cell>
        </row>
        <row r="12">
          <cell r="D12" t="str">
            <v>衡水市桃城区玉吉日化批发部</v>
          </cell>
        </row>
        <row r="13">
          <cell r="D13" t="str">
            <v>保定市宜美百嘉商贸有限公司</v>
          </cell>
        </row>
        <row r="14">
          <cell r="D14" t="str">
            <v>廊坊市方盛商贸有限公司</v>
          </cell>
        </row>
        <row r="15">
          <cell r="D15" t="str">
            <v>唐山市汇旺行工贸有限公司</v>
          </cell>
        </row>
        <row r="16">
          <cell r="D16" t="str">
            <v>沧州市宏业拓展商贸有限公司</v>
          </cell>
        </row>
        <row r="17">
          <cell r="D17" t="str">
            <v>唐山市天奇商贸有限公司</v>
          </cell>
        </row>
        <row r="18">
          <cell r="D18" t="str">
            <v>邯郸市冀联工贸有限公司</v>
          </cell>
        </row>
        <row r="19">
          <cell r="D19" t="str">
            <v>秦皇岛市建荣日化有限公司</v>
          </cell>
        </row>
        <row r="20">
          <cell r="D20" t="str">
            <v>张家口市亿达化妆品有限公司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七台河市维利食品有限责任公司</v>
          </cell>
        </row>
        <row r="24">
          <cell r="D24" t="str">
            <v>合作区新晚洗涤用品专营商店</v>
          </cell>
        </row>
        <row r="25">
          <cell r="D25" t="str">
            <v>黑龙江亚华威经贸有限公司</v>
          </cell>
        </row>
        <row r="26">
          <cell r="D26" t="str">
            <v>哈尔滨顺洁经贸有限公司</v>
          </cell>
        </row>
        <row r="27">
          <cell r="D27" t="str">
            <v>建华区尚美日化经销处</v>
          </cell>
        </row>
        <row r="28">
          <cell r="D28" t="str">
            <v>鹤岗欣鹤经贸有限责任公司</v>
          </cell>
        </row>
        <row r="29">
          <cell r="D29" t="str">
            <v>佳木斯市宝洁化妆品经销处</v>
          </cell>
        </row>
        <row r="30">
          <cell r="D30" t="str">
            <v>牡丹江蓝天洗化有限公司</v>
          </cell>
        </row>
        <row r="31">
          <cell r="D31" t="str">
            <v>大庆市萨尔图区德众宇经贸有限公司</v>
          </cell>
        </row>
        <row r="32">
          <cell r="D32" t="str">
            <v>鸡西市融光焕化妆洗涤用品有限责任公司</v>
          </cell>
        </row>
        <row r="33">
          <cell r="D33" t="str">
            <v>双鸭山市凤凰商贸有限公司</v>
          </cell>
        </row>
        <row r="34">
          <cell r="D34" t="str">
            <v>呼和浩特市佰洁贸易有限责任公司</v>
          </cell>
        </row>
        <row r="35">
          <cell r="D35" t="str">
            <v>包头市佰捷贸易有限责任公司</v>
          </cell>
        </row>
        <row r="36">
          <cell r="D36" t="str">
            <v>乌兰浩特市率华妇女洗涤化妆品行</v>
          </cell>
        </row>
        <row r="37">
          <cell r="D37" t="str">
            <v>巴彦淖尔市北方洗涤化妆日用品有限公司</v>
          </cell>
        </row>
        <row r="38">
          <cell r="D38" t="str">
            <v>赤峰宝洁洗化用品有限责任公司</v>
          </cell>
        </row>
        <row r="39">
          <cell r="D39" t="str">
            <v>呼伦贝尔市海拉尔区华光日百商店</v>
          </cell>
        </row>
        <row r="40">
          <cell r="D40" t="str">
            <v>鄂尔多斯市东青日用批发部</v>
          </cell>
        </row>
        <row r="41">
          <cell r="D41" t="str">
            <v>四平市铁东区晶鑫洗化日用百货经营部</v>
          </cell>
        </row>
        <row r="42">
          <cell r="D42" t="str">
            <v>通化市东昌区玉冬综合平价超市（汇源专卖店）</v>
          </cell>
        </row>
        <row r="43">
          <cell r="D43" t="str">
            <v>梅河口市亚贤洗涤批发商店</v>
          </cell>
        </row>
        <row r="44">
          <cell r="D44" t="str">
            <v>吉林市佐舆永业商贸有限责任公司</v>
          </cell>
        </row>
        <row r="45">
          <cell r="D45" t="str">
            <v>白城市明客多超市有限公司</v>
          </cell>
        </row>
        <row r="46">
          <cell r="D46" t="str">
            <v>白山市山货市场满美化妆品批发商行</v>
          </cell>
        </row>
        <row r="47">
          <cell r="D47" t="str">
            <v>松原市新鸿达化妆品经销有限公司</v>
          </cell>
        </row>
        <row r="48">
          <cell r="D48" t="str">
            <v>通辽市科尔沁区新兴大街光焱洗化商行</v>
          </cell>
        </row>
        <row r="49">
          <cell r="D49" t="str">
            <v>吉林省百利实业有限公司</v>
          </cell>
        </row>
        <row r="50">
          <cell r="D50" t="str">
            <v>延吉市京铭贸易有限公司</v>
          </cell>
        </row>
        <row r="51">
          <cell r="D51" t="str">
            <v>辽宁嘉龙商贸有限公司</v>
          </cell>
        </row>
        <row r="52">
          <cell r="D52" t="str">
            <v>丹东市元宝区宏军大卖场</v>
          </cell>
        </row>
        <row r="53">
          <cell r="D53" t="str">
            <v>阜新市宏鑫经贸有限公司</v>
          </cell>
        </row>
        <row r="54">
          <cell r="D54" t="str">
            <v>沈阳普兴商贸有限公司</v>
          </cell>
        </row>
        <row r="55">
          <cell r="D55" t="str">
            <v>朝阳县大世界众鑫百货商店</v>
          </cell>
        </row>
        <row r="56">
          <cell r="D56" t="str">
            <v>铁岭市鑫蒂业商贸有限责任公司</v>
          </cell>
        </row>
        <row r="57">
          <cell r="D57" t="str">
            <v>锦州娇子商贸有限公司</v>
          </cell>
        </row>
        <row r="58">
          <cell r="D58" t="str">
            <v>阜新友联商贸有限公司</v>
          </cell>
        </row>
        <row r="59">
          <cell r="D59" t="str">
            <v>大连佳菱物流有限公司</v>
          </cell>
        </row>
        <row r="60">
          <cell r="D60" t="str">
            <v>鞍山市华隆商贸有限公司</v>
          </cell>
        </row>
        <row r="61">
          <cell r="D61" t="str">
            <v>营口市联利有限责任公司</v>
          </cell>
        </row>
        <row r="62">
          <cell r="D62" t="str">
            <v>海城市兴海区通达百货站</v>
          </cell>
        </row>
        <row r="63">
          <cell r="D63" t="str">
            <v>葫芦岛市康隆化妆洗涤用品有限公司</v>
          </cell>
        </row>
        <row r="64">
          <cell r="D64" t="str">
            <v>瓦房店彦隆商贸有限公司</v>
          </cell>
        </row>
        <row r="65">
          <cell r="D65" t="str">
            <v>德州市德城区德清百货商店</v>
          </cell>
        </row>
        <row r="66">
          <cell r="D66" t="str">
            <v>济南世纪华天经贸有限公司</v>
          </cell>
        </row>
        <row r="67">
          <cell r="D67" t="str">
            <v>菏泽东达商贸有限公司</v>
          </cell>
        </row>
        <row r="68">
          <cell r="D68" t="str">
            <v>聊城市东昌府区香江新上海洗涤化妆总汇</v>
          </cell>
        </row>
        <row r="69">
          <cell r="D69" t="str">
            <v>泰安金泰岳商贸有限公司</v>
          </cell>
        </row>
        <row r="70">
          <cell r="D70" t="str">
            <v>山东潍坊百货集团股份有限公司东营分公司</v>
          </cell>
        </row>
        <row r="71">
          <cell r="D71" t="str">
            <v>济南方圆洗涤化妆用品有限公司</v>
          </cell>
        </row>
        <row r="72">
          <cell r="D72" t="str">
            <v>山东潍坊百货集团股份有限公司青岛分公司</v>
          </cell>
        </row>
        <row r="73">
          <cell r="D73" t="str">
            <v>临沂市鑫都商贸有限公司</v>
          </cell>
        </row>
        <row r="74">
          <cell r="D74" t="str">
            <v>山东潍坊百货集团股份有限公司烟台分公司</v>
          </cell>
        </row>
        <row r="75">
          <cell r="D75" t="str">
            <v>淄博杨氏商贸有限公司</v>
          </cell>
        </row>
        <row r="76">
          <cell r="D76" t="str">
            <v>山东潍坊百货集团股份有限公司中百配送中心</v>
          </cell>
        </row>
        <row r="77">
          <cell r="D77" t="str">
            <v>枣庄市鲁兴商贸有限公司</v>
          </cell>
        </row>
        <row r="78">
          <cell r="D78" t="str">
            <v>日照市鲁兴商贸有限公司</v>
          </cell>
        </row>
        <row r="79">
          <cell r="D79" t="str">
            <v>滨州市滨城区阳光百货经营部</v>
          </cell>
        </row>
        <row r="80">
          <cell r="D80" t="str">
            <v>济宁郑氏兄弟商贸有限公司</v>
          </cell>
        </row>
        <row r="81">
          <cell r="D81" t="str">
            <v>青岛福兴祥物流有限公司</v>
          </cell>
        </row>
        <row r="82">
          <cell r="D82" t="str">
            <v>晋城市城区云山日化门市部</v>
          </cell>
        </row>
        <row r="83">
          <cell r="D83" t="str">
            <v>运城市禹都市场小商品经营部</v>
          </cell>
        </row>
        <row r="84">
          <cell r="D84" t="str">
            <v>晋中金正大商贸有限公司</v>
          </cell>
        </row>
        <row r="85">
          <cell r="D85" t="str">
            <v>长治市城区曙光日化经销部</v>
          </cell>
        </row>
        <row r="86">
          <cell r="D86" t="str">
            <v>太原旭诚百货有限公司</v>
          </cell>
        </row>
        <row r="87">
          <cell r="D87" t="str">
            <v>山西馨德贸易有限公司</v>
          </cell>
        </row>
        <row r="88">
          <cell r="D88" t="str">
            <v>临汾市新欣利华百货有限公司</v>
          </cell>
        </row>
        <row r="89">
          <cell r="D89" t="str">
            <v>大同市金源盛商贸有限责任公司</v>
          </cell>
        </row>
        <row r="90">
          <cell r="D90" t="str">
            <v>长治市马丽日化有限公司</v>
          </cell>
        </row>
        <row r="91">
          <cell r="D91" t="str">
            <v>阳泉慧意商贸有限责任公司</v>
          </cell>
        </row>
        <row r="92">
          <cell r="D92" t="str">
            <v>朔州市新宝金日化有限责任公司</v>
          </cell>
        </row>
        <row r="93">
          <cell r="D93" t="str">
            <v>天津新源商贸有限公司</v>
          </cell>
        </row>
        <row r="94">
          <cell r="D94" t="str">
            <v>总和：</v>
          </cell>
        </row>
        <row r="95">
          <cell r="D95" t="str">
            <v>欧尚（中国）投资有限公司</v>
          </cell>
        </row>
        <row r="96">
          <cell r="D96" t="str">
            <v>广州屈臣氏个人用品商店有限公司</v>
          </cell>
        </row>
        <row r="97">
          <cell r="D97" t="str">
            <v>北京旺市百利商业有限公司飘亮购物中心</v>
          </cell>
        </row>
        <row r="98">
          <cell r="D98" t="str">
            <v>锦江麦德龙现购自运有限公司北京万泉河商场</v>
          </cell>
        </row>
        <row r="99">
          <cell r="D99" t="str">
            <v>北京家乐福商业有限公司通州店</v>
          </cell>
        </row>
        <row r="100">
          <cell r="D100" t="str">
            <v>锦江麦德龙现购自运有限公司北京十里河商场</v>
          </cell>
        </row>
        <row r="101">
          <cell r="D101" t="str">
            <v>乐购特易购商业（北京）有限公司大成东分公司</v>
          </cell>
        </row>
        <row r="102">
          <cell r="D102" t="str">
            <v>乐购特易购商业（北京）有限公司</v>
          </cell>
        </row>
        <row r="103">
          <cell r="D103" t="str">
            <v>北京家乐福商业有限公司</v>
          </cell>
        </row>
        <row r="104">
          <cell r="D104" t="str">
            <v>北京家乐福商业有限公司双井店</v>
          </cell>
        </row>
        <row r="105">
          <cell r="D105" t="str">
            <v>北京家乐福商业有限公司</v>
          </cell>
        </row>
        <row r="106">
          <cell r="D106" t="str">
            <v>北京创益佳家乐福商业有限公司</v>
          </cell>
        </row>
        <row r="107">
          <cell r="D107" t="str">
            <v>北京家乐福商业有限公司</v>
          </cell>
        </row>
        <row r="108">
          <cell r="D108" t="str">
            <v>北京家乐福商业有限公司马连道店</v>
          </cell>
        </row>
        <row r="109">
          <cell r="D109" t="str">
            <v>北京家乐福商业有限公司</v>
          </cell>
        </row>
        <row r="110">
          <cell r="D110" t="str">
            <v>北京迪亚首联商业零售有限公司</v>
          </cell>
        </row>
        <row r="111">
          <cell r="D111" t="str">
            <v>欧尚（中国）投资有限公司</v>
          </cell>
        </row>
        <row r="112">
          <cell r="D112" t="str">
            <v>北京家乐福商业有限公司中关村广场店</v>
          </cell>
        </row>
        <row r="113">
          <cell r="D113" t="str">
            <v>北京易初莲花连锁超市有限公司</v>
          </cell>
        </row>
        <row r="114">
          <cell r="D114" t="str">
            <v>沃尔玛（中国）投资有限公司</v>
          </cell>
        </row>
        <row r="115">
          <cell r="D115" t="str">
            <v>北京家乐福商业有限公司双井店</v>
          </cell>
        </row>
        <row r="116">
          <cell r="D116" t="str">
            <v>济南人民大润发商业有限公司</v>
          </cell>
        </row>
        <row r="117">
          <cell r="D117" t="str">
            <v>济南人民大润发商业有限公司</v>
          </cell>
        </row>
        <row r="118">
          <cell r="D118" t="str">
            <v>哈尔滨家乐福超市有限公司</v>
          </cell>
        </row>
        <row r="119">
          <cell r="D119" t="str">
            <v>哈尔滨家乐福超市有限公司</v>
          </cell>
        </row>
        <row r="120">
          <cell r="D120" t="str">
            <v>锦江麦德龙现购自运有限公司哈尔滨道里商场</v>
          </cell>
        </row>
        <row r="121">
          <cell r="D121" t="str">
            <v>青岛润泰事业有限公司沈阳分公司</v>
          </cell>
        </row>
        <row r="122">
          <cell r="D122" t="str">
            <v>哈尔滨家乐福超市有限公司</v>
          </cell>
        </row>
        <row r="123">
          <cell r="D123" t="str">
            <v>哈尔滨家乐福超市有限公司</v>
          </cell>
        </row>
        <row r="124">
          <cell r="D124" t="str">
            <v>青岛润泰事业有限公司沈阳分公司</v>
          </cell>
        </row>
        <row r="125">
          <cell r="D125" t="str">
            <v>青岛润泰事业有限公司沈阳分公司</v>
          </cell>
        </row>
        <row r="126">
          <cell r="D126" t="str">
            <v>哈尔滨家乐福超市有限公司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青岛润泰事业有限公司沈阳分公司</v>
          </cell>
        </row>
        <row r="130">
          <cell r="D130" t="str">
            <v>青岛润泰事业有限公司沈阳分公司</v>
          </cell>
        </row>
        <row r="131">
          <cell r="D131" t="str">
            <v>长春家乐福商业有限公司</v>
          </cell>
        </row>
        <row r="132">
          <cell r="D132" t="str">
            <v>青岛润泰事业有限公司沈阳分公司</v>
          </cell>
        </row>
        <row r="133">
          <cell r="D133" t="str">
            <v>青岛润泰事业有限公司沈阳分公司</v>
          </cell>
        </row>
        <row r="134">
          <cell r="D134" t="str">
            <v>锦江麦德龙现购自运有限公司沈阳铁西商场</v>
          </cell>
        </row>
        <row r="135">
          <cell r="D135" t="str">
            <v>大连家乐福商业有限公司</v>
          </cell>
        </row>
        <row r="136">
          <cell r="D136" t="str">
            <v>沈阳于洪乐购生活购物有限公司</v>
          </cell>
        </row>
        <row r="137">
          <cell r="D137" t="str">
            <v>沈阳沈河乐购超市有限公司</v>
          </cell>
        </row>
        <row r="138">
          <cell r="D138" t="str">
            <v>沈阳家乐福商业有限公司塔湾店</v>
          </cell>
        </row>
        <row r="139">
          <cell r="D139" t="str">
            <v>青岛润泰事业有限公司沈阳分公司</v>
          </cell>
        </row>
        <row r="140">
          <cell r="D140" t="str">
            <v>青岛润泰事业有限公司沈阳分公司</v>
          </cell>
        </row>
        <row r="141">
          <cell r="D141" t="str">
            <v>沈阳家乐福商业有限公司吉祥店</v>
          </cell>
        </row>
        <row r="142">
          <cell r="D142" t="str">
            <v>沈阳家乐福商业有限公司青年店</v>
          </cell>
        </row>
        <row r="143">
          <cell r="D143" t="str">
            <v>丹东乐购生活购物有限公司锦山分公司</v>
          </cell>
        </row>
        <row r="144">
          <cell r="D144" t="str">
            <v>沈阳乐购超市有限公司陵西分公司</v>
          </cell>
        </row>
        <row r="145">
          <cell r="D145" t="str">
            <v>沈阳家乐福商业有限公司北站店</v>
          </cell>
        </row>
        <row r="146">
          <cell r="D146" t="str">
            <v>大连家乐福商业有限公司</v>
          </cell>
        </row>
        <row r="147">
          <cell r="D147" t="str">
            <v>青岛润泰事业有限公司沈阳分公司</v>
          </cell>
        </row>
        <row r="148">
          <cell r="D148" t="str">
            <v>沈阳家乐福商业有限公司金牛店</v>
          </cell>
        </row>
        <row r="149">
          <cell r="D149" t="str">
            <v>沈阳家乐福商业有限公司文化店</v>
          </cell>
        </row>
        <row r="150">
          <cell r="D150" t="str">
            <v>大连家乐福商业有限公司</v>
          </cell>
        </row>
        <row r="151">
          <cell r="D151" t="str">
            <v>锦江麦德龙现购自运有限公司大连西岗商场</v>
          </cell>
        </row>
        <row r="152">
          <cell r="D152" t="str">
            <v>青岛润泰事业有限公司沈阳分公司</v>
          </cell>
        </row>
        <row r="153">
          <cell r="D153" t="str">
            <v>青岛润泰事业有限公司沈阳分公司</v>
          </cell>
        </row>
        <row r="154">
          <cell r="D154" t="str">
            <v>沈阳乐购超市有限公司</v>
          </cell>
        </row>
        <row r="155">
          <cell r="D155" t="str">
            <v>丹东乐购生活购物有限公司</v>
          </cell>
        </row>
        <row r="156">
          <cell r="D156" t="str">
            <v>大连乐购生活购物有限公司</v>
          </cell>
        </row>
        <row r="157">
          <cell r="D157" t="str">
            <v>大连西岗乐购生活购物有限公司</v>
          </cell>
        </row>
        <row r="158">
          <cell r="D158" t="str">
            <v>辽阳乐购生活购物有限公司</v>
          </cell>
        </row>
        <row r="159">
          <cell r="D159" t="str">
            <v>大连友好乐购生活购物有限公司</v>
          </cell>
        </row>
        <row r="160">
          <cell r="D160" t="str">
            <v>沈阳铁西乐购生活购物有限公司</v>
          </cell>
        </row>
        <row r="161">
          <cell r="D161" t="str">
            <v>济南人民大润发商业有限公司</v>
          </cell>
        </row>
        <row r="162">
          <cell r="D162" t="str">
            <v>济南人民大润发商业有限公司</v>
          </cell>
        </row>
        <row r="163">
          <cell r="D163" t="str">
            <v>青岛家乐福商业有限公司</v>
          </cell>
        </row>
        <row r="164">
          <cell r="D164" t="str">
            <v>济南人民大润发商业有限公司</v>
          </cell>
        </row>
        <row r="165">
          <cell r="D165" t="str">
            <v>济南人民大润发商业有限公司</v>
          </cell>
        </row>
        <row r="166">
          <cell r="D166" t="str">
            <v>济南人民大润发商业有限公司</v>
          </cell>
        </row>
        <row r="167">
          <cell r="D167" t="str">
            <v>济南人民大润发商业有限公司</v>
          </cell>
        </row>
        <row r="168">
          <cell r="D168" t="str">
            <v>济南人民大润发商业有限公司</v>
          </cell>
        </row>
        <row r="169">
          <cell r="D169" t="str">
            <v>锦江麦德龙现购自运有限公司青岛四方商场</v>
          </cell>
        </row>
        <row r="170">
          <cell r="D170" t="str">
            <v>济南人民大润发商业有限公司</v>
          </cell>
        </row>
        <row r="171">
          <cell r="D171" t="str">
            <v>济南人民大润发商业有限公司</v>
          </cell>
        </row>
        <row r="172">
          <cell r="D172" t="str">
            <v>济南人民大润发商业有限公司</v>
          </cell>
        </row>
        <row r="173">
          <cell r="D173" t="str">
            <v>青岛家乐福商业有限公司新兴店</v>
          </cell>
        </row>
        <row r="174">
          <cell r="D174" t="str">
            <v>济南家乐福商业有限公司</v>
          </cell>
        </row>
        <row r="175">
          <cell r="D175" t="str">
            <v>天津津友乐购生活购物有限公司</v>
          </cell>
        </row>
        <row r="176">
          <cell r="D176" t="str">
            <v>济南人民大润发商业有限公司</v>
          </cell>
        </row>
        <row r="177">
          <cell r="D177" t="str">
            <v>北京易初莲花连锁超市有限公司</v>
          </cell>
        </row>
        <row r="178">
          <cell r="D178" t="str">
            <v>锦江麦德龙现购自运有限公司天津红桥商场</v>
          </cell>
        </row>
        <row r="179">
          <cell r="D179" t="str">
            <v>天津家福商业有限公司</v>
          </cell>
        </row>
        <row r="180">
          <cell r="D180" t="str">
            <v>天津家福商业有限公司</v>
          </cell>
        </row>
        <row r="181">
          <cell r="D181" t="str">
            <v>天津劝业家乐福超市有限公司</v>
          </cell>
        </row>
        <row r="182">
          <cell r="D182" t="str">
            <v>天津劝业家乐福超市有限公司</v>
          </cell>
        </row>
        <row r="183">
          <cell r="D183" t="str">
            <v>天津劝业家乐福超市有限公司</v>
          </cell>
        </row>
        <row r="184">
          <cell r="D184" t="str">
            <v>沃尔玛（中国）投资有限公司</v>
          </cell>
        </row>
        <row r="185">
          <cell r="D185" t="str">
            <v>天津塘沽乐购生活购物有限公司</v>
          </cell>
        </row>
        <row r="186">
          <cell r="D186" t="str">
            <v>天津金钟乐购生活购物有限公司</v>
          </cell>
        </row>
        <row r="187">
          <cell r="D187" t="str">
            <v>天津开发区乐购生活购物有限公司</v>
          </cell>
        </row>
        <row r="188">
          <cell r="D188" t="str">
            <v>总和：</v>
          </cell>
        </row>
        <row r="189">
          <cell r="D189" t="str">
            <v>联华超市股份有限公司</v>
          </cell>
        </row>
        <row r="190">
          <cell r="D190" t="str">
            <v>联华超市股份有限公司</v>
          </cell>
        </row>
        <row r="191">
          <cell r="D191" t="str">
            <v>联华超市股份有限公司</v>
          </cell>
        </row>
        <row r="192">
          <cell r="D192" t="str">
            <v>北京华普联合商业投资有限公司</v>
          </cell>
        </row>
        <row r="193">
          <cell r="D193" t="str">
            <v>联华超市股份有限公司</v>
          </cell>
        </row>
        <row r="194">
          <cell r="D194" t="str">
            <v>北京华联综合超市股份有限公司朝阳分公司</v>
          </cell>
        </row>
        <row r="195">
          <cell r="D195" t="str">
            <v>北京华联综合超市股份有限公司回龙观分公司</v>
          </cell>
        </row>
        <row r="196">
          <cell r="D196" t="str">
            <v>北京物美商业集团股份有限公司</v>
          </cell>
        </row>
        <row r="197">
          <cell r="D197" t="str">
            <v>北京华联安贞购物中心有限公司</v>
          </cell>
        </row>
        <row r="198">
          <cell r="D198" t="str">
            <v>乐天超市有限公司</v>
          </cell>
        </row>
        <row r="199">
          <cell r="D199" t="str">
            <v>联华超市股份有限公司</v>
          </cell>
        </row>
        <row r="200">
          <cell r="D200" t="str">
            <v>北京华普联合商业投资有限公司</v>
          </cell>
        </row>
        <row r="201">
          <cell r="D201" t="str">
            <v>北京京客隆商业集团股份有限公司</v>
          </cell>
        </row>
        <row r="202">
          <cell r="D202" t="str">
            <v>北京美廉美连锁商业有限公司</v>
          </cell>
        </row>
        <row r="203">
          <cell r="D203" t="str">
            <v>北京华联综合超市股份有限公司石景山分公司</v>
          </cell>
        </row>
        <row r="204">
          <cell r="D204" t="str">
            <v>北京华联综合超市股份有限公司广安门分公司</v>
          </cell>
        </row>
        <row r="205">
          <cell r="D205" t="str">
            <v>北京华联综合超市股份有限公司青塔分公司</v>
          </cell>
        </row>
        <row r="206">
          <cell r="D206" t="str">
            <v>北京华润万家生活超市有限公司</v>
          </cell>
        </row>
        <row r="207">
          <cell r="D207" t="str">
            <v>北京华联综合超市股份有限公司学院路分公司</v>
          </cell>
        </row>
        <row r="208">
          <cell r="D208" t="str">
            <v>北京京北美廉美超市有限公司</v>
          </cell>
        </row>
        <row r="209">
          <cell r="D209" t="str">
            <v>北京华润万家生活超市有限公司</v>
          </cell>
        </row>
        <row r="210">
          <cell r="D210" t="str">
            <v>北京京房美廉美超市有限公司</v>
          </cell>
        </row>
        <row r="211">
          <cell r="D211" t="str">
            <v>北京京燕美廉美超市有限公司</v>
          </cell>
        </row>
        <row r="212">
          <cell r="D212" t="str">
            <v>北京华联综合超市股份有限公司</v>
          </cell>
        </row>
        <row r="213">
          <cell r="D213" t="str">
            <v>河北华润万家生活超市有限公司</v>
          </cell>
        </row>
        <row r="214">
          <cell r="D214" t="str">
            <v>唐山华润万家生活超市有限公司</v>
          </cell>
        </row>
        <row r="215">
          <cell r="D215" t="str">
            <v>河北华润万家生活超市有限公司</v>
          </cell>
        </row>
        <row r="216">
          <cell r="D216" t="str">
            <v>联华超市股份有限公司</v>
          </cell>
        </row>
        <row r="217">
          <cell r="D217" t="str">
            <v>联华超市股份有限公司</v>
          </cell>
        </row>
        <row r="218">
          <cell r="D218" t="str">
            <v>河北华润万家生活超市有限公司</v>
          </cell>
        </row>
        <row r="219">
          <cell r="D219" t="str">
            <v>唐山华润万家生活超市有限公司</v>
          </cell>
        </row>
        <row r="220">
          <cell r="D220" t="str">
            <v>唐山华润万家生活超市有限公司</v>
          </cell>
        </row>
        <row r="221">
          <cell r="D221" t="str">
            <v>北京华联综合超市股份有限公司保定分公司</v>
          </cell>
        </row>
        <row r="222">
          <cell r="D222" t="str">
            <v>联华超市股份有限公司</v>
          </cell>
        </row>
        <row r="223">
          <cell r="D223" t="str">
            <v>联华超市股份有限公司</v>
          </cell>
        </row>
        <row r="224">
          <cell r="D224" t="str">
            <v>北京华联综合超市股份有限公司哈尔滨第一分公司</v>
          </cell>
        </row>
        <row r="225">
          <cell r="D225" t="str">
            <v>联华超市股份有限公司</v>
          </cell>
        </row>
        <row r="226">
          <cell r="D226" t="str">
            <v>联华超市股份有限公司</v>
          </cell>
        </row>
        <row r="227">
          <cell r="D227" t="str">
            <v>北京华联综合超市股份有限公司呼和浩特兴安北路分公</v>
          </cell>
        </row>
        <row r="228">
          <cell r="D228" t="str">
            <v>北京华联综合超市股份有限公司包头文化路分公司</v>
          </cell>
        </row>
        <row r="229">
          <cell r="D229" t="str">
            <v>北京华联综合超市股份有限公司呼和浩特分公司</v>
          </cell>
        </row>
        <row r="230">
          <cell r="D230" t="str">
            <v>北京华联呼和浩特金宇综合超市有限公司</v>
          </cell>
        </row>
        <row r="231">
          <cell r="D231" t="str">
            <v>北京华联综合超市股份有限公司包头分公司</v>
          </cell>
        </row>
        <row r="232">
          <cell r="D232" t="str">
            <v>华联集团吉买盛购物中心有限公司</v>
          </cell>
        </row>
        <row r="233">
          <cell r="D233" t="str">
            <v>吉林华润万家生活超市有限公司</v>
          </cell>
        </row>
        <row r="234">
          <cell r="D234" t="str">
            <v>北京华联综合超市股份有限公司长春第二分公司</v>
          </cell>
        </row>
        <row r="235">
          <cell r="D235" t="str">
            <v>北京华联综合超市股份有限公司长春分公司</v>
          </cell>
        </row>
        <row r="236">
          <cell r="D236" t="str">
            <v>联华超市股份有限公司</v>
          </cell>
        </row>
        <row r="237">
          <cell r="D237" t="str">
            <v>联华超市股份有限公司</v>
          </cell>
        </row>
        <row r="238">
          <cell r="D238" t="str">
            <v>联华超市股份有限公司</v>
          </cell>
        </row>
        <row r="239">
          <cell r="D239" t="str">
            <v>丹东华润万家生活超市有限公司</v>
          </cell>
        </row>
        <row r="240">
          <cell r="D240" t="str">
            <v>丹东华润万家生活超市有限公司宝山分公司</v>
          </cell>
        </row>
        <row r="241">
          <cell r="D241" t="str">
            <v>联华超市股份有限公司</v>
          </cell>
        </row>
        <row r="242">
          <cell r="D242" t="str">
            <v>北京华联综合超市股份有限公司沈阳第二分公司</v>
          </cell>
        </row>
        <row r="243">
          <cell r="D243" t="str">
            <v>北京华联综合超市股份有限公司大连金三角分公司</v>
          </cell>
        </row>
        <row r="244">
          <cell r="D244" t="str">
            <v>北京华联综合超市股份有限公司大连分公司</v>
          </cell>
        </row>
        <row r="245">
          <cell r="D245" t="str">
            <v>北京华联综合超市股份有限公司沈阳分公司</v>
          </cell>
        </row>
        <row r="246">
          <cell r="D246" t="str">
            <v>江苏时代超市有限公司</v>
          </cell>
        </row>
        <row r="247">
          <cell r="D247" t="str">
            <v>江苏时代超市有限公司</v>
          </cell>
        </row>
        <row r="248">
          <cell r="D248" t="str">
            <v>山东家家悦集团有限公司</v>
          </cell>
        </row>
        <row r="249">
          <cell r="D249" t="str">
            <v>北京华联综合超市股份有限公司山西分公司</v>
          </cell>
        </row>
        <row r="250">
          <cell r="D250" t="str">
            <v>北京华联综合超市股份有限公司太原桃园分公司</v>
          </cell>
        </row>
        <row r="251">
          <cell r="D251" t="str">
            <v>山西华联综合超市有限公司</v>
          </cell>
        </row>
        <row r="252">
          <cell r="D252" t="str">
            <v>北京华联综合超市股份有限公司太原分公司</v>
          </cell>
        </row>
        <row r="253">
          <cell r="D253" t="str">
            <v>天津华润万家生活超市有限公司</v>
          </cell>
        </row>
        <row r="254">
          <cell r="D254" t="str">
            <v>天津华润万家生活超市有限公司</v>
          </cell>
        </row>
        <row r="255">
          <cell r="D255" t="str">
            <v>天津华润万家生活超市有限公司</v>
          </cell>
        </row>
        <row r="256">
          <cell r="D256" t="str">
            <v>天津华润万家生活超市有限公司</v>
          </cell>
        </row>
        <row r="257">
          <cell r="D257" t="str">
            <v>天津华润万家生活超市有限公司</v>
          </cell>
        </row>
        <row r="258">
          <cell r="D258" t="str">
            <v>天津华润万家生活超市有限公司</v>
          </cell>
        </row>
        <row r="259">
          <cell r="D259" t="str">
            <v>联华超市股份有限公司</v>
          </cell>
        </row>
        <row r="260">
          <cell r="D260" t="str">
            <v>联华超市股份有限公司</v>
          </cell>
        </row>
        <row r="261">
          <cell r="D261" t="str">
            <v>天津华润万家生活超市有限公司</v>
          </cell>
        </row>
        <row r="262">
          <cell r="D262" t="str">
            <v>天津华润万家生活超市有限公司</v>
          </cell>
        </row>
        <row r="263">
          <cell r="D263" t="str">
            <v>天津华润万家生活超市有限公司</v>
          </cell>
        </row>
        <row r="264">
          <cell r="D264" t="str">
            <v>天津华润万家生活超市有限公司</v>
          </cell>
        </row>
        <row r="265">
          <cell r="D265" t="str">
            <v>天津华润万家生活超市有限公司</v>
          </cell>
        </row>
        <row r="266">
          <cell r="D266" t="str">
            <v>天津华润万家生活超市有限公司</v>
          </cell>
        </row>
        <row r="267">
          <cell r="D267" t="str">
            <v>天津华润万家生活超市有限公司</v>
          </cell>
        </row>
        <row r="268">
          <cell r="D268" t="str">
            <v>天津华润万家生活超市有限公司</v>
          </cell>
        </row>
        <row r="269">
          <cell r="D269" t="str">
            <v>天津华润万家生活超市有限公司</v>
          </cell>
        </row>
        <row r="270">
          <cell r="D270" t="str">
            <v>天津华润万家生活超市有限公司</v>
          </cell>
        </row>
        <row r="271">
          <cell r="D271" t="str">
            <v>天津市人人乐商业有限公司</v>
          </cell>
        </row>
        <row r="272">
          <cell r="D272" t="str">
            <v>天津华润万家生活超市有限公司</v>
          </cell>
        </row>
        <row r="273">
          <cell r="D273" t="str">
            <v>天津华润万家生活超市有限公司</v>
          </cell>
        </row>
        <row r="274">
          <cell r="D274" t="str">
            <v>天津华润万家生活超市有限公司</v>
          </cell>
        </row>
        <row r="275">
          <cell r="D275" t="str">
            <v>总和：</v>
          </cell>
        </row>
        <row r="276">
          <cell r="D276" t="str">
            <v>华糖洋华堂商业有限公司</v>
          </cell>
        </row>
        <row r="277">
          <cell r="D277" t="str">
            <v>北京城乡贸易中心股份有限公司</v>
          </cell>
        </row>
        <row r="278">
          <cell r="D278" t="str">
            <v>北京北辰实业股份有限公司北辰超市连锁分公司</v>
          </cell>
        </row>
        <row r="279">
          <cell r="D279" t="str">
            <v>北京顺天府商贸有限公司</v>
          </cell>
        </row>
        <row r="280">
          <cell r="D280" t="str">
            <v>唐山华盛超市有限公司</v>
          </cell>
        </row>
        <row r="281">
          <cell r="D281" t="str">
            <v>内蒙古呼伦贝尔市友谊有限责任公司</v>
          </cell>
        </row>
        <row r="282">
          <cell r="D282" t="str">
            <v>延吉百货大楼股份有限公司</v>
          </cell>
        </row>
        <row r="283">
          <cell r="D283" t="str">
            <v>吉林省威宝恒客隆仓储百货有限公司</v>
          </cell>
        </row>
        <row r="284">
          <cell r="D284" t="str">
            <v>山东银座集团投资有限责任公司</v>
          </cell>
        </row>
        <row r="285">
          <cell r="D285" t="str">
            <v>青岛美特好连锁超市有限公司</v>
          </cell>
        </row>
        <row r="286">
          <cell r="D286" t="str">
            <v>烟台德群美特好超市有限公司</v>
          </cell>
        </row>
        <row r="287">
          <cell r="D287" t="str">
            <v>青岛维客采购中心有限公司</v>
          </cell>
        </row>
        <row r="288">
          <cell r="D288" t="str">
            <v>山西美特好连锁超市股份有限公司</v>
          </cell>
        </row>
        <row r="289">
          <cell r="D289" t="str">
            <v>天津泰达易买得超市有限公司奥城店分公司</v>
          </cell>
        </row>
        <row r="290">
          <cell r="D290" t="str">
            <v>天津泰达易买得超市有限公司塘沽店分公司</v>
          </cell>
        </row>
        <row r="291">
          <cell r="D291" t="str">
            <v>总和：</v>
          </cell>
        </row>
        <row r="292">
          <cell r="D292" t="str">
            <v>总和：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visit report-new"/>
      <sheetName val="datasource"/>
      <sheetName val="HPC DATA"/>
      <sheetName val="Cover"/>
      <sheetName val="YTD LY TTL_nps_"/>
      <sheetName val="DT No_"/>
      <sheetName val="KA Store No_"/>
      <sheetName val="Detail of each cluster _ city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>
        <row r="2">
          <cell r="A2" t="str">
            <v>2000</v>
          </cell>
        </row>
      </sheetData>
      <sheetData sheetId="3">
        <row r="2">
          <cell r="A2" t="str">
            <v>3100</v>
          </cell>
        </row>
      </sheetData>
      <sheetData sheetId="4">
        <row r="2">
          <cell r="A2" t="str">
            <v>2000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>
        <row r="2">
          <cell r="A2" t="str">
            <v>3100</v>
          </cell>
        </row>
      </sheetData>
      <sheetData sheetId="8">
        <row r="2">
          <cell r="A2" t="str">
            <v>3100</v>
          </cell>
        </row>
      </sheetData>
      <sheetData sheetId="9">
        <row r="4">
          <cell r="A4" t="str">
            <v>2000</v>
          </cell>
        </row>
      </sheetData>
      <sheetData sheetId="10">
        <row r="2">
          <cell r="A2" t="str">
            <v>2000</v>
          </cell>
        </row>
      </sheetData>
      <sheetData sheetId="11">
        <row r="4">
          <cell r="A4" t="str">
            <v>2000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 Foods分配"/>
      <sheetName val=" Foods配额"/>
      <sheetName val="SH"/>
      <sheetName val="DT清理表"/>
      <sheetName val="Sale_Wall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visit report-new"/>
      <sheetName val="P3"/>
      <sheetName val="门店信息-新增-DT"/>
      <sheetName val="datasource"/>
      <sheetName val="门店汇总(DT)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retail census"/>
      <sheetName val="FC_Vol"/>
      <sheetName val="phasing"/>
      <sheetName val="W3"/>
      <sheetName val="TB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零订单客户FOODS"/>
      <sheetName val="COVER HPC"/>
      <sheetName val="COVER HPC (2)"/>
      <sheetName val="零订单客户HPC"/>
      <sheetName val="HPC 配额"/>
      <sheetName val="Sheet4"/>
      <sheetName val="Sheet3"/>
      <sheetName val="data h"/>
      <sheetName val=" Foods分配"/>
      <sheetName val="Sheet1"/>
      <sheetName val="Sheet6"/>
      <sheetName val="data f"/>
      <sheetName val="门店信息-修改-关闭-暂停拜访0810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C8" t="str">
            <v>陈霆</v>
          </cell>
          <cell r="E8" t="str">
            <v xml:space="preserve">戈爱晶 </v>
          </cell>
        </row>
        <row r="9">
          <cell r="C9" t="str">
            <v>陈霆</v>
          </cell>
          <cell r="E9" t="str">
            <v xml:space="preserve">戈爱晶 </v>
          </cell>
        </row>
        <row r="10">
          <cell r="C10" t="str">
            <v>陈霆</v>
          </cell>
          <cell r="E10" t="str">
            <v xml:space="preserve">戈爱晶 </v>
          </cell>
        </row>
        <row r="11">
          <cell r="C11" t="str">
            <v>陈霆</v>
          </cell>
          <cell r="E11" t="str">
            <v>杨建国</v>
          </cell>
        </row>
        <row r="14">
          <cell r="C14" t="str">
            <v>黄勇</v>
          </cell>
          <cell r="E14" t="str">
            <v>邢汝兵</v>
          </cell>
        </row>
        <row r="15">
          <cell r="C15" t="str">
            <v>黄勇</v>
          </cell>
          <cell r="E15" t="str">
            <v>邢汝兵</v>
          </cell>
        </row>
        <row r="18">
          <cell r="C18" t="str">
            <v>黄勇</v>
          </cell>
          <cell r="E18" t="str">
            <v>朱晓东</v>
          </cell>
        </row>
        <row r="20">
          <cell r="C20" t="str">
            <v>黄勇</v>
          </cell>
          <cell r="E20" t="str">
            <v>李健林</v>
          </cell>
        </row>
        <row r="23">
          <cell r="C23" t="str">
            <v>黄勇</v>
          </cell>
          <cell r="E23" t="str">
            <v>王轩</v>
          </cell>
        </row>
        <row r="26">
          <cell r="C26" t="str">
            <v>黄勇</v>
          </cell>
          <cell r="E26" t="str">
            <v>张勇军</v>
          </cell>
        </row>
        <row r="27">
          <cell r="C27" t="str">
            <v>黄勇</v>
          </cell>
          <cell r="E27" t="str">
            <v>张勇军</v>
          </cell>
        </row>
        <row r="30">
          <cell r="C30" t="str">
            <v>丁燕飞</v>
          </cell>
          <cell r="E30" t="str">
            <v>周琳</v>
          </cell>
        </row>
        <row r="32">
          <cell r="C32" t="str">
            <v>丁燕飞</v>
          </cell>
          <cell r="E32" t="str">
            <v>温元民</v>
          </cell>
        </row>
        <row r="34">
          <cell r="C34" t="str">
            <v>丁燕飞</v>
          </cell>
          <cell r="E34" t="str">
            <v>吴显红</v>
          </cell>
        </row>
        <row r="36">
          <cell r="C36" t="str">
            <v>丁燕飞</v>
          </cell>
          <cell r="E36" t="str">
            <v>王欣洋</v>
          </cell>
        </row>
        <row r="39">
          <cell r="C39" t="str">
            <v>许翔</v>
          </cell>
          <cell r="E39" t="str">
            <v>孙国华</v>
          </cell>
        </row>
        <row r="42">
          <cell r="C42" t="str">
            <v>许翔</v>
          </cell>
          <cell r="E42" t="str">
            <v>张颖</v>
          </cell>
        </row>
        <row r="43">
          <cell r="C43" t="str">
            <v>许翔</v>
          </cell>
          <cell r="E43" t="str">
            <v>高枫</v>
          </cell>
        </row>
        <row r="44">
          <cell r="C44" t="str">
            <v>许翔</v>
          </cell>
          <cell r="E44" t="str">
            <v>张颖</v>
          </cell>
        </row>
        <row r="47">
          <cell r="C47" t="str">
            <v>张志强</v>
          </cell>
          <cell r="E47" t="str">
            <v>朱志刚</v>
          </cell>
        </row>
        <row r="48">
          <cell r="C48" t="str">
            <v>张志强</v>
          </cell>
          <cell r="E48" t="str">
            <v>朱志刚</v>
          </cell>
        </row>
        <row r="50">
          <cell r="C50" t="str">
            <v>张志强</v>
          </cell>
          <cell r="E50" t="str">
            <v>王建军</v>
          </cell>
        </row>
        <row r="51">
          <cell r="C51" t="str">
            <v>张志强</v>
          </cell>
          <cell r="E51" t="str">
            <v>王建军</v>
          </cell>
        </row>
        <row r="53">
          <cell r="C53" t="str">
            <v>张志强</v>
          </cell>
          <cell r="E53" t="str">
            <v>范立松</v>
          </cell>
        </row>
        <row r="54">
          <cell r="C54" t="str">
            <v>张志强</v>
          </cell>
          <cell r="E54" t="str">
            <v>范立松</v>
          </cell>
        </row>
        <row r="55">
          <cell r="C55" t="str">
            <v>张志强</v>
          </cell>
          <cell r="E55" t="str">
            <v>范立松</v>
          </cell>
        </row>
        <row r="56">
          <cell r="C56" t="str">
            <v>张志强</v>
          </cell>
          <cell r="E56" t="str">
            <v>范立松</v>
          </cell>
        </row>
        <row r="57">
          <cell r="C57" t="str">
            <v>张志强</v>
          </cell>
          <cell r="E57" t="str">
            <v>范立松</v>
          </cell>
        </row>
        <row r="59">
          <cell r="C59" t="str">
            <v>张志强</v>
          </cell>
          <cell r="E59" t="str">
            <v>周岩峰</v>
          </cell>
        </row>
        <row r="60">
          <cell r="C60" t="str">
            <v>张志强</v>
          </cell>
          <cell r="E60" t="str">
            <v>周岩峰</v>
          </cell>
        </row>
        <row r="61">
          <cell r="C61" t="str">
            <v>张志强</v>
          </cell>
          <cell r="E61" t="str">
            <v>周岩峰</v>
          </cell>
        </row>
        <row r="64">
          <cell r="C64" t="str">
            <v>TT</v>
          </cell>
        </row>
        <row r="65">
          <cell r="C65" t="str">
            <v>陈霆</v>
          </cell>
          <cell r="E65" t="str">
            <v>张雪</v>
          </cell>
        </row>
        <row r="66">
          <cell r="C66" t="str">
            <v>陈霆</v>
          </cell>
          <cell r="E66" t="str">
            <v>张雪</v>
          </cell>
        </row>
        <row r="67">
          <cell r="C67" t="str">
            <v>陈霆</v>
          </cell>
          <cell r="E67" t="str">
            <v>张雪</v>
          </cell>
        </row>
        <row r="68">
          <cell r="C68" t="str">
            <v>陈霆</v>
          </cell>
          <cell r="E68" t="str">
            <v>张雪</v>
          </cell>
        </row>
        <row r="71">
          <cell r="C71" t="str">
            <v>黄勇</v>
          </cell>
          <cell r="E71" t="str">
            <v>成健兆</v>
          </cell>
        </row>
        <row r="72">
          <cell r="C72" t="str">
            <v>黄勇</v>
          </cell>
          <cell r="E72" t="str">
            <v>成健兆</v>
          </cell>
        </row>
        <row r="73">
          <cell r="C73" t="str">
            <v>黄勇</v>
          </cell>
          <cell r="E73" t="str">
            <v>刁冰洁</v>
          </cell>
        </row>
        <row r="74">
          <cell r="C74" t="str">
            <v>黄勇</v>
          </cell>
          <cell r="E74" t="str">
            <v>成健兆</v>
          </cell>
        </row>
        <row r="75">
          <cell r="C75" t="str">
            <v>黄勇</v>
          </cell>
          <cell r="E75" t="str">
            <v>成健兆</v>
          </cell>
        </row>
        <row r="78">
          <cell r="C78" t="str">
            <v>黄勇</v>
          </cell>
          <cell r="E78" t="str">
            <v>肖琨</v>
          </cell>
        </row>
        <row r="79">
          <cell r="C79" t="str">
            <v>黄勇</v>
          </cell>
          <cell r="E79" t="str">
            <v>肖琨</v>
          </cell>
        </row>
        <row r="80">
          <cell r="C80" t="str">
            <v>黄勇</v>
          </cell>
          <cell r="E80" t="str">
            <v>肖琨</v>
          </cell>
        </row>
        <row r="83">
          <cell r="C83" t="str">
            <v>张志强</v>
          </cell>
          <cell r="E83" t="str">
            <v>王建军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by brand"/>
      <sheetName val="by city"/>
      <sheetName val="Sheet1"/>
      <sheetName val="region"/>
      <sheetName val="brand"/>
      <sheetName val="Sheet2"/>
      <sheetName val="theme"/>
      <sheetName val="Month"/>
      <sheetName val="YTD"/>
      <sheetName val="L YTD"/>
      <sheetName val="database"/>
      <sheetName val="Sheet3"/>
      <sheetName val="Data"/>
      <sheetName val="BrandNPS"/>
      <sheetName val="OP region"/>
      <sheetName val="Total"/>
      <sheetName val="CTT"/>
      <sheetName val="Super CTT"/>
      <sheetName val="Magnum"/>
      <sheetName val="PP"/>
      <sheetName val="Solero"/>
      <sheetName val="Other"/>
      <sheetName val="TH"/>
      <sheetName val="CDO"/>
      <sheetName val="Viennetta"/>
      <sheetName val="MC"/>
      <sheetName val="MC T-H"/>
      <sheetName val="Soft"/>
      <sheetName val="Sale_Wall"/>
      <sheetName val="BS 2003"/>
      <sheetName val="PL data"/>
      <sheetName val="BS Data"/>
      <sheetName val="3. GMC Pivot"/>
      <sheetName val="4.GSMT"/>
      <sheetName val="门店信息-新增-DT"/>
      <sheetName val="PY Data"/>
      <sheetName val="act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Sum of AMOUNT</v>
          </cell>
          <cell r="G1">
            <v>0</v>
          </cell>
          <cell r="I1">
            <v>109</v>
          </cell>
          <cell r="K1">
            <v>5</v>
          </cell>
        </row>
        <row r="3">
          <cell r="B3">
            <v>8015.2160399999984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PC Apr sum"/>
      <sheetName val="FR Arp sum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F1">
            <v>1</v>
          </cell>
          <cell r="M1">
            <v>1</v>
          </cell>
          <cell r="T1">
            <v>1</v>
          </cell>
          <cell r="AA1">
            <v>1</v>
          </cell>
          <cell r="AL1">
            <v>1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Auchan</v>
          </cell>
          <cell r="Z15" t="str">
            <v>Auchan</v>
          </cell>
          <cell r="AB15" t="str">
            <v>C&amp;C Metro</v>
          </cell>
          <cell r="AD15" t="str">
            <v>Dressings</v>
          </cell>
          <cell r="AK15" t="str">
            <v>Dressings</v>
          </cell>
          <cell r="AM15" t="str">
            <v>Dressing Others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Carrefour</v>
          </cell>
          <cell r="Z16" t="str">
            <v>Carrefour</v>
          </cell>
          <cell r="AD16" t="str">
            <v>Other Foods</v>
          </cell>
          <cell r="AK16" t="str">
            <v>Other Foods</v>
          </cell>
          <cell r="AM16" t="str">
            <v>Hellmanns Dressings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DIA</v>
          </cell>
          <cell r="Z17" t="str">
            <v>DIA</v>
          </cell>
          <cell r="AD17" t="str">
            <v>Savoury</v>
          </cell>
          <cell r="AK17" t="str">
            <v>Savoury</v>
          </cell>
          <cell r="AM17" t="str">
            <v>Ica Dressings</v>
          </cell>
          <cell r="AO17" t="str">
            <v>DIA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Manning</v>
          </cell>
          <cell r="Z18" t="str">
            <v>Manning</v>
          </cell>
          <cell r="AD18" t="str">
            <v>Spreads and Cooking Products</v>
          </cell>
          <cell r="AK18" t="str">
            <v>Spreads and Cooking Products</v>
          </cell>
          <cell r="AM18" t="str">
            <v>Ketchup</v>
          </cell>
          <cell r="AO18" t="str">
            <v>Manning</v>
          </cell>
        </row>
        <row r="19">
          <cell r="A19" t="str">
            <v>YTD_201105</v>
          </cell>
          <cell r="B19" t="str">
            <v>2011_May</v>
          </cell>
          <cell r="S19" t="str">
            <v>Metro</v>
          </cell>
          <cell r="Z19" t="str">
            <v>Metro</v>
          </cell>
          <cell r="AD19" t="str">
            <v>Tea and Soy &amp; Fruit Beverages</v>
          </cell>
          <cell r="AK19" t="str">
            <v>Tea and Soy &amp; Fruit Beverages</v>
          </cell>
          <cell r="AM19" t="str">
            <v>Salad</v>
          </cell>
          <cell r="AO19" t="str">
            <v>Metro</v>
          </cell>
        </row>
        <row r="20">
          <cell r="A20" t="str">
            <v>YTD_201106</v>
          </cell>
          <cell r="B20" t="str">
            <v>2011_Jun</v>
          </cell>
          <cell r="S20" t="str">
            <v>ParkNShop</v>
          </cell>
          <cell r="Z20" t="str">
            <v>ParkNShop</v>
          </cell>
          <cell r="AO20" t="str">
            <v>ParkNShop</v>
          </cell>
        </row>
        <row r="21">
          <cell r="A21" t="str">
            <v>YTD_201107</v>
          </cell>
          <cell r="B21" t="str">
            <v>2011_Jul</v>
          </cell>
          <cell r="S21" t="str">
            <v>RT-mart</v>
          </cell>
          <cell r="Z21" t="str">
            <v>RT-mart</v>
          </cell>
          <cell r="AO21" t="str">
            <v>RT-mart</v>
          </cell>
        </row>
        <row r="22">
          <cell r="A22" t="str">
            <v>YTD_201108</v>
          </cell>
          <cell r="B22" t="str">
            <v>2011_Aug</v>
          </cell>
          <cell r="S22" t="str">
            <v>Sam's Club</v>
          </cell>
          <cell r="Z22" t="str">
            <v>Sam's Club</v>
          </cell>
          <cell r="AO22" t="str">
            <v>Sam's Club</v>
          </cell>
        </row>
        <row r="23">
          <cell r="A23" t="str">
            <v>YTD_201109</v>
          </cell>
          <cell r="B23" t="str">
            <v>2011_Sep</v>
          </cell>
          <cell r="S23" t="str">
            <v>Tesco</v>
          </cell>
          <cell r="Z23" t="str">
            <v>Tesco</v>
          </cell>
          <cell r="AO23" t="str">
            <v>Tesco</v>
          </cell>
        </row>
        <row r="24">
          <cell r="A24" t="str">
            <v>YTD_201110</v>
          </cell>
          <cell r="B24" t="str">
            <v>2011_Oct</v>
          </cell>
          <cell r="S24" t="str">
            <v>Trustmart</v>
          </cell>
          <cell r="Z24" t="str">
            <v>Trustmart</v>
          </cell>
          <cell r="AO24" t="str">
            <v>Trustmart</v>
          </cell>
        </row>
        <row r="25">
          <cell r="A25" t="str">
            <v>YTD_201111</v>
          </cell>
          <cell r="B25" t="str">
            <v>2011_Nov</v>
          </cell>
          <cell r="S25" t="str">
            <v>Wal-Mart</v>
          </cell>
          <cell r="Z25" t="str">
            <v>Wal-Mart</v>
          </cell>
          <cell r="AO25" t="str">
            <v>Wal-Mart</v>
          </cell>
        </row>
        <row r="26">
          <cell r="A26" t="str">
            <v>YTD_201112</v>
          </cell>
          <cell r="B26" t="str">
            <v>2011_Dec</v>
          </cell>
          <cell r="S26" t="str">
            <v>Watson's</v>
          </cell>
          <cell r="Z26" t="str">
            <v>Watson's</v>
          </cell>
          <cell r="AO26" t="str">
            <v>Watson's</v>
          </cell>
        </row>
      </sheetData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ysBrand"/>
      <sheetName val="Mapping"/>
      <sheetName val="ByBrand"/>
      <sheetName val="SysBrandMonth"/>
      <sheetName val="MonthPhasingByBrand"/>
      <sheetName val="SysCategory"/>
      <sheetName val="ByCategory"/>
      <sheetName val="SysCategoryMonth"/>
      <sheetName val="MonthPhasingByCategory"/>
      <sheetName val="OP_SubBrand"/>
      <sheetName val="OP_Brand"/>
      <sheetName val="OP_SubCategory"/>
      <sheetName val="OP_Category"/>
      <sheetName val="OP_All"/>
      <sheetName val="SOP_SubBrand"/>
      <sheetName val="SOP_Brand"/>
      <sheetName val="SOP_SubCategory"/>
      <sheetName val="SOP_Category"/>
      <sheetName val="SOP_All"/>
      <sheetName val="Act_SubBrand"/>
      <sheetName val="Act_Brand"/>
      <sheetName val="Act_SubCategory"/>
      <sheetName val="Act_Category"/>
      <sheetName val="Act_All"/>
      <sheetName val="9. Buy - DCF Report"/>
      <sheetName val="datasource"/>
      <sheetName val="W3"/>
      <sheetName val="门店信息-新增-DT"/>
      <sheetName val="Sheet2"/>
      <sheetName val="Sheet1"/>
      <sheetName val="Sheet3"/>
      <sheetName val="STDCOSTLC"/>
      <sheetName val="Disposal form"/>
      <sheetName val="Internal"/>
      <sheetName val="Chart"/>
      <sheetName val="SysC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N2" t="str">
            <v>All</v>
          </cell>
          <cell r="Q2" t="str">
            <v>All</v>
          </cell>
          <cell r="T2" t="str">
            <v>All</v>
          </cell>
        </row>
        <row r="3">
          <cell r="N3" t="str">
            <v>Fabric Condtioner</v>
          </cell>
          <cell r="Q3" t="str">
            <v>Colorant</v>
          </cell>
          <cell r="T3" t="str">
            <v>Comfort 1L Bottle</v>
          </cell>
        </row>
        <row r="4">
          <cell r="N4" t="str">
            <v>Fabric Cleaning</v>
          </cell>
          <cell r="Q4" t="str">
            <v>Conditioner</v>
          </cell>
          <cell r="T4" t="str">
            <v>Comfort 1L Pouch</v>
          </cell>
        </row>
        <row r="5">
          <cell r="N5" t="str">
            <v>Mass Skin</v>
          </cell>
          <cell r="Q5" t="str">
            <v>Facial Cleaning</v>
          </cell>
          <cell r="T5" t="str">
            <v>Comfort 2L Bottle</v>
          </cell>
        </row>
        <row r="6">
          <cell r="N6" t="str">
            <v>Personal Wash</v>
          </cell>
          <cell r="Q6" t="str">
            <v>Facial Moisturing</v>
          </cell>
          <cell r="T6" t="str">
            <v>Comfort 300ml Bottle</v>
          </cell>
        </row>
        <row r="7">
          <cell r="N7" t="str">
            <v>Hair</v>
          </cell>
          <cell r="Q7" t="str">
            <v>Hand&amp;Body</v>
          </cell>
          <cell r="T7" t="str">
            <v>Comfort 3L Bottle</v>
          </cell>
        </row>
        <row r="8">
          <cell r="N8" t="str">
            <v>Oral</v>
          </cell>
          <cell r="Q8" t="str">
            <v>liquid</v>
          </cell>
          <cell r="T8" t="str">
            <v>Comfort 500ml Bottle</v>
          </cell>
        </row>
        <row r="9">
          <cell r="N9" t="str">
            <v>Mix</v>
          </cell>
          <cell r="Q9" t="str">
            <v>Mix</v>
          </cell>
          <cell r="T9" t="str">
            <v>Comfort 500ml Pouch</v>
          </cell>
        </row>
        <row r="10">
          <cell r="N10" t="str">
            <v>Non</v>
          </cell>
          <cell r="Q10" t="str">
            <v>Powder</v>
          </cell>
          <cell r="T10" t="str">
            <v>Comfort Scent</v>
          </cell>
        </row>
        <row r="11">
          <cell r="Q11" t="str">
            <v>SC</v>
          </cell>
          <cell r="T11" t="str">
            <v>Dove FC 100g</v>
          </cell>
        </row>
        <row r="12">
          <cell r="Q12" t="str">
            <v>Shampoo</v>
          </cell>
          <cell r="T12" t="str">
            <v>Dove FC 150g</v>
          </cell>
        </row>
        <row r="13">
          <cell r="Q13" t="str">
            <v>Soap</v>
          </cell>
          <cell r="T13" t="str">
            <v>Dove FC 15g</v>
          </cell>
        </row>
        <row r="14">
          <cell r="Q14" t="str">
            <v>Styling</v>
          </cell>
          <cell r="T14" t="str">
            <v>Dove FC 40g</v>
          </cell>
        </row>
        <row r="15">
          <cell r="Q15" t="str">
            <v>Toothpaste</v>
          </cell>
          <cell r="T15" t="str">
            <v>Dove HB 200ml</v>
          </cell>
        </row>
        <row r="16">
          <cell r="T16" t="str">
            <v>Dove HB 85ml</v>
          </cell>
        </row>
        <row r="17">
          <cell r="T17" t="str">
            <v>Dove SC 200ml</v>
          </cell>
        </row>
        <row r="18">
          <cell r="T18" t="str">
            <v>Dove SC 250ml</v>
          </cell>
        </row>
        <row r="19">
          <cell r="T19" t="str">
            <v>Dove SC 30ml</v>
          </cell>
        </row>
        <row r="20">
          <cell r="T20" t="str">
            <v>Dove SC 500ml</v>
          </cell>
        </row>
        <row r="21">
          <cell r="T21" t="str">
            <v>Dove SC 50ml</v>
          </cell>
        </row>
        <row r="22">
          <cell r="T22" t="str">
            <v>Dove SC 650ml</v>
          </cell>
        </row>
        <row r="23">
          <cell r="T23" t="str">
            <v>Dove SC 750ml</v>
          </cell>
        </row>
        <row r="24">
          <cell r="T24" t="str">
            <v>Dove SC 900ml</v>
          </cell>
        </row>
        <row r="25">
          <cell r="T25" t="str">
            <v>Dove Soap</v>
          </cell>
        </row>
        <row r="26">
          <cell r="T26" t="str">
            <v>Fangcao</v>
          </cell>
        </row>
        <row r="27">
          <cell r="T27" t="str">
            <v>HZL Colorant</v>
          </cell>
        </row>
        <row r="28">
          <cell r="T28" t="str">
            <v>HZL Conditioner 100ml</v>
          </cell>
        </row>
        <row r="29">
          <cell r="T29" t="str">
            <v>HZL Conditioner 10ml</v>
          </cell>
        </row>
        <row r="30">
          <cell r="T30" t="str">
            <v>HZL Conditioner 200ml</v>
          </cell>
        </row>
        <row r="31">
          <cell r="T31" t="str">
            <v>HZL Conditioner 400ml</v>
          </cell>
        </row>
        <row r="32">
          <cell r="T32" t="str">
            <v>HZL Conditioner 80ml</v>
          </cell>
        </row>
        <row r="33">
          <cell r="T33" t="str">
            <v>HZL FC 100g</v>
          </cell>
        </row>
        <row r="34">
          <cell r="T34" t="str">
            <v>HZL FC 50g</v>
          </cell>
        </row>
        <row r="35">
          <cell r="T35" t="str">
            <v>HZL FM 100g</v>
          </cell>
        </row>
        <row r="36">
          <cell r="T36" t="str">
            <v>HZL FM 40g</v>
          </cell>
        </row>
        <row r="37">
          <cell r="T37" t="str">
            <v>HZL FM 50g</v>
          </cell>
        </row>
        <row r="38">
          <cell r="T38" t="str">
            <v>HZL FM 75g</v>
          </cell>
        </row>
        <row r="39">
          <cell r="T39" t="str">
            <v>HZL HB</v>
          </cell>
        </row>
        <row r="40">
          <cell r="T40" t="str">
            <v>HZL SC 300ml</v>
          </cell>
        </row>
        <row r="41">
          <cell r="T41" t="str">
            <v>HZL SC 750ml</v>
          </cell>
        </row>
        <row r="42">
          <cell r="T42" t="str">
            <v>HZL Shampoo 175ml</v>
          </cell>
        </row>
        <row r="43">
          <cell r="T43" t="str">
            <v>HZL Shampoo 200ml</v>
          </cell>
        </row>
        <row r="44">
          <cell r="T44" t="str">
            <v>HZL Shampoo 400ml</v>
          </cell>
        </row>
        <row r="45">
          <cell r="T45" t="str">
            <v>HZL Shampoo 750ml</v>
          </cell>
        </row>
        <row r="46">
          <cell r="T46" t="str">
            <v>HZL Soap 3-banded</v>
          </cell>
        </row>
        <row r="47">
          <cell r="T47" t="str">
            <v>HZL Soap Single</v>
          </cell>
        </row>
        <row r="48">
          <cell r="T48" t="str">
            <v>HZL Styling</v>
          </cell>
        </row>
        <row r="49">
          <cell r="T49" t="str">
            <v>Lux Conditioner 200ml</v>
          </cell>
        </row>
        <row r="50">
          <cell r="T50" t="str">
            <v>Lux Conditioner 300ml</v>
          </cell>
        </row>
        <row r="51">
          <cell r="T51" t="str">
            <v>Lux Conditioner 400ml</v>
          </cell>
        </row>
        <row r="52">
          <cell r="T52" t="str">
            <v>Lux Conditioner 50ml</v>
          </cell>
        </row>
        <row r="53">
          <cell r="T53" t="str">
            <v>Lux Conditioner 750ml</v>
          </cell>
        </row>
        <row r="54">
          <cell r="T54" t="str">
            <v>Lux FC</v>
          </cell>
        </row>
        <row r="55">
          <cell r="T55" t="str">
            <v>Lux SC 100ml</v>
          </cell>
        </row>
        <row r="56">
          <cell r="T56" t="str">
            <v>Lux SC 1L</v>
          </cell>
        </row>
        <row r="57">
          <cell r="T57" t="str">
            <v>Lux SC 200ml</v>
          </cell>
        </row>
        <row r="58">
          <cell r="T58" t="str">
            <v>Lux SC 250ml</v>
          </cell>
        </row>
        <row r="59">
          <cell r="T59" t="str">
            <v>Lux SC 280ml</v>
          </cell>
        </row>
        <row r="60">
          <cell r="T60" t="str">
            <v>Lux SC 300ml</v>
          </cell>
        </row>
        <row r="61">
          <cell r="T61" t="str">
            <v>Lux SC 750ml</v>
          </cell>
        </row>
        <row r="62">
          <cell r="T62" t="str">
            <v>Lux Shampoo 200ml</v>
          </cell>
        </row>
        <row r="63">
          <cell r="T63" t="str">
            <v>Lux Shampoo 400ml</v>
          </cell>
        </row>
        <row r="64">
          <cell r="T64" t="str">
            <v>Lux Shampoo 750ml</v>
          </cell>
        </row>
        <row r="65">
          <cell r="T65" t="str">
            <v>Lux Soap 3-banded</v>
          </cell>
        </row>
        <row r="66">
          <cell r="T66" t="str">
            <v>Lux Soap Single</v>
          </cell>
        </row>
        <row r="67">
          <cell r="T67" t="str">
            <v>Mix</v>
          </cell>
        </row>
        <row r="68">
          <cell r="T68" t="str">
            <v>OMO AG 350g</v>
          </cell>
        </row>
        <row r="69">
          <cell r="T69" t="str">
            <v>OMO AG 750g</v>
          </cell>
        </row>
        <row r="70">
          <cell r="T70" t="str">
            <v>OMO Auto 1100g</v>
          </cell>
        </row>
        <row r="71">
          <cell r="T71" t="str">
            <v>OMO Auto 1200g</v>
          </cell>
        </row>
        <row r="72">
          <cell r="T72" t="str">
            <v>OMO Auto 1800g</v>
          </cell>
        </row>
        <row r="73">
          <cell r="T73" t="str">
            <v>OMO Auto 2000g</v>
          </cell>
        </row>
        <row r="74">
          <cell r="T74" t="str">
            <v>OMO Auto 350g</v>
          </cell>
        </row>
        <row r="75">
          <cell r="T75" t="str">
            <v>OMO Auto 400g</v>
          </cell>
        </row>
        <row r="76">
          <cell r="T76" t="str">
            <v>OMO Auto 700g</v>
          </cell>
        </row>
        <row r="77">
          <cell r="T77" t="str">
            <v>OMO Auto 750g</v>
          </cell>
        </row>
        <row r="78">
          <cell r="T78" t="str">
            <v>OMO Soap</v>
          </cell>
        </row>
        <row r="79">
          <cell r="T79" t="str">
            <v>OMO Total 1100g</v>
          </cell>
        </row>
        <row r="80">
          <cell r="T80" t="str">
            <v>OMO Total 1200g</v>
          </cell>
        </row>
        <row r="81">
          <cell r="T81" t="str">
            <v>OMO Total 1800g</v>
          </cell>
        </row>
        <row r="82">
          <cell r="T82" t="str">
            <v>OMO Total 2000g</v>
          </cell>
        </row>
        <row r="83">
          <cell r="T83" t="str">
            <v>OMO Total 250g</v>
          </cell>
        </row>
        <row r="84">
          <cell r="T84" t="str">
            <v>OMO Total 3000g</v>
          </cell>
        </row>
        <row r="85">
          <cell r="T85" t="str">
            <v>OMO Total 320g</v>
          </cell>
        </row>
        <row r="86">
          <cell r="T86" t="str">
            <v>OMO Total 350g</v>
          </cell>
        </row>
        <row r="87">
          <cell r="T87" t="str">
            <v>OMO Total 400g</v>
          </cell>
        </row>
        <row r="88">
          <cell r="T88" t="str">
            <v>OMO Total 5000g</v>
          </cell>
        </row>
        <row r="89">
          <cell r="T89" t="str">
            <v>OMO Total 500g</v>
          </cell>
        </row>
        <row r="90">
          <cell r="T90" t="str">
            <v>OMO Total 620g</v>
          </cell>
        </row>
        <row r="91">
          <cell r="T91" t="str">
            <v>OMO Total 700g</v>
          </cell>
        </row>
        <row r="92">
          <cell r="T92" t="str">
            <v>OMO Total 750g</v>
          </cell>
        </row>
        <row r="93">
          <cell r="T93" t="str">
            <v>ORANGE</v>
          </cell>
        </row>
        <row r="94">
          <cell r="T94" t="str">
            <v>Pears</v>
          </cell>
        </row>
        <row r="95">
          <cell r="T95" t="str">
            <v>Pond's AD</v>
          </cell>
        </row>
        <row r="96">
          <cell r="T96" t="str">
            <v>Pond's BC</v>
          </cell>
        </row>
        <row r="97">
          <cell r="T97" t="str">
            <v>Pond's DW</v>
          </cell>
        </row>
        <row r="98">
          <cell r="T98" t="str">
            <v>Pond's FC Algea Mud</v>
          </cell>
        </row>
        <row r="99">
          <cell r="T99" t="str">
            <v>Pond's FC Beads</v>
          </cell>
        </row>
        <row r="100">
          <cell r="T100" t="str">
            <v>Pond's FC FP</v>
          </cell>
        </row>
        <row r="101">
          <cell r="T101" t="str">
            <v>Pond's FC Glacier Mud</v>
          </cell>
        </row>
        <row r="102">
          <cell r="T102" t="str">
            <v>Pond's FC Mineral Mud</v>
          </cell>
        </row>
        <row r="103">
          <cell r="T103" t="str">
            <v>Pond's FC Others</v>
          </cell>
        </row>
        <row r="104">
          <cell r="T104" t="str">
            <v>Pond's FC Whitening</v>
          </cell>
        </row>
        <row r="105">
          <cell r="T105" t="str">
            <v>Pond's FP</v>
          </cell>
        </row>
        <row r="106">
          <cell r="T106" t="str">
            <v>Pond's HY</v>
          </cell>
        </row>
        <row r="107">
          <cell r="T107" t="str">
            <v>Pond's SL</v>
          </cell>
        </row>
        <row r="108">
          <cell r="T108" t="str">
            <v>Pond's ST</v>
          </cell>
        </row>
        <row r="109">
          <cell r="T109" t="str">
            <v>Signal MP 115g</v>
          </cell>
        </row>
        <row r="110">
          <cell r="T110" t="str">
            <v>Signal MP 165g</v>
          </cell>
        </row>
        <row r="111">
          <cell r="T111" t="str">
            <v>Signal Others 115g</v>
          </cell>
        </row>
        <row r="112">
          <cell r="T112" t="str">
            <v>Signal Others 165g</v>
          </cell>
        </row>
        <row r="113">
          <cell r="T113" t="str">
            <v>Signal WT 115g</v>
          </cell>
        </row>
        <row r="114">
          <cell r="T114" t="str">
            <v>Sunlight</v>
          </cell>
        </row>
        <row r="115">
          <cell r="T115" t="str">
            <v>Vaseline 100ml</v>
          </cell>
        </row>
        <row r="116">
          <cell r="T116" t="str">
            <v>Vaseline 150ml</v>
          </cell>
        </row>
        <row r="117">
          <cell r="T117" t="str">
            <v>Vaseline 200ml</v>
          </cell>
        </row>
        <row r="118">
          <cell r="T118" t="str">
            <v>Vaseline 30ml</v>
          </cell>
        </row>
        <row r="119">
          <cell r="T119" t="str">
            <v>Vaseline 40ml</v>
          </cell>
        </row>
        <row r="120">
          <cell r="T120" t="str">
            <v>Vaseline 440ml</v>
          </cell>
        </row>
        <row r="121">
          <cell r="T121" t="str">
            <v>Vaseline 443ml</v>
          </cell>
        </row>
        <row r="122">
          <cell r="T122" t="str">
            <v>Vaseline 50ml</v>
          </cell>
        </row>
        <row r="123">
          <cell r="T123" t="str">
            <v>Vaseline 74ml</v>
          </cell>
        </row>
        <row r="124">
          <cell r="T124" t="str">
            <v>Vaseline 75ml</v>
          </cell>
        </row>
        <row r="125">
          <cell r="T125" t="str">
            <v>WHITE</v>
          </cell>
        </row>
        <row r="126">
          <cell r="T126" t="str">
            <v>ZH AC 105g</v>
          </cell>
        </row>
        <row r="127">
          <cell r="T127" t="str">
            <v>ZH AC 120g</v>
          </cell>
        </row>
        <row r="128">
          <cell r="T128" t="str">
            <v>ZH AC 15g</v>
          </cell>
        </row>
        <row r="129">
          <cell r="T129" t="str">
            <v>ZH AC 170g</v>
          </cell>
        </row>
        <row r="130">
          <cell r="T130" t="str">
            <v>ZH AC 25g</v>
          </cell>
        </row>
        <row r="131">
          <cell r="T131" t="str">
            <v>ZH AC 55g</v>
          </cell>
        </row>
        <row r="132">
          <cell r="T132" t="str">
            <v>ZH Gold 100g</v>
          </cell>
        </row>
        <row r="133">
          <cell r="T133" t="str">
            <v>ZH Gold 135g</v>
          </cell>
        </row>
        <row r="134">
          <cell r="T134" t="str">
            <v>ZH HM 105g</v>
          </cell>
        </row>
        <row r="135">
          <cell r="T135" t="str">
            <v>ZH HM 120g</v>
          </cell>
        </row>
        <row r="136">
          <cell r="T136" t="str">
            <v>ZH HM 170g</v>
          </cell>
        </row>
        <row r="137">
          <cell r="T137" t="str">
            <v>ZH HM 55g</v>
          </cell>
        </row>
        <row r="138">
          <cell r="T138" t="str">
            <v>ZH Milestone</v>
          </cell>
        </row>
        <row r="139">
          <cell r="T139" t="str">
            <v>ZH Milestone 155g</v>
          </cell>
        </row>
        <row r="140">
          <cell r="T140" t="str">
            <v>ZH Milestone 90g</v>
          </cell>
        </row>
        <row r="141">
          <cell r="T141" t="str">
            <v>ZH Power of 5 105g</v>
          </cell>
        </row>
        <row r="142">
          <cell r="T142" t="str">
            <v>ZH Power of 5 120g</v>
          </cell>
        </row>
        <row r="143">
          <cell r="T143" t="str">
            <v>ZH Power of 5 170g</v>
          </cell>
        </row>
        <row r="144">
          <cell r="T144" t="str">
            <v>ZH Silver 130g</v>
          </cell>
        </row>
        <row r="145">
          <cell r="T145" t="str">
            <v>ZH Silver 90g</v>
          </cell>
        </row>
        <row r="146">
          <cell r="T146" t="str">
            <v>ZH Sliver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MAP-OTH"/>
      <sheetName val="MAP-TM"/>
      <sheetName val="BPCS"/>
      <sheetName val="MJ-Prov"/>
      <sheetName val="MJ-Prov (2)"/>
      <sheetName val="MJ-Prov tm"/>
      <sheetName val="MJ-Prov tm (2)"/>
      <sheetName val="SUMMARY"/>
      <sheetName val="Sheet3"/>
      <sheetName val="Sheet2"/>
      <sheetName val="Sheet1"/>
      <sheetName val="range"/>
      <sheetName val="Report_YTD"/>
      <sheetName val="W3"/>
      <sheetName val="DT清理表"/>
      <sheetName val="门店信息-修改-关闭-暂停拜访0810"/>
      <sheetName val="act04"/>
      <sheetName val="Act05"/>
      <sheetName val="OP05"/>
      <sheetName val="China total"/>
      <sheetName val="index-XXY"/>
      <sheetName val="DATA"/>
      <sheetName val="LISTS"/>
      <sheetName val="INPUT"/>
      <sheetName val="Sys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D1" t="str">
            <v>CC</v>
          </cell>
        </row>
        <row r="2">
          <cell r="AD2" t="str">
            <v>421020038131000</v>
          </cell>
        </row>
        <row r="3">
          <cell r="AD3" t="str">
            <v>421010038131000</v>
          </cell>
        </row>
        <row r="4">
          <cell r="AD4" t="str">
            <v>421040038131000</v>
          </cell>
        </row>
        <row r="5">
          <cell r="AD5" t="str">
            <v>421030038131000</v>
          </cell>
        </row>
        <row r="6">
          <cell r="AD6" t="str">
            <v>421030538101000</v>
          </cell>
        </row>
        <row r="7">
          <cell r="AD7" t="str">
            <v>421040538101000</v>
          </cell>
        </row>
        <row r="8">
          <cell r="AD8" t="str">
            <v>421010538101000</v>
          </cell>
        </row>
        <row r="9">
          <cell r="AD9" t="str">
            <v>421020538101000</v>
          </cell>
        </row>
        <row r="10">
          <cell r="AD10" t="str">
            <v>421020538101000</v>
          </cell>
        </row>
        <row r="11">
          <cell r="AD11" t="str">
            <v>421010538102000</v>
          </cell>
        </row>
        <row r="12">
          <cell r="AD12" t="str">
            <v>421020538102000</v>
          </cell>
        </row>
        <row r="13">
          <cell r="AD13" t="str">
            <v>421030538102000</v>
          </cell>
        </row>
        <row r="14">
          <cell r="AD14" t="str">
            <v>421040538102000</v>
          </cell>
        </row>
        <row r="15">
          <cell r="AD15" t="str">
            <v>421010538103000</v>
          </cell>
        </row>
        <row r="16">
          <cell r="AD16" t="str">
            <v>421020538103000</v>
          </cell>
        </row>
        <row r="17">
          <cell r="AD17" t="str">
            <v>421030538103000</v>
          </cell>
        </row>
        <row r="18">
          <cell r="AD18" t="str">
            <v>421040538103000</v>
          </cell>
        </row>
        <row r="19">
          <cell r="AD19" t="str">
            <v>421030538104000</v>
          </cell>
        </row>
        <row r="20">
          <cell r="AD20" t="str">
            <v>421040538104000</v>
          </cell>
        </row>
        <row r="21">
          <cell r="AD21" t="str">
            <v>421010538104000</v>
          </cell>
        </row>
        <row r="22">
          <cell r="AD22" t="str">
            <v>421020538104000</v>
          </cell>
        </row>
        <row r="23">
          <cell r="AD23" t="str">
            <v>421030538111000</v>
          </cell>
        </row>
        <row r="24">
          <cell r="AD24" t="str">
            <v>421040538111000</v>
          </cell>
        </row>
        <row r="25">
          <cell r="AD25" t="str">
            <v>421010538111000</v>
          </cell>
        </row>
        <row r="26">
          <cell r="AD26" t="str">
            <v>421020538111000</v>
          </cell>
        </row>
        <row r="27">
          <cell r="AD27" t="str">
            <v>421020538111000</v>
          </cell>
        </row>
        <row r="28">
          <cell r="AD28" t="str">
            <v>421030538121000</v>
          </cell>
        </row>
        <row r="29">
          <cell r="AD29" t="str">
            <v>421040538121000</v>
          </cell>
        </row>
        <row r="30">
          <cell r="AD30" t="str">
            <v>421010538121000</v>
          </cell>
        </row>
        <row r="31">
          <cell r="AD31" t="str">
            <v>421020538121000</v>
          </cell>
        </row>
        <row r="32">
          <cell r="AD32" t="str">
            <v>421010538122000</v>
          </cell>
        </row>
        <row r="33">
          <cell r="AD33" t="str">
            <v>421020538122000</v>
          </cell>
        </row>
        <row r="34">
          <cell r="AD34" t="str">
            <v>421030538122000</v>
          </cell>
        </row>
        <row r="35">
          <cell r="AD35" t="str">
            <v>421040538122000</v>
          </cell>
        </row>
        <row r="36">
          <cell r="AD36" t="str">
            <v>421030538123000</v>
          </cell>
        </row>
        <row r="37">
          <cell r="AD37" t="str">
            <v>421040538123000</v>
          </cell>
        </row>
        <row r="38">
          <cell r="AD38" t="str">
            <v>421010538123000</v>
          </cell>
        </row>
        <row r="39">
          <cell r="AD39" t="str">
            <v>421020538123000</v>
          </cell>
        </row>
        <row r="40">
          <cell r="AD40" t="str">
            <v>421030538124000</v>
          </cell>
        </row>
        <row r="41">
          <cell r="AD41" t="str">
            <v>421040538124000</v>
          </cell>
        </row>
        <row r="42">
          <cell r="AD42" t="str">
            <v>421010538124000</v>
          </cell>
        </row>
        <row r="43">
          <cell r="AD43" t="str">
            <v>421020538124000</v>
          </cell>
        </row>
        <row r="44">
          <cell r="AD44" t="str">
            <v>421020538124000</v>
          </cell>
        </row>
        <row r="45">
          <cell r="AD45" t="str">
            <v>421020538124001</v>
          </cell>
        </row>
        <row r="46">
          <cell r="AD46" t="str">
            <v>421020538131000</v>
          </cell>
        </row>
        <row r="47">
          <cell r="AD47" t="str">
            <v>421010538131000</v>
          </cell>
        </row>
        <row r="48">
          <cell r="AD48" t="str">
            <v>421030538131000</v>
          </cell>
        </row>
        <row r="49">
          <cell r="AD49" t="str">
            <v>421040538131000</v>
          </cell>
        </row>
        <row r="50">
          <cell r="AD50" t="str">
            <v>421030538301000</v>
          </cell>
        </row>
        <row r="51">
          <cell r="AD51" t="str">
            <v>421040538301000</v>
          </cell>
        </row>
        <row r="52">
          <cell r="AD52" t="str">
            <v>421010538301000</v>
          </cell>
        </row>
        <row r="53">
          <cell r="AD53" t="str">
            <v>421020538301000</v>
          </cell>
        </row>
        <row r="54">
          <cell r="AD54" t="str">
            <v>421020538301000</v>
          </cell>
        </row>
        <row r="55">
          <cell r="AD55" t="str">
            <v>421010538301000</v>
          </cell>
        </row>
        <row r="56">
          <cell r="AD56" t="str">
            <v>421030538301000</v>
          </cell>
        </row>
        <row r="57">
          <cell r="AD57" t="str">
            <v>421040538301000</v>
          </cell>
        </row>
        <row r="58">
          <cell r="AD58" t="str">
            <v>421010538310000</v>
          </cell>
        </row>
        <row r="59">
          <cell r="AD59" t="str">
            <v>421020538310000</v>
          </cell>
        </row>
        <row r="60">
          <cell r="AD60" t="str">
            <v>421030538310000</v>
          </cell>
        </row>
        <row r="61">
          <cell r="AD61" t="str">
            <v>421040538310000</v>
          </cell>
        </row>
        <row r="62">
          <cell r="AD62" t="str">
            <v>421030338101000</v>
          </cell>
        </row>
        <row r="63">
          <cell r="AD63" t="str">
            <v>421040338101000</v>
          </cell>
        </row>
        <row r="64">
          <cell r="AD64" t="str">
            <v>421010338101000</v>
          </cell>
        </row>
        <row r="65">
          <cell r="AD65" t="str">
            <v>421020338101000</v>
          </cell>
        </row>
        <row r="66">
          <cell r="AD66" t="str">
            <v>421020338101000</v>
          </cell>
        </row>
        <row r="67">
          <cell r="AD67" t="str">
            <v>421020338101000</v>
          </cell>
        </row>
        <row r="68">
          <cell r="AD68" t="str">
            <v>421040338101000</v>
          </cell>
        </row>
        <row r="69">
          <cell r="AD69" t="str">
            <v>421010338102000</v>
          </cell>
        </row>
        <row r="70">
          <cell r="AD70" t="str">
            <v>421020338102000</v>
          </cell>
        </row>
        <row r="71">
          <cell r="AD71" t="str">
            <v>421030338102000</v>
          </cell>
        </row>
        <row r="72">
          <cell r="AD72" t="str">
            <v>421040338102000</v>
          </cell>
        </row>
        <row r="73">
          <cell r="AD73" t="str">
            <v>421010338103000</v>
          </cell>
        </row>
        <row r="74">
          <cell r="AD74" t="str">
            <v>421010338103000</v>
          </cell>
        </row>
        <row r="75">
          <cell r="AD75" t="str">
            <v>421020338103000</v>
          </cell>
        </row>
        <row r="76">
          <cell r="AD76" t="str">
            <v>421030338103000</v>
          </cell>
        </row>
        <row r="77">
          <cell r="AD77" t="str">
            <v>421040338103000</v>
          </cell>
        </row>
        <row r="78">
          <cell r="AD78" t="str">
            <v>421030338104000</v>
          </cell>
        </row>
        <row r="79">
          <cell r="AD79" t="str">
            <v>421040338104000</v>
          </cell>
        </row>
        <row r="80">
          <cell r="AD80" t="str">
            <v>421010338104000</v>
          </cell>
        </row>
        <row r="81">
          <cell r="AD81" t="str">
            <v>421020338104000</v>
          </cell>
        </row>
        <row r="82">
          <cell r="AD82" t="str">
            <v>421030338111000</v>
          </cell>
        </row>
        <row r="83">
          <cell r="AD83" t="str">
            <v>421040338111000</v>
          </cell>
        </row>
        <row r="84">
          <cell r="AD84" t="str">
            <v>421010338111000</v>
          </cell>
        </row>
        <row r="85">
          <cell r="AD85" t="str">
            <v>421020338111000</v>
          </cell>
        </row>
        <row r="86">
          <cell r="AD86" t="str">
            <v>421020338111000</v>
          </cell>
        </row>
        <row r="87">
          <cell r="AD87" t="str">
            <v>421030338121000</v>
          </cell>
        </row>
        <row r="88">
          <cell r="AD88" t="str">
            <v>421040338121000</v>
          </cell>
        </row>
        <row r="89">
          <cell r="AD89" t="str">
            <v>421010338121000</v>
          </cell>
        </row>
        <row r="90">
          <cell r="AD90" t="str">
            <v>421020338121000</v>
          </cell>
        </row>
        <row r="91">
          <cell r="AD91" t="str">
            <v>421030338122000</v>
          </cell>
        </row>
        <row r="92">
          <cell r="AD92" t="str">
            <v>421040338122000</v>
          </cell>
        </row>
        <row r="93">
          <cell r="AD93" t="str">
            <v>421010338122000</v>
          </cell>
        </row>
        <row r="94">
          <cell r="AD94" t="str">
            <v>421020338122000</v>
          </cell>
        </row>
        <row r="95">
          <cell r="AD95" t="str">
            <v>421040338123000</v>
          </cell>
        </row>
        <row r="96">
          <cell r="AD96" t="str">
            <v>421010338123000</v>
          </cell>
        </row>
        <row r="97">
          <cell r="AD97" t="str">
            <v>421020338123000</v>
          </cell>
        </row>
        <row r="98">
          <cell r="AD98" t="str">
            <v>421030338123000</v>
          </cell>
        </row>
        <row r="99">
          <cell r="AD99" t="str">
            <v>421030338124000</v>
          </cell>
        </row>
        <row r="100">
          <cell r="AD100" t="str">
            <v>421040338124000</v>
          </cell>
        </row>
        <row r="101">
          <cell r="AD101" t="str">
            <v>421010338124000</v>
          </cell>
        </row>
        <row r="102">
          <cell r="AD102" t="str">
            <v>421020338124000</v>
          </cell>
        </row>
        <row r="103">
          <cell r="AD103" t="str">
            <v>421030338131000</v>
          </cell>
        </row>
        <row r="104">
          <cell r="AD104" t="str">
            <v>421040338131000</v>
          </cell>
        </row>
        <row r="105">
          <cell r="AD105" t="str">
            <v>421010338131000</v>
          </cell>
        </row>
        <row r="106">
          <cell r="AD106" t="str">
            <v>421020338131000</v>
          </cell>
        </row>
        <row r="107">
          <cell r="AD107" t="str">
            <v>421030338301000</v>
          </cell>
        </row>
        <row r="108">
          <cell r="AD108" t="str">
            <v>421040338301000</v>
          </cell>
        </row>
        <row r="109">
          <cell r="AD109" t="str">
            <v>421010338301000</v>
          </cell>
        </row>
        <row r="110">
          <cell r="AD110" t="str">
            <v>421020338301000</v>
          </cell>
        </row>
        <row r="111">
          <cell r="AD111" t="str">
            <v>421010338310000</v>
          </cell>
        </row>
        <row r="112">
          <cell r="AD112" t="str">
            <v>421020338310000</v>
          </cell>
        </row>
        <row r="113">
          <cell r="AD113" t="str">
            <v>421030338310000</v>
          </cell>
        </row>
        <row r="114">
          <cell r="AD114" t="str">
            <v>421040338310000</v>
          </cell>
        </row>
        <row r="115">
          <cell r="AD115" t="str">
            <v>421030438101000</v>
          </cell>
        </row>
        <row r="116">
          <cell r="AD116" t="str">
            <v>421040438101000</v>
          </cell>
        </row>
        <row r="117">
          <cell r="AD117" t="str">
            <v>421010438101000</v>
          </cell>
        </row>
        <row r="118">
          <cell r="AD118" t="str">
            <v>421020438101000</v>
          </cell>
        </row>
        <row r="119">
          <cell r="AD119" t="str">
            <v>421020438101000</v>
          </cell>
        </row>
        <row r="120">
          <cell r="AD120" t="str">
            <v>421020438101000</v>
          </cell>
        </row>
        <row r="121">
          <cell r="AD121" t="str">
            <v>421010438102000</v>
          </cell>
        </row>
        <row r="122">
          <cell r="AD122" t="str">
            <v>421020438102000</v>
          </cell>
        </row>
        <row r="123">
          <cell r="AD123" t="str">
            <v>421030438102000</v>
          </cell>
        </row>
        <row r="124">
          <cell r="AD124" t="str">
            <v>421040438102000</v>
          </cell>
        </row>
        <row r="125">
          <cell r="AD125" t="str">
            <v>421030438103000</v>
          </cell>
        </row>
        <row r="126">
          <cell r="AD126" t="str">
            <v>421040438103000</v>
          </cell>
        </row>
        <row r="127">
          <cell r="AD127" t="str">
            <v>421010438103000</v>
          </cell>
        </row>
        <row r="128">
          <cell r="AD128" t="str">
            <v>421020438103000</v>
          </cell>
        </row>
        <row r="129">
          <cell r="AD129" t="str">
            <v>421030438104000</v>
          </cell>
        </row>
        <row r="130">
          <cell r="AD130" t="str">
            <v>421040438104000</v>
          </cell>
        </row>
        <row r="131">
          <cell r="AD131" t="str">
            <v>421010438104000</v>
          </cell>
        </row>
        <row r="132">
          <cell r="AD132" t="str">
            <v>421020438104000</v>
          </cell>
        </row>
        <row r="133">
          <cell r="AD133" t="str">
            <v>421030438111000</v>
          </cell>
        </row>
        <row r="134">
          <cell r="AD134" t="str">
            <v>421040438111000</v>
          </cell>
        </row>
        <row r="135">
          <cell r="AD135" t="str">
            <v>421010438111000</v>
          </cell>
        </row>
        <row r="136">
          <cell r="AD136" t="str">
            <v>421020438111000</v>
          </cell>
        </row>
        <row r="137">
          <cell r="AD137" t="str">
            <v>421020438111000</v>
          </cell>
        </row>
        <row r="138">
          <cell r="AD138" t="str">
            <v>421030438121000</v>
          </cell>
        </row>
        <row r="139">
          <cell r="AD139" t="str">
            <v>421040438121000</v>
          </cell>
        </row>
        <row r="140">
          <cell r="AD140" t="str">
            <v>421010438121000</v>
          </cell>
        </row>
        <row r="141">
          <cell r="AD141" t="str">
            <v>421020438121000</v>
          </cell>
        </row>
        <row r="142">
          <cell r="AD142" t="str">
            <v>421010438122000</v>
          </cell>
        </row>
        <row r="143">
          <cell r="AD143" t="str">
            <v>421020438122000</v>
          </cell>
        </row>
        <row r="144">
          <cell r="AD144" t="str">
            <v>421030438122000</v>
          </cell>
        </row>
        <row r="145">
          <cell r="AD145" t="str">
            <v>421040438122000</v>
          </cell>
        </row>
        <row r="146">
          <cell r="AD146" t="str">
            <v>421030438123000</v>
          </cell>
        </row>
        <row r="147">
          <cell r="AD147" t="str">
            <v>421040438123000</v>
          </cell>
        </row>
        <row r="148">
          <cell r="AD148" t="str">
            <v>421010438123000</v>
          </cell>
        </row>
        <row r="149">
          <cell r="AD149" t="str">
            <v>421020438123000</v>
          </cell>
        </row>
        <row r="150">
          <cell r="AD150" t="str">
            <v>421030438124000</v>
          </cell>
        </row>
        <row r="151">
          <cell r="AD151" t="str">
            <v>421040438124000</v>
          </cell>
        </row>
        <row r="152">
          <cell r="AD152" t="str">
            <v>421010438124000</v>
          </cell>
        </row>
        <row r="153">
          <cell r="AD153" t="str">
            <v>421020438124000</v>
          </cell>
        </row>
        <row r="154">
          <cell r="AD154" t="str">
            <v>421020438124000</v>
          </cell>
        </row>
        <row r="155">
          <cell r="AD155" t="str">
            <v>421010438131000</v>
          </cell>
        </row>
        <row r="156">
          <cell r="AD156" t="str">
            <v>421020438131000</v>
          </cell>
        </row>
        <row r="157">
          <cell r="AD157" t="str">
            <v>421030438131000</v>
          </cell>
        </row>
        <row r="158">
          <cell r="AD158" t="str">
            <v>421040438131000</v>
          </cell>
        </row>
        <row r="159">
          <cell r="AD159" t="str">
            <v>421030438301000</v>
          </cell>
        </row>
        <row r="160">
          <cell r="AD160" t="str">
            <v>421040438301000</v>
          </cell>
        </row>
        <row r="161">
          <cell r="AD161" t="str">
            <v>421010438301000</v>
          </cell>
        </row>
        <row r="162">
          <cell r="AD162" t="str">
            <v>421020438301000</v>
          </cell>
        </row>
        <row r="163">
          <cell r="AD163" t="str">
            <v>421020438301000</v>
          </cell>
        </row>
        <row r="164">
          <cell r="AD164" t="str">
            <v>421010438301000</v>
          </cell>
        </row>
        <row r="165">
          <cell r="AD165" t="str">
            <v>421030438301000</v>
          </cell>
        </row>
        <row r="166">
          <cell r="AD166" t="str">
            <v>421040438301000</v>
          </cell>
        </row>
        <row r="167">
          <cell r="AD167" t="str">
            <v>421010438310000</v>
          </cell>
        </row>
        <row r="168">
          <cell r="AD168" t="str">
            <v>421020438310000</v>
          </cell>
        </row>
        <row r="169">
          <cell r="AD169" t="str">
            <v>421030438310000</v>
          </cell>
        </row>
        <row r="170">
          <cell r="AD170" t="str">
            <v>421040438310000</v>
          </cell>
        </row>
        <row r="171">
          <cell r="AD171" t="str">
            <v>421030238101000</v>
          </cell>
        </row>
        <row r="172">
          <cell r="AD172" t="str">
            <v>421010238101000</v>
          </cell>
        </row>
        <row r="173">
          <cell r="AD173" t="str">
            <v>421020238101000</v>
          </cell>
        </row>
        <row r="174">
          <cell r="AD174" t="str">
            <v>421040238101000</v>
          </cell>
        </row>
        <row r="175">
          <cell r="AD175" t="str">
            <v>421010238102000</v>
          </cell>
        </row>
        <row r="176">
          <cell r="AD176" t="str">
            <v>421020238102000</v>
          </cell>
        </row>
        <row r="177">
          <cell r="AD177" t="str">
            <v>421030238102000</v>
          </cell>
        </row>
        <row r="178">
          <cell r="AD178" t="str">
            <v>421040238102000</v>
          </cell>
        </row>
        <row r="179">
          <cell r="AD179" t="str">
            <v>421010238103000</v>
          </cell>
        </row>
        <row r="180">
          <cell r="AD180" t="str">
            <v>421020238103000</v>
          </cell>
        </row>
        <row r="181">
          <cell r="AD181" t="str">
            <v>421030238103000</v>
          </cell>
        </row>
        <row r="182">
          <cell r="AD182" t="str">
            <v>421040238103000</v>
          </cell>
        </row>
        <row r="183">
          <cell r="AD183" t="str">
            <v>421030238104000</v>
          </cell>
        </row>
        <row r="184">
          <cell r="AD184" t="str">
            <v>421040238104000</v>
          </cell>
        </row>
        <row r="185">
          <cell r="AD185" t="str">
            <v>421010238104000</v>
          </cell>
        </row>
        <row r="186">
          <cell r="AD186" t="str">
            <v>421020238104000</v>
          </cell>
        </row>
        <row r="187">
          <cell r="AD187" t="str">
            <v>421010238104000</v>
          </cell>
        </row>
        <row r="188">
          <cell r="AD188" t="str">
            <v>421030238111000</v>
          </cell>
        </row>
        <row r="189">
          <cell r="AD189" t="str">
            <v>421010238111000</v>
          </cell>
        </row>
        <row r="190">
          <cell r="AD190" t="str">
            <v>421020238111000</v>
          </cell>
        </row>
        <row r="191">
          <cell r="AD191" t="str">
            <v>421040238111000</v>
          </cell>
        </row>
        <row r="192">
          <cell r="AD192" t="str">
            <v>421030238121000</v>
          </cell>
        </row>
        <row r="193">
          <cell r="AD193" t="str">
            <v>421010238121000</v>
          </cell>
        </row>
        <row r="194">
          <cell r="AD194" t="str">
            <v>421020238121000</v>
          </cell>
        </row>
        <row r="195">
          <cell r="AD195" t="str">
            <v>421040238121000</v>
          </cell>
        </row>
        <row r="196">
          <cell r="AD196" t="str">
            <v>421010238122000</v>
          </cell>
        </row>
        <row r="197">
          <cell r="AD197" t="str">
            <v>421020238122000</v>
          </cell>
        </row>
        <row r="198">
          <cell r="AD198" t="str">
            <v>421030238122000</v>
          </cell>
        </row>
        <row r="199">
          <cell r="AD199" t="str">
            <v>421040238122000</v>
          </cell>
        </row>
        <row r="200">
          <cell r="AD200" t="str">
            <v>421010238123000</v>
          </cell>
        </row>
        <row r="201">
          <cell r="AD201" t="str">
            <v>421020238123000</v>
          </cell>
        </row>
        <row r="202">
          <cell r="AD202" t="str">
            <v>421030238123000</v>
          </cell>
        </row>
        <row r="203">
          <cell r="AD203" t="str">
            <v>421040238123000</v>
          </cell>
        </row>
        <row r="204">
          <cell r="AD204" t="str">
            <v>421030238124000</v>
          </cell>
        </row>
        <row r="205">
          <cell r="AD205" t="str">
            <v>421040238124000</v>
          </cell>
        </row>
        <row r="206">
          <cell r="AD206" t="str">
            <v>421010238124000</v>
          </cell>
        </row>
        <row r="207">
          <cell r="AD207" t="str">
            <v>421020238124000</v>
          </cell>
        </row>
        <row r="208">
          <cell r="AD208" t="str">
            <v>421030238131000</v>
          </cell>
        </row>
        <row r="209">
          <cell r="AD209" t="str">
            <v>421040238131000</v>
          </cell>
        </row>
        <row r="210">
          <cell r="AD210" t="str">
            <v>421010238131000</v>
          </cell>
        </row>
        <row r="211">
          <cell r="AD211" t="str">
            <v>421020238131000</v>
          </cell>
        </row>
        <row r="212">
          <cell r="AD212" t="str">
            <v>421030238301000</v>
          </cell>
        </row>
        <row r="213">
          <cell r="AD213" t="str">
            <v>421040238301000</v>
          </cell>
        </row>
        <row r="214">
          <cell r="AD214" t="str">
            <v>421010238301000</v>
          </cell>
        </row>
        <row r="215">
          <cell r="AD215" t="str">
            <v>421020238301000</v>
          </cell>
        </row>
        <row r="216">
          <cell r="AD216" t="str">
            <v>421010238310000</v>
          </cell>
        </row>
        <row r="217">
          <cell r="AD217" t="str">
            <v>421020238310000</v>
          </cell>
        </row>
        <row r="218">
          <cell r="AD218" t="str">
            <v>421030238310000</v>
          </cell>
        </row>
        <row r="219">
          <cell r="AD219" t="str">
            <v>421040238310000</v>
          </cell>
        </row>
        <row r="220">
          <cell r="AD220" t="str">
            <v>421010638131000</v>
          </cell>
        </row>
        <row r="221">
          <cell r="AD221" t="str">
            <v>421020638131000</v>
          </cell>
        </row>
        <row r="222">
          <cell r="AD222" t="str">
            <v>421030638131000</v>
          </cell>
        </row>
        <row r="223">
          <cell r="AD223" t="str">
            <v>421040638131000</v>
          </cell>
        </row>
        <row r="224">
          <cell r="AD224" t="str">
            <v>421010738101000</v>
          </cell>
        </row>
        <row r="225">
          <cell r="AD225" t="str">
            <v>421010738111000</v>
          </cell>
        </row>
        <row r="226">
          <cell r="AD226" t="str">
            <v>421010638131000</v>
          </cell>
        </row>
        <row r="227">
          <cell r="AD227" t="str">
            <v>421020638131000</v>
          </cell>
        </row>
        <row r="228">
          <cell r="AD228" t="str">
            <v>421030638131000</v>
          </cell>
        </row>
        <row r="229">
          <cell r="AD229" t="str">
            <v>421040638131000</v>
          </cell>
        </row>
        <row r="230">
          <cell r="AD230" t="str">
            <v>421020038124000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Export03OP"/>
      <sheetName val="Pre_Copy"/>
      <sheetName val="Export PY"/>
      <sheetName val="Soft PY"/>
      <sheetName val="PY Data"/>
      <sheetName val="Budget03AP"/>
      <sheetName val="Sector3MDC"/>
      <sheetName val="Budget03"/>
      <sheetName val="act"/>
      <sheetName val="NBV_P"/>
      <sheetName val="Trade_P"/>
      <sheetName val="NBV_D"/>
      <sheetName val="Trade"/>
      <sheetName val="soft&amp;export"/>
      <sheetName val="visit report-new"/>
      <sheetName val="datasource"/>
      <sheetName val="TB"/>
      <sheetName val="DT清理表"/>
      <sheetName val="act04"/>
      <sheetName val="China total"/>
      <sheetName val="Act05"/>
      <sheetName val="OP05"/>
      <sheetName val="data"/>
      <sheetName val="Sheet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美容护理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5"/>
      <sheetName val="Sheet1"/>
      <sheetName val="Sheet1 (2)"/>
      <sheetName val="Sheet2"/>
      <sheetName val="Sheet3"/>
      <sheetName val="datasource"/>
      <sheetName val="retail census"/>
      <sheetName val="PY Data"/>
      <sheetName val="act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B092360</v>
          </cell>
          <cell r="G2">
            <v>27.254079999999998</v>
          </cell>
        </row>
        <row r="3">
          <cell r="F3" t="str">
            <v>B092361</v>
          </cell>
          <cell r="G3">
            <v>28.7776</v>
          </cell>
        </row>
        <row r="4">
          <cell r="F4" t="str">
            <v>B092400</v>
          </cell>
          <cell r="G4">
            <v>39.780799999999999</v>
          </cell>
        </row>
        <row r="5">
          <cell r="F5" t="str">
            <v>B092401</v>
          </cell>
          <cell r="G5">
            <v>37.74944</v>
          </cell>
        </row>
        <row r="6">
          <cell r="F6" t="str">
            <v>F801002</v>
          </cell>
          <cell r="G6">
            <v>65.78</v>
          </cell>
        </row>
        <row r="7">
          <cell r="F7" t="str">
            <v>F801010</v>
          </cell>
          <cell r="G7">
            <v>41.4</v>
          </cell>
        </row>
        <row r="8">
          <cell r="F8" t="str">
            <v>F801016</v>
          </cell>
          <cell r="G8">
            <v>34.96</v>
          </cell>
        </row>
        <row r="9">
          <cell r="F9" t="str">
            <v>471050</v>
          </cell>
          <cell r="G9">
            <v>426.35300000000001</v>
          </cell>
        </row>
        <row r="10">
          <cell r="F10" t="str">
            <v>502900</v>
          </cell>
          <cell r="G10">
            <v>584.53656000000001</v>
          </cell>
        </row>
        <row r="11">
          <cell r="F11" t="str">
            <v>502994</v>
          </cell>
          <cell r="G11">
            <v>475.64</v>
          </cell>
        </row>
        <row r="12">
          <cell r="F12" t="str">
            <v>502995</v>
          </cell>
          <cell r="G12">
            <v>475.64</v>
          </cell>
        </row>
        <row r="13">
          <cell r="F13" t="str">
            <v>502996</v>
          </cell>
          <cell r="G13">
            <v>475.64</v>
          </cell>
        </row>
        <row r="14">
          <cell r="F14" t="str">
            <v>502997</v>
          </cell>
          <cell r="G14">
            <v>475.64</v>
          </cell>
        </row>
        <row r="15">
          <cell r="F15" t="str">
            <v>801000</v>
          </cell>
          <cell r="G15">
            <v>33.418999999999997</v>
          </cell>
        </row>
        <row r="16">
          <cell r="F16" t="str">
            <v>801001</v>
          </cell>
          <cell r="G16">
            <v>97.755520000000004</v>
          </cell>
        </row>
        <row r="17">
          <cell r="F17" t="str">
            <v>801013</v>
          </cell>
          <cell r="G17">
            <v>39.158880000000003</v>
          </cell>
        </row>
        <row r="18">
          <cell r="F18" t="str">
            <v>801014</v>
          </cell>
          <cell r="G18">
            <v>34.970120000000001</v>
          </cell>
        </row>
        <row r="19">
          <cell r="F19" t="str">
            <v>801021</v>
          </cell>
          <cell r="G19">
            <v>34.029879999999999</v>
          </cell>
        </row>
        <row r="20">
          <cell r="F20" t="str">
            <v>801022</v>
          </cell>
          <cell r="G20">
            <v>39.158880000000003</v>
          </cell>
        </row>
        <row r="21">
          <cell r="F21" t="str">
            <v>850000</v>
          </cell>
          <cell r="G21">
            <v>410.75439999999998</v>
          </cell>
        </row>
        <row r="22">
          <cell r="F22" t="str">
            <v>750011</v>
          </cell>
          <cell r="G22">
            <v>17.261800000000001</v>
          </cell>
        </row>
        <row r="23">
          <cell r="F23" t="str">
            <v>750015</v>
          </cell>
          <cell r="G23">
            <v>25.5</v>
          </cell>
        </row>
        <row r="24">
          <cell r="F24" t="str">
            <v>750016</v>
          </cell>
          <cell r="G24">
            <v>29.75</v>
          </cell>
        </row>
        <row r="25">
          <cell r="F25" t="str">
            <v>751003</v>
          </cell>
          <cell r="G25">
            <v>68.522750000000002</v>
          </cell>
        </row>
        <row r="26">
          <cell r="F26" t="str">
            <v>751004</v>
          </cell>
          <cell r="G26">
            <v>68.522750000000002</v>
          </cell>
        </row>
        <row r="27">
          <cell r="F27" t="str">
            <v>753018</v>
          </cell>
          <cell r="G27">
            <v>34.872100000000003</v>
          </cell>
        </row>
        <row r="28">
          <cell r="F28" t="str">
            <v>801035</v>
          </cell>
          <cell r="G28">
            <v>167.64080000000001</v>
          </cell>
        </row>
        <row r="29">
          <cell r="F29" t="str">
            <v>850021</v>
          </cell>
          <cell r="G29">
            <v>273.09771999999998</v>
          </cell>
        </row>
        <row r="30">
          <cell r="F30" t="str">
            <v>900017</v>
          </cell>
          <cell r="G30">
            <v>6.2714999999999996</v>
          </cell>
        </row>
        <row r="31">
          <cell r="F31" t="str">
            <v>753051</v>
          </cell>
          <cell r="G31">
            <v>95.701499999999996</v>
          </cell>
        </row>
        <row r="32">
          <cell r="F32" t="str">
            <v>753052</v>
          </cell>
          <cell r="G32">
            <v>96.963750000000005</v>
          </cell>
        </row>
        <row r="33">
          <cell r="F33" t="str">
            <v>609001</v>
          </cell>
          <cell r="G33">
            <v>212.31</v>
          </cell>
        </row>
        <row r="34">
          <cell r="F34" t="str">
            <v>471025</v>
          </cell>
          <cell r="G34">
            <v>154.18788000000001</v>
          </cell>
        </row>
        <row r="35">
          <cell r="F35" t="str">
            <v>010250</v>
          </cell>
          <cell r="G35">
            <v>75.694199999999995</v>
          </cell>
        </row>
        <row r="36">
          <cell r="F36" t="str">
            <v>010450</v>
          </cell>
          <cell r="G36">
            <v>47.231999999999999</v>
          </cell>
        </row>
        <row r="37">
          <cell r="F37" t="str">
            <v>010451</v>
          </cell>
          <cell r="G37">
            <v>37.785600000000002</v>
          </cell>
        </row>
        <row r="38">
          <cell r="F38" t="str">
            <v>010452</v>
          </cell>
          <cell r="G38">
            <v>84.943799999999996</v>
          </cell>
        </row>
        <row r="39">
          <cell r="F39" t="str">
            <v>010502</v>
          </cell>
          <cell r="G39">
            <v>43.886400000000002</v>
          </cell>
        </row>
        <row r="40">
          <cell r="F40" t="str">
            <v>010550</v>
          </cell>
          <cell r="G40">
            <v>43.886400000000002</v>
          </cell>
        </row>
        <row r="41">
          <cell r="F41" t="str">
            <v>010551</v>
          </cell>
          <cell r="G41">
            <v>43.886400000000002</v>
          </cell>
        </row>
        <row r="42">
          <cell r="F42" t="str">
            <v>010750</v>
          </cell>
          <cell r="G42">
            <v>80.286199999999994</v>
          </cell>
        </row>
        <row r="43">
          <cell r="F43" t="str">
            <v>010950</v>
          </cell>
          <cell r="G43">
            <v>82.8446</v>
          </cell>
        </row>
        <row r="44">
          <cell r="F44" t="str">
            <v>012201</v>
          </cell>
          <cell r="G44">
            <v>68.125600000000006</v>
          </cell>
        </row>
        <row r="45">
          <cell r="F45" t="str">
            <v>012250</v>
          </cell>
          <cell r="G45">
            <v>68.125600000000006</v>
          </cell>
        </row>
        <row r="46">
          <cell r="F46" t="str">
            <v>012401</v>
          </cell>
          <cell r="G46">
            <v>67.953400000000002</v>
          </cell>
        </row>
        <row r="47">
          <cell r="F47" t="str">
            <v>012411</v>
          </cell>
          <cell r="G47">
            <v>67.953400000000002</v>
          </cell>
        </row>
        <row r="48">
          <cell r="F48" t="str">
            <v>012450</v>
          </cell>
          <cell r="G48">
            <v>67.953400000000002</v>
          </cell>
        </row>
        <row r="49">
          <cell r="F49" t="str">
            <v>012501</v>
          </cell>
          <cell r="G49">
            <v>72.832400000000007</v>
          </cell>
        </row>
        <row r="50">
          <cell r="F50" t="str">
            <v>012511</v>
          </cell>
          <cell r="G50">
            <v>72.832400000000007</v>
          </cell>
        </row>
        <row r="51">
          <cell r="F51" t="str">
            <v>012550</v>
          </cell>
          <cell r="G51">
            <v>72.832400000000007</v>
          </cell>
        </row>
        <row r="52">
          <cell r="F52" t="str">
            <v>012551</v>
          </cell>
          <cell r="G52">
            <v>72.832400000000007</v>
          </cell>
        </row>
        <row r="53">
          <cell r="F53" t="str">
            <v>012552</v>
          </cell>
          <cell r="G53">
            <v>72.832400000000007</v>
          </cell>
        </row>
        <row r="54">
          <cell r="F54" t="str">
            <v>012701</v>
          </cell>
          <cell r="G54">
            <v>60.220799999999997</v>
          </cell>
        </row>
        <row r="55">
          <cell r="F55" t="str">
            <v>012702</v>
          </cell>
          <cell r="G55">
            <v>60.220799999999997</v>
          </cell>
        </row>
        <row r="56">
          <cell r="F56" t="str">
            <v>012711</v>
          </cell>
          <cell r="G56">
            <v>60.220799999999997</v>
          </cell>
        </row>
        <row r="57">
          <cell r="F57" t="str">
            <v>012712</v>
          </cell>
          <cell r="G57">
            <v>60.220799999999997</v>
          </cell>
        </row>
        <row r="58">
          <cell r="F58" t="str">
            <v>012750</v>
          </cell>
          <cell r="G58">
            <v>60.220799999999997</v>
          </cell>
        </row>
        <row r="59">
          <cell r="F59" t="str">
            <v>356000</v>
          </cell>
          <cell r="G59">
            <v>42.41</v>
          </cell>
        </row>
        <row r="60">
          <cell r="F60" t="str">
            <v>357000</v>
          </cell>
          <cell r="G60">
            <v>161.72999999999999</v>
          </cell>
        </row>
        <row r="61">
          <cell r="F61" t="str">
            <v>357051</v>
          </cell>
          <cell r="G61">
            <v>77.59</v>
          </cell>
        </row>
        <row r="62">
          <cell r="F62" t="str">
            <v>250034</v>
          </cell>
          <cell r="G62">
            <v>161.4744</v>
          </cell>
        </row>
        <row r="63">
          <cell r="F63" t="str">
            <v>250035</v>
          </cell>
          <cell r="G63">
            <v>161.4744</v>
          </cell>
        </row>
        <row r="64">
          <cell r="F64" t="str">
            <v>250036</v>
          </cell>
          <cell r="G64">
            <v>161.4744</v>
          </cell>
        </row>
        <row r="65">
          <cell r="F65" t="str">
            <v>250037</v>
          </cell>
          <cell r="G65">
            <v>161.4744</v>
          </cell>
        </row>
        <row r="66">
          <cell r="F66" t="str">
            <v>250050</v>
          </cell>
          <cell r="G66">
            <v>161.4744</v>
          </cell>
        </row>
        <row r="67">
          <cell r="F67" t="str">
            <v>250054</v>
          </cell>
          <cell r="G67">
            <v>161.4744</v>
          </cell>
        </row>
        <row r="68">
          <cell r="F68" t="str">
            <v>250055</v>
          </cell>
          <cell r="G68">
            <v>161.4744</v>
          </cell>
        </row>
        <row r="69">
          <cell r="F69" t="str">
            <v>250058</v>
          </cell>
          <cell r="G69">
            <v>161.4744</v>
          </cell>
        </row>
        <row r="70">
          <cell r="F70" t="str">
            <v>250059</v>
          </cell>
          <cell r="G70">
            <v>161.4744</v>
          </cell>
        </row>
        <row r="71">
          <cell r="F71" t="str">
            <v>250061</v>
          </cell>
          <cell r="G71">
            <v>161.4744</v>
          </cell>
        </row>
        <row r="72">
          <cell r="F72" t="str">
            <v>250062</v>
          </cell>
          <cell r="G72">
            <v>173.0856</v>
          </cell>
        </row>
        <row r="73">
          <cell r="F73" t="str">
            <v>250063</v>
          </cell>
          <cell r="G73">
            <v>173.0856</v>
          </cell>
        </row>
        <row r="74">
          <cell r="F74" t="str">
            <v>250066</v>
          </cell>
          <cell r="G74">
            <v>161.47685999999999</v>
          </cell>
        </row>
        <row r="75">
          <cell r="F75" t="str">
            <v>250067</v>
          </cell>
          <cell r="G75">
            <v>161.47685999999999</v>
          </cell>
        </row>
        <row r="76">
          <cell r="F76" t="str">
            <v>250068</v>
          </cell>
          <cell r="G76">
            <v>161.47685999999999</v>
          </cell>
        </row>
        <row r="77">
          <cell r="F77" t="str">
            <v>250069</v>
          </cell>
          <cell r="G77">
            <v>161.47685999999999</v>
          </cell>
        </row>
        <row r="78">
          <cell r="F78" t="str">
            <v>250070</v>
          </cell>
          <cell r="G78">
            <v>170.18116000000001</v>
          </cell>
        </row>
        <row r="79">
          <cell r="F79" t="str">
            <v>250071</v>
          </cell>
          <cell r="G79">
            <v>170.18116000000001</v>
          </cell>
        </row>
        <row r="80">
          <cell r="F80" t="str">
            <v>250075</v>
          </cell>
          <cell r="G80">
            <v>161.4744</v>
          </cell>
        </row>
        <row r="81">
          <cell r="F81" t="str">
            <v>259003</v>
          </cell>
          <cell r="G81">
            <v>173.0856</v>
          </cell>
        </row>
        <row r="82">
          <cell r="F82" t="str">
            <v>501411</v>
          </cell>
          <cell r="G82">
            <v>150.3716</v>
          </cell>
        </row>
        <row r="83">
          <cell r="F83" t="str">
            <v>501412</v>
          </cell>
          <cell r="G83">
            <v>150.3716</v>
          </cell>
        </row>
        <row r="84">
          <cell r="F84" t="str">
            <v>501413</v>
          </cell>
          <cell r="G84">
            <v>150.3716</v>
          </cell>
        </row>
        <row r="85">
          <cell r="F85" t="str">
            <v>501414</v>
          </cell>
          <cell r="G85">
            <v>161.47685999999999</v>
          </cell>
        </row>
        <row r="86">
          <cell r="F86" t="str">
            <v>501415</v>
          </cell>
          <cell r="G86">
            <v>161.47685999999999</v>
          </cell>
        </row>
        <row r="87">
          <cell r="F87" t="str">
            <v>501416</v>
          </cell>
          <cell r="G87">
            <v>161.47685999999999</v>
          </cell>
        </row>
        <row r="88">
          <cell r="F88" t="str">
            <v>501417</v>
          </cell>
          <cell r="G88">
            <v>179.13883999999999</v>
          </cell>
        </row>
        <row r="89">
          <cell r="F89" t="str">
            <v>501418</v>
          </cell>
          <cell r="G89">
            <v>161.47685999999999</v>
          </cell>
        </row>
        <row r="90">
          <cell r="F90" t="str">
            <v>501419</v>
          </cell>
          <cell r="G90">
            <v>179.13883999999999</v>
          </cell>
        </row>
        <row r="91">
          <cell r="F91" t="str">
            <v>451131</v>
          </cell>
          <cell r="G91">
            <v>192.8476</v>
          </cell>
        </row>
        <row r="92">
          <cell r="F92" t="str">
            <v>451133</v>
          </cell>
          <cell r="G92">
            <v>192.8476</v>
          </cell>
        </row>
        <row r="93">
          <cell r="F93" t="str">
            <v>451901</v>
          </cell>
          <cell r="G93">
            <v>192.8476</v>
          </cell>
        </row>
        <row r="94">
          <cell r="F94" t="str">
            <v>451903</v>
          </cell>
          <cell r="G94">
            <v>174.0942</v>
          </cell>
        </row>
        <row r="95">
          <cell r="F95" t="str">
            <v>451904</v>
          </cell>
          <cell r="G95">
            <v>128.5104</v>
          </cell>
        </row>
        <row r="96">
          <cell r="F96" t="str">
            <v>501311</v>
          </cell>
          <cell r="G96">
            <v>134.73419999999999</v>
          </cell>
        </row>
        <row r="97">
          <cell r="F97" t="str">
            <v>501321</v>
          </cell>
          <cell r="G97">
            <v>103.95140000000001</v>
          </cell>
        </row>
        <row r="98">
          <cell r="F98" t="str">
            <v>350000</v>
          </cell>
          <cell r="G98">
            <v>194.04</v>
          </cell>
        </row>
        <row r="99">
          <cell r="F99" t="str">
            <v>350001</v>
          </cell>
          <cell r="G99">
            <v>132.19999999999999</v>
          </cell>
        </row>
        <row r="100">
          <cell r="F100" t="str">
            <v>350002</v>
          </cell>
          <cell r="G100">
            <v>132.19999999999999</v>
          </cell>
        </row>
        <row r="101">
          <cell r="F101" t="str">
            <v>351000</v>
          </cell>
          <cell r="G101">
            <v>133.62</v>
          </cell>
        </row>
        <row r="102">
          <cell r="F102" t="str">
            <v>352000</v>
          </cell>
          <cell r="G102">
            <v>95.53</v>
          </cell>
        </row>
        <row r="103">
          <cell r="F103" t="str">
            <v>352001</v>
          </cell>
          <cell r="G103">
            <v>149.63999999999999</v>
          </cell>
        </row>
        <row r="104">
          <cell r="F104" t="str">
            <v>353000</v>
          </cell>
          <cell r="G104">
            <v>271.25</v>
          </cell>
        </row>
        <row r="105">
          <cell r="F105" t="str">
            <v>354000</v>
          </cell>
          <cell r="G105">
            <v>138.37</v>
          </cell>
        </row>
        <row r="106">
          <cell r="F106" t="str">
            <v>255017</v>
          </cell>
          <cell r="G106">
            <v>182.31</v>
          </cell>
        </row>
        <row r="107">
          <cell r="F107" t="str">
            <v>504421</v>
          </cell>
          <cell r="G107">
            <v>182.31</v>
          </cell>
        </row>
        <row r="108">
          <cell r="F108" t="str">
            <v>504422</v>
          </cell>
          <cell r="G108">
            <v>182.31</v>
          </cell>
        </row>
        <row r="109">
          <cell r="F109" t="str">
            <v>504423</v>
          </cell>
          <cell r="G109">
            <v>182.31</v>
          </cell>
        </row>
        <row r="110">
          <cell r="F110" t="str">
            <v>504451</v>
          </cell>
          <cell r="G110">
            <v>182.31</v>
          </cell>
        </row>
        <row r="111">
          <cell r="F111" t="str">
            <v>504452</v>
          </cell>
          <cell r="G111">
            <v>182.31</v>
          </cell>
        </row>
        <row r="112">
          <cell r="F112" t="str">
            <v>504453</v>
          </cell>
          <cell r="G112">
            <v>182.31</v>
          </cell>
        </row>
        <row r="113">
          <cell r="F113" t="str">
            <v>504501</v>
          </cell>
          <cell r="G113">
            <v>89.152500000000003</v>
          </cell>
        </row>
        <row r="114">
          <cell r="F114" t="str">
            <v>504502</v>
          </cell>
          <cell r="G114">
            <v>178.30799999999999</v>
          </cell>
        </row>
        <row r="115">
          <cell r="F115" t="str">
            <v>504503</v>
          </cell>
          <cell r="G115">
            <v>89.152500000000003</v>
          </cell>
        </row>
        <row r="116">
          <cell r="F116" t="str">
            <v>504504</v>
          </cell>
          <cell r="G116">
            <v>178.30799999999999</v>
          </cell>
        </row>
        <row r="117">
          <cell r="F117" t="str">
            <v>451101</v>
          </cell>
          <cell r="G117">
            <v>168.88499999999999</v>
          </cell>
        </row>
        <row r="118">
          <cell r="F118" t="str">
            <v>451111</v>
          </cell>
          <cell r="G118">
            <v>168.88499999999999</v>
          </cell>
        </row>
        <row r="119">
          <cell r="F119" t="str">
            <v>451121</v>
          </cell>
          <cell r="G119">
            <v>168.88499999999999</v>
          </cell>
        </row>
        <row r="120">
          <cell r="F120" t="str">
            <v>451921</v>
          </cell>
          <cell r="G120">
            <v>168.88499999999999</v>
          </cell>
        </row>
        <row r="121">
          <cell r="F121" t="str">
            <v>451923</v>
          </cell>
          <cell r="G121">
            <v>168.88499999999999</v>
          </cell>
        </row>
        <row r="122">
          <cell r="F122" t="str">
            <v>350300</v>
          </cell>
          <cell r="G122">
            <v>156.34</v>
          </cell>
        </row>
        <row r="123">
          <cell r="F123" t="str">
            <v>451011</v>
          </cell>
          <cell r="G123">
            <v>6.8174999999999999</v>
          </cell>
        </row>
        <row r="124">
          <cell r="F124" t="str">
            <v>451012</v>
          </cell>
          <cell r="G124">
            <v>11.48475</v>
          </cell>
        </row>
        <row r="125">
          <cell r="F125" t="str">
            <v>451013</v>
          </cell>
          <cell r="G125">
            <v>16.452750000000002</v>
          </cell>
        </row>
        <row r="126">
          <cell r="F126" t="str">
            <v>451014</v>
          </cell>
          <cell r="G126">
            <v>11.48475</v>
          </cell>
        </row>
        <row r="127">
          <cell r="F127" t="str">
            <v>451015</v>
          </cell>
          <cell r="G127">
            <v>16.452750000000002</v>
          </cell>
        </row>
        <row r="128">
          <cell r="F128" t="str">
            <v>451802</v>
          </cell>
          <cell r="G128">
            <v>10.904999999999999</v>
          </cell>
        </row>
        <row r="129">
          <cell r="F129" t="str">
            <v>451803</v>
          </cell>
          <cell r="G129">
            <v>15.262499999999999</v>
          </cell>
        </row>
        <row r="130">
          <cell r="F130" t="str">
            <v>451928</v>
          </cell>
          <cell r="G130">
            <v>10.904999999999999</v>
          </cell>
        </row>
        <row r="131">
          <cell r="F131" t="str">
            <v>451929</v>
          </cell>
          <cell r="G131">
            <v>15.262499999999999</v>
          </cell>
        </row>
        <row r="132">
          <cell r="F132" t="str">
            <v>900213</v>
          </cell>
          <cell r="G132">
            <v>584.61500000000001</v>
          </cell>
        </row>
        <row r="133">
          <cell r="F133" t="str">
            <v>900214</v>
          </cell>
          <cell r="G133">
            <v>1102.56375</v>
          </cell>
        </row>
        <row r="134">
          <cell r="F134" t="str">
            <v>900215</v>
          </cell>
          <cell r="G134">
            <v>789.74324999999999</v>
          </cell>
        </row>
        <row r="135">
          <cell r="F135" t="str">
            <v>990101</v>
          </cell>
          <cell r="G135">
            <v>11.48475</v>
          </cell>
        </row>
        <row r="136">
          <cell r="F136" t="str">
            <v>990414</v>
          </cell>
          <cell r="G136">
            <v>551.28200000000004</v>
          </cell>
        </row>
        <row r="137">
          <cell r="F137" t="str">
            <v>253017</v>
          </cell>
          <cell r="G137">
            <v>593.22749999999996</v>
          </cell>
        </row>
        <row r="138">
          <cell r="F138" t="str">
            <v>255025</v>
          </cell>
          <cell r="G138">
            <v>400.61250000000001</v>
          </cell>
        </row>
        <row r="139">
          <cell r="F139" t="str">
            <v>255026</v>
          </cell>
          <cell r="G139">
            <v>400.61250000000001</v>
          </cell>
        </row>
        <row r="140">
          <cell r="F140" t="str">
            <v>507111</v>
          </cell>
          <cell r="G140">
            <v>400.61250000000001</v>
          </cell>
        </row>
        <row r="141">
          <cell r="F141" t="str">
            <v>507121</v>
          </cell>
          <cell r="G141">
            <v>400.61250000000001</v>
          </cell>
        </row>
        <row r="142">
          <cell r="F142" t="str">
            <v>507131</v>
          </cell>
          <cell r="G142">
            <v>400.61250000000001</v>
          </cell>
        </row>
        <row r="143">
          <cell r="F143" t="str">
            <v>451091</v>
          </cell>
          <cell r="G143">
            <v>10.233750000000001</v>
          </cell>
        </row>
        <row r="144">
          <cell r="F144" t="str">
            <v>451092</v>
          </cell>
          <cell r="G144">
            <v>14.2455</v>
          </cell>
        </row>
        <row r="145">
          <cell r="F145" t="str">
            <v>451804</v>
          </cell>
          <cell r="G145">
            <v>10.233750000000001</v>
          </cell>
        </row>
        <row r="146">
          <cell r="F146" t="str">
            <v>251033</v>
          </cell>
          <cell r="G146">
            <v>252.3075</v>
          </cell>
        </row>
        <row r="147">
          <cell r="F147" t="str">
            <v>251080</v>
          </cell>
          <cell r="G147">
            <v>247.38749999999999</v>
          </cell>
        </row>
        <row r="148">
          <cell r="F148" t="str">
            <v>251081</v>
          </cell>
          <cell r="G148">
            <v>247.38749999999999</v>
          </cell>
        </row>
        <row r="149">
          <cell r="F149" t="str">
            <v>251082</v>
          </cell>
          <cell r="G149">
            <v>247.38749999999999</v>
          </cell>
        </row>
        <row r="150">
          <cell r="F150" t="str">
            <v>251083</v>
          </cell>
          <cell r="G150">
            <v>247.38749999999999</v>
          </cell>
        </row>
        <row r="151">
          <cell r="F151" t="str">
            <v>251111</v>
          </cell>
          <cell r="G151">
            <v>247.38749999999999</v>
          </cell>
        </row>
        <row r="152">
          <cell r="F152" t="str">
            <v>251112</v>
          </cell>
          <cell r="G152">
            <v>247.38749999999999</v>
          </cell>
        </row>
        <row r="153">
          <cell r="F153" t="str">
            <v>251113</v>
          </cell>
          <cell r="G153">
            <v>247.38749999999999</v>
          </cell>
        </row>
        <row r="154">
          <cell r="F154" t="str">
            <v>251114</v>
          </cell>
          <cell r="G154">
            <v>247.38749999999999</v>
          </cell>
        </row>
        <row r="155">
          <cell r="F155" t="str">
            <v>251127</v>
          </cell>
          <cell r="G155">
            <v>210</v>
          </cell>
        </row>
        <row r="156">
          <cell r="F156" t="str">
            <v>251128</v>
          </cell>
          <cell r="G156">
            <v>210</v>
          </cell>
        </row>
        <row r="157">
          <cell r="F157" t="str">
            <v>251129</v>
          </cell>
          <cell r="G157">
            <v>210</v>
          </cell>
        </row>
        <row r="158">
          <cell r="F158" t="str">
            <v>251130</v>
          </cell>
          <cell r="G158">
            <v>210</v>
          </cell>
        </row>
        <row r="159">
          <cell r="F159" t="str">
            <v>251132</v>
          </cell>
          <cell r="G159">
            <v>210</v>
          </cell>
        </row>
        <row r="160">
          <cell r="F160" t="str">
            <v>251133</v>
          </cell>
          <cell r="G160">
            <v>210</v>
          </cell>
        </row>
        <row r="161">
          <cell r="F161" t="str">
            <v>251134</v>
          </cell>
          <cell r="G161">
            <v>210</v>
          </cell>
        </row>
        <row r="162">
          <cell r="F162" t="str">
            <v>251135</v>
          </cell>
          <cell r="G162">
            <v>210</v>
          </cell>
        </row>
        <row r="163">
          <cell r="F163" t="str">
            <v>251136</v>
          </cell>
          <cell r="G163">
            <v>264.61574999999999</v>
          </cell>
        </row>
        <row r="164">
          <cell r="F164" t="str">
            <v>251138</v>
          </cell>
          <cell r="G164">
            <v>264.61574999999999</v>
          </cell>
        </row>
        <row r="165">
          <cell r="F165" t="str">
            <v>254017</v>
          </cell>
          <cell r="G165">
            <v>132.3075</v>
          </cell>
        </row>
        <row r="166">
          <cell r="F166" t="str">
            <v>254021</v>
          </cell>
          <cell r="G166">
            <v>264.61574999999999</v>
          </cell>
        </row>
        <row r="167">
          <cell r="F167" t="str">
            <v>254022</v>
          </cell>
          <cell r="G167">
            <v>264.61574999999999</v>
          </cell>
        </row>
        <row r="168">
          <cell r="F168" t="str">
            <v>259701</v>
          </cell>
          <cell r="G168">
            <v>171.9975</v>
          </cell>
        </row>
        <row r="169">
          <cell r="F169" t="str">
            <v>259713</v>
          </cell>
          <cell r="G169">
            <v>171.9975</v>
          </cell>
        </row>
        <row r="170">
          <cell r="F170" t="str">
            <v>502311</v>
          </cell>
          <cell r="G170">
            <v>247.38749999999999</v>
          </cell>
        </row>
        <row r="171">
          <cell r="F171" t="str">
            <v>502312</v>
          </cell>
          <cell r="G171">
            <v>247.38749999999999</v>
          </cell>
        </row>
        <row r="172">
          <cell r="F172" t="str">
            <v>502313</v>
          </cell>
          <cell r="G172">
            <v>247.38749999999999</v>
          </cell>
        </row>
        <row r="173">
          <cell r="F173" t="str">
            <v>502314</v>
          </cell>
          <cell r="G173">
            <v>247.38749999999999</v>
          </cell>
        </row>
        <row r="174">
          <cell r="F174" t="str">
            <v>502411</v>
          </cell>
          <cell r="G174">
            <v>247.38749999999999</v>
          </cell>
        </row>
        <row r="175">
          <cell r="F175" t="str">
            <v>502412</v>
          </cell>
          <cell r="G175">
            <v>247.38749999999999</v>
          </cell>
        </row>
        <row r="176">
          <cell r="F176" t="str">
            <v>502413</v>
          </cell>
          <cell r="G176">
            <v>247.38749999999999</v>
          </cell>
        </row>
        <row r="177">
          <cell r="F177" t="str">
            <v>502414</v>
          </cell>
          <cell r="G177">
            <v>247.38749999999999</v>
          </cell>
        </row>
        <row r="178">
          <cell r="F178" t="str">
            <v>502415</v>
          </cell>
          <cell r="G178">
            <v>132.3075</v>
          </cell>
        </row>
        <row r="179">
          <cell r="F179" t="str">
            <v>502416</v>
          </cell>
          <cell r="G179">
            <v>132.3075</v>
          </cell>
        </row>
        <row r="180">
          <cell r="F180" t="str">
            <v>502417</v>
          </cell>
          <cell r="G180">
            <v>132.3075</v>
          </cell>
        </row>
        <row r="181">
          <cell r="F181" t="str">
            <v>502759</v>
          </cell>
          <cell r="G181">
            <v>168.465</v>
          </cell>
        </row>
        <row r="182">
          <cell r="F182" t="str">
            <v>502760</v>
          </cell>
          <cell r="G182">
            <v>168.465</v>
          </cell>
        </row>
        <row r="183">
          <cell r="F183" t="str">
            <v>502761</v>
          </cell>
          <cell r="G183">
            <v>168.465</v>
          </cell>
        </row>
        <row r="184">
          <cell r="F184" t="str">
            <v>502762</v>
          </cell>
          <cell r="G184">
            <v>168.465</v>
          </cell>
        </row>
        <row r="185">
          <cell r="F185" t="str">
            <v>502790</v>
          </cell>
          <cell r="G185">
            <v>224.61525</v>
          </cell>
        </row>
        <row r="186">
          <cell r="F186" t="str">
            <v>502791</v>
          </cell>
          <cell r="G186">
            <v>224.61525</v>
          </cell>
        </row>
        <row r="187">
          <cell r="F187" t="str">
            <v>502792</v>
          </cell>
          <cell r="G187">
            <v>224.61525</v>
          </cell>
        </row>
        <row r="188">
          <cell r="F188" t="str">
            <v>502793</v>
          </cell>
          <cell r="G188">
            <v>224.61525</v>
          </cell>
        </row>
        <row r="189">
          <cell r="F189" t="str">
            <v>255014</v>
          </cell>
          <cell r="G189">
            <v>260.0025</v>
          </cell>
        </row>
        <row r="190">
          <cell r="F190" t="str">
            <v>502601</v>
          </cell>
          <cell r="G190">
            <v>260.0025</v>
          </cell>
        </row>
        <row r="191">
          <cell r="F191" t="str">
            <v>502604</v>
          </cell>
          <cell r="G191">
            <v>260.0025</v>
          </cell>
        </row>
        <row r="192">
          <cell r="F192" t="str">
            <v>506121</v>
          </cell>
          <cell r="G192">
            <v>119.843</v>
          </cell>
        </row>
        <row r="193">
          <cell r="F193" t="str">
            <v>506122</v>
          </cell>
          <cell r="G193">
            <v>144.32</v>
          </cell>
        </row>
        <row r="194">
          <cell r="F194" t="str">
            <v>471012</v>
          </cell>
          <cell r="G194">
            <v>172.46174999999999</v>
          </cell>
        </row>
        <row r="195">
          <cell r="F195" t="str">
            <v>254043</v>
          </cell>
          <cell r="G195">
            <v>88.08</v>
          </cell>
        </row>
        <row r="196">
          <cell r="F196" t="str">
            <v>254044</v>
          </cell>
          <cell r="G196">
            <v>88.08</v>
          </cell>
        </row>
        <row r="197">
          <cell r="F197" t="str">
            <v>254045</v>
          </cell>
          <cell r="G197">
            <v>88.08</v>
          </cell>
        </row>
        <row r="198">
          <cell r="F198" t="str">
            <v>254046</v>
          </cell>
          <cell r="G198">
            <v>80.002499999999998</v>
          </cell>
        </row>
        <row r="199">
          <cell r="F199" t="str">
            <v>451191</v>
          </cell>
          <cell r="G199">
            <v>88.08</v>
          </cell>
        </row>
        <row r="200">
          <cell r="F200" t="str">
            <v>451201</v>
          </cell>
          <cell r="G200">
            <v>88.08</v>
          </cell>
        </row>
        <row r="201">
          <cell r="F201" t="str">
            <v>451211</v>
          </cell>
          <cell r="G201">
            <v>88.08</v>
          </cell>
        </row>
        <row r="202">
          <cell r="F202" t="str">
            <v>451221</v>
          </cell>
          <cell r="G202">
            <v>176.154</v>
          </cell>
        </row>
        <row r="203">
          <cell r="F203" t="str">
            <v>451924</v>
          </cell>
          <cell r="G203">
            <v>88.08</v>
          </cell>
        </row>
        <row r="204">
          <cell r="F204" t="str">
            <v>451925</v>
          </cell>
          <cell r="G204">
            <v>88.08</v>
          </cell>
        </row>
        <row r="205">
          <cell r="F205" t="str">
            <v>451926</v>
          </cell>
          <cell r="G205">
            <v>200.00024999999999</v>
          </cell>
        </row>
        <row r="206">
          <cell r="F206" t="str">
            <v>451944</v>
          </cell>
          <cell r="G206">
            <v>176.154</v>
          </cell>
        </row>
        <row r="207">
          <cell r="F207" t="str">
            <v>490000</v>
          </cell>
          <cell r="G207">
            <v>140.76900000000001</v>
          </cell>
        </row>
        <row r="208">
          <cell r="F208" t="str">
            <v>490001</v>
          </cell>
          <cell r="G208">
            <v>140.76900000000001</v>
          </cell>
        </row>
        <row r="209">
          <cell r="F209" t="str">
            <v>490002</v>
          </cell>
          <cell r="G209">
            <v>140.76900000000001</v>
          </cell>
        </row>
        <row r="210">
          <cell r="F210" t="str">
            <v>490003</v>
          </cell>
          <cell r="G210">
            <v>140.76900000000001</v>
          </cell>
        </row>
        <row r="211">
          <cell r="F211" t="str">
            <v>490004</v>
          </cell>
          <cell r="G211">
            <v>140.76900000000001</v>
          </cell>
        </row>
        <row r="212">
          <cell r="F212" t="str">
            <v>490005</v>
          </cell>
          <cell r="G212">
            <v>140.76900000000001</v>
          </cell>
        </row>
        <row r="213">
          <cell r="F213" t="str">
            <v>490007</v>
          </cell>
          <cell r="G213">
            <v>140.76900000000001</v>
          </cell>
        </row>
        <row r="214">
          <cell r="F214" t="str">
            <v>490008</v>
          </cell>
          <cell r="G214">
            <v>140.76900000000001</v>
          </cell>
        </row>
        <row r="215">
          <cell r="F215" t="str">
            <v>502746</v>
          </cell>
          <cell r="G215">
            <v>88.08</v>
          </cell>
        </row>
        <row r="216">
          <cell r="F216" t="str">
            <v>502750</v>
          </cell>
          <cell r="G216">
            <v>88.08</v>
          </cell>
        </row>
        <row r="217">
          <cell r="F217" t="str">
            <v>502756</v>
          </cell>
          <cell r="G217">
            <v>88.08</v>
          </cell>
        </row>
        <row r="218">
          <cell r="F218" t="str">
            <v>502757</v>
          </cell>
          <cell r="G218">
            <v>176.154</v>
          </cell>
        </row>
        <row r="219">
          <cell r="F219" t="str">
            <v>502777</v>
          </cell>
          <cell r="G219">
            <v>88.08</v>
          </cell>
        </row>
        <row r="220">
          <cell r="F220" t="str">
            <v>502781</v>
          </cell>
          <cell r="G220">
            <v>88.08</v>
          </cell>
        </row>
        <row r="221">
          <cell r="F221" t="str">
            <v>471021</v>
          </cell>
          <cell r="G221">
            <v>242.88810000000001</v>
          </cell>
        </row>
        <row r="222">
          <cell r="F222" t="str">
            <v>471022</v>
          </cell>
          <cell r="G222">
            <v>154.18788000000001</v>
          </cell>
        </row>
        <row r="223">
          <cell r="F223" t="str">
            <v>471024</v>
          </cell>
          <cell r="G223">
            <v>154.18788000000001</v>
          </cell>
        </row>
        <row r="224">
          <cell r="F224" t="str">
            <v>471027</v>
          </cell>
          <cell r="G224">
            <v>154.18788000000001</v>
          </cell>
        </row>
        <row r="225">
          <cell r="F225" t="str">
            <v>471029</v>
          </cell>
          <cell r="G225">
            <v>154.18788000000001</v>
          </cell>
        </row>
        <row r="226">
          <cell r="F226" t="str">
            <v>751000</v>
          </cell>
          <cell r="G226">
            <v>64.590649999999997</v>
          </cell>
        </row>
        <row r="227">
          <cell r="F227" t="str">
            <v>751001</v>
          </cell>
          <cell r="G227">
            <v>52.427149999999997</v>
          </cell>
        </row>
        <row r="228">
          <cell r="F228" t="str">
            <v>751002</v>
          </cell>
          <cell r="G228">
            <v>64.590649999999997</v>
          </cell>
        </row>
        <row r="229">
          <cell r="F229" t="str">
            <v>751007</v>
          </cell>
          <cell r="G229">
            <v>64.590649999999997</v>
          </cell>
        </row>
        <row r="230">
          <cell r="F230" t="str">
            <v>751008</v>
          </cell>
          <cell r="G230">
            <v>64.590649999999997</v>
          </cell>
        </row>
        <row r="231">
          <cell r="F231" t="str">
            <v>753005</v>
          </cell>
          <cell r="G231">
            <v>34.872100000000003</v>
          </cell>
        </row>
        <row r="232">
          <cell r="F232" t="str">
            <v>753006</v>
          </cell>
          <cell r="G232">
            <v>34.872100000000003</v>
          </cell>
        </row>
        <row r="233">
          <cell r="F233" t="str">
            <v>800009</v>
          </cell>
          <cell r="G233">
            <v>121.2534</v>
          </cell>
        </row>
        <row r="234">
          <cell r="F234" t="str">
            <v>802023</v>
          </cell>
          <cell r="G234">
            <v>227.82060000000001</v>
          </cell>
        </row>
        <row r="235">
          <cell r="F235" t="str">
            <v>802024</v>
          </cell>
          <cell r="G235">
            <v>227.82060000000001</v>
          </cell>
        </row>
        <row r="236">
          <cell r="F236" t="str">
            <v>802037</v>
          </cell>
          <cell r="G236">
            <v>252.30744000000001</v>
          </cell>
        </row>
        <row r="237">
          <cell r="F237" t="str">
            <v>802038</v>
          </cell>
          <cell r="G237">
            <v>252.30744000000001</v>
          </cell>
        </row>
        <row r="238">
          <cell r="F238" t="str">
            <v>802047</v>
          </cell>
          <cell r="G238">
            <v>252.30744000000001</v>
          </cell>
        </row>
        <row r="239">
          <cell r="F239" t="str">
            <v>802048</v>
          </cell>
          <cell r="G239">
            <v>252.30744000000001</v>
          </cell>
        </row>
        <row r="240">
          <cell r="F240" t="str">
            <v>803001</v>
          </cell>
          <cell r="G240">
            <v>451.17547999999999</v>
          </cell>
        </row>
        <row r="241">
          <cell r="F241" t="str">
            <v>803002</v>
          </cell>
          <cell r="G241">
            <v>451.17547999999999</v>
          </cell>
        </row>
        <row r="242">
          <cell r="F242" t="str">
            <v>801009</v>
          </cell>
          <cell r="G242">
            <v>190.74019999999999</v>
          </cell>
        </row>
        <row r="243">
          <cell r="F243" t="str">
            <v>804010</v>
          </cell>
          <cell r="G243">
            <v>1156.5254399999999</v>
          </cell>
        </row>
        <row r="244">
          <cell r="F244" t="str">
            <v>804011</v>
          </cell>
          <cell r="G244">
            <v>1156.5254399999999</v>
          </cell>
        </row>
        <row r="245">
          <cell r="F245" t="str">
            <v>804012</v>
          </cell>
          <cell r="G245">
            <v>1156.5254399999999</v>
          </cell>
        </row>
        <row r="246">
          <cell r="F246" t="str">
            <v>804013</v>
          </cell>
          <cell r="G246">
            <v>1156.5254399999999</v>
          </cell>
        </row>
        <row r="247">
          <cell r="F247" t="str">
            <v>823001</v>
          </cell>
          <cell r="G247">
            <v>254.66247999999999</v>
          </cell>
        </row>
        <row r="248">
          <cell r="F248" t="str">
            <v>823003</v>
          </cell>
          <cell r="G248">
            <v>254.66247999999999</v>
          </cell>
        </row>
        <row r="249">
          <cell r="F249" t="str">
            <v>823005</v>
          </cell>
          <cell r="G249">
            <v>123.84132</v>
          </cell>
        </row>
        <row r="250">
          <cell r="F250" t="str">
            <v>823006</v>
          </cell>
          <cell r="G250">
            <v>123.84132</v>
          </cell>
        </row>
        <row r="251">
          <cell r="F251" t="str">
            <v>822005</v>
          </cell>
          <cell r="G251">
            <v>232.12314000000001</v>
          </cell>
        </row>
        <row r="252">
          <cell r="F252" t="str">
            <v>823000</v>
          </cell>
          <cell r="G252">
            <v>377.45256000000001</v>
          </cell>
        </row>
        <row r="253">
          <cell r="F253" t="str">
            <v>850011</v>
          </cell>
          <cell r="G253">
            <v>273.55200000000002</v>
          </cell>
        </row>
        <row r="254">
          <cell r="F254" t="str">
            <v>850001</v>
          </cell>
          <cell r="G254">
            <v>376.35867999999999</v>
          </cell>
        </row>
        <row r="255">
          <cell r="F255" t="str">
            <v>850027</v>
          </cell>
          <cell r="G255">
            <v>106.92308</v>
          </cell>
        </row>
        <row r="256">
          <cell r="F256" t="str">
            <v>900010</v>
          </cell>
          <cell r="G256">
            <v>19.077000000000002</v>
          </cell>
        </row>
        <row r="257">
          <cell r="F257" t="str">
            <v>900011</v>
          </cell>
          <cell r="G257">
            <v>30.890999999999998</v>
          </cell>
        </row>
        <row r="258">
          <cell r="F258" t="str">
            <v>900012</v>
          </cell>
          <cell r="G258">
            <v>19.077000000000002</v>
          </cell>
        </row>
        <row r="259">
          <cell r="F259" t="str">
            <v>900013</v>
          </cell>
          <cell r="G259">
            <v>30.890999999999998</v>
          </cell>
        </row>
        <row r="260">
          <cell r="F260" t="str">
            <v>900111</v>
          </cell>
          <cell r="G260">
            <v>32.90625</v>
          </cell>
        </row>
        <row r="261">
          <cell r="F261" t="str">
            <v>900112</v>
          </cell>
          <cell r="G261">
            <v>32.90625</v>
          </cell>
        </row>
        <row r="262">
          <cell r="F262" t="str">
            <v>910011</v>
          </cell>
          <cell r="G262">
            <v>1342.5645</v>
          </cell>
        </row>
        <row r="263">
          <cell r="F263" t="str">
            <v>910012</v>
          </cell>
          <cell r="G263">
            <v>1342.5645</v>
          </cell>
        </row>
        <row r="264">
          <cell r="F264" t="str">
            <v>910054</v>
          </cell>
          <cell r="G264">
            <v>812.17949999999996</v>
          </cell>
        </row>
        <row r="265">
          <cell r="F265" t="str">
            <v>910055</v>
          </cell>
          <cell r="G265">
            <v>812.17949999999996</v>
          </cell>
        </row>
        <row r="266">
          <cell r="F266" t="str">
            <v>900028</v>
          </cell>
          <cell r="G266">
            <v>14.30775</v>
          </cell>
        </row>
        <row r="267">
          <cell r="F267" t="str">
            <v>900029</v>
          </cell>
          <cell r="G267">
            <v>8.4060000000000006</v>
          </cell>
        </row>
        <row r="268">
          <cell r="F268" t="str">
            <v>900030</v>
          </cell>
          <cell r="G268">
            <v>15.438000000000001</v>
          </cell>
        </row>
        <row r="269">
          <cell r="F269" t="str">
            <v>900031</v>
          </cell>
          <cell r="G269">
            <v>8.9745000000000008</v>
          </cell>
        </row>
        <row r="270">
          <cell r="F270" t="str">
            <v>900113</v>
          </cell>
          <cell r="G270">
            <v>8.9745000000000008</v>
          </cell>
        </row>
        <row r="271">
          <cell r="F271" t="str">
            <v>900114</v>
          </cell>
          <cell r="G271">
            <v>15.438000000000001</v>
          </cell>
        </row>
        <row r="272">
          <cell r="F272" t="str">
            <v>910024</v>
          </cell>
          <cell r="G272">
            <v>646.15350000000001</v>
          </cell>
        </row>
        <row r="273">
          <cell r="F273" t="str">
            <v>910025</v>
          </cell>
          <cell r="G273">
            <v>1111.5382500000001</v>
          </cell>
        </row>
        <row r="274">
          <cell r="F274" t="str">
            <v>910030</v>
          </cell>
          <cell r="G274">
            <v>646.15350000000001</v>
          </cell>
        </row>
        <row r="275">
          <cell r="F275" t="str">
            <v>910031</v>
          </cell>
          <cell r="G275">
            <v>1111.5382500000001</v>
          </cell>
        </row>
        <row r="276">
          <cell r="F276" t="str">
            <v>910040</v>
          </cell>
          <cell r="G276">
            <v>332.30700000000002</v>
          </cell>
        </row>
        <row r="277">
          <cell r="F277" t="str">
            <v>910041</v>
          </cell>
          <cell r="G277">
            <v>288</v>
          </cell>
        </row>
        <row r="278">
          <cell r="F278" t="str">
            <v>900096</v>
          </cell>
          <cell r="G278">
            <v>3.5430000000000001</v>
          </cell>
        </row>
        <row r="279">
          <cell r="F279" t="str">
            <v>900097</v>
          </cell>
          <cell r="G279">
            <v>10.47</v>
          </cell>
        </row>
        <row r="280">
          <cell r="F280" t="str">
            <v>900072</v>
          </cell>
          <cell r="G280">
            <v>13.898250000000001</v>
          </cell>
        </row>
        <row r="281">
          <cell r="F281" t="str">
            <v>900081</v>
          </cell>
          <cell r="G281">
            <v>11.48475</v>
          </cell>
        </row>
        <row r="282">
          <cell r="F282" t="str">
            <v>900082</v>
          </cell>
          <cell r="G282">
            <v>17.949000000000002</v>
          </cell>
        </row>
        <row r="283">
          <cell r="F283" t="str">
            <v>900083</v>
          </cell>
          <cell r="G283">
            <v>5.9827500000000002</v>
          </cell>
        </row>
        <row r="284">
          <cell r="F284" t="str">
            <v>920000</v>
          </cell>
          <cell r="G284">
            <v>861.5385</v>
          </cell>
        </row>
        <row r="285">
          <cell r="F285" t="str">
            <v>920001</v>
          </cell>
          <cell r="G285">
            <v>1102.56375</v>
          </cell>
        </row>
        <row r="286">
          <cell r="F286" t="str">
            <v>920002</v>
          </cell>
          <cell r="G286">
            <v>861.5385</v>
          </cell>
        </row>
        <row r="287">
          <cell r="F287" t="str">
            <v>990201</v>
          </cell>
          <cell r="G287">
            <v>861.5385</v>
          </cell>
        </row>
        <row r="288">
          <cell r="F288" t="str">
            <v>990308</v>
          </cell>
          <cell r="G288">
            <v>17.949000000000002</v>
          </cell>
        </row>
        <row r="289">
          <cell r="F289" t="str">
            <v>990408</v>
          </cell>
          <cell r="G289">
            <v>426.92325</v>
          </cell>
        </row>
        <row r="290">
          <cell r="F290" t="str">
            <v>900035</v>
          </cell>
          <cell r="G290">
            <v>9.9060000000000006</v>
          </cell>
        </row>
        <row r="291">
          <cell r="F291" t="str">
            <v>900036</v>
          </cell>
          <cell r="G291">
            <v>14.220750000000001</v>
          </cell>
        </row>
        <row r="292">
          <cell r="F292" t="str">
            <v>502607</v>
          </cell>
          <cell r="G292">
            <v>270.76949999999999</v>
          </cell>
        </row>
        <row r="293">
          <cell r="F293" t="str">
            <v>502820</v>
          </cell>
          <cell r="G293">
            <v>134.45925</v>
          </cell>
        </row>
        <row r="294">
          <cell r="F294" t="str">
            <v>502821</v>
          </cell>
          <cell r="G294">
            <v>134.45925</v>
          </cell>
        </row>
        <row r="295">
          <cell r="F295" t="str">
            <v>070550</v>
          </cell>
          <cell r="G295">
            <v>80.738839999999996</v>
          </cell>
        </row>
        <row r="296">
          <cell r="F296" t="str">
            <v>070801</v>
          </cell>
          <cell r="G296">
            <v>89.148759999999996</v>
          </cell>
        </row>
        <row r="297">
          <cell r="F297" t="str">
            <v>070802</v>
          </cell>
          <cell r="G297">
            <v>89.148759999999996</v>
          </cell>
        </row>
        <row r="298">
          <cell r="F298" t="str">
            <v>070850</v>
          </cell>
          <cell r="G298">
            <v>73.169420000000002</v>
          </cell>
        </row>
        <row r="299">
          <cell r="F299" t="str">
            <v>072550</v>
          </cell>
          <cell r="G299">
            <v>80.738839999999996</v>
          </cell>
        </row>
        <row r="300">
          <cell r="F300" t="str">
            <v>072701</v>
          </cell>
          <cell r="G300">
            <v>89.148759999999996</v>
          </cell>
        </row>
        <row r="301">
          <cell r="F301" t="str">
            <v>072750</v>
          </cell>
          <cell r="G301">
            <v>73.169420000000002</v>
          </cell>
        </row>
        <row r="302">
          <cell r="F302" t="str">
            <v>072751</v>
          </cell>
          <cell r="G302">
            <v>73.169420000000002</v>
          </cell>
        </row>
        <row r="303">
          <cell r="F303" t="str">
            <v>074550</v>
          </cell>
          <cell r="G303">
            <v>75.355540000000005</v>
          </cell>
        </row>
        <row r="304">
          <cell r="F304" t="str">
            <v>074750</v>
          </cell>
          <cell r="G304">
            <v>65.880439999999993</v>
          </cell>
        </row>
        <row r="305">
          <cell r="F305" t="str">
            <v>074751</v>
          </cell>
          <cell r="G305">
            <v>73.169420000000002</v>
          </cell>
        </row>
        <row r="306">
          <cell r="F306" t="str">
            <v>074850</v>
          </cell>
          <cell r="G306">
            <v>48.990079999999999</v>
          </cell>
        </row>
        <row r="307">
          <cell r="F307" t="str">
            <v>074950</v>
          </cell>
          <cell r="G307">
            <v>51.21884</v>
          </cell>
        </row>
        <row r="308">
          <cell r="F308" t="str">
            <v>076550</v>
          </cell>
          <cell r="G308">
            <v>62.796419999999998</v>
          </cell>
        </row>
        <row r="309">
          <cell r="F309" t="str">
            <v>076750</v>
          </cell>
          <cell r="G309">
            <v>65.880439999999993</v>
          </cell>
        </row>
        <row r="310">
          <cell r="F310" t="str">
            <v>076850</v>
          </cell>
          <cell r="G310">
            <v>48.990079999999999</v>
          </cell>
        </row>
        <row r="311">
          <cell r="F311" t="str">
            <v>076950</v>
          </cell>
          <cell r="G311">
            <v>76.813500000000005</v>
          </cell>
        </row>
        <row r="312">
          <cell r="F312" t="str">
            <v>080550</v>
          </cell>
          <cell r="G312">
            <v>46.326720000000002</v>
          </cell>
        </row>
        <row r="313">
          <cell r="F313" t="str">
            <v>080750</v>
          </cell>
          <cell r="G313">
            <v>41.209919999999997</v>
          </cell>
        </row>
        <row r="314">
          <cell r="F314" t="str">
            <v>080850</v>
          </cell>
          <cell r="G314">
            <v>35.533059999999999</v>
          </cell>
        </row>
        <row r="315">
          <cell r="F315" t="str">
            <v>082250</v>
          </cell>
          <cell r="G315">
            <v>0.28044000000000002</v>
          </cell>
        </row>
        <row r="316">
          <cell r="F316" t="str">
            <v>082550</v>
          </cell>
          <cell r="G316">
            <v>40.649859999999997</v>
          </cell>
        </row>
        <row r="317">
          <cell r="F317" t="str">
            <v>082551</v>
          </cell>
          <cell r="G317">
            <v>40.649859999999997</v>
          </cell>
        </row>
        <row r="318">
          <cell r="F318" t="str">
            <v>082750</v>
          </cell>
          <cell r="G318">
            <v>41.209919999999997</v>
          </cell>
        </row>
        <row r="319">
          <cell r="F319" t="str">
            <v>082751</v>
          </cell>
          <cell r="G319">
            <v>41.209919999999997</v>
          </cell>
        </row>
        <row r="320">
          <cell r="F320" t="str">
            <v>082850</v>
          </cell>
          <cell r="G320">
            <v>35.533059999999999</v>
          </cell>
        </row>
        <row r="321">
          <cell r="F321" t="str">
            <v>084550</v>
          </cell>
          <cell r="G321">
            <v>38.407159999999998</v>
          </cell>
        </row>
        <row r="322">
          <cell r="F322" t="str">
            <v>084551</v>
          </cell>
          <cell r="G322">
            <v>40.649859999999997</v>
          </cell>
        </row>
        <row r="323">
          <cell r="F323" t="str">
            <v>084750</v>
          </cell>
          <cell r="G323">
            <v>38.686779999999999</v>
          </cell>
        </row>
        <row r="324">
          <cell r="F324" t="str">
            <v>084850</v>
          </cell>
          <cell r="G324">
            <v>32.379339999999999</v>
          </cell>
        </row>
        <row r="325">
          <cell r="F325" t="str">
            <v>084851</v>
          </cell>
          <cell r="G325">
            <v>35.533059999999999</v>
          </cell>
        </row>
        <row r="326">
          <cell r="F326" t="str">
            <v>084950</v>
          </cell>
          <cell r="G326">
            <v>35.88402</v>
          </cell>
        </row>
        <row r="327">
          <cell r="F327" t="str">
            <v>086010</v>
          </cell>
          <cell r="G327">
            <v>36.654820000000001</v>
          </cell>
        </row>
        <row r="328">
          <cell r="F328" t="str">
            <v>086020</v>
          </cell>
          <cell r="G328">
            <v>37.635539999999999</v>
          </cell>
        </row>
        <row r="329">
          <cell r="F329" t="str">
            <v>086030</v>
          </cell>
          <cell r="G329">
            <v>31.678239999999999</v>
          </cell>
        </row>
        <row r="330">
          <cell r="F330" t="str">
            <v>086040</v>
          </cell>
          <cell r="G330">
            <v>46.536639999999998</v>
          </cell>
        </row>
        <row r="331">
          <cell r="F331" t="str">
            <v>086050</v>
          </cell>
          <cell r="G331">
            <v>34.412120000000002</v>
          </cell>
        </row>
        <row r="332">
          <cell r="F332" t="str">
            <v>090350</v>
          </cell>
          <cell r="G332">
            <v>36.988599999999998</v>
          </cell>
        </row>
        <row r="333">
          <cell r="F333" t="str">
            <v>092400</v>
          </cell>
          <cell r="G333">
            <v>36.957299999999996</v>
          </cell>
        </row>
        <row r="334">
          <cell r="F334" t="str">
            <v>092401</v>
          </cell>
          <cell r="G334">
            <v>35.070399999999999</v>
          </cell>
        </row>
        <row r="335">
          <cell r="F335" t="str">
            <v>091350</v>
          </cell>
          <cell r="G335">
            <v>39.630839999999999</v>
          </cell>
        </row>
        <row r="336">
          <cell r="F336" t="str">
            <v>092360</v>
          </cell>
          <cell r="G336">
            <v>25.319299999999998</v>
          </cell>
        </row>
        <row r="337">
          <cell r="F337" t="str">
            <v>092361</v>
          </cell>
          <cell r="G337">
            <v>26.735199999999999</v>
          </cell>
        </row>
        <row r="338">
          <cell r="F338" t="str">
            <v>472001</v>
          </cell>
          <cell r="G338">
            <v>20.512499999999999</v>
          </cell>
        </row>
        <row r="339">
          <cell r="F339" t="str">
            <v>472002</v>
          </cell>
          <cell r="G339">
            <v>984.61575000000005</v>
          </cell>
        </row>
        <row r="340">
          <cell r="F340" t="str">
            <v>472003</v>
          </cell>
          <cell r="G340">
            <v>344.61525</v>
          </cell>
        </row>
        <row r="341">
          <cell r="F341" t="str">
            <v>752000</v>
          </cell>
          <cell r="G341">
            <v>49.764099999999999</v>
          </cell>
        </row>
        <row r="342">
          <cell r="F342" t="str">
            <v>752001</v>
          </cell>
          <cell r="G342">
            <v>49.764099999999999</v>
          </cell>
        </row>
        <row r="343">
          <cell r="F343" t="str">
            <v>498000</v>
          </cell>
          <cell r="G343">
            <v>205.12799999999999</v>
          </cell>
        </row>
        <row r="344">
          <cell r="F344" t="str">
            <v>471028</v>
          </cell>
          <cell r="G344">
            <v>196.92</v>
          </cell>
        </row>
        <row r="345">
          <cell r="F345" t="str">
            <v>020150</v>
          </cell>
          <cell r="G345">
            <v>82.762600000000006</v>
          </cell>
        </row>
        <row r="346">
          <cell r="F346" t="str">
            <v>020301</v>
          </cell>
          <cell r="G346">
            <v>60.762</v>
          </cell>
        </row>
        <row r="347">
          <cell r="F347" t="str">
            <v>020350</v>
          </cell>
          <cell r="G347">
            <v>79.088999999999999</v>
          </cell>
        </row>
        <row r="348">
          <cell r="F348" t="str">
            <v>020650</v>
          </cell>
          <cell r="G348">
            <v>166.86179999999999</v>
          </cell>
        </row>
        <row r="349">
          <cell r="F349" t="str">
            <v>020651</v>
          </cell>
          <cell r="G349">
            <v>193.1018</v>
          </cell>
        </row>
        <row r="350">
          <cell r="F350" t="str">
            <v>020802</v>
          </cell>
          <cell r="G350">
            <v>122.959</v>
          </cell>
        </row>
        <row r="351">
          <cell r="F351" t="str">
            <v>020803</v>
          </cell>
          <cell r="G351">
            <v>109.75700000000001</v>
          </cell>
        </row>
        <row r="352">
          <cell r="F352" t="str">
            <v>020850</v>
          </cell>
          <cell r="G352">
            <v>122.959</v>
          </cell>
        </row>
        <row r="353">
          <cell r="F353" t="str">
            <v>020852</v>
          </cell>
          <cell r="G353">
            <v>122.959</v>
          </cell>
        </row>
        <row r="354">
          <cell r="F354" t="str">
            <v>021150</v>
          </cell>
          <cell r="G354">
            <v>82.762600000000006</v>
          </cell>
        </row>
        <row r="355">
          <cell r="F355" t="str">
            <v>021650</v>
          </cell>
          <cell r="G355">
            <v>100.1138</v>
          </cell>
        </row>
        <row r="356">
          <cell r="F356" t="str">
            <v>021803</v>
          </cell>
          <cell r="G356">
            <v>109.75700000000001</v>
          </cell>
        </row>
        <row r="357">
          <cell r="F357" t="str">
            <v>021804</v>
          </cell>
          <cell r="G357">
            <v>122.959</v>
          </cell>
        </row>
        <row r="358">
          <cell r="F358" t="str">
            <v>021850</v>
          </cell>
          <cell r="G358">
            <v>73.775400000000005</v>
          </cell>
        </row>
        <row r="359">
          <cell r="F359" t="str">
            <v>022150</v>
          </cell>
          <cell r="G359">
            <v>135.23439999999999</v>
          </cell>
        </row>
        <row r="360">
          <cell r="F360" t="str">
            <v>022450</v>
          </cell>
          <cell r="G360">
            <v>150.26499999999999</v>
          </cell>
        </row>
        <row r="361">
          <cell r="F361" t="str">
            <v>022550</v>
          </cell>
          <cell r="G361">
            <v>105.4684</v>
          </cell>
        </row>
        <row r="362">
          <cell r="F362" t="str">
            <v>022801</v>
          </cell>
          <cell r="G362">
            <v>165.62360000000001</v>
          </cell>
        </row>
        <row r="363">
          <cell r="F363" t="str">
            <v>022802</v>
          </cell>
          <cell r="G363">
            <v>105.37820000000001</v>
          </cell>
        </row>
        <row r="364">
          <cell r="F364" t="str">
            <v>022850</v>
          </cell>
          <cell r="G364">
            <v>109.75700000000001</v>
          </cell>
        </row>
        <row r="365">
          <cell r="F365" t="str">
            <v>022851</v>
          </cell>
          <cell r="G365">
            <v>93.438999999999993</v>
          </cell>
        </row>
        <row r="366">
          <cell r="F366" t="str">
            <v>022852</v>
          </cell>
          <cell r="G366">
            <v>110.0686</v>
          </cell>
        </row>
        <row r="367">
          <cell r="F367" t="str">
            <v>023550</v>
          </cell>
          <cell r="G367">
            <v>105.4684</v>
          </cell>
        </row>
        <row r="368">
          <cell r="F368" t="str">
            <v>023801</v>
          </cell>
          <cell r="G368">
            <v>105.37820000000001</v>
          </cell>
        </row>
        <row r="369">
          <cell r="F369" t="str">
            <v>023850</v>
          </cell>
          <cell r="G369">
            <v>93.438999999999993</v>
          </cell>
        </row>
        <row r="370">
          <cell r="F370" t="str">
            <v>023852</v>
          </cell>
          <cell r="G370">
            <v>110.0686</v>
          </cell>
        </row>
        <row r="371">
          <cell r="F371" t="str">
            <v>060600</v>
          </cell>
          <cell r="G371">
            <v>42.471899999999998</v>
          </cell>
        </row>
        <row r="372">
          <cell r="F372" t="str">
            <v>357010</v>
          </cell>
          <cell r="G372">
            <v>72.489999999999995</v>
          </cell>
        </row>
        <row r="373">
          <cell r="F373" t="str">
            <v>357101</v>
          </cell>
          <cell r="G373">
            <v>115.57</v>
          </cell>
        </row>
        <row r="374">
          <cell r="F374" t="str">
            <v>501431</v>
          </cell>
          <cell r="G374">
            <v>165.517</v>
          </cell>
        </row>
        <row r="375">
          <cell r="F375" t="str">
            <v>074910</v>
          </cell>
          <cell r="G375">
            <v>179.13883999999999</v>
          </cell>
        </row>
        <row r="376">
          <cell r="F376" t="str">
            <v>074911</v>
          </cell>
          <cell r="G376">
            <v>179.13883999999999</v>
          </cell>
        </row>
        <row r="377">
          <cell r="F377" t="str">
            <v>074912</v>
          </cell>
          <cell r="G377">
            <v>179.13883999999999</v>
          </cell>
        </row>
        <row r="378">
          <cell r="F378" t="str">
            <v>250078</v>
          </cell>
          <cell r="G378">
            <v>179.13883999999999</v>
          </cell>
        </row>
        <row r="379">
          <cell r="F379" t="str">
            <v>250080</v>
          </cell>
          <cell r="G379">
            <v>179.13883999999999</v>
          </cell>
        </row>
        <row r="380">
          <cell r="F380" t="str">
            <v>250084</v>
          </cell>
          <cell r="G380">
            <v>179.13883999999999</v>
          </cell>
        </row>
        <row r="381">
          <cell r="F381" t="str">
            <v>250085</v>
          </cell>
          <cell r="G381">
            <v>179.13883999999999</v>
          </cell>
        </row>
        <row r="382">
          <cell r="F382" t="str">
            <v>250086</v>
          </cell>
          <cell r="G382">
            <v>179.13883999999999</v>
          </cell>
        </row>
        <row r="383">
          <cell r="F383" t="str">
            <v>451134</v>
          </cell>
          <cell r="G383">
            <v>125.3944</v>
          </cell>
        </row>
        <row r="384">
          <cell r="F384" t="str">
            <v>451135</v>
          </cell>
          <cell r="G384">
            <v>125.3944</v>
          </cell>
        </row>
        <row r="385">
          <cell r="F385" t="str">
            <v>451136</v>
          </cell>
          <cell r="G385">
            <v>125.3944</v>
          </cell>
        </row>
        <row r="386">
          <cell r="F386" t="str">
            <v>451301</v>
          </cell>
          <cell r="G386">
            <v>179.13883999999999</v>
          </cell>
        </row>
        <row r="387">
          <cell r="F387" t="str">
            <v>451302</v>
          </cell>
          <cell r="G387">
            <v>179.13883999999999</v>
          </cell>
        </row>
        <row r="388">
          <cell r="F388" t="str">
            <v>451303</v>
          </cell>
          <cell r="G388">
            <v>179.13883999999999</v>
          </cell>
        </row>
        <row r="389">
          <cell r="F389" t="str">
            <v>451311</v>
          </cell>
          <cell r="G389">
            <v>161.2243</v>
          </cell>
        </row>
        <row r="390">
          <cell r="F390" t="str">
            <v>451312</v>
          </cell>
          <cell r="G390">
            <v>161.2243</v>
          </cell>
        </row>
        <row r="391">
          <cell r="F391" t="str">
            <v>451313</v>
          </cell>
          <cell r="G391">
            <v>161.2243</v>
          </cell>
        </row>
        <row r="392">
          <cell r="F392" t="str">
            <v>451314</v>
          </cell>
          <cell r="G392">
            <v>161.2243</v>
          </cell>
        </row>
        <row r="393">
          <cell r="F393" t="str">
            <v>451315</v>
          </cell>
          <cell r="G393">
            <v>153.16370000000001</v>
          </cell>
        </row>
        <row r="394">
          <cell r="F394" t="str">
            <v>451316</v>
          </cell>
          <cell r="G394">
            <v>153.16370000000001</v>
          </cell>
        </row>
        <row r="395">
          <cell r="F395" t="str">
            <v>250014</v>
          </cell>
          <cell r="G395">
            <v>105.2962</v>
          </cell>
        </row>
        <row r="396">
          <cell r="F396" t="str">
            <v>250018</v>
          </cell>
          <cell r="G396">
            <v>105.2962</v>
          </cell>
        </row>
        <row r="397">
          <cell r="F397" t="str">
            <v>250020</v>
          </cell>
          <cell r="G397">
            <v>126.157</v>
          </cell>
        </row>
        <row r="398">
          <cell r="F398" t="str">
            <v>255004</v>
          </cell>
          <cell r="G398">
            <v>157.94839999999999</v>
          </cell>
        </row>
        <row r="399">
          <cell r="F399" t="str">
            <v>501331</v>
          </cell>
          <cell r="G399">
            <v>157.94839999999999</v>
          </cell>
        </row>
        <row r="400">
          <cell r="F400" t="str">
            <v>501351</v>
          </cell>
          <cell r="G400">
            <v>157.94839999999999</v>
          </cell>
        </row>
        <row r="401">
          <cell r="F401" t="str">
            <v>501353</v>
          </cell>
          <cell r="G401">
            <v>157.94839999999999</v>
          </cell>
        </row>
        <row r="402">
          <cell r="F402" t="str">
            <v>350010</v>
          </cell>
          <cell r="G402">
            <v>151.99</v>
          </cell>
        </row>
        <row r="403">
          <cell r="F403" t="str">
            <v>351010</v>
          </cell>
          <cell r="G403">
            <v>103.77</v>
          </cell>
        </row>
        <row r="404">
          <cell r="F404" t="str">
            <v>352010</v>
          </cell>
          <cell r="G404">
            <v>105.76</v>
          </cell>
        </row>
        <row r="405">
          <cell r="F405" t="str">
            <v>353010</v>
          </cell>
          <cell r="G405">
            <v>52.34</v>
          </cell>
        </row>
        <row r="406">
          <cell r="F406" t="str">
            <v>353011</v>
          </cell>
          <cell r="G406">
            <v>52.34</v>
          </cell>
        </row>
        <row r="407">
          <cell r="F407" t="str">
            <v>353012</v>
          </cell>
          <cell r="G407">
            <v>52.34</v>
          </cell>
        </row>
        <row r="408">
          <cell r="F408" t="str">
            <v>353013</v>
          </cell>
          <cell r="G408">
            <v>52.34</v>
          </cell>
        </row>
        <row r="409">
          <cell r="F409" t="str">
            <v>252005</v>
          </cell>
          <cell r="G409">
            <v>170.38499999999999</v>
          </cell>
        </row>
        <row r="410">
          <cell r="F410" t="str">
            <v>252027</v>
          </cell>
          <cell r="G410">
            <v>145.25174999999999</v>
          </cell>
        </row>
        <row r="411">
          <cell r="F411" t="str">
            <v>252028</v>
          </cell>
          <cell r="G411">
            <v>137.6925</v>
          </cell>
        </row>
        <row r="412">
          <cell r="F412" t="str">
            <v>252061</v>
          </cell>
          <cell r="G412">
            <v>71.94</v>
          </cell>
        </row>
        <row r="413">
          <cell r="F413" t="str">
            <v>252062</v>
          </cell>
          <cell r="G413">
            <v>71.94</v>
          </cell>
        </row>
        <row r="414">
          <cell r="F414" t="str">
            <v>252063</v>
          </cell>
          <cell r="G414">
            <v>71.94</v>
          </cell>
        </row>
        <row r="415">
          <cell r="F415" t="str">
            <v>252064</v>
          </cell>
          <cell r="G415">
            <v>143.88675000000001</v>
          </cell>
        </row>
        <row r="416">
          <cell r="F416" t="str">
            <v>252065</v>
          </cell>
          <cell r="G416">
            <v>143.88675000000001</v>
          </cell>
        </row>
        <row r="417">
          <cell r="F417" t="str">
            <v>252066</v>
          </cell>
          <cell r="G417">
            <v>143.88675000000001</v>
          </cell>
        </row>
        <row r="418">
          <cell r="F418" t="str">
            <v>252067</v>
          </cell>
          <cell r="G418">
            <v>143.88675000000001</v>
          </cell>
        </row>
        <row r="419">
          <cell r="F419" t="str">
            <v>252068</v>
          </cell>
          <cell r="G419">
            <v>71.94</v>
          </cell>
        </row>
        <row r="420">
          <cell r="F420" t="str">
            <v>252069</v>
          </cell>
          <cell r="G420">
            <v>71.94</v>
          </cell>
        </row>
        <row r="421">
          <cell r="F421" t="str">
            <v>252080</v>
          </cell>
          <cell r="G421">
            <v>71.924999999999997</v>
          </cell>
        </row>
        <row r="422">
          <cell r="F422" t="str">
            <v>252081</v>
          </cell>
          <cell r="G422">
            <v>71.924999999999997</v>
          </cell>
        </row>
        <row r="423">
          <cell r="F423" t="str">
            <v>252083</v>
          </cell>
          <cell r="G423">
            <v>71.924999999999997</v>
          </cell>
        </row>
        <row r="424">
          <cell r="F424" t="str">
            <v>252110</v>
          </cell>
          <cell r="G424">
            <v>89.422499999999999</v>
          </cell>
        </row>
        <row r="425">
          <cell r="F425" t="str">
            <v>252111</v>
          </cell>
          <cell r="G425">
            <v>89.422499999999999</v>
          </cell>
        </row>
        <row r="426">
          <cell r="F426" t="str">
            <v>252112</v>
          </cell>
          <cell r="G426">
            <v>89.422499999999999</v>
          </cell>
        </row>
        <row r="427">
          <cell r="F427" t="str">
            <v>252500</v>
          </cell>
          <cell r="G427">
            <v>291.52839999999998</v>
          </cell>
        </row>
        <row r="428">
          <cell r="F428" t="str">
            <v>252501</v>
          </cell>
          <cell r="G428">
            <v>291.52839999999998</v>
          </cell>
        </row>
        <row r="429">
          <cell r="F429" t="str">
            <v>252502</v>
          </cell>
          <cell r="G429">
            <v>291.52839999999998</v>
          </cell>
        </row>
        <row r="430">
          <cell r="F430" t="str">
            <v>254030</v>
          </cell>
          <cell r="G430">
            <v>89.422499999999999</v>
          </cell>
        </row>
        <row r="431">
          <cell r="F431" t="str">
            <v>254031</v>
          </cell>
          <cell r="G431">
            <v>89.422499999999999</v>
          </cell>
        </row>
        <row r="432">
          <cell r="F432" t="str">
            <v>254032</v>
          </cell>
          <cell r="G432">
            <v>89.422499999999999</v>
          </cell>
        </row>
        <row r="433">
          <cell r="F433" t="str">
            <v>255020</v>
          </cell>
          <cell r="G433">
            <v>170.38499999999999</v>
          </cell>
        </row>
        <row r="434">
          <cell r="F434" t="str">
            <v>255021</v>
          </cell>
          <cell r="G434">
            <v>178.84649999999999</v>
          </cell>
        </row>
        <row r="435">
          <cell r="F435" t="str">
            <v>255022</v>
          </cell>
          <cell r="G435">
            <v>170.38499999999999</v>
          </cell>
        </row>
        <row r="436">
          <cell r="F436" t="str">
            <v>255305</v>
          </cell>
          <cell r="G436">
            <v>169.53749999999999</v>
          </cell>
        </row>
        <row r="437">
          <cell r="F437" t="str">
            <v>255306</v>
          </cell>
          <cell r="G437">
            <v>339.07650000000001</v>
          </cell>
        </row>
        <row r="438">
          <cell r="F438" t="str">
            <v>255307</v>
          </cell>
          <cell r="G438">
            <v>339.07650000000001</v>
          </cell>
        </row>
        <row r="439">
          <cell r="F439" t="str">
            <v>504431</v>
          </cell>
          <cell r="G439">
            <v>170.38499999999999</v>
          </cell>
        </row>
        <row r="440">
          <cell r="F440" t="str">
            <v>504433</v>
          </cell>
          <cell r="G440">
            <v>170.38499999999999</v>
          </cell>
        </row>
        <row r="441">
          <cell r="F441" t="str">
            <v>504461</v>
          </cell>
          <cell r="G441">
            <v>170.38499999999999</v>
          </cell>
        </row>
        <row r="442">
          <cell r="F442" t="str">
            <v>504462</v>
          </cell>
          <cell r="G442">
            <v>170.38499999999999</v>
          </cell>
        </row>
        <row r="443">
          <cell r="F443" t="str">
            <v>504463</v>
          </cell>
          <cell r="G443">
            <v>170.38499999999999</v>
          </cell>
        </row>
        <row r="444">
          <cell r="F444" t="str">
            <v>504511</v>
          </cell>
          <cell r="G444">
            <v>178.84649999999999</v>
          </cell>
        </row>
        <row r="445">
          <cell r="F445" t="str">
            <v>504515</v>
          </cell>
          <cell r="G445">
            <v>44.715000000000003</v>
          </cell>
        </row>
        <row r="446">
          <cell r="F446" t="str">
            <v>504516</v>
          </cell>
          <cell r="G446">
            <v>44.715000000000003</v>
          </cell>
        </row>
        <row r="447">
          <cell r="F447" t="str">
            <v>504517</v>
          </cell>
          <cell r="G447">
            <v>44.715000000000003</v>
          </cell>
        </row>
        <row r="448">
          <cell r="F448" t="str">
            <v>504518</v>
          </cell>
          <cell r="G448">
            <v>44.715000000000003</v>
          </cell>
        </row>
        <row r="449">
          <cell r="F449" t="str">
            <v>504706</v>
          </cell>
          <cell r="G449">
            <v>178.84649999999999</v>
          </cell>
        </row>
        <row r="450">
          <cell r="F450" t="str">
            <v>504707</v>
          </cell>
          <cell r="G450">
            <v>178.84649999999999</v>
          </cell>
        </row>
        <row r="451">
          <cell r="F451" t="str">
            <v>504708</v>
          </cell>
          <cell r="G451">
            <v>178.84649999999999</v>
          </cell>
        </row>
        <row r="452">
          <cell r="F452" t="str">
            <v>504720</v>
          </cell>
          <cell r="G452">
            <v>71.924999999999997</v>
          </cell>
        </row>
        <row r="453">
          <cell r="F453" t="str">
            <v>504721</v>
          </cell>
          <cell r="G453">
            <v>71.924999999999997</v>
          </cell>
        </row>
        <row r="454">
          <cell r="F454" t="str">
            <v>504722</v>
          </cell>
          <cell r="G454">
            <v>71.924999999999997</v>
          </cell>
        </row>
        <row r="455">
          <cell r="F455" t="str">
            <v>504723</v>
          </cell>
          <cell r="G455">
            <v>71.924999999999997</v>
          </cell>
        </row>
        <row r="456">
          <cell r="F456" t="str">
            <v>504724</v>
          </cell>
          <cell r="G456">
            <v>71.924999999999997</v>
          </cell>
        </row>
        <row r="457">
          <cell r="F457" t="str">
            <v>504222</v>
          </cell>
          <cell r="G457">
            <v>172.08</v>
          </cell>
        </row>
        <row r="458">
          <cell r="F458" t="str">
            <v>504224</v>
          </cell>
          <cell r="G458">
            <v>137.69999999999999</v>
          </cell>
        </row>
        <row r="459">
          <cell r="F459" t="str">
            <v>451102</v>
          </cell>
          <cell r="G459">
            <v>163.4025</v>
          </cell>
        </row>
        <row r="460">
          <cell r="F460" t="str">
            <v>451112</v>
          </cell>
          <cell r="G460">
            <v>163.4025</v>
          </cell>
        </row>
        <row r="461">
          <cell r="F461" t="str">
            <v>451122</v>
          </cell>
          <cell r="G461">
            <v>163.4025</v>
          </cell>
        </row>
        <row r="462">
          <cell r="F462" t="str">
            <v>451021</v>
          </cell>
          <cell r="G462">
            <v>6.9675000000000002</v>
          </cell>
        </row>
        <row r="463">
          <cell r="F463" t="str">
            <v>451022</v>
          </cell>
          <cell r="G463">
            <v>11.75775</v>
          </cell>
        </row>
        <row r="464">
          <cell r="F464" t="str">
            <v>451031</v>
          </cell>
          <cell r="G464">
            <v>7.4032499999999999</v>
          </cell>
        </row>
        <row r="465">
          <cell r="F465" t="str">
            <v>451032</v>
          </cell>
          <cell r="G465">
            <v>14.02275</v>
          </cell>
        </row>
        <row r="466">
          <cell r="F466" t="str">
            <v>253008</v>
          </cell>
          <cell r="G466">
            <v>682.46249999999998</v>
          </cell>
        </row>
        <row r="467">
          <cell r="F467" t="str">
            <v>253009</v>
          </cell>
          <cell r="G467">
            <v>682.46249999999998</v>
          </cell>
        </row>
        <row r="468">
          <cell r="F468" t="str">
            <v>253010</v>
          </cell>
          <cell r="G468">
            <v>682.46249999999998</v>
          </cell>
        </row>
        <row r="469">
          <cell r="F469" t="str">
            <v>255027</v>
          </cell>
          <cell r="G469">
            <v>682.46249999999998</v>
          </cell>
        </row>
        <row r="470">
          <cell r="F470" t="str">
            <v>255028</v>
          </cell>
          <cell r="G470">
            <v>682.46249999999998</v>
          </cell>
        </row>
        <row r="471">
          <cell r="F471" t="str">
            <v>507112</v>
          </cell>
          <cell r="G471">
            <v>682.46249999999998</v>
          </cell>
        </row>
        <row r="472">
          <cell r="F472" t="str">
            <v>507122</v>
          </cell>
          <cell r="G472">
            <v>682.46249999999998</v>
          </cell>
        </row>
        <row r="473">
          <cell r="F473" t="str">
            <v>507132</v>
          </cell>
          <cell r="G473">
            <v>682.46249999999998</v>
          </cell>
        </row>
        <row r="474">
          <cell r="F474" t="str">
            <v>451061</v>
          </cell>
          <cell r="G474">
            <v>7.1902499999999998</v>
          </cell>
        </row>
        <row r="475">
          <cell r="F475" t="str">
            <v>451063</v>
          </cell>
          <cell r="G475">
            <v>7.1924999999999999</v>
          </cell>
        </row>
        <row r="476">
          <cell r="F476" t="str">
            <v>451071</v>
          </cell>
          <cell r="G476">
            <v>7.1902499999999998</v>
          </cell>
        </row>
        <row r="477">
          <cell r="F477" t="str">
            <v>451073</v>
          </cell>
          <cell r="G477">
            <v>7.1924999999999999</v>
          </cell>
        </row>
        <row r="478">
          <cell r="F478" t="str">
            <v>451076</v>
          </cell>
          <cell r="G478">
            <v>7.1924999999999999</v>
          </cell>
        </row>
        <row r="479">
          <cell r="F479" t="str">
            <v>451081</v>
          </cell>
          <cell r="G479">
            <v>7.1902499999999998</v>
          </cell>
        </row>
        <row r="480">
          <cell r="F480" t="str">
            <v>451083</v>
          </cell>
          <cell r="G480">
            <v>7.1924999999999999</v>
          </cell>
        </row>
        <row r="481">
          <cell r="F481" t="str">
            <v>251084</v>
          </cell>
          <cell r="G481">
            <v>235.92</v>
          </cell>
        </row>
        <row r="482">
          <cell r="F482" t="str">
            <v>251085</v>
          </cell>
          <cell r="G482">
            <v>235.92</v>
          </cell>
        </row>
        <row r="483">
          <cell r="F483" t="str">
            <v>251086</v>
          </cell>
          <cell r="G483">
            <v>235.92</v>
          </cell>
        </row>
        <row r="484">
          <cell r="F484" t="str">
            <v>251087</v>
          </cell>
          <cell r="G484">
            <v>235.92</v>
          </cell>
        </row>
        <row r="485">
          <cell r="F485" t="str">
            <v>251090</v>
          </cell>
          <cell r="G485">
            <v>235.92</v>
          </cell>
        </row>
        <row r="486">
          <cell r="F486" t="str">
            <v>251091</v>
          </cell>
          <cell r="G486">
            <v>235.92</v>
          </cell>
        </row>
        <row r="487">
          <cell r="F487" t="str">
            <v>251096</v>
          </cell>
          <cell r="G487">
            <v>235.92</v>
          </cell>
        </row>
        <row r="488">
          <cell r="F488" t="str">
            <v>251097</v>
          </cell>
          <cell r="G488">
            <v>235.92</v>
          </cell>
        </row>
        <row r="489">
          <cell r="F489" t="str">
            <v>251098</v>
          </cell>
          <cell r="G489">
            <v>235.92</v>
          </cell>
        </row>
        <row r="490">
          <cell r="F490" t="str">
            <v>251099</v>
          </cell>
          <cell r="G490">
            <v>235.92</v>
          </cell>
        </row>
        <row r="491">
          <cell r="F491" t="str">
            <v>251119</v>
          </cell>
          <cell r="G491">
            <v>200.76750000000001</v>
          </cell>
        </row>
        <row r="492">
          <cell r="F492" t="str">
            <v>251120</v>
          </cell>
          <cell r="G492">
            <v>200.76750000000001</v>
          </cell>
        </row>
        <row r="493">
          <cell r="F493" t="str">
            <v>251121</v>
          </cell>
          <cell r="G493">
            <v>200.76750000000001</v>
          </cell>
        </row>
        <row r="494">
          <cell r="F494" t="str">
            <v>251122</v>
          </cell>
          <cell r="G494">
            <v>200.76750000000001</v>
          </cell>
        </row>
        <row r="495">
          <cell r="F495" t="str">
            <v>251131</v>
          </cell>
          <cell r="G495">
            <v>200.76750000000001</v>
          </cell>
        </row>
        <row r="496">
          <cell r="F496" t="str">
            <v>254060</v>
          </cell>
          <cell r="G496">
            <v>240</v>
          </cell>
        </row>
        <row r="497">
          <cell r="F497" t="str">
            <v>254061</v>
          </cell>
          <cell r="G497">
            <v>240</v>
          </cell>
        </row>
        <row r="498">
          <cell r="F498" t="str">
            <v>254062</v>
          </cell>
          <cell r="G498">
            <v>240</v>
          </cell>
        </row>
        <row r="499">
          <cell r="F499" t="str">
            <v>254063</v>
          </cell>
          <cell r="G499">
            <v>152.88749999999999</v>
          </cell>
        </row>
        <row r="500">
          <cell r="F500" t="str">
            <v>255056</v>
          </cell>
          <cell r="G500">
            <v>235.92</v>
          </cell>
        </row>
        <row r="501">
          <cell r="F501" t="str">
            <v>255220</v>
          </cell>
          <cell r="G501">
            <v>120</v>
          </cell>
        </row>
        <row r="502">
          <cell r="F502" t="str">
            <v>255221</v>
          </cell>
          <cell r="G502">
            <v>120</v>
          </cell>
        </row>
        <row r="503">
          <cell r="F503" t="str">
            <v>259010</v>
          </cell>
          <cell r="G503">
            <v>235.92</v>
          </cell>
        </row>
        <row r="504">
          <cell r="F504" t="str">
            <v>259011</v>
          </cell>
          <cell r="G504">
            <v>235.92</v>
          </cell>
        </row>
        <row r="505">
          <cell r="F505" t="str">
            <v>259714</v>
          </cell>
          <cell r="G505">
            <v>164.61750000000001</v>
          </cell>
        </row>
        <row r="506">
          <cell r="F506" t="str">
            <v>259715</v>
          </cell>
          <cell r="G506">
            <v>164.61750000000001</v>
          </cell>
        </row>
        <row r="507">
          <cell r="F507" t="str">
            <v>259716</v>
          </cell>
          <cell r="G507">
            <v>164.61750000000001</v>
          </cell>
        </row>
        <row r="508">
          <cell r="F508" t="str">
            <v>259725</v>
          </cell>
          <cell r="G508">
            <v>164.61750000000001</v>
          </cell>
        </row>
        <row r="509">
          <cell r="F509" t="str">
            <v>259730</v>
          </cell>
          <cell r="G509">
            <v>240</v>
          </cell>
        </row>
        <row r="510">
          <cell r="F510" t="str">
            <v>259731</v>
          </cell>
          <cell r="G510">
            <v>152.88749999999999</v>
          </cell>
        </row>
        <row r="511">
          <cell r="F511" t="str">
            <v>259732</v>
          </cell>
          <cell r="G511">
            <v>152.88749999999999</v>
          </cell>
        </row>
        <row r="512">
          <cell r="F512" t="str">
            <v>259733</v>
          </cell>
          <cell r="G512">
            <v>152.88749999999999</v>
          </cell>
        </row>
        <row r="513">
          <cell r="F513" t="str">
            <v>502321</v>
          </cell>
          <cell r="G513">
            <v>235.92</v>
          </cell>
        </row>
        <row r="514">
          <cell r="F514" t="str">
            <v>502322</v>
          </cell>
          <cell r="G514">
            <v>235.92</v>
          </cell>
        </row>
        <row r="515">
          <cell r="F515" t="str">
            <v>502323</v>
          </cell>
          <cell r="G515">
            <v>235.92</v>
          </cell>
        </row>
        <row r="516">
          <cell r="F516" t="str">
            <v>502324</v>
          </cell>
          <cell r="G516">
            <v>235.92</v>
          </cell>
        </row>
        <row r="517">
          <cell r="F517" t="str">
            <v>502421</v>
          </cell>
          <cell r="G517">
            <v>235.92</v>
          </cell>
        </row>
        <row r="518">
          <cell r="F518" t="str">
            <v>502422</v>
          </cell>
          <cell r="G518">
            <v>235.92</v>
          </cell>
        </row>
        <row r="519">
          <cell r="F519" t="str">
            <v>502423</v>
          </cell>
          <cell r="G519">
            <v>235.92</v>
          </cell>
        </row>
        <row r="520">
          <cell r="F520" t="str">
            <v>502424</v>
          </cell>
          <cell r="G520">
            <v>235.92</v>
          </cell>
        </row>
        <row r="521">
          <cell r="F521" t="str">
            <v>502425</v>
          </cell>
          <cell r="G521">
            <v>120</v>
          </cell>
        </row>
        <row r="522">
          <cell r="F522" t="str">
            <v>502426</v>
          </cell>
          <cell r="G522">
            <v>120</v>
          </cell>
        </row>
        <row r="523">
          <cell r="F523" t="str">
            <v>502427</v>
          </cell>
          <cell r="G523">
            <v>120</v>
          </cell>
        </row>
        <row r="524">
          <cell r="F524" t="str">
            <v>502763</v>
          </cell>
          <cell r="G524">
            <v>152.88749999999999</v>
          </cell>
        </row>
        <row r="525">
          <cell r="F525" t="str">
            <v>502764</v>
          </cell>
          <cell r="G525">
            <v>152.88749999999999</v>
          </cell>
        </row>
        <row r="526">
          <cell r="F526" t="str">
            <v>502765</v>
          </cell>
          <cell r="G526">
            <v>152.88749999999999</v>
          </cell>
        </row>
        <row r="527">
          <cell r="F527" t="str">
            <v>502766</v>
          </cell>
          <cell r="G527">
            <v>152.88749999999999</v>
          </cell>
        </row>
        <row r="528">
          <cell r="F528" t="str">
            <v>502800</v>
          </cell>
          <cell r="G528">
            <v>203.84625</v>
          </cell>
        </row>
        <row r="529">
          <cell r="F529" t="str">
            <v>502801</v>
          </cell>
          <cell r="G529">
            <v>203.84625</v>
          </cell>
        </row>
        <row r="530">
          <cell r="F530" t="str">
            <v>502802</v>
          </cell>
          <cell r="G530">
            <v>203.84625</v>
          </cell>
        </row>
        <row r="531">
          <cell r="F531" t="str">
            <v>502803</v>
          </cell>
          <cell r="G531">
            <v>203.84625</v>
          </cell>
        </row>
        <row r="532">
          <cell r="F532" t="str">
            <v>502804</v>
          </cell>
          <cell r="G532">
            <v>203.846</v>
          </cell>
        </row>
        <row r="533">
          <cell r="F533" t="str">
            <v>502805</v>
          </cell>
          <cell r="G533">
            <v>203.846</v>
          </cell>
        </row>
        <row r="534">
          <cell r="F534" t="str">
            <v>502806</v>
          </cell>
          <cell r="G534">
            <v>203.846</v>
          </cell>
        </row>
        <row r="535">
          <cell r="F535" t="str">
            <v>502807</v>
          </cell>
          <cell r="G535">
            <v>203.846</v>
          </cell>
        </row>
        <row r="536">
          <cell r="F536" t="str">
            <v>401220</v>
          </cell>
          <cell r="G536">
            <v>138.465</v>
          </cell>
        </row>
        <row r="537">
          <cell r="F537" t="str">
            <v>255015</v>
          </cell>
          <cell r="G537">
            <v>368.31</v>
          </cell>
        </row>
        <row r="538">
          <cell r="F538" t="str">
            <v>255062</v>
          </cell>
          <cell r="G538">
            <v>184.155</v>
          </cell>
        </row>
        <row r="539">
          <cell r="F539" t="str">
            <v>502602</v>
          </cell>
          <cell r="G539">
            <v>368.31</v>
          </cell>
        </row>
        <row r="540">
          <cell r="F540" t="str">
            <v>502605</v>
          </cell>
          <cell r="G540">
            <v>184.155</v>
          </cell>
        </row>
        <row r="541">
          <cell r="F541" t="str">
            <v>254007</v>
          </cell>
          <cell r="G541">
            <v>125.3124</v>
          </cell>
        </row>
        <row r="542">
          <cell r="F542" t="str">
            <v>254009</v>
          </cell>
          <cell r="G542">
            <v>124.1357</v>
          </cell>
        </row>
        <row r="543">
          <cell r="F543" t="str">
            <v>254011</v>
          </cell>
          <cell r="G543">
            <v>124.1357</v>
          </cell>
        </row>
        <row r="544">
          <cell r="F544" t="str">
            <v>254019</v>
          </cell>
          <cell r="G544">
            <v>98.4</v>
          </cell>
        </row>
        <row r="545">
          <cell r="F545" t="str">
            <v>254068</v>
          </cell>
          <cell r="G545">
            <v>98.4</v>
          </cell>
        </row>
        <row r="546">
          <cell r="F546" t="str">
            <v>254069</v>
          </cell>
          <cell r="G546">
            <v>124.1357</v>
          </cell>
        </row>
        <row r="547">
          <cell r="F547" t="str">
            <v>254070</v>
          </cell>
          <cell r="G547">
            <v>98.4</v>
          </cell>
        </row>
        <row r="548">
          <cell r="F548" t="str">
            <v>255029</v>
          </cell>
          <cell r="G548">
            <v>139.27699999999999</v>
          </cell>
        </row>
        <row r="549">
          <cell r="F549" t="str">
            <v>255301</v>
          </cell>
          <cell r="G549">
            <v>139.27699999999999</v>
          </cell>
        </row>
        <row r="550">
          <cell r="F550" t="str">
            <v>503111</v>
          </cell>
          <cell r="G550">
            <v>126.6572</v>
          </cell>
        </row>
        <row r="551">
          <cell r="F551" t="str">
            <v>503231</v>
          </cell>
          <cell r="G551">
            <v>139.27699999999999</v>
          </cell>
        </row>
        <row r="552">
          <cell r="F552" t="str">
            <v>503232</v>
          </cell>
          <cell r="G552">
            <v>87.805599999999998</v>
          </cell>
        </row>
        <row r="553">
          <cell r="F553" t="str">
            <v>503233</v>
          </cell>
          <cell r="G553">
            <v>137.9281</v>
          </cell>
        </row>
        <row r="554">
          <cell r="F554" t="str">
            <v>503235</v>
          </cell>
          <cell r="G554">
            <v>137.9281</v>
          </cell>
        </row>
        <row r="555">
          <cell r="F555" t="str">
            <v>503236</v>
          </cell>
          <cell r="G555">
            <v>109.33306</v>
          </cell>
        </row>
        <row r="556">
          <cell r="F556" t="str">
            <v>503237</v>
          </cell>
          <cell r="G556">
            <v>110.33920000000001</v>
          </cell>
        </row>
        <row r="557">
          <cell r="F557" t="str">
            <v>503238</v>
          </cell>
          <cell r="G557">
            <v>109.33306</v>
          </cell>
        </row>
        <row r="558">
          <cell r="F558" t="str">
            <v>503239</v>
          </cell>
          <cell r="G558">
            <v>137.9281</v>
          </cell>
        </row>
        <row r="559">
          <cell r="F559" t="str">
            <v>503243</v>
          </cell>
          <cell r="G559">
            <v>109.33306</v>
          </cell>
        </row>
        <row r="560">
          <cell r="F560" t="str">
            <v>503246</v>
          </cell>
          <cell r="G560">
            <v>131.03190000000001</v>
          </cell>
        </row>
        <row r="561">
          <cell r="F561" t="str">
            <v>503248</v>
          </cell>
          <cell r="G561">
            <v>137.9281</v>
          </cell>
        </row>
        <row r="562">
          <cell r="F562" t="str">
            <v>503253</v>
          </cell>
          <cell r="G562">
            <v>109.33306</v>
          </cell>
        </row>
        <row r="563">
          <cell r="F563" t="str">
            <v>503254</v>
          </cell>
          <cell r="G563">
            <v>124.122</v>
          </cell>
        </row>
        <row r="564">
          <cell r="F564" t="str">
            <v>506124</v>
          </cell>
          <cell r="G564">
            <v>150.5438</v>
          </cell>
        </row>
        <row r="565">
          <cell r="F565" t="str">
            <v>506125</v>
          </cell>
          <cell r="G565">
            <v>106.64100000000001</v>
          </cell>
        </row>
        <row r="566">
          <cell r="F566" t="str">
            <v>471011</v>
          </cell>
          <cell r="G566">
            <v>409.96125000000001</v>
          </cell>
        </row>
        <row r="567">
          <cell r="F567" t="str">
            <v>251142</v>
          </cell>
          <cell r="G567">
            <v>80.002499999999998</v>
          </cell>
        </row>
        <row r="568">
          <cell r="F568" t="str">
            <v>251143</v>
          </cell>
          <cell r="G568">
            <v>80.002499999999998</v>
          </cell>
        </row>
        <row r="569">
          <cell r="F569" t="str">
            <v>251144</v>
          </cell>
          <cell r="G569">
            <v>182.30775</v>
          </cell>
        </row>
        <row r="570">
          <cell r="F570" t="str">
            <v>254055</v>
          </cell>
          <cell r="G570">
            <v>80.002499999999998</v>
          </cell>
        </row>
        <row r="571">
          <cell r="F571" t="str">
            <v>254056</v>
          </cell>
          <cell r="G571">
            <v>80.002499999999998</v>
          </cell>
        </row>
        <row r="572">
          <cell r="F572" t="str">
            <v>254057</v>
          </cell>
          <cell r="G572">
            <v>80.002499999999998</v>
          </cell>
        </row>
        <row r="573">
          <cell r="F573" t="str">
            <v>254058</v>
          </cell>
          <cell r="G573">
            <v>80.002499999999998</v>
          </cell>
        </row>
        <row r="574">
          <cell r="F574" t="str">
            <v>254059</v>
          </cell>
          <cell r="G574">
            <v>80.002499999999998</v>
          </cell>
        </row>
        <row r="575">
          <cell r="F575" t="str">
            <v>255302</v>
          </cell>
          <cell r="G575">
            <v>182.30775</v>
          </cell>
        </row>
        <row r="576">
          <cell r="F576" t="str">
            <v>255309</v>
          </cell>
          <cell r="G576">
            <v>80.002499999999998</v>
          </cell>
        </row>
        <row r="577">
          <cell r="F577" t="str">
            <v>255310</v>
          </cell>
          <cell r="G577">
            <v>80.002499999999998</v>
          </cell>
        </row>
        <row r="578">
          <cell r="F578" t="str">
            <v>255311</v>
          </cell>
          <cell r="G578">
            <v>80.002499999999998</v>
          </cell>
        </row>
        <row r="579">
          <cell r="F579" t="str">
            <v>255312</v>
          </cell>
          <cell r="G579">
            <v>80.002499999999998</v>
          </cell>
        </row>
        <row r="580">
          <cell r="F580" t="str">
            <v>255313</v>
          </cell>
          <cell r="G580">
            <v>80.002499999999998</v>
          </cell>
        </row>
        <row r="581">
          <cell r="F581" t="str">
            <v>255314</v>
          </cell>
          <cell r="G581">
            <v>80.002499999999998</v>
          </cell>
        </row>
        <row r="582">
          <cell r="F582" t="str">
            <v>255315</v>
          </cell>
          <cell r="G582">
            <v>80.002499999999998</v>
          </cell>
        </row>
        <row r="583">
          <cell r="F583" t="str">
            <v>255316</v>
          </cell>
          <cell r="G583">
            <v>80.002499999999998</v>
          </cell>
        </row>
        <row r="584">
          <cell r="F584" t="str">
            <v>255317</v>
          </cell>
          <cell r="G584">
            <v>80.002499999999998</v>
          </cell>
        </row>
        <row r="585">
          <cell r="F585" t="str">
            <v>451192</v>
          </cell>
          <cell r="G585">
            <v>80.002499999999998</v>
          </cell>
        </row>
        <row r="586">
          <cell r="F586" t="str">
            <v>451202</v>
          </cell>
          <cell r="G586">
            <v>80.002499999999998</v>
          </cell>
        </row>
        <row r="587">
          <cell r="F587" t="str">
            <v>451212</v>
          </cell>
          <cell r="G587">
            <v>80.002499999999998</v>
          </cell>
        </row>
        <row r="588">
          <cell r="F588" t="str">
            <v>451222</v>
          </cell>
          <cell r="G588">
            <v>80.002499999999998</v>
          </cell>
        </row>
        <row r="589">
          <cell r="F589" t="str">
            <v>451932</v>
          </cell>
          <cell r="G589">
            <v>178.38</v>
          </cell>
        </row>
        <row r="590">
          <cell r="F590" t="str">
            <v>451933</v>
          </cell>
          <cell r="G590">
            <v>178.38</v>
          </cell>
        </row>
        <row r="591">
          <cell r="F591" t="str">
            <v>451934</v>
          </cell>
          <cell r="G591">
            <v>178.38</v>
          </cell>
        </row>
        <row r="592">
          <cell r="F592" t="str">
            <v>451935</v>
          </cell>
          <cell r="G592">
            <v>182.30775</v>
          </cell>
        </row>
        <row r="593">
          <cell r="F593" t="str">
            <v>451939</v>
          </cell>
          <cell r="G593">
            <v>136.73099999999999</v>
          </cell>
        </row>
        <row r="594">
          <cell r="F594" t="str">
            <v>451940</v>
          </cell>
          <cell r="G594">
            <v>136.73099999999999</v>
          </cell>
        </row>
        <row r="595">
          <cell r="F595" t="str">
            <v>451941</v>
          </cell>
          <cell r="G595">
            <v>136.73099999999999</v>
          </cell>
        </row>
        <row r="596">
          <cell r="F596" t="str">
            <v>451942</v>
          </cell>
          <cell r="G596">
            <v>136.73099999999999</v>
          </cell>
        </row>
        <row r="597">
          <cell r="F597" t="str">
            <v>490010</v>
          </cell>
          <cell r="G597">
            <v>128.07675</v>
          </cell>
        </row>
        <row r="598">
          <cell r="F598" t="str">
            <v>490011</v>
          </cell>
          <cell r="G598">
            <v>128.07675</v>
          </cell>
        </row>
        <row r="599">
          <cell r="F599" t="str">
            <v>490012</v>
          </cell>
          <cell r="G599">
            <v>128.07675</v>
          </cell>
        </row>
        <row r="600">
          <cell r="F600" t="str">
            <v>490013</v>
          </cell>
          <cell r="G600">
            <v>128.07675</v>
          </cell>
        </row>
        <row r="601">
          <cell r="F601" t="str">
            <v>490014</v>
          </cell>
          <cell r="G601">
            <v>128.07675</v>
          </cell>
        </row>
        <row r="602">
          <cell r="F602" t="str">
            <v>490015</v>
          </cell>
          <cell r="G602">
            <v>128.07675</v>
          </cell>
        </row>
        <row r="603">
          <cell r="F603" t="str">
            <v>490017</v>
          </cell>
          <cell r="G603">
            <v>128.07675</v>
          </cell>
        </row>
        <row r="604">
          <cell r="F604" t="str">
            <v>490018</v>
          </cell>
          <cell r="G604">
            <v>128.07675</v>
          </cell>
        </row>
        <row r="605">
          <cell r="F605" t="str">
            <v>490094</v>
          </cell>
          <cell r="G605">
            <v>128.07679999999999</v>
          </cell>
        </row>
        <row r="606">
          <cell r="F606" t="str">
            <v>490097</v>
          </cell>
          <cell r="G606">
            <v>128.07679999999999</v>
          </cell>
        </row>
        <row r="607">
          <cell r="F607" t="str">
            <v>502747</v>
          </cell>
          <cell r="G607">
            <v>80.002499999999998</v>
          </cell>
        </row>
        <row r="608">
          <cell r="F608" t="str">
            <v>502751</v>
          </cell>
          <cell r="G608">
            <v>80.002499999999998</v>
          </cell>
        </row>
        <row r="609">
          <cell r="F609" t="str">
            <v>502778</v>
          </cell>
          <cell r="G609">
            <v>80.002499999999998</v>
          </cell>
        </row>
        <row r="610">
          <cell r="F610" t="str">
            <v>502782</v>
          </cell>
          <cell r="G610">
            <v>80.002499999999998</v>
          </cell>
        </row>
        <row r="611">
          <cell r="F611" t="str">
            <v>750001</v>
          </cell>
          <cell r="G611">
            <v>19.81775</v>
          </cell>
        </row>
        <row r="612">
          <cell r="F612" t="str">
            <v>750002</v>
          </cell>
          <cell r="G612">
            <v>23.120850000000001</v>
          </cell>
        </row>
        <row r="613">
          <cell r="F613" t="str">
            <v>750007</v>
          </cell>
          <cell r="G613">
            <v>1.0000000000000001E-5</v>
          </cell>
        </row>
        <row r="614">
          <cell r="F614" t="str">
            <v>750013</v>
          </cell>
          <cell r="G614">
            <v>32.698650000000001</v>
          </cell>
        </row>
        <row r="615">
          <cell r="F615" t="str">
            <v>753007</v>
          </cell>
          <cell r="G615">
            <v>26.153649999999999</v>
          </cell>
        </row>
        <row r="616">
          <cell r="F616" t="str">
            <v>753008</v>
          </cell>
          <cell r="G616">
            <v>26.153649999999999</v>
          </cell>
        </row>
        <row r="617">
          <cell r="F617" t="str">
            <v>753013</v>
          </cell>
          <cell r="G617">
            <v>26.153649999999999</v>
          </cell>
        </row>
        <row r="618">
          <cell r="F618" t="str">
            <v>753014</v>
          </cell>
          <cell r="G618">
            <v>26.153649999999999</v>
          </cell>
        </row>
        <row r="619">
          <cell r="F619" t="str">
            <v>800002</v>
          </cell>
          <cell r="G619">
            <v>113.5454</v>
          </cell>
        </row>
        <row r="620">
          <cell r="F620" t="str">
            <v>800011</v>
          </cell>
          <cell r="G620">
            <v>113.5454</v>
          </cell>
        </row>
        <row r="621">
          <cell r="F621" t="str">
            <v>800023</v>
          </cell>
          <cell r="G621">
            <v>109.13708</v>
          </cell>
        </row>
        <row r="622">
          <cell r="F622" t="str">
            <v>800026</v>
          </cell>
          <cell r="G622">
            <v>116.06116</v>
          </cell>
        </row>
        <row r="623">
          <cell r="F623" t="str">
            <v>800033</v>
          </cell>
          <cell r="G623">
            <v>116.06116</v>
          </cell>
        </row>
        <row r="624">
          <cell r="F624" t="str">
            <v>800035</v>
          </cell>
          <cell r="G624">
            <v>116.06116</v>
          </cell>
        </row>
        <row r="625">
          <cell r="F625" t="str">
            <v>890006</v>
          </cell>
          <cell r="G625">
            <v>116.06116</v>
          </cell>
        </row>
        <row r="626">
          <cell r="F626" t="str">
            <v>890007</v>
          </cell>
          <cell r="G626">
            <v>116.06116</v>
          </cell>
        </row>
        <row r="627">
          <cell r="F627" t="str">
            <v>890009</v>
          </cell>
          <cell r="G627">
            <v>116.06116</v>
          </cell>
        </row>
        <row r="628">
          <cell r="F628" t="str">
            <v>890013</v>
          </cell>
          <cell r="G628">
            <v>116.06116</v>
          </cell>
        </row>
        <row r="629">
          <cell r="F629" t="str">
            <v>890014</v>
          </cell>
          <cell r="G629">
            <v>116.06116</v>
          </cell>
        </row>
        <row r="630">
          <cell r="F630" t="str">
            <v>890015</v>
          </cell>
          <cell r="G630">
            <v>116.06116</v>
          </cell>
        </row>
        <row r="631">
          <cell r="F631" t="str">
            <v>890018</v>
          </cell>
          <cell r="G631">
            <v>116.06116</v>
          </cell>
        </row>
        <row r="632">
          <cell r="F632" t="str">
            <v>890019</v>
          </cell>
          <cell r="G632">
            <v>116.06116</v>
          </cell>
        </row>
        <row r="633">
          <cell r="F633" t="str">
            <v>890021</v>
          </cell>
          <cell r="G633">
            <v>88.209860000000006</v>
          </cell>
        </row>
        <row r="634">
          <cell r="F634" t="str">
            <v>802020</v>
          </cell>
          <cell r="G634">
            <v>163.4014</v>
          </cell>
        </row>
        <row r="635">
          <cell r="F635" t="str">
            <v>802035</v>
          </cell>
          <cell r="G635">
            <v>191.75371999999999</v>
          </cell>
        </row>
        <row r="636">
          <cell r="F636" t="str">
            <v>802036</v>
          </cell>
          <cell r="G636">
            <v>191.75371999999999</v>
          </cell>
        </row>
        <row r="637">
          <cell r="F637" t="str">
            <v>802045</v>
          </cell>
          <cell r="G637">
            <v>191.75371999999999</v>
          </cell>
        </row>
        <row r="638">
          <cell r="F638" t="str">
            <v>802046</v>
          </cell>
          <cell r="G638">
            <v>191.75371999999999</v>
          </cell>
        </row>
        <row r="639">
          <cell r="F639" t="str">
            <v>890003</v>
          </cell>
          <cell r="G639">
            <v>178.51400000000001</v>
          </cell>
        </row>
        <row r="640">
          <cell r="F640" t="str">
            <v>890028</v>
          </cell>
          <cell r="G640">
            <v>176.41316</v>
          </cell>
        </row>
        <row r="641">
          <cell r="F641" t="str">
            <v>890030</v>
          </cell>
          <cell r="G641">
            <v>191.75371999999999</v>
          </cell>
        </row>
        <row r="642">
          <cell r="F642" t="str">
            <v>890031</v>
          </cell>
          <cell r="G642">
            <v>176.41316</v>
          </cell>
        </row>
        <row r="643">
          <cell r="F643" t="str">
            <v>890033</v>
          </cell>
          <cell r="G643">
            <v>191.75371999999999</v>
          </cell>
        </row>
        <row r="644">
          <cell r="F644" t="str">
            <v>890034</v>
          </cell>
          <cell r="G644">
            <v>191.75371999999999</v>
          </cell>
        </row>
        <row r="645">
          <cell r="F645" t="str">
            <v>890035</v>
          </cell>
          <cell r="G645">
            <v>191.75371999999999</v>
          </cell>
        </row>
        <row r="646">
          <cell r="F646" t="str">
            <v>890036</v>
          </cell>
          <cell r="G646">
            <v>191.75371999999999</v>
          </cell>
        </row>
        <row r="647">
          <cell r="F647" t="str">
            <v>890037</v>
          </cell>
          <cell r="G647">
            <v>287.63058000000001</v>
          </cell>
        </row>
        <row r="648">
          <cell r="F648" t="str">
            <v>890038</v>
          </cell>
          <cell r="G648">
            <v>287.63058000000001</v>
          </cell>
        </row>
        <row r="649">
          <cell r="F649" t="str">
            <v>803003</v>
          </cell>
          <cell r="G649">
            <v>348.60496000000001</v>
          </cell>
        </row>
        <row r="650">
          <cell r="F650" t="str">
            <v>803004</v>
          </cell>
          <cell r="G650">
            <v>348.60496000000001</v>
          </cell>
        </row>
        <row r="651">
          <cell r="F651" t="str">
            <v>801011</v>
          </cell>
          <cell r="G651">
            <v>186.70743999999999</v>
          </cell>
        </row>
        <row r="652">
          <cell r="F652" t="str">
            <v>823002</v>
          </cell>
          <cell r="G652">
            <v>179.76942</v>
          </cell>
        </row>
        <row r="653">
          <cell r="F653" t="str">
            <v>823004</v>
          </cell>
          <cell r="G653">
            <v>179.76942</v>
          </cell>
        </row>
        <row r="654">
          <cell r="F654" t="str">
            <v>822000</v>
          </cell>
          <cell r="G654">
            <v>194.27686</v>
          </cell>
        </row>
        <row r="655">
          <cell r="F655" t="str">
            <v>822001</v>
          </cell>
          <cell r="G655">
            <v>325.64659999999998</v>
          </cell>
        </row>
        <row r="656">
          <cell r="F656" t="str">
            <v>850017</v>
          </cell>
          <cell r="G656">
            <v>379.52141999999998</v>
          </cell>
        </row>
        <row r="657">
          <cell r="F657" t="str">
            <v>850018</v>
          </cell>
          <cell r="G657">
            <v>379.52141999999998</v>
          </cell>
        </row>
        <row r="658">
          <cell r="F658" t="str">
            <v>850002</v>
          </cell>
          <cell r="G658">
            <v>584.84942000000001</v>
          </cell>
        </row>
        <row r="659">
          <cell r="F659" t="str">
            <v>850004</v>
          </cell>
          <cell r="G659">
            <v>584.84942000000001</v>
          </cell>
        </row>
        <row r="660">
          <cell r="F660" t="str">
            <v>900014</v>
          </cell>
          <cell r="G660">
            <v>18.963750000000001</v>
          </cell>
        </row>
        <row r="661">
          <cell r="F661" t="str">
            <v>900015</v>
          </cell>
          <cell r="G661">
            <v>18.963750000000001</v>
          </cell>
        </row>
        <row r="662">
          <cell r="F662" t="str">
            <v>910014</v>
          </cell>
          <cell r="G662">
            <v>910.25625000000002</v>
          </cell>
        </row>
        <row r="663">
          <cell r="F663" t="str">
            <v>910015</v>
          </cell>
          <cell r="G663">
            <v>773.71799999999996</v>
          </cell>
        </row>
        <row r="664">
          <cell r="F664" t="str">
            <v>910049</v>
          </cell>
          <cell r="G664">
            <v>467.94900000000001</v>
          </cell>
        </row>
        <row r="665">
          <cell r="F665" t="str">
            <v>910050</v>
          </cell>
          <cell r="G665">
            <v>467.94900000000001</v>
          </cell>
        </row>
        <row r="666">
          <cell r="F666" t="str">
            <v>900039</v>
          </cell>
          <cell r="G666">
            <v>14.30775</v>
          </cell>
        </row>
        <row r="667">
          <cell r="F667" t="str">
            <v>900040</v>
          </cell>
          <cell r="G667">
            <v>8.4060000000000006</v>
          </cell>
        </row>
        <row r="668">
          <cell r="F668" t="str">
            <v>900041</v>
          </cell>
          <cell r="G668">
            <v>15.438000000000001</v>
          </cell>
        </row>
        <row r="669">
          <cell r="F669" t="str">
            <v>900042</v>
          </cell>
          <cell r="G669">
            <v>8.9745000000000008</v>
          </cell>
        </row>
        <row r="670">
          <cell r="F670" t="str">
            <v>900090</v>
          </cell>
          <cell r="G670">
            <v>14.30775</v>
          </cell>
        </row>
        <row r="671">
          <cell r="F671" t="str">
            <v>910032</v>
          </cell>
          <cell r="G671">
            <v>646.15350000000001</v>
          </cell>
        </row>
        <row r="672">
          <cell r="F672" t="str">
            <v>910033</v>
          </cell>
          <cell r="G672">
            <v>1111.5382500000001</v>
          </cell>
        </row>
        <row r="673">
          <cell r="F673" t="str">
            <v>910042</v>
          </cell>
          <cell r="G673">
            <v>332</v>
          </cell>
        </row>
        <row r="674">
          <cell r="F674" t="str">
            <v>910043</v>
          </cell>
          <cell r="G674">
            <v>288</v>
          </cell>
        </row>
        <row r="675">
          <cell r="F675" t="str">
            <v>990026</v>
          </cell>
          <cell r="G675">
            <v>15.438000000000001</v>
          </cell>
        </row>
        <row r="676">
          <cell r="F676" t="str">
            <v>900075</v>
          </cell>
          <cell r="G676">
            <v>11.48475</v>
          </cell>
        </row>
        <row r="677">
          <cell r="F677" t="str">
            <v>900077</v>
          </cell>
          <cell r="G677">
            <v>17.949000000000002</v>
          </cell>
        </row>
        <row r="678">
          <cell r="F678" t="str">
            <v>900078</v>
          </cell>
          <cell r="G678">
            <v>5.9827500000000002</v>
          </cell>
        </row>
        <row r="679">
          <cell r="F679" t="str">
            <v>920003</v>
          </cell>
          <cell r="G679">
            <v>861.5385</v>
          </cell>
        </row>
        <row r="680">
          <cell r="F680" t="str">
            <v>920004</v>
          </cell>
          <cell r="G680">
            <v>1102.56375</v>
          </cell>
        </row>
        <row r="681">
          <cell r="F681" t="str">
            <v>920005</v>
          </cell>
          <cell r="G681">
            <v>861.5385</v>
          </cell>
        </row>
        <row r="682">
          <cell r="F682" t="str">
            <v>990416</v>
          </cell>
          <cell r="G682">
            <v>861.5385</v>
          </cell>
        </row>
        <row r="683">
          <cell r="F683" t="str">
            <v>900032</v>
          </cell>
          <cell r="G683">
            <v>9.4957499999999992</v>
          </cell>
        </row>
        <row r="684">
          <cell r="F684" t="str">
            <v>071550</v>
          </cell>
          <cell r="G684">
            <v>80.738839999999996</v>
          </cell>
        </row>
        <row r="685">
          <cell r="F685" t="str">
            <v>071801</v>
          </cell>
          <cell r="G685">
            <v>89.148759999999996</v>
          </cell>
        </row>
        <row r="686">
          <cell r="F686" t="str">
            <v>071802</v>
          </cell>
          <cell r="G686">
            <v>89.148759999999996</v>
          </cell>
        </row>
        <row r="687">
          <cell r="F687" t="str">
            <v>071850</v>
          </cell>
          <cell r="G687">
            <v>73.169420000000002</v>
          </cell>
        </row>
        <row r="688">
          <cell r="F688" t="str">
            <v>073550</v>
          </cell>
          <cell r="G688">
            <v>80.738839999999996</v>
          </cell>
        </row>
        <row r="689">
          <cell r="F689" t="str">
            <v>073701</v>
          </cell>
          <cell r="G689">
            <v>89.148759999999996</v>
          </cell>
        </row>
        <row r="690">
          <cell r="F690" t="str">
            <v>073750</v>
          </cell>
          <cell r="G690">
            <v>73.169420000000002</v>
          </cell>
        </row>
        <row r="691">
          <cell r="F691" t="str">
            <v>073751</v>
          </cell>
          <cell r="G691">
            <v>73.169420000000002</v>
          </cell>
        </row>
        <row r="692">
          <cell r="F692" t="str">
            <v>075550</v>
          </cell>
          <cell r="G692">
            <v>75.355540000000005</v>
          </cell>
        </row>
        <row r="693">
          <cell r="F693" t="str">
            <v>075750</v>
          </cell>
          <cell r="G693">
            <v>65.880439999999993</v>
          </cell>
        </row>
        <row r="694">
          <cell r="F694" t="str">
            <v>075751</v>
          </cell>
          <cell r="G694">
            <v>73.169420000000002</v>
          </cell>
        </row>
        <row r="695">
          <cell r="F695" t="str">
            <v>075850</v>
          </cell>
          <cell r="G695">
            <v>48.990079999999999</v>
          </cell>
        </row>
        <row r="696">
          <cell r="F696" t="str">
            <v>077550</v>
          </cell>
          <cell r="G696">
            <v>62.796419999999998</v>
          </cell>
        </row>
        <row r="697">
          <cell r="F697" t="str">
            <v>077750</v>
          </cell>
          <cell r="G697">
            <v>65.880439999999993</v>
          </cell>
        </row>
        <row r="698">
          <cell r="F698" t="str">
            <v>077850</v>
          </cell>
          <cell r="G698">
            <v>48.990079999999999</v>
          </cell>
        </row>
        <row r="699">
          <cell r="F699" t="str">
            <v>077950</v>
          </cell>
          <cell r="G699">
            <v>76.813500000000005</v>
          </cell>
        </row>
        <row r="700">
          <cell r="F700" t="str">
            <v>081550</v>
          </cell>
          <cell r="G700">
            <v>46.33</v>
          </cell>
        </row>
        <row r="701">
          <cell r="F701" t="str">
            <v>081750</v>
          </cell>
          <cell r="G701">
            <v>41.209919999999997</v>
          </cell>
        </row>
        <row r="702">
          <cell r="F702" t="str">
            <v>081850</v>
          </cell>
          <cell r="G702">
            <v>35.533059999999999</v>
          </cell>
        </row>
        <row r="703">
          <cell r="F703" t="str">
            <v>083250</v>
          </cell>
          <cell r="G703">
            <v>0.28044000000000002</v>
          </cell>
        </row>
        <row r="704">
          <cell r="F704" t="str">
            <v>083550</v>
          </cell>
          <cell r="G704">
            <v>40.649859999999997</v>
          </cell>
        </row>
        <row r="705">
          <cell r="F705" t="str">
            <v>083551</v>
          </cell>
          <cell r="G705">
            <v>40.649859999999997</v>
          </cell>
        </row>
        <row r="706">
          <cell r="F706" t="str">
            <v>083750</v>
          </cell>
          <cell r="G706">
            <v>41.209919999999997</v>
          </cell>
        </row>
        <row r="707">
          <cell r="F707" t="str">
            <v>083751</v>
          </cell>
          <cell r="G707">
            <v>41.209919999999997</v>
          </cell>
        </row>
        <row r="708">
          <cell r="F708" t="str">
            <v>083850</v>
          </cell>
          <cell r="G708">
            <v>35.533059999999999</v>
          </cell>
        </row>
        <row r="709">
          <cell r="F709" t="str">
            <v>085550</v>
          </cell>
          <cell r="G709">
            <v>38.407159999999998</v>
          </cell>
        </row>
        <row r="710">
          <cell r="F710" t="str">
            <v>085551</v>
          </cell>
          <cell r="G710">
            <v>40.649859999999997</v>
          </cell>
        </row>
        <row r="711">
          <cell r="F711" t="str">
            <v>085750</v>
          </cell>
          <cell r="G711">
            <v>38.686779999999999</v>
          </cell>
        </row>
        <row r="712">
          <cell r="F712" t="str">
            <v>085850</v>
          </cell>
          <cell r="G712">
            <v>32.379339999999999</v>
          </cell>
        </row>
        <row r="713">
          <cell r="F713" t="str">
            <v>085851</v>
          </cell>
          <cell r="G713">
            <v>35.533059999999999</v>
          </cell>
        </row>
        <row r="714">
          <cell r="F714" t="str">
            <v>087000</v>
          </cell>
          <cell r="G714">
            <v>36.164459999999998</v>
          </cell>
        </row>
        <row r="715">
          <cell r="F715" t="str">
            <v>087010</v>
          </cell>
          <cell r="G715">
            <v>36.654820000000001</v>
          </cell>
        </row>
        <row r="716">
          <cell r="F716" t="str">
            <v>087020</v>
          </cell>
          <cell r="G716">
            <v>37.635539999999999</v>
          </cell>
        </row>
        <row r="717">
          <cell r="F717" t="str">
            <v>087030</v>
          </cell>
          <cell r="G717">
            <v>31.678239999999999</v>
          </cell>
        </row>
        <row r="718">
          <cell r="F718" t="str">
            <v>087040</v>
          </cell>
          <cell r="G718">
            <v>46.536639999999998</v>
          </cell>
        </row>
        <row r="719">
          <cell r="F719" t="str">
            <v>087050</v>
          </cell>
          <cell r="G719">
            <v>34.412120000000002</v>
          </cell>
        </row>
        <row r="720">
          <cell r="F720" t="str">
            <v>093400</v>
          </cell>
          <cell r="G720">
            <v>36.957299999999996</v>
          </cell>
        </row>
        <row r="721">
          <cell r="F721" t="str">
            <v>093401</v>
          </cell>
          <cell r="G721">
            <v>35.070399999999999</v>
          </cell>
        </row>
        <row r="722">
          <cell r="F722" t="str">
            <v>092650</v>
          </cell>
          <cell r="G722">
            <v>38.010719999999999</v>
          </cell>
        </row>
        <row r="723">
          <cell r="F723" t="str">
            <v>093350</v>
          </cell>
          <cell r="G723">
            <v>25.319299999999998</v>
          </cell>
        </row>
        <row r="724">
          <cell r="F724" t="str">
            <v>093351</v>
          </cell>
          <cell r="G724">
            <v>26.735199999999999</v>
          </cell>
        </row>
        <row r="725">
          <cell r="F725" t="str">
            <v>752002</v>
          </cell>
          <cell r="G725">
            <v>46.975250000000003</v>
          </cell>
        </row>
        <row r="726">
          <cell r="F726" t="str">
            <v>752003</v>
          </cell>
          <cell r="G726">
            <v>46.975250000000003</v>
          </cell>
        </row>
        <row r="727">
          <cell r="F727" t="str">
            <v>498001</v>
          </cell>
          <cell r="G727">
            <v>141.66675000000001</v>
          </cell>
        </row>
        <row r="728">
          <cell r="F728" t="str">
            <v>030450</v>
          </cell>
          <cell r="G728">
            <v>119.00660000000001</v>
          </cell>
        </row>
        <row r="729">
          <cell r="F729" t="str">
            <v>030451</v>
          </cell>
          <cell r="G729">
            <v>119.00660000000001</v>
          </cell>
        </row>
        <row r="730">
          <cell r="F730" t="str">
            <v>030550</v>
          </cell>
          <cell r="G730">
            <v>111.6922</v>
          </cell>
        </row>
        <row r="731">
          <cell r="F731" t="str">
            <v>030750</v>
          </cell>
          <cell r="G731">
            <v>111.24120000000001</v>
          </cell>
        </row>
        <row r="732">
          <cell r="F732" t="str">
            <v>032450</v>
          </cell>
          <cell r="G732">
            <v>95.333200000000005</v>
          </cell>
        </row>
        <row r="733">
          <cell r="F733" t="str">
            <v>032451</v>
          </cell>
          <cell r="G733">
            <v>95.333200000000005</v>
          </cell>
        </row>
        <row r="734">
          <cell r="F734" t="str">
            <v>032550</v>
          </cell>
          <cell r="G734">
            <v>102.8608</v>
          </cell>
        </row>
        <row r="735">
          <cell r="F735" t="str">
            <v>032750</v>
          </cell>
          <cell r="G735">
            <v>83.418599999999998</v>
          </cell>
        </row>
        <row r="736">
          <cell r="F736" t="str">
            <v>255041</v>
          </cell>
          <cell r="G736">
            <v>119.00660000000001</v>
          </cell>
        </row>
        <row r="737">
          <cell r="F737" t="str">
            <v>501011</v>
          </cell>
          <cell r="G737">
            <v>173.28</v>
          </cell>
        </row>
        <row r="738">
          <cell r="F738" t="str">
            <v>501421</v>
          </cell>
          <cell r="G738">
            <v>130.52760000000001</v>
          </cell>
        </row>
        <row r="739">
          <cell r="F739" t="str">
            <v>501423</v>
          </cell>
          <cell r="G739">
            <v>148.02065999999999</v>
          </cell>
        </row>
        <row r="740">
          <cell r="F740" t="str">
            <v>250021</v>
          </cell>
          <cell r="G740">
            <v>105.4684</v>
          </cell>
        </row>
        <row r="741">
          <cell r="F741" t="str">
            <v>255005</v>
          </cell>
          <cell r="G741">
            <v>131.70840000000001</v>
          </cell>
        </row>
        <row r="742">
          <cell r="F742" t="str">
            <v>501332</v>
          </cell>
          <cell r="G742">
            <v>131.70840000000001</v>
          </cell>
        </row>
        <row r="743">
          <cell r="F743" t="str">
            <v>501352</v>
          </cell>
          <cell r="G743">
            <v>131.70840000000001</v>
          </cell>
        </row>
        <row r="744">
          <cell r="F744" t="str">
            <v>501354</v>
          </cell>
          <cell r="G744">
            <v>131.70840000000001</v>
          </cell>
        </row>
        <row r="745">
          <cell r="F745" t="str">
            <v>350100</v>
          </cell>
          <cell r="G745">
            <v>209.35</v>
          </cell>
        </row>
        <row r="746">
          <cell r="F746" t="str">
            <v>350101</v>
          </cell>
          <cell r="G746">
            <v>268.67</v>
          </cell>
        </row>
        <row r="747">
          <cell r="F747" t="str">
            <v>359000</v>
          </cell>
          <cell r="G747">
            <v>139.57</v>
          </cell>
        </row>
        <row r="748">
          <cell r="F748" t="str">
            <v>359002</v>
          </cell>
          <cell r="G748">
            <v>209.36</v>
          </cell>
        </row>
        <row r="749">
          <cell r="F749" t="str">
            <v>351020</v>
          </cell>
          <cell r="G749">
            <v>119.41</v>
          </cell>
        </row>
        <row r="750">
          <cell r="F750" t="str">
            <v>352020</v>
          </cell>
          <cell r="G750">
            <v>90.41</v>
          </cell>
        </row>
        <row r="751">
          <cell r="F751" t="str">
            <v>252024</v>
          </cell>
          <cell r="G751">
            <v>169.23</v>
          </cell>
        </row>
        <row r="752">
          <cell r="F752" t="str">
            <v>252029</v>
          </cell>
          <cell r="G752">
            <v>160.61250000000001</v>
          </cell>
        </row>
        <row r="753">
          <cell r="F753" t="str">
            <v>252035</v>
          </cell>
          <cell r="G753">
            <v>154.76400000000001</v>
          </cell>
        </row>
        <row r="754">
          <cell r="F754" t="str">
            <v>252042</v>
          </cell>
          <cell r="G754">
            <v>206.73075</v>
          </cell>
        </row>
        <row r="755">
          <cell r="F755" t="str">
            <v>252043</v>
          </cell>
          <cell r="G755">
            <v>103.36499999999999</v>
          </cell>
        </row>
        <row r="756">
          <cell r="F756" t="str">
            <v>252044</v>
          </cell>
          <cell r="G756">
            <v>103.36499999999999</v>
          </cell>
        </row>
        <row r="757">
          <cell r="F757" t="str">
            <v>252071</v>
          </cell>
          <cell r="G757">
            <v>79.739999999999995</v>
          </cell>
        </row>
        <row r="758">
          <cell r="F758" t="str">
            <v>252072</v>
          </cell>
          <cell r="G758">
            <v>79.739999999999995</v>
          </cell>
        </row>
        <row r="759">
          <cell r="F759" t="str">
            <v>252073</v>
          </cell>
          <cell r="G759">
            <v>79.739999999999995</v>
          </cell>
        </row>
        <row r="760">
          <cell r="F760" t="str">
            <v>252105</v>
          </cell>
          <cell r="G760">
            <v>154.76400000000001</v>
          </cell>
        </row>
        <row r="761">
          <cell r="F761" t="str">
            <v>252106</v>
          </cell>
          <cell r="G761">
            <v>154.76400000000001</v>
          </cell>
        </row>
        <row r="762">
          <cell r="F762" t="str">
            <v>252107</v>
          </cell>
          <cell r="G762">
            <v>154.76400000000001</v>
          </cell>
        </row>
        <row r="763">
          <cell r="F763" t="str">
            <v>252113</v>
          </cell>
          <cell r="G763">
            <v>87.502499999999998</v>
          </cell>
        </row>
        <row r="764">
          <cell r="F764" t="str">
            <v>252114</v>
          </cell>
          <cell r="G764">
            <v>87.502499999999998</v>
          </cell>
        </row>
        <row r="765">
          <cell r="F765" t="str">
            <v>252115</v>
          </cell>
          <cell r="G765">
            <v>87.502499999999998</v>
          </cell>
        </row>
        <row r="766">
          <cell r="F766" t="str">
            <v>504441</v>
          </cell>
          <cell r="G766">
            <v>200.76750000000001</v>
          </cell>
        </row>
        <row r="767">
          <cell r="F767" t="str">
            <v>504442</v>
          </cell>
          <cell r="G767">
            <v>200.76750000000001</v>
          </cell>
        </row>
        <row r="768">
          <cell r="F768" t="str">
            <v>504443</v>
          </cell>
          <cell r="G768">
            <v>200.76750000000001</v>
          </cell>
        </row>
        <row r="769">
          <cell r="F769" t="str">
            <v>504471</v>
          </cell>
          <cell r="G769">
            <v>200.76750000000001</v>
          </cell>
        </row>
        <row r="770">
          <cell r="F770" t="str">
            <v>504472</v>
          </cell>
          <cell r="G770">
            <v>200.76750000000001</v>
          </cell>
        </row>
        <row r="771">
          <cell r="F771" t="str">
            <v>504473</v>
          </cell>
          <cell r="G771">
            <v>200.76750000000001</v>
          </cell>
        </row>
        <row r="772">
          <cell r="F772" t="str">
            <v>504521</v>
          </cell>
          <cell r="G772">
            <v>103.36499999999999</v>
          </cell>
        </row>
        <row r="773">
          <cell r="F773" t="str">
            <v>504522</v>
          </cell>
          <cell r="G773">
            <v>103.36499999999999</v>
          </cell>
        </row>
        <row r="774">
          <cell r="F774" t="str">
            <v>504523</v>
          </cell>
          <cell r="G774">
            <v>103.36499999999999</v>
          </cell>
        </row>
        <row r="775">
          <cell r="F775" t="str">
            <v>504709</v>
          </cell>
          <cell r="G775">
            <v>103.36499999999999</v>
          </cell>
        </row>
        <row r="776">
          <cell r="F776" t="str">
            <v>504710</v>
          </cell>
          <cell r="G776">
            <v>103.36499999999999</v>
          </cell>
        </row>
        <row r="777">
          <cell r="F777" t="str">
            <v>504711</v>
          </cell>
          <cell r="G777">
            <v>103.36499999999999</v>
          </cell>
        </row>
        <row r="778">
          <cell r="F778" t="str">
            <v>504730</v>
          </cell>
          <cell r="G778">
            <v>98.655000000000001</v>
          </cell>
        </row>
        <row r="779">
          <cell r="F779" t="str">
            <v>504731</v>
          </cell>
          <cell r="G779">
            <v>98.655000000000001</v>
          </cell>
        </row>
        <row r="780">
          <cell r="F780" t="str">
            <v>504732</v>
          </cell>
          <cell r="G780">
            <v>98.655000000000001</v>
          </cell>
        </row>
        <row r="781">
          <cell r="F781" t="str">
            <v>504733</v>
          </cell>
          <cell r="G781">
            <v>98.655000000000001</v>
          </cell>
        </row>
        <row r="782">
          <cell r="F782" t="str">
            <v>504735</v>
          </cell>
          <cell r="G782">
            <v>111.923</v>
          </cell>
        </row>
        <row r="783">
          <cell r="F783" t="str">
            <v>504736</v>
          </cell>
          <cell r="G783">
            <v>111.923</v>
          </cell>
        </row>
        <row r="784">
          <cell r="F784" t="str">
            <v>504737</v>
          </cell>
          <cell r="G784">
            <v>111.923</v>
          </cell>
        </row>
        <row r="785">
          <cell r="F785" t="str">
            <v>504221</v>
          </cell>
          <cell r="G785">
            <v>143.46</v>
          </cell>
        </row>
        <row r="786">
          <cell r="F786" t="str">
            <v>504223</v>
          </cell>
          <cell r="G786">
            <v>114.66</v>
          </cell>
        </row>
        <row r="787">
          <cell r="F787" t="str">
            <v>451511</v>
          </cell>
          <cell r="G787">
            <v>98.152500000000003</v>
          </cell>
        </row>
        <row r="788">
          <cell r="F788" t="str">
            <v>451512</v>
          </cell>
          <cell r="G788">
            <v>98.152500000000003</v>
          </cell>
        </row>
        <row r="789">
          <cell r="F789" t="str">
            <v>451513</v>
          </cell>
          <cell r="G789">
            <v>98.152500000000003</v>
          </cell>
        </row>
        <row r="790">
          <cell r="F790" t="str">
            <v>451041</v>
          </cell>
          <cell r="G790">
            <v>9.5767500000000005</v>
          </cell>
        </row>
        <row r="791">
          <cell r="F791" t="str">
            <v>451042</v>
          </cell>
          <cell r="G791">
            <v>14.0175</v>
          </cell>
        </row>
        <row r="792">
          <cell r="F792" t="str">
            <v>451044</v>
          </cell>
          <cell r="G792">
            <v>13.46175</v>
          </cell>
        </row>
        <row r="793">
          <cell r="F793" t="str">
            <v>451045</v>
          </cell>
          <cell r="G793">
            <v>18.483000000000001</v>
          </cell>
        </row>
        <row r="794">
          <cell r="F794" t="str">
            <v>451051</v>
          </cell>
          <cell r="G794">
            <v>9.5737500000000004</v>
          </cell>
        </row>
        <row r="795">
          <cell r="F795" t="str">
            <v>451052</v>
          </cell>
          <cell r="G795">
            <v>14.0175</v>
          </cell>
        </row>
        <row r="796">
          <cell r="F796" t="str">
            <v>451053</v>
          </cell>
          <cell r="G796">
            <v>13.46175</v>
          </cell>
        </row>
        <row r="797">
          <cell r="F797" t="str">
            <v>451054</v>
          </cell>
          <cell r="G797">
            <v>18.483000000000001</v>
          </cell>
        </row>
        <row r="798">
          <cell r="F798" t="str">
            <v>451910</v>
          </cell>
          <cell r="G798">
            <v>14.0175</v>
          </cell>
        </row>
        <row r="799">
          <cell r="F799" t="str">
            <v>900244</v>
          </cell>
          <cell r="G799">
            <v>387.69</v>
          </cell>
        </row>
        <row r="800">
          <cell r="F800" t="str">
            <v>900245</v>
          </cell>
          <cell r="G800">
            <v>266.15249999999997</v>
          </cell>
        </row>
        <row r="801">
          <cell r="F801" t="str">
            <v>900253</v>
          </cell>
          <cell r="G801">
            <v>387.69</v>
          </cell>
        </row>
        <row r="802">
          <cell r="F802" t="str">
            <v>900254</v>
          </cell>
          <cell r="G802">
            <v>266.15249999999997</v>
          </cell>
        </row>
        <row r="803">
          <cell r="F803" t="str">
            <v>451062</v>
          </cell>
          <cell r="G803">
            <v>12.89025</v>
          </cell>
        </row>
        <row r="804">
          <cell r="F804" t="str">
            <v>451064</v>
          </cell>
          <cell r="G804">
            <v>12.891</v>
          </cell>
        </row>
        <row r="805">
          <cell r="F805" t="str">
            <v>451066</v>
          </cell>
          <cell r="G805">
            <v>12.891</v>
          </cell>
        </row>
        <row r="806">
          <cell r="F806" t="str">
            <v>451072</v>
          </cell>
          <cell r="G806">
            <v>12.89025</v>
          </cell>
        </row>
        <row r="807">
          <cell r="F807" t="str">
            <v>451074</v>
          </cell>
          <cell r="G807">
            <v>12.891</v>
          </cell>
        </row>
        <row r="808">
          <cell r="F808" t="str">
            <v>451082</v>
          </cell>
          <cell r="G808">
            <v>12.89025</v>
          </cell>
        </row>
        <row r="809">
          <cell r="F809" t="str">
            <v>451084</v>
          </cell>
          <cell r="G809">
            <v>12.891</v>
          </cell>
        </row>
        <row r="810">
          <cell r="F810" t="str">
            <v>251050</v>
          </cell>
          <cell r="G810">
            <v>207.1575</v>
          </cell>
        </row>
        <row r="811">
          <cell r="F811" t="str">
            <v>251094</v>
          </cell>
          <cell r="G811">
            <v>175.53749999999999</v>
          </cell>
        </row>
        <row r="812">
          <cell r="F812" t="str">
            <v>251123</v>
          </cell>
          <cell r="G812">
            <v>175.53749999999999</v>
          </cell>
        </row>
        <row r="813">
          <cell r="F813" t="str">
            <v>251124</v>
          </cell>
          <cell r="G813">
            <v>175.53749999999999</v>
          </cell>
        </row>
        <row r="814">
          <cell r="F814" t="str">
            <v>251125</v>
          </cell>
          <cell r="G814">
            <v>175.53749999999999</v>
          </cell>
        </row>
        <row r="815">
          <cell r="F815" t="str">
            <v>251126</v>
          </cell>
          <cell r="G815">
            <v>175.53749999999999</v>
          </cell>
        </row>
        <row r="816">
          <cell r="F816" t="str">
            <v>255209</v>
          </cell>
          <cell r="G816">
            <v>208.077</v>
          </cell>
        </row>
        <row r="817">
          <cell r="F817" t="str">
            <v>255210</v>
          </cell>
          <cell r="G817">
            <v>208.077</v>
          </cell>
        </row>
        <row r="818">
          <cell r="F818" t="str">
            <v>255211</v>
          </cell>
          <cell r="G818">
            <v>208.077</v>
          </cell>
        </row>
        <row r="819">
          <cell r="F819" t="str">
            <v>259734</v>
          </cell>
          <cell r="G819">
            <v>129.51750000000001</v>
          </cell>
        </row>
        <row r="820">
          <cell r="F820" t="str">
            <v>259735</v>
          </cell>
          <cell r="G820">
            <v>129.51750000000001</v>
          </cell>
        </row>
        <row r="821">
          <cell r="F821" t="str">
            <v>259736</v>
          </cell>
          <cell r="G821">
            <v>129.51750000000001</v>
          </cell>
        </row>
        <row r="822">
          <cell r="F822" t="str">
            <v>259737</v>
          </cell>
          <cell r="G822">
            <v>129.51750000000001</v>
          </cell>
        </row>
        <row r="823">
          <cell r="F823" t="str">
            <v>502331</v>
          </cell>
          <cell r="G823">
            <v>207.1575</v>
          </cell>
        </row>
        <row r="824">
          <cell r="F824" t="str">
            <v>502332</v>
          </cell>
          <cell r="G824">
            <v>207.1575</v>
          </cell>
        </row>
        <row r="825">
          <cell r="F825" t="str">
            <v>502333</v>
          </cell>
          <cell r="G825">
            <v>207.1575</v>
          </cell>
        </row>
        <row r="826">
          <cell r="F826" t="str">
            <v>502431</v>
          </cell>
          <cell r="G826">
            <v>175.53749999999999</v>
          </cell>
        </row>
        <row r="827">
          <cell r="F827" t="str">
            <v>502432</v>
          </cell>
          <cell r="G827">
            <v>175.53749999999999</v>
          </cell>
        </row>
        <row r="828">
          <cell r="F828" t="str">
            <v>502433</v>
          </cell>
          <cell r="G828">
            <v>175.53749999999999</v>
          </cell>
        </row>
        <row r="829">
          <cell r="F829" t="str">
            <v>502434</v>
          </cell>
          <cell r="G829">
            <v>175.53749999999999</v>
          </cell>
        </row>
        <row r="830">
          <cell r="F830" t="str">
            <v>502435</v>
          </cell>
          <cell r="G830">
            <v>104.04</v>
          </cell>
        </row>
        <row r="831">
          <cell r="F831" t="str">
            <v>502436</v>
          </cell>
          <cell r="G831">
            <v>104.04</v>
          </cell>
        </row>
        <row r="832">
          <cell r="F832" t="str">
            <v>502437</v>
          </cell>
          <cell r="G832">
            <v>104.04</v>
          </cell>
        </row>
        <row r="833">
          <cell r="F833" t="str">
            <v>502767</v>
          </cell>
          <cell r="G833">
            <v>129.51750000000001</v>
          </cell>
        </row>
        <row r="834">
          <cell r="F834" t="str">
            <v>502768</v>
          </cell>
          <cell r="G834">
            <v>129.51750000000001</v>
          </cell>
        </row>
        <row r="835">
          <cell r="F835" t="str">
            <v>502769</v>
          </cell>
          <cell r="G835">
            <v>129.51750000000001</v>
          </cell>
        </row>
        <row r="836">
          <cell r="F836" t="str">
            <v>502770</v>
          </cell>
          <cell r="G836">
            <v>129.51750000000001</v>
          </cell>
        </row>
        <row r="837">
          <cell r="F837" t="str">
            <v>502810</v>
          </cell>
          <cell r="G837">
            <v>172.69200000000001</v>
          </cell>
        </row>
        <row r="838">
          <cell r="F838" t="str">
            <v>502811</v>
          </cell>
          <cell r="G838">
            <v>172.69200000000001</v>
          </cell>
        </row>
        <row r="839">
          <cell r="F839" t="str">
            <v>502812</v>
          </cell>
          <cell r="G839">
            <v>172.69200000000001</v>
          </cell>
        </row>
        <row r="840">
          <cell r="F840" t="str">
            <v>502813</v>
          </cell>
          <cell r="G840">
            <v>172.69200000000001</v>
          </cell>
        </row>
        <row r="841">
          <cell r="F841" t="str">
            <v>255016</v>
          </cell>
          <cell r="G841">
            <v>194.92500000000001</v>
          </cell>
        </row>
        <row r="842">
          <cell r="F842" t="str">
            <v>255061</v>
          </cell>
          <cell r="G842">
            <v>260.0025</v>
          </cell>
        </row>
        <row r="843">
          <cell r="F843" t="str">
            <v>502603</v>
          </cell>
          <cell r="G843">
            <v>194.92500000000001</v>
          </cell>
        </row>
        <row r="844">
          <cell r="F844" t="str">
            <v>502606</v>
          </cell>
          <cell r="G844">
            <v>260.0025</v>
          </cell>
        </row>
        <row r="845">
          <cell r="F845" t="str">
            <v>255030</v>
          </cell>
          <cell r="G845">
            <v>124.2218</v>
          </cell>
        </row>
        <row r="846">
          <cell r="F846" t="str">
            <v>503112</v>
          </cell>
          <cell r="G846">
            <v>112.8648</v>
          </cell>
        </row>
        <row r="847">
          <cell r="F847" t="str">
            <v>503221</v>
          </cell>
          <cell r="G847">
            <v>124.2218</v>
          </cell>
        </row>
        <row r="848">
          <cell r="F848" t="str">
            <v>503222</v>
          </cell>
          <cell r="G848">
            <v>124.47190000000001</v>
          </cell>
        </row>
        <row r="849">
          <cell r="F849" t="str">
            <v>503240</v>
          </cell>
          <cell r="G849">
            <v>124.47190000000001</v>
          </cell>
        </row>
        <row r="850">
          <cell r="F850" t="str">
            <v>471013</v>
          </cell>
          <cell r="G850">
            <v>123.07725000000001</v>
          </cell>
        </row>
        <row r="851">
          <cell r="F851" t="str">
            <v>451801</v>
          </cell>
          <cell r="G851">
            <v>120</v>
          </cell>
        </row>
        <row r="852">
          <cell r="F852" t="str">
            <v>451805</v>
          </cell>
          <cell r="G852">
            <v>120</v>
          </cell>
        </row>
        <row r="853">
          <cell r="F853" t="str">
            <v>451806</v>
          </cell>
          <cell r="G853">
            <v>26.9925</v>
          </cell>
        </row>
        <row r="854">
          <cell r="F854" t="str">
            <v>451936</v>
          </cell>
          <cell r="G854">
            <v>26.9925</v>
          </cell>
        </row>
        <row r="855">
          <cell r="F855" t="str">
            <v>451947</v>
          </cell>
          <cell r="G855">
            <v>13.4955</v>
          </cell>
        </row>
        <row r="856">
          <cell r="F856" t="str">
            <v>451948</v>
          </cell>
          <cell r="G856">
            <v>25.640999999999998</v>
          </cell>
        </row>
        <row r="857">
          <cell r="F857" t="str">
            <v>451949</v>
          </cell>
          <cell r="G857">
            <v>13.4955</v>
          </cell>
        </row>
        <row r="858">
          <cell r="F858" t="str">
            <v>490900</v>
          </cell>
          <cell r="G858">
            <v>13.4955</v>
          </cell>
        </row>
        <row r="859">
          <cell r="F859" t="str">
            <v>490901</v>
          </cell>
          <cell r="G859">
            <v>13.4955</v>
          </cell>
        </row>
        <row r="860">
          <cell r="F860" t="str">
            <v>490902</v>
          </cell>
          <cell r="G860">
            <v>13.4955</v>
          </cell>
        </row>
        <row r="861">
          <cell r="F861" t="str">
            <v>490903</v>
          </cell>
          <cell r="G861">
            <v>13.4955</v>
          </cell>
        </row>
        <row r="862">
          <cell r="F862" t="str">
            <v>490904</v>
          </cell>
          <cell r="G862">
            <v>13.4955</v>
          </cell>
        </row>
        <row r="863">
          <cell r="F863" t="str">
            <v>490906</v>
          </cell>
          <cell r="G863">
            <v>101.33327</v>
          </cell>
        </row>
        <row r="864">
          <cell r="F864" t="str">
            <v>490907</v>
          </cell>
          <cell r="G864">
            <v>243.3</v>
          </cell>
        </row>
        <row r="865">
          <cell r="F865" t="str">
            <v>502779</v>
          </cell>
          <cell r="G865">
            <v>26.9925</v>
          </cell>
        </row>
        <row r="866">
          <cell r="F866" t="str">
            <v>502780</v>
          </cell>
          <cell r="G866">
            <v>60</v>
          </cell>
        </row>
        <row r="867">
          <cell r="F867" t="str">
            <v>750008</v>
          </cell>
          <cell r="G867">
            <v>19.81775</v>
          </cell>
        </row>
        <row r="868">
          <cell r="F868" t="str">
            <v>750010</v>
          </cell>
          <cell r="G868">
            <v>23.120850000000001</v>
          </cell>
        </row>
        <row r="869">
          <cell r="F869" t="str">
            <v>750014</v>
          </cell>
          <cell r="G869">
            <v>32.698650000000001</v>
          </cell>
        </row>
        <row r="870">
          <cell r="F870" t="str">
            <v>753003</v>
          </cell>
          <cell r="G870">
            <v>7.2649499999999998</v>
          </cell>
        </row>
        <row r="871">
          <cell r="F871" t="str">
            <v>753004</v>
          </cell>
          <cell r="G871">
            <v>7.2649499999999998</v>
          </cell>
        </row>
        <row r="872">
          <cell r="F872" t="str">
            <v>800022</v>
          </cell>
          <cell r="G872">
            <v>112.8935</v>
          </cell>
        </row>
        <row r="873">
          <cell r="F873" t="str">
            <v>850031</v>
          </cell>
          <cell r="G873">
            <v>112.8935</v>
          </cell>
        </row>
        <row r="874">
          <cell r="F874" t="str">
            <v>802021</v>
          </cell>
          <cell r="G874">
            <v>151.70820000000001</v>
          </cell>
        </row>
        <row r="875">
          <cell r="F875" t="str">
            <v>802032</v>
          </cell>
          <cell r="G875">
            <v>151.70820000000001</v>
          </cell>
        </row>
        <row r="876">
          <cell r="F876" t="str">
            <v>802033</v>
          </cell>
          <cell r="G876">
            <v>159.79504</v>
          </cell>
        </row>
        <row r="877">
          <cell r="F877" t="str">
            <v>802034</v>
          </cell>
          <cell r="G877">
            <v>159.79504</v>
          </cell>
        </row>
        <row r="878">
          <cell r="F878" t="str">
            <v>803007</v>
          </cell>
          <cell r="G878">
            <v>259.03554000000003</v>
          </cell>
        </row>
        <row r="879">
          <cell r="F879" t="str">
            <v>803008</v>
          </cell>
          <cell r="G879">
            <v>259.03554000000003</v>
          </cell>
        </row>
        <row r="880">
          <cell r="F880" t="str">
            <v>801004</v>
          </cell>
          <cell r="G880">
            <v>184.39340000000001</v>
          </cell>
        </row>
        <row r="881">
          <cell r="F881" t="str">
            <v>801005</v>
          </cell>
          <cell r="G881">
            <v>184.39340000000001</v>
          </cell>
        </row>
        <row r="882">
          <cell r="F882" t="str">
            <v>801012</v>
          </cell>
          <cell r="G882">
            <v>184.39340000000001</v>
          </cell>
        </row>
        <row r="883">
          <cell r="F883" t="str">
            <v>801029</v>
          </cell>
          <cell r="G883">
            <v>155.80000000000001</v>
          </cell>
        </row>
        <row r="884">
          <cell r="F884" t="str">
            <v>822008</v>
          </cell>
          <cell r="G884">
            <v>209.41569999999999</v>
          </cell>
        </row>
        <row r="885">
          <cell r="F885" t="str">
            <v>822009</v>
          </cell>
          <cell r="G885">
            <v>209.41569999999999</v>
          </cell>
        </row>
        <row r="886">
          <cell r="F886" t="str">
            <v>822010</v>
          </cell>
          <cell r="G886">
            <v>272.49256000000003</v>
          </cell>
        </row>
        <row r="887">
          <cell r="F887" t="str">
            <v>850020</v>
          </cell>
          <cell r="G887">
            <v>425.55867999999998</v>
          </cell>
        </row>
        <row r="888">
          <cell r="F888" t="str">
            <v>900004</v>
          </cell>
          <cell r="G888">
            <v>21.715499999999999</v>
          </cell>
        </row>
        <row r="889">
          <cell r="F889" t="str">
            <v>900005</v>
          </cell>
          <cell r="G889">
            <v>29.9145</v>
          </cell>
        </row>
        <row r="890">
          <cell r="F890" t="str">
            <v>900006</v>
          </cell>
          <cell r="G890">
            <v>7.1767500000000002</v>
          </cell>
        </row>
        <row r="891">
          <cell r="F891" t="str">
            <v>900007</v>
          </cell>
          <cell r="G891">
            <v>12.628500000000001</v>
          </cell>
        </row>
        <row r="892">
          <cell r="F892" t="str">
            <v>900008</v>
          </cell>
          <cell r="G892">
            <v>18.483000000000001</v>
          </cell>
        </row>
        <row r="893">
          <cell r="F893" t="str">
            <v>900019</v>
          </cell>
          <cell r="G893">
            <v>21.715499999999999</v>
          </cell>
        </row>
        <row r="894">
          <cell r="F894" t="str">
            <v>900020</v>
          </cell>
          <cell r="G894">
            <v>7.1767500000000002</v>
          </cell>
        </row>
        <row r="895">
          <cell r="F895" t="str">
            <v>900021</v>
          </cell>
          <cell r="G895">
            <v>12.628500000000001</v>
          </cell>
        </row>
        <row r="896">
          <cell r="F896" t="str">
            <v>900024</v>
          </cell>
          <cell r="G896">
            <v>29.9145</v>
          </cell>
        </row>
        <row r="897">
          <cell r="F897" t="str">
            <v>900025</v>
          </cell>
          <cell r="G897">
            <v>18.483000000000001</v>
          </cell>
        </row>
        <row r="898">
          <cell r="F898" t="str">
            <v>900033</v>
          </cell>
          <cell r="G898">
            <v>29.9145</v>
          </cell>
        </row>
        <row r="899">
          <cell r="F899" t="str">
            <v>900034</v>
          </cell>
          <cell r="G899">
            <v>18.483000000000001</v>
          </cell>
        </row>
        <row r="900">
          <cell r="F900" t="str">
            <v>900060</v>
          </cell>
          <cell r="G900">
            <v>9.09</v>
          </cell>
        </row>
        <row r="901">
          <cell r="F901" t="str">
            <v>900061</v>
          </cell>
          <cell r="G901">
            <v>16.359000000000002</v>
          </cell>
        </row>
        <row r="902">
          <cell r="F902" t="str">
            <v>910005</v>
          </cell>
          <cell r="G902">
            <v>1435.8975</v>
          </cell>
        </row>
        <row r="903">
          <cell r="F903" t="str">
            <v>910006</v>
          </cell>
          <cell r="G903">
            <v>1774.3589999999999</v>
          </cell>
        </row>
        <row r="904">
          <cell r="F904" t="str">
            <v>910007</v>
          </cell>
          <cell r="G904">
            <v>1435.8975</v>
          </cell>
        </row>
        <row r="905">
          <cell r="F905" t="str">
            <v>910008</v>
          </cell>
          <cell r="G905">
            <v>1774.3589999999999</v>
          </cell>
        </row>
        <row r="906">
          <cell r="F906" t="str">
            <v>910009</v>
          </cell>
          <cell r="G906">
            <v>1435.8975</v>
          </cell>
        </row>
        <row r="907">
          <cell r="F907" t="str">
            <v>910036</v>
          </cell>
          <cell r="G907">
            <v>1774.3589999999999</v>
          </cell>
        </row>
        <row r="908">
          <cell r="F908" t="str">
            <v>910039</v>
          </cell>
          <cell r="G908">
            <v>1132.0515</v>
          </cell>
        </row>
        <row r="909">
          <cell r="F909" t="str">
            <v>990028</v>
          </cell>
          <cell r="G909">
            <v>25.668749999999999</v>
          </cell>
        </row>
        <row r="910">
          <cell r="F910" t="str">
            <v>900018</v>
          </cell>
          <cell r="G910">
            <v>11.267250000000001</v>
          </cell>
        </row>
        <row r="911">
          <cell r="F911" t="str">
            <v>900022</v>
          </cell>
          <cell r="G911">
            <v>17.949000000000002</v>
          </cell>
        </row>
        <row r="912">
          <cell r="F912" t="str">
            <v>900023</v>
          </cell>
          <cell r="G912">
            <v>11.48475</v>
          </cell>
        </row>
        <row r="913">
          <cell r="F913" t="str">
            <v>900026</v>
          </cell>
          <cell r="G913">
            <v>17.036249999999999</v>
          </cell>
        </row>
        <row r="914">
          <cell r="F914" t="str">
            <v>900027</v>
          </cell>
          <cell r="G914">
            <v>10.673249999999999</v>
          </cell>
        </row>
        <row r="915">
          <cell r="F915" t="str">
            <v>910034</v>
          </cell>
          <cell r="G915">
            <v>1292.3077499999999</v>
          </cell>
        </row>
        <row r="916">
          <cell r="F916" t="str">
            <v>910035</v>
          </cell>
          <cell r="G916">
            <v>826.923</v>
          </cell>
        </row>
        <row r="917">
          <cell r="F917" t="str">
            <v>900086</v>
          </cell>
          <cell r="G917">
            <v>17.949000000000002</v>
          </cell>
        </row>
        <row r="918">
          <cell r="F918" t="str">
            <v>900087</v>
          </cell>
          <cell r="G918">
            <v>28.952999999999999</v>
          </cell>
        </row>
        <row r="919">
          <cell r="F919" t="str">
            <v>900088</v>
          </cell>
          <cell r="G919">
            <v>9.4552499999999995</v>
          </cell>
        </row>
        <row r="920">
          <cell r="F920" t="str">
            <v>920006</v>
          </cell>
          <cell r="G920">
            <v>1723.0762500000001</v>
          </cell>
        </row>
        <row r="921">
          <cell r="F921" t="str">
            <v>990301</v>
          </cell>
          <cell r="G921">
            <v>17.949000000000002</v>
          </cell>
        </row>
        <row r="922">
          <cell r="F922" t="str">
            <v>990401</v>
          </cell>
          <cell r="G922">
            <v>1723.077</v>
          </cell>
        </row>
        <row r="923">
          <cell r="F923" t="str">
            <v>498002</v>
          </cell>
          <cell r="G923">
            <v>205.12799999999999</v>
          </cell>
        </row>
        <row r="924">
          <cell r="F924" t="str">
            <v>013451</v>
          </cell>
          <cell r="G924">
            <v>67.953400000000002</v>
          </cell>
        </row>
        <row r="925">
          <cell r="F925" t="str">
            <v>013551</v>
          </cell>
          <cell r="G925">
            <v>72.832400000000007</v>
          </cell>
        </row>
        <row r="926">
          <cell r="F926" t="str">
            <v>013552</v>
          </cell>
          <cell r="G926">
            <v>72.832400000000007</v>
          </cell>
        </row>
        <row r="927">
          <cell r="F927" t="str">
            <v>013850</v>
          </cell>
          <cell r="G927">
            <v>60.220799999999997</v>
          </cell>
        </row>
        <row r="928">
          <cell r="F928" t="str">
            <v>013851</v>
          </cell>
          <cell r="G928">
            <v>60.220799999999997</v>
          </cell>
        </row>
        <row r="929">
          <cell r="F929" t="str">
            <v>357040</v>
          </cell>
          <cell r="G929">
            <v>56.34</v>
          </cell>
        </row>
        <row r="930">
          <cell r="F930" t="str">
            <v>501432</v>
          </cell>
          <cell r="G930">
            <v>193.43799999999999</v>
          </cell>
        </row>
        <row r="931">
          <cell r="F931" t="str">
            <v>350200</v>
          </cell>
          <cell r="G931">
            <v>119.13</v>
          </cell>
        </row>
        <row r="932">
          <cell r="F932" t="str">
            <v>352100</v>
          </cell>
          <cell r="G932">
            <v>94.44</v>
          </cell>
        </row>
        <row r="933">
          <cell r="F933" t="str">
            <v>352120</v>
          </cell>
          <cell r="G933">
            <v>94.44</v>
          </cell>
        </row>
        <row r="934">
          <cell r="F934" t="str">
            <v>504305</v>
          </cell>
          <cell r="G934">
            <v>209.22749999999999</v>
          </cell>
        </row>
        <row r="935">
          <cell r="F935" t="str">
            <v>451501</v>
          </cell>
          <cell r="G935">
            <v>89.227500000000006</v>
          </cell>
        </row>
        <row r="936">
          <cell r="F936" t="str">
            <v>451502</v>
          </cell>
          <cell r="G936">
            <v>89.227500000000006</v>
          </cell>
        </row>
        <row r="937">
          <cell r="F937" t="str">
            <v>451503</v>
          </cell>
          <cell r="G937">
            <v>89.227500000000006</v>
          </cell>
        </row>
        <row r="938">
          <cell r="F938" t="str">
            <v>451151</v>
          </cell>
          <cell r="G938">
            <v>9.2415000000000003</v>
          </cell>
        </row>
        <row r="939">
          <cell r="F939" t="str">
            <v>451152</v>
          </cell>
          <cell r="G939">
            <v>4.0387500000000003</v>
          </cell>
        </row>
        <row r="940">
          <cell r="F940" t="str">
            <v>451181</v>
          </cell>
          <cell r="G940">
            <v>2.91675</v>
          </cell>
        </row>
        <row r="941">
          <cell r="F941" t="str">
            <v>451182</v>
          </cell>
          <cell r="G941">
            <v>4.0387500000000003</v>
          </cell>
        </row>
        <row r="942">
          <cell r="F942" t="str">
            <v>251067</v>
          </cell>
          <cell r="G942">
            <v>113.8425</v>
          </cell>
        </row>
        <row r="943">
          <cell r="F943" t="str">
            <v>251068</v>
          </cell>
          <cell r="G943">
            <v>113.8425</v>
          </cell>
        </row>
        <row r="944">
          <cell r="F944" t="str">
            <v>257000</v>
          </cell>
          <cell r="G944">
            <v>121.6</v>
          </cell>
        </row>
        <row r="945">
          <cell r="F945" t="str">
            <v>502405</v>
          </cell>
          <cell r="G945">
            <v>113.8425</v>
          </cell>
        </row>
        <row r="946">
          <cell r="F946" t="str">
            <v>502406</v>
          </cell>
          <cell r="G946">
            <v>113.8425</v>
          </cell>
        </row>
        <row r="947">
          <cell r="F947" t="str">
            <v>502407</v>
          </cell>
          <cell r="G947">
            <v>113.8425</v>
          </cell>
        </row>
        <row r="948">
          <cell r="F948" t="str">
            <v>502408</v>
          </cell>
          <cell r="G948">
            <v>60</v>
          </cell>
        </row>
        <row r="949">
          <cell r="F949" t="str">
            <v>502758</v>
          </cell>
          <cell r="G949">
            <v>26.99025</v>
          </cell>
        </row>
        <row r="950">
          <cell r="F950" t="str">
            <v>502772</v>
          </cell>
          <cell r="G950">
            <v>13.4955</v>
          </cell>
        </row>
        <row r="951">
          <cell r="F951" t="str">
            <v>254010</v>
          </cell>
          <cell r="G951">
            <v>82.209919999999997</v>
          </cell>
        </row>
        <row r="952">
          <cell r="F952" t="str">
            <v>254013</v>
          </cell>
          <cell r="G952">
            <v>82.209919999999997</v>
          </cell>
        </row>
        <row r="953">
          <cell r="F953" t="str">
            <v>254047</v>
          </cell>
          <cell r="G953">
            <v>82.209919999999997</v>
          </cell>
        </row>
        <row r="954">
          <cell r="F954" t="str">
            <v>254065</v>
          </cell>
          <cell r="G954">
            <v>82.209919999999997</v>
          </cell>
        </row>
        <row r="955">
          <cell r="F955" t="str">
            <v>254066</v>
          </cell>
          <cell r="G955">
            <v>82.209919999999997</v>
          </cell>
        </row>
        <row r="956">
          <cell r="F956" t="str">
            <v>254067</v>
          </cell>
          <cell r="G956">
            <v>82.209919999999997</v>
          </cell>
        </row>
        <row r="957">
          <cell r="F957" t="str">
            <v>254071</v>
          </cell>
          <cell r="G957">
            <v>82.209919999999997</v>
          </cell>
        </row>
        <row r="958">
          <cell r="F958" t="str">
            <v>254072</v>
          </cell>
          <cell r="G958">
            <v>82.209919999999997</v>
          </cell>
        </row>
        <row r="959">
          <cell r="F959" t="str">
            <v>254073</v>
          </cell>
          <cell r="G959">
            <v>82.209919999999997</v>
          </cell>
        </row>
        <row r="960">
          <cell r="F960" t="str">
            <v>254074</v>
          </cell>
          <cell r="G960">
            <v>82.209919999999997</v>
          </cell>
        </row>
        <row r="961">
          <cell r="F961" t="str">
            <v>254075</v>
          </cell>
          <cell r="G961">
            <v>82.209919999999997</v>
          </cell>
        </row>
        <row r="962">
          <cell r="F962" t="str">
            <v>254076</v>
          </cell>
          <cell r="G962">
            <v>82.209919999999997</v>
          </cell>
        </row>
        <row r="963">
          <cell r="F963" t="str">
            <v>254077</v>
          </cell>
          <cell r="G963">
            <v>82.209919999999997</v>
          </cell>
        </row>
        <row r="964">
          <cell r="F964" t="str">
            <v>254078</v>
          </cell>
          <cell r="G964">
            <v>82.209919999999997</v>
          </cell>
        </row>
        <row r="965">
          <cell r="F965" t="str">
            <v>503113</v>
          </cell>
          <cell r="G965">
            <v>99.744799999999998</v>
          </cell>
        </row>
        <row r="966">
          <cell r="F966" t="str">
            <v>503211</v>
          </cell>
          <cell r="G966">
            <v>99.744799999999998</v>
          </cell>
        </row>
        <row r="967">
          <cell r="F967" t="str">
            <v>503212</v>
          </cell>
          <cell r="G967">
            <v>99.744799999999998</v>
          </cell>
        </row>
        <row r="968">
          <cell r="F968" t="str">
            <v>503213</v>
          </cell>
          <cell r="G968">
            <v>82.209919999999997</v>
          </cell>
        </row>
        <row r="969">
          <cell r="F969" t="str">
            <v>503214</v>
          </cell>
          <cell r="G969">
            <v>82.209919999999997</v>
          </cell>
        </row>
        <row r="970">
          <cell r="F970" t="str">
            <v>503244</v>
          </cell>
          <cell r="G970">
            <v>82.209919999999997</v>
          </cell>
        </row>
        <row r="971">
          <cell r="F971" t="str">
            <v>503245</v>
          </cell>
          <cell r="G971">
            <v>82.209919999999997</v>
          </cell>
        </row>
        <row r="972">
          <cell r="F972" t="str">
            <v>503249</v>
          </cell>
          <cell r="G972">
            <v>82.209919999999997</v>
          </cell>
        </row>
        <row r="973">
          <cell r="F973" t="str">
            <v>503252</v>
          </cell>
          <cell r="G973">
            <v>82.209919999999997</v>
          </cell>
        </row>
        <row r="974">
          <cell r="F974" t="str">
            <v>471014</v>
          </cell>
          <cell r="G974">
            <v>264.61574999999999</v>
          </cell>
        </row>
        <row r="975">
          <cell r="F975" t="str">
            <v>490020</v>
          </cell>
          <cell r="G975">
            <v>110.76900000000001</v>
          </cell>
        </row>
        <row r="976">
          <cell r="F976" t="str">
            <v>490021</v>
          </cell>
          <cell r="G976">
            <v>110.76900000000001</v>
          </cell>
        </row>
        <row r="977">
          <cell r="F977" t="str">
            <v>490022</v>
          </cell>
          <cell r="G977">
            <v>110.76900000000001</v>
          </cell>
        </row>
        <row r="978">
          <cell r="F978" t="str">
            <v>502775</v>
          </cell>
          <cell r="G978">
            <v>69.232500000000002</v>
          </cell>
        </row>
        <row r="979">
          <cell r="F979" t="str">
            <v>502776</v>
          </cell>
          <cell r="G979">
            <v>69.232500000000002</v>
          </cell>
        </row>
        <row r="980">
          <cell r="F980" t="str">
            <v>800021</v>
          </cell>
          <cell r="G980">
            <v>108.71559999999999</v>
          </cell>
        </row>
        <row r="981">
          <cell r="F981" t="str">
            <v>800028</v>
          </cell>
          <cell r="G981">
            <v>112.13664</v>
          </cell>
        </row>
        <row r="982">
          <cell r="F982" t="str">
            <v>800032</v>
          </cell>
          <cell r="G982">
            <v>112.13664</v>
          </cell>
        </row>
        <row r="983">
          <cell r="F983" t="str">
            <v>800034</v>
          </cell>
          <cell r="G983">
            <v>112.13664</v>
          </cell>
        </row>
        <row r="984">
          <cell r="F984" t="str">
            <v>850030</v>
          </cell>
          <cell r="G984">
            <v>108.71559999999999</v>
          </cell>
        </row>
        <row r="985">
          <cell r="F985" t="str">
            <v>802013</v>
          </cell>
          <cell r="G985">
            <v>223.88460000000001</v>
          </cell>
        </row>
        <row r="986">
          <cell r="F986" t="str">
            <v>802014</v>
          </cell>
          <cell r="G986">
            <v>223.88460000000001</v>
          </cell>
        </row>
        <row r="987">
          <cell r="F987" t="str">
            <v>801032</v>
          </cell>
          <cell r="G987">
            <v>114.04313999999999</v>
          </cell>
        </row>
        <row r="988">
          <cell r="F988" t="str">
            <v>822011</v>
          </cell>
          <cell r="G988">
            <v>380.98430000000002</v>
          </cell>
        </row>
        <row r="989">
          <cell r="F989" t="str">
            <v>900047</v>
          </cell>
          <cell r="G989">
            <v>13.46175</v>
          </cell>
        </row>
        <row r="990">
          <cell r="F990" t="str">
            <v>900048</v>
          </cell>
          <cell r="G990">
            <v>23.451000000000001</v>
          </cell>
        </row>
        <row r="991">
          <cell r="F991" t="str">
            <v>900049</v>
          </cell>
          <cell r="G991">
            <v>13.46175</v>
          </cell>
        </row>
        <row r="992">
          <cell r="F992" t="str">
            <v>900050</v>
          </cell>
          <cell r="G992">
            <v>23.451000000000001</v>
          </cell>
        </row>
        <row r="993">
          <cell r="F993" t="str">
            <v>910018</v>
          </cell>
          <cell r="G993">
            <v>956.79525000000001</v>
          </cell>
        </row>
        <row r="994">
          <cell r="F994" t="str">
            <v>910019</v>
          </cell>
          <cell r="G994">
            <v>1125.6412499999999</v>
          </cell>
        </row>
        <row r="995">
          <cell r="F995" t="str">
            <v>910037</v>
          </cell>
          <cell r="G995">
            <v>1132.0515</v>
          </cell>
        </row>
        <row r="996">
          <cell r="F996" t="str">
            <v>910038</v>
          </cell>
          <cell r="G996">
            <v>1132.0515</v>
          </cell>
        </row>
        <row r="997">
          <cell r="F997" t="str">
            <v>900043</v>
          </cell>
          <cell r="G997">
            <v>20.215499999999999</v>
          </cell>
        </row>
        <row r="998">
          <cell r="F998" t="str">
            <v>900044</v>
          </cell>
          <cell r="G998">
            <v>12.94575</v>
          </cell>
        </row>
        <row r="999">
          <cell r="F999" t="str">
            <v>900079</v>
          </cell>
          <cell r="G999">
            <v>17.468250000000001</v>
          </cell>
        </row>
        <row r="1000">
          <cell r="F1000" t="str">
            <v>900080</v>
          </cell>
          <cell r="G1000">
            <v>7.9597499999999997</v>
          </cell>
        </row>
        <row r="1001">
          <cell r="F1001" t="str">
            <v>920007</v>
          </cell>
          <cell r="G1001">
            <v>764.10225000000003</v>
          </cell>
        </row>
        <row r="1002">
          <cell r="F1002" t="str">
            <v>920008</v>
          </cell>
          <cell r="G1002">
            <v>838.46175000000005</v>
          </cell>
        </row>
        <row r="1003">
          <cell r="F1003" t="str">
            <v>990202</v>
          </cell>
          <cell r="G1003">
            <v>838.46175000000005</v>
          </cell>
        </row>
        <row r="1004">
          <cell r="F1004" t="str">
            <v>990413</v>
          </cell>
          <cell r="G1004">
            <v>861.5385</v>
          </cell>
        </row>
        <row r="1005">
          <cell r="F1005" t="str">
            <v>990417</v>
          </cell>
          <cell r="G1005">
            <v>838.46175000000005</v>
          </cell>
        </row>
        <row r="1006">
          <cell r="F1006" t="str">
            <v>990418</v>
          </cell>
          <cell r="G1006">
            <v>838.46175000000005</v>
          </cell>
        </row>
        <row r="1007">
          <cell r="F1007" t="str">
            <v>501433</v>
          </cell>
          <cell r="G1007">
            <v>193.43799999999999</v>
          </cell>
        </row>
        <row r="1008">
          <cell r="F1008" t="str">
            <v>351040</v>
          </cell>
          <cell r="G1008">
            <v>86.74</v>
          </cell>
        </row>
        <row r="1009">
          <cell r="F1009" t="str">
            <v>351041</v>
          </cell>
          <cell r="G1009">
            <v>86.74</v>
          </cell>
        </row>
        <row r="1010">
          <cell r="F1010" t="str">
            <v>252006</v>
          </cell>
          <cell r="G1010">
            <v>170.38499999999999</v>
          </cell>
        </row>
        <row r="1011">
          <cell r="F1011" t="str">
            <v>504712</v>
          </cell>
          <cell r="G1011">
            <v>71.924999999999997</v>
          </cell>
        </row>
        <row r="1012">
          <cell r="F1012" t="str">
            <v>504713</v>
          </cell>
          <cell r="G1012">
            <v>71.924999999999997</v>
          </cell>
        </row>
        <row r="1013">
          <cell r="F1013" t="str">
            <v>504714</v>
          </cell>
          <cell r="G1013">
            <v>71.924999999999997</v>
          </cell>
        </row>
        <row r="1014">
          <cell r="F1014" t="str">
            <v>900117</v>
          </cell>
          <cell r="G1014">
            <v>5.5019999999999998</v>
          </cell>
        </row>
        <row r="1015">
          <cell r="F1015" t="str">
            <v>900118</v>
          </cell>
          <cell r="G1015">
            <v>8.9745000000000008</v>
          </cell>
        </row>
        <row r="1016">
          <cell r="F1016" t="str">
            <v>900217</v>
          </cell>
          <cell r="G1016">
            <v>79.230999999999995</v>
          </cell>
        </row>
        <row r="1017">
          <cell r="F1017" t="str">
            <v>900218</v>
          </cell>
          <cell r="G1017">
            <v>129.23099999999999</v>
          </cell>
        </row>
        <row r="1018">
          <cell r="F1018" t="str">
            <v>990303</v>
          </cell>
          <cell r="G1018">
            <v>8.9745000000000008</v>
          </cell>
        </row>
        <row r="1019">
          <cell r="F1019" t="str">
            <v>990403</v>
          </cell>
          <cell r="G1019">
            <v>86.153999999999996</v>
          </cell>
        </row>
        <row r="1020">
          <cell r="F1020" t="str">
            <v>503241</v>
          </cell>
          <cell r="G1020">
            <v>66.493799999999993</v>
          </cell>
        </row>
        <row r="1021">
          <cell r="F1021" t="str">
            <v>503247</v>
          </cell>
          <cell r="G1021">
            <v>66.441320000000005</v>
          </cell>
        </row>
        <row r="1022">
          <cell r="F1022" t="str">
            <v>472040</v>
          </cell>
          <cell r="G1022">
            <v>143.84625</v>
          </cell>
        </row>
        <row r="1023">
          <cell r="F1023" t="str">
            <v>451807</v>
          </cell>
          <cell r="G1023">
            <v>115.3875</v>
          </cell>
        </row>
        <row r="1024">
          <cell r="F1024" t="str">
            <v>800003</v>
          </cell>
          <cell r="G1024">
            <v>156.2182</v>
          </cell>
        </row>
        <row r="1025">
          <cell r="F1025" t="str">
            <v>800010</v>
          </cell>
          <cell r="G1025">
            <v>156.2182</v>
          </cell>
        </row>
        <row r="1026">
          <cell r="F1026" t="str">
            <v>800024</v>
          </cell>
          <cell r="G1026">
            <v>150.52986000000001</v>
          </cell>
        </row>
        <row r="1027">
          <cell r="F1027" t="str">
            <v>802015</v>
          </cell>
          <cell r="G1027">
            <v>222.03139999999999</v>
          </cell>
        </row>
        <row r="1028">
          <cell r="F1028" t="str">
            <v>801002</v>
          </cell>
          <cell r="G1028">
            <v>238.88239999999999</v>
          </cell>
        </row>
        <row r="1029">
          <cell r="F1029" t="str">
            <v>801008</v>
          </cell>
          <cell r="G1029">
            <v>225.05719999999999</v>
          </cell>
        </row>
        <row r="1030">
          <cell r="F1030" t="str">
            <v>801010</v>
          </cell>
          <cell r="G1030">
            <v>242.5232</v>
          </cell>
        </row>
        <row r="1031">
          <cell r="F1031" t="str">
            <v>801020</v>
          </cell>
          <cell r="G1031">
            <v>191.10919999999999</v>
          </cell>
        </row>
        <row r="1032">
          <cell r="F1032" t="str">
            <v>900054</v>
          </cell>
          <cell r="G1032">
            <v>13.46175</v>
          </cell>
        </row>
        <row r="1033">
          <cell r="F1033" t="str">
            <v>900055</v>
          </cell>
          <cell r="G1033">
            <v>23.451000000000001</v>
          </cell>
        </row>
        <row r="1034">
          <cell r="F1034" t="str">
            <v>900056</v>
          </cell>
          <cell r="G1034">
            <v>13.46175</v>
          </cell>
        </row>
        <row r="1035">
          <cell r="F1035" t="str">
            <v>900057</v>
          </cell>
          <cell r="G1035">
            <v>23.451000000000001</v>
          </cell>
        </row>
        <row r="1036">
          <cell r="F1036" t="str">
            <v>900058</v>
          </cell>
          <cell r="G1036">
            <v>13.46175</v>
          </cell>
        </row>
        <row r="1037">
          <cell r="F1037" t="str">
            <v>900059</v>
          </cell>
          <cell r="G1037">
            <v>23.451000000000001</v>
          </cell>
        </row>
        <row r="1038">
          <cell r="F1038" t="str">
            <v>900115</v>
          </cell>
          <cell r="G1038">
            <v>23.451000000000001</v>
          </cell>
        </row>
        <row r="1039">
          <cell r="F1039" t="str">
            <v>900116</v>
          </cell>
          <cell r="G1039">
            <v>33.920999999999999</v>
          </cell>
        </row>
        <row r="1040">
          <cell r="F1040" t="str">
            <v>900119</v>
          </cell>
          <cell r="G1040">
            <v>26.3475</v>
          </cell>
        </row>
        <row r="1041">
          <cell r="F1041" t="str">
            <v>910003</v>
          </cell>
          <cell r="G1041">
            <v>814.12725</v>
          </cell>
        </row>
        <row r="1042">
          <cell r="F1042" t="str">
            <v>910016</v>
          </cell>
          <cell r="G1042">
            <v>814.10249999999996</v>
          </cell>
        </row>
        <row r="1043">
          <cell r="F1043" t="str">
            <v>910045</v>
          </cell>
          <cell r="G1043">
            <v>935.25675000000001</v>
          </cell>
        </row>
        <row r="1044">
          <cell r="F1044" t="str">
            <v>910046</v>
          </cell>
          <cell r="G1044">
            <v>935.25675000000001</v>
          </cell>
        </row>
        <row r="1045">
          <cell r="F1045" t="str">
            <v>990033</v>
          </cell>
          <cell r="G1045">
            <v>32.237250000000003</v>
          </cell>
        </row>
        <row r="1046">
          <cell r="F1046" t="str">
            <v>900128</v>
          </cell>
          <cell r="G1046">
            <v>8.9745000000000008</v>
          </cell>
        </row>
        <row r="1047">
          <cell r="F1047" t="str">
            <v>900129</v>
          </cell>
          <cell r="G1047">
            <v>15.438000000000001</v>
          </cell>
        </row>
        <row r="1048">
          <cell r="F1048" t="str">
            <v>910028</v>
          </cell>
          <cell r="G1048">
            <v>646.15350000000001</v>
          </cell>
        </row>
        <row r="1049">
          <cell r="F1049" t="str">
            <v>910029</v>
          </cell>
          <cell r="G1049">
            <v>1111.5382500000001</v>
          </cell>
        </row>
        <row r="1050">
          <cell r="F1050" t="str">
            <v>900084</v>
          </cell>
          <cell r="G1050">
            <v>5.5019999999999998</v>
          </cell>
        </row>
        <row r="1051">
          <cell r="F1051" t="str">
            <v>900085</v>
          </cell>
          <cell r="G1051">
            <v>8.4937500000000004</v>
          </cell>
        </row>
        <row r="1052">
          <cell r="F1052" t="str">
            <v>900108</v>
          </cell>
          <cell r="G1052">
            <v>5.3594999999999997</v>
          </cell>
        </row>
        <row r="1053">
          <cell r="F1053" t="str">
            <v>920009</v>
          </cell>
          <cell r="G1053">
            <v>528.20550000000003</v>
          </cell>
        </row>
        <row r="1054">
          <cell r="F1054" t="str">
            <v>920010</v>
          </cell>
          <cell r="G1054">
            <v>611.53875000000005</v>
          </cell>
        </row>
        <row r="1055">
          <cell r="F1055" t="str">
            <v>351050</v>
          </cell>
          <cell r="G1055">
            <v>57.77</v>
          </cell>
        </row>
        <row r="1056">
          <cell r="F1056" t="str">
            <v>351051</v>
          </cell>
          <cell r="G1056">
            <v>57.77</v>
          </cell>
        </row>
        <row r="1057">
          <cell r="F1057" t="str">
            <v>351052</v>
          </cell>
          <cell r="G1057">
            <v>57.77</v>
          </cell>
        </row>
        <row r="1058">
          <cell r="F1058" t="str">
            <v>351053</v>
          </cell>
          <cell r="G1058">
            <v>57.77</v>
          </cell>
        </row>
        <row r="1059">
          <cell r="F1059" t="str">
            <v>900130</v>
          </cell>
          <cell r="G1059">
            <v>12.446249999999999</v>
          </cell>
        </row>
        <row r="1060">
          <cell r="F1060" t="str">
            <v>900131</v>
          </cell>
          <cell r="G1060">
            <v>19.444500000000001</v>
          </cell>
        </row>
        <row r="1061">
          <cell r="F1061" t="str">
            <v>900132</v>
          </cell>
          <cell r="G1061">
            <v>6.2231300000000003</v>
          </cell>
        </row>
        <row r="1062">
          <cell r="F1062" t="str">
            <v>900133</v>
          </cell>
          <cell r="G1062">
            <v>19.444500000000001</v>
          </cell>
        </row>
        <row r="1063">
          <cell r="F1063" t="str">
            <v>900230</v>
          </cell>
          <cell r="G1063">
            <v>179.23099999999999</v>
          </cell>
        </row>
        <row r="1064">
          <cell r="F1064" t="str">
            <v>900231</v>
          </cell>
          <cell r="G1064">
            <v>280</v>
          </cell>
        </row>
        <row r="1065">
          <cell r="F1065" t="str">
            <v>900232</v>
          </cell>
          <cell r="G1065">
            <v>179.23099999999999</v>
          </cell>
        </row>
        <row r="1066">
          <cell r="F1066" t="str">
            <v>900233</v>
          </cell>
          <cell r="G1066">
            <v>280</v>
          </cell>
        </row>
        <row r="1067">
          <cell r="F1067" t="str">
            <v>900124</v>
          </cell>
          <cell r="G1067">
            <v>5.5019999999999998</v>
          </cell>
        </row>
        <row r="1068">
          <cell r="F1068" t="str">
            <v>900125</v>
          </cell>
          <cell r="G1068">
            <v>6.7312500000000002</v>
          </cell>
        </row>
        <row r="1069">
          <cell r="F1069" t="str">
            <v>900224</v>
          </cell>
          <cell r="G1069">
            <v>79.230999999999995</v>
          </cell>
        </row>
        <row r="1070">
          <cell r="F1070" t="str">
            <v>900225</v>
          </cell>
          <cell r="G1070">
            <v>129.23099999999999</v>
          </cell>
        </row>
        <row r="1071">
          <cell r="F1071" t="str">
            <v>990309</v>
          </cell>
          <cell r="G1071">
            <v>8.9745000000000008</v>
          </cell>
        </row>
        <row r="1072">
          <cell r="F1072" t="str">
            <v>990409</v>
          </cell>
          <cell r="G1072">
            <v>129.23099999999999</v>
          </cell>
        </row>
        <row r="1073">
          <cell r="F1073" t="str">
            <v>472050</v>
          </cell>
          <cell r="G1073">
            <v>156.34649999999999</v>
          </cell>
        </row>
        <row r="1074">
          <cell r="F1074" t="str">
            <v>472051</v>
          </cell>
          <cell r="G1074">
            <v>156.34649999999999</v>
          </cell>
        </row>
        <row r="1075">
          <cell r="F1075" t="str">
            <v>502749</v>
          </cell>
          <cell r="G1075">
            <v>43.08</v>
          </cell>
        </row>
        <row r="1076">
          <cell r="F1076" t="str">
            <v>502754</v>
          </cell>
          <cell r="G1076">
            <v>43.08</v>
          </cell>
        </row>
        <row r="1077">
          <cell r="F1077" t="str">
            <v>800006</v>
          </cell>
          <cell r="G1077">
            <v>180.1294</v>
          </cell>
        </row>
        <row r="1078">
          <cell r="F1078" t="str">
            <v>900126</v>
          </cell>
          <cell r="G1078">
            <v>18.483000000000001</v>
          </cell>
        </row>
        <row r="1079">
          <cell r="F1079" t="str">
            <v>900127</v>
          </cell>
          <cell r="G1079">
            <v>18.483000000000001</v>
          </cell>
        </row>
        <row r="1080">
          <cell r="F1080" t="str">
            <v>910026</v>
          </cell>
          <cell r="G1080">
            <v>887.17949999999996</v>
          </cell>
        </row>
        <row r="1081">
          <cell r="F1081" t="str">
            <v>910027</v>
          </cell>
          <cell r="G1081">
            <v>887.17949999999996</v>
          </cell>
        </row>
        <row r="1082">
          <cell r="F1082" t="str">
            <v>910061</v>
          </cell>
          <cell r="G1082">
            <v>1132.0515</v>
          </cell>
        </row>
        <row r="1083">
          <cell r="F1083" t="str">
            <v>900134</v>
          </cell>
          <cell r="G1083">
            <v>18.963750000000001</v>
          </cell>
        </row>
        <row r="1084">
          <cell r="F1084" t="str">
            <v>910017</v>
          </cell>
          <cell r="G1084">
            <v>455.12849999999997</v>
          </cell>
        </row>
        <row r="1085">
          <cell r="F1085" t="str">
            <v>990310</v>
          </cell>
          <cell r="G1085">
            <v>52.884749999999997</v>
          </cell>
        </row>
        <row r="1086">
          <cell r="F1086" t="str">
            <v>990410</v>
          </cell>
          <cell r="G1086">
            <v>634.6155</v>
          </cell>
        </row>
        <row r="1087">
          <cell r="F1087" t="str">
            <v>900104</v>
          </cell>
          <cell r="G1087">
            <v>5.9827500000000002</v>
          </cell>
        </row>
        <row r="1088">
          <cell r="F1088" t="str">
            <v>900105</v>
          </cell>
          <cell r="G1088">
            <v>11.48475</v>
          </cell>
        </row>
        <row r="1089">
          <cell r="F1089" t="str">
            <v>900106</v>
          </cell>
          <cell r="G1089">
            <v>17.949000000000002</v>
          </cell>
        </row>
        <row r="1090">
          <cell r="F1090" t="str">
            <v>990305</v>
          </cell>
          <cell r="G1090">
            <v>5.0084</v>
          </cell>
        </row>
        <row r="1091">
          <cell r="F1091" t="str">
            <v>990306</v>
          </cell>
          <cell r="G1091">
            <v>9.3118999999999996</v>
          </cell>
        </row>
        <row r="1092">
          <cell r="F1092" t="str">
            <v>451317</v>
          </cell>
          <cell r="G1092">
            <v>161.2243</v>
          </cell>
        </row>
        <row r="1093">
          <cell r="F1093" t="str">
            <v>451319</v>
          </cell>
          <cell r="G1093">
            <v>161.2243</v>
          </cell>
        </row>
        <row r="1094">
          <cell r="F1094" t="str">
            <v>250081</v>
          </cell>
          <cell r="G1094">
            <v>107.9735</v>
          </cell>
        </row>
        <row r="1095">
          <cell r="F1095" t="str">
            <v>250082</v>
          </cell>
          <cell r="G1095">
            <v>107.9735</v>
          </cell>
        </row>
        <row r="1096">
          <cell r="F1096" t="str">
            <v>250083</v>
          </cell>
          <cell r="G1096">
            <v>107.9735</v>
          </cell>
        </row>
        <row r="1097">
          <cell r="F1097" t="str">
            <v>250090</v>
          </cell>
          <cell r="G1097">
            <v>96.505799999999994</v>
          </cell>
        </row>
        <row r="1098">
          <cell r="F1098" t="str">
            <v>250091</v>
          </cell>
          <cell r="G1098">
            <v>128.67686</v>
          </cell>
        </row>
        <row r="1099">
          <cell r="F1099" t="str">
            <v>250092</v>
          </cell>
          <cell r="G1099">
            <v>96.505799999999994</v>
          </cell>
        </row>
        <row r="1100">
          <cell r="F1100" t="str">
            <v>250093</v>
          </cell>
          <cell r="G1100">
            <v>96.505799999999994</v>
          </cell>
        </row>
        <row r="1101">
          <cell r="F1101" t="str">
            <v>501451</v>
          </cell>
          <cell r="G1101">
            <v>96.505799999999994</v>
          </cell>
        </row>
        <row r="1102">
          <cell r="F1102" t="str">
            <v>501452</v>
          </cell>
          <cell r="G1102">
            <v>96.505799999999994</v>
          </cell>
        </row>
        <row r="1103">
          <cell r="F1103" t="str">
            <v>501453</v>
          </cell>
          <cell r="G1103">
            <v>96.505799999999994</v>
          </cell>
        </row>
        <row r="1104">
          <cell r="F1104" t="str">
            <v>501460</v>
          </cell>
          <cell r="G1104">
            <v>128.67686</v>
          </cell>
        </row>
        <row r="1105">
          <cell r="F1105" t="str">
            <v>501461</v>
          </cell>
          <cell r="G1105">
            <v>128.67439999999999</v>
          </cell>
        </row>
        <row r="1106">
          <cell r="F1106" t="str">
            <v>501462</v>
          </cell>
          <cell r="G1106">
            <v>128.67686</v>
          </cell>
        </row>
        <row r="1107">
          <cell r="F1107" t="str">
            <v>501463</v>
          </cell>
          <cell r="G1107">
            <v>128.67439999999999</v>
          </cell>
        </row>
        <row r="1108">
          <cell r="F1108" t="str">
            <v>501466</v>
          </cell>
          <cell r="G1108">
            <v>122.2456</v>
          </cell>
        </row>
        <row r="1109">
          <cell r="F1109" t="str">
            <v>501467</v>
          </cell>
          <cell r="G1109">
            <v>128.67686</v>
          </cell>
        </row>
        <row r="1110">
          <cell r="F1110" t="str">
            <v>501470</v>
          </cell>
          <cell r="G1110">
            <v>122.2456</v>
          </cell>
        </row>
        <row r="1111">
          <cell r="F1111" t="str">
            <v>501471</v>
          </cell>
          <cell r="G1111">
            <v>122.2456</v>
          </cell>
        </row>
        <row r="1112">
          <cell r="F1112" t="str">
            <v>504725</v>
          </cell>
          <cell r="G1112">
            <v>118.84650000000001</v>
          </cell>
        </row>
        <row r="1113">
          <cell r="F1113" t="str">
            <v>504726</v>
          </cell>
          <cell r="G1113">
            <v>118.84650000000001</v>
          </cell>
        </row>
        <row r="1114">
          <cell r="F1114" t="str">
            <v>504727</v>
          </cell>
          <cell r="G1114">
            <v>118.84650000000001</v>
          </cell>
        </row>
        <row r="1115">
          <cell r="F1115" t="str">
            <v>800008</v>
          </cell>
          <cell r="G1115">
            <v>168.5018</v>
          </cell>
        </row>
        <row r="1116">
          <cell r="F1116" t="str">
            <v>802041</v>
          </cell>
          <cell r="G1116">
            <v>235.48678000000001</v>
          </cell>
        </row>
        <row r="1117">
          <cell r="F1117" t="str">
            <v>801006</v>
          </cell>
          <cell r="G1117">
            <v>77.686800000000005</v>
          </cell>
        </row>
        <row r="1118">
          <cell r="F1118" t="str">
            <v>801023</v>
          </cell>
          <cell r="G1118">
            <v>258.94779999999997</v>
          </cell>
        </row>
        <row r="1119">
          <cell r="F1119" t="str">
            <v>801031</v>
          </cell>
          <cell r="G1119">
            <v>80.738839999999996</v>
          </cell>
        </row>
        <row r="1120">
          <cell r="F1120" t="str">
            <v>910004</v>
          </cell>
          <cell r="G1120">
            <v>417.58274999999998</v>
          </cell>
        </row>
        <row r="1121">
          <cell r="F1121" t="str">
            <v>990304</v>
          </cell>
          <cell r="G1121">
            <v>34.935749999999999</v>
          </cell>
        </row>
        <row r="1122">
          <cell r="F1122" t="str">
            <v>990404</v>
          </cell>
          <cell r="G1122">
            <v>419.23050000000001</v>
          </cell>
        </row>
        <row r="1123">
          <cell r="F1123" t="str">
            <v>900122</v>
          </cell>
          <cell r="G1123">
            <v>8.9745000000000008</v>
          </cell>
        </row>
        <row r="1124">
          <cell r="F1124" t="str">
            <v>900123</v>
          </cell>
          <cell r="G1124">
            <v>15.438000000000001</v>
          </cell>
        </row>
        <row r="1125">
          <cell r="F1125" t="str">
            <v>910022</v>
          </cell>
          <cell r="G1125">
            <v>646.15350000000001</v>
          </cell>
        </row>
        <row r="1126">
          <cell r="F1126" t="str">
            <v>910023</v>
          </cell>
          <cell r="G1126">
            <v>1111.5382500000001</v>
          </cell>
        </row>
        <row r="1127">
          <cell r="F1127" t="str">
            <v>910051</v>
          </cell>
          <cell r="G1127">
            <v>354.46100000000001</v>
          </cell>
        </row>
        <row r="1128">
          <cell r="F1128" t="str">
            <v>910052</v>
          </cell>
          <cell r="G1128">
            <v>310.15300000000002</v>
          </cell>
        </row>
        <row r="1129">
          <cell r="F1129" t="str">
            <v>501472</v>
          </cell>
          <cell r="G1129">
            <v>149.6746</v>
          </cell>
        </row>
        <row r="1130">
          <cell r="F1130" t="str">
            <v>501473</v>
          </cell>
          <cell r="G1130">
            <v>149.6746</v>
          </cell>
        </row>
        <row r="1131">
          <cell r="F1131" t="str">
            <v>501474</v>
          </cell>
          <cell r="G1131">
            <v>149.6746</v>
          </cell>
        </row>
        <row r="1132">
          <cell r="F1132" t="str">
            <v>501475</v>
          </cell>
          <cell r="G1132">
            <v>149.6746</v>
          </cell>
        </row>
        <row r="1133">
          <cell r="F1133" t="str">
            <v>501476</v>
          </cell>
          <cell r="G1133">
            <v>142.19046</v>
          </cell>
        </row>
        <row r="1134">
          <cell r="F1134" t="str">
            <v>501478</v>
          </cell>
          <cell r="G1134">
            <v>142.19046</v>
          </cell>
        </row>
        <row r="1135">
          <cell r="F1135" t="str">
            <v>504738</v>
          </cell>
          <cell r="G1135">
            <v>131.53899999999999</v>
          </cell>
        </row>
        <row r="1136">
          <cell r="F1136" t="str">
            <v>504739</v>
          </cell>
          <cell r="G1136">
            <v>131.53899999999999</v>
          </cell>
        </row>
        <row r="1137">
          <cell r="F1137" t="str">
            <v>504740</v>
          </cell>
          <cell r="G1137">
            <v>131.53899999999999</v>
          </cell>
        </row>
        <row r="1138">
          <cell r="F1138" t="str">
            <v>800029</v>
          </cell>
          <cell r="G1138">
            <v>112.13664</v>
          </cell>
        </row>
        <row r="1139">
          <cell r="F1139" t="str">
            <v>802042</v>
          </cell>
          <cell r="G1139">
            <v>292.67685999999998</v>
          </cell>
        </row>
        <row r="1140">
          <cell r="F1140" t="str">
            <v>802043</v>
          </cell>
          <cell r="G1140">
            <v>271.26148000000001</v>
          </cell>
        </row>
        <row r="1141">
          <cell r="F1141" t="str">
            <v>802049</v>
          </cell>
          <cell r="G1141">
            <v>292.67685999999998</v>
          </cell>
        </row>
        <row r="1142">
          <cell r="F1142" t="str">
            <v>890016</v>
          </cell>
          <cell r="G1142">
            <v>219.50744</v>
          </cell>
        </row>
        <row r="1143">
          <cell r="F1143" t="str">
            <v>890025</v>
          </cell>
          <cell r="G1143">
            <v>292.67685999999998</v>
          </cell>
        </row>
        <row r="1144">
          <cell r="F1144" t="str">
            <v>890029</v>
          </cell>
          <cell r="G1144">
            <v>292.67685999999998</v>
          </cell>
        </row>
        <row r="1145">
          <cell r="F1145" t="str">
            <v>801040</v>
          </cell>
          <cell r="G1145">
            <v>116.06116</v>
          </cell>
        </row>
        <row r="1146">
          <cell r="F1146" t="str">
            <v>900120</v>
          </cell>
          <cell r="G1146">
            <v>18.963750000000001</v>
          </cell>
        </row>
        <row r="1147">
          <cell r="F1147" t="str">
            <v>910020</v>
          </cell>
          <cell r="G1147">
            <v>773.71799999999996</v>
          </cell>
        </row>
        <row r="1148">
          <cell r="F1148" t="str">
            <v>910058</v>
          </cell>
          <cell r="G1148">
            <v>1378.20525</v>
          </cell>
        </row>
        <row r="1149">
          <cell r="F1149" t="str">
            <v>910060</v>
          </cell>
          <cell r="G1149">
            <v>1378.20525</v>
          </cell>
        </row>
        <row r="1150">
          <cell r="F1150" t="str">
            <v>910057</v>
          </cell>
          <cell r="G1150">
            <v>288</v>
          </cell>
        </row>
        <row r="1151">
          <cell r="F1151" t="str">
            <v>800030</v>
          </cell>
          <cell r="G1151">
            <v>116.06116</v>
          </cell>
        </row>
        <row r="1152">
          <cell r="F1152" t="str">
            <v>890005</v>
          </cell>
          <cell r="G1152">
            <v>116.06116</v>
          </cell>
        </row>
        <row r="1153">
          <cell r="F1153" t="str">
            <v>890017</v>
          </cell>
          <cell r="G1153">
            <v>116.06116</v>
          </cell>
        </row>
        <row r="1154">
          <cell r="F1154" t="str">
            <v>890022</v>
          </cell>
          <cell r="G1154">
            <v>116.06116</v>
          </cell>
        </row>
        <row r="1155">
          <cell r="F1155" t="str">
            <v>801041</v>
          </cell>
          <cell r="G1155">
            <v>186.70743999999999</v>
          </cell>
        </row>
        <row r="1156">
          <cell r="F1156" t="str">
            <v>910056</v>
          </cell>
          <cell r="G1156">
            <v>527.47275000000002</v>
          </cell>
        </row>
        <row r="1157">
          <cell r="F1157" t="str">
            <v>910059</v>
          </cell>
          <cell r="G1157">
            <v>307.69200000000001</v>
          </cell>
        </row>
        <row r="1158">
          <cell r="F1158" t="str">
            <v>910062</v>
          </cell>
          <cell r="G1158">
            <v>142.857</v>
          </cell>
        </row>
        <row r="1159">
          <cell r="F1159" t="str">
            <v>910044</v>
          </cell>
          <cell r="G1159">
            <v>505.12799999999999</v>
          </cell>
        </row>
        <row r="1160">
          <cell r="F1160" t="str">
            <v>910053</v>
          </cell>
          <cell r="G1160">
            <v>615.38475000000005</v>
          </cell>
        </row>
        <row r="1161">
          <cell r="F1161" t="str">
            <v>800036</v>
          </cell>
          <cell r="G1161">
            <v>79.371080000000006</v>
          </cell>
        </row>
        <row r="1162">
          <cell r="F1162" t="str">
            <v>804014</v>
          </cell>
          <cell r="G1162">
            <v>98.085599999999999</v>
          </cell>
        </row>
        <row r="1163">
          <cell r="F1163" t="str">
            <v>890026</v>
          </cell>
          <cell r="G1163">
            <v>79.371080000000006</v>
          </cell>
        </row>
        <row r="1164">
          <cell r="F1164" t="str">
            <v>890027</v>
          </cell>
          <cell r="G1164">
            <v>79.371080000000006</v>
          </cell>
        </row>
        <row r="1165">
          <cell r="F1165" t="str">
            <v>503401</v>
          </cell>
          <cell r="G1165">
            <v>245.57934</v>
          </cell>
        </row>
        <row r="1166">
          <cell r="F1166" t="str">
            <v>503402</v>
          </cell>
          <cell r="G1166">
            <v>245.57934</v>
          </cell>
        </row>
        <row r="1167">
          <cell r="F1167" t="str">
            <v>503261</v>
          </cell>
          <cell r="G1167">
            <v>74.009919999999994</v>
          </cell>
        </row>
        <row r="1168">
          <cell r="F1168" t="str">
            <v>503270</v>
          </cell>
          <cell r="G1168">
            <v>98.4</v>
          </cell>
        </row>
        <row r="1169">
          <cell r="F1169" t="str">
            <v>503271</v>
          </cell>
          <cell r="G1169">
            <v>124.12175999999999</v>
          </cell>
        </row>
        <row r="1170">
          <cell r="F1170" t="str">
            <v>503260</v>
          </cell>
          <cell r="G1170">
            <v>74.009919999999994</v>
          </cell>
        </row>
        <row r="1171">
          <cell r="F1171" t="str">
            <v>503272</v>
          </cell>
          <cell r="G1171">
            <v>98.4</v>
          </cell>
        </row>
        <row r="1172">
          <cell r="F1172" t="str">
            <v>503277</v>
          </cell>
          <cell r="G1172">
            <v>124.12175999999999</v>
          </cell>
        </row>
        <row r="1173">
          <cell r="F1173" t="str">
            <v>800043</v>
          </cell>
          <cell r="G1173">
            <v>128.67686</v>
          </cell>
        </row>
        <row r="1174">
          <cell r="F1174" t="str">
            <v>800044</v>
          </cell>
          <cell r="G1174">
            <v>119.98650000000001</v>
          </cell>
        </row>
        <row r="1175">
          <cell r="F1175" t="str">
            <v>800047</v>
          </cell>
          <cell r="G1175">
            <v>165.51372000000001</v>
          </cell>
        </row>
        <row r="1176">
          <cell r="F1176" t="str">
            <v>800053</v>
          </cell>
          <cell r="G1176">
            <v>128.67686</v>
          </cell>
        </row>
        <row r="1177">
          <cell r="F1177" t="str">
            <v>800054</v>
          </cell>
          <cell r="G1177">
            <v>119.98732</v>
          </cell>
        </row>
        <row r="1178">
          <cell r="F1178" t="str">
            <v>503262</v>
          </cell>
          <cell r="G1178">
            <v>74.009919999999994</v>
          </cell>
        </row>
        <row r="1179">
          <cell r="F1179" t="str">
            <v>503273</v>
          </cell>
          <cell r="G1179">
            <v>98.4</v>
          </cell>
        </row>
        <row r="1180">
          <cell r="F1180" t="str">
            <v>503276</v>
          </cell>
          <cell r="G1180">
            <v>124.12175999999999</v>
          </cell>
        </row>
        <row r="1181">
          <cell r="F1181" t="str">
            <v>800039</v>
          </cell>
          <cell r="G1181">
            <v>128.67686</v>
          </cell>
        </row>
        <row r="1182">
          <cell r="F1182" t="str">
            <v>800040</v>
          </cell>
          <cell r="G1182">
            <v>119.98650000000001</v>
          </cell>
        </row>
        <row r="1183">
          <cell r="F1183" t="str">
            <v>800045</v>
          </cell>
          <cell r="G1183">
            <v>165.51372000000001</v>
          </cell>
        </row>
        <row r="1184">
          <cell r="F1184" t="str">
            <v>800049</v>
          </cell>
          <cell r="G1184">
            <v>128.67686</v>
          </cell>
        </row>
        <row r="1185">
          <cell r="F1185" t="str">
            <v>800050</v>
          </cell>
          <cell r="G1185">
            <v>119.98732</v>
          </cell>
        </row>
        <row r="1186">
          <cell r="F1186" t="str">
            <v>804015</v>
          </cell>
          <cell r="G1186">
            <v>111.20699999999999</v>
          </cell>
        </row>
        <row r="1187">
          <cell r="F1187" t="str">
            <v>850500</v>
          </cell>
          <cell r="G1187">
            <v>154.93736000000001</v>
          </cell>
        </row>
        <row r="1188">
          <cell r="F1188" t="str">
            <v>890032</v>
          </cell>
          <cell r="G1188">
            <v>119.98650000000001</v>
          </cell>
        </row>
        <row r="1189">
          <cell r="F1189" t="str">
            <v>503263</v>
          </cell>
          <cell r="G1189">
            <v>74.009919999999994</v>
          </cell>
        </row>
        <row r="1190">
          <cell r="F1190" t="str">
            <v>503274</v>
          </cell>
          <cell r="G1190">
            <v>98.4</v>
          </cell>
        </row>
        <row r="1191">
          <cell r="F1191" t="str">
            <v>503275</v>
          </cell>
          <cell r="G1191">
            <v>124.12175999999999</v>
          </cell>
        </row>
        <row r="1192">
          <cell r="F1192" t="str">
            <v>800041</v>
          </cell>
          <cell r="G1192">
            <v>128.67686</v>
          </cell>
        </row>
        <row r="1193">
          <cell r="F1193" t="str">
            <v>800042</v>
          </cell>
          <cell r="G1193">
            <v>119.98650000000001</v>
          </cell>
        </row>
        <row r="1194">
          <cell r="F1194" t="str">
            <v>800046</v>
          </cell>
          <cell r="G1194">
            <v>165.51372000000001</v>
          </cell>
        </row>
        <row r="1195">
          <cell r="F1195" t="str">
            <v>800051</v>
          </cell>
          <cell r="G1195">
            <v>128.67686</v>
          </cell>
        </row>
        <row r="1196">
          <cell r="F1196" t="str">
            <v>800052</v>
          </cell>
          <cell r="G1196">
            <v>119.98732</v>
          </cell>
        </row>
        <row r="1197">
          <cell r="F1197" t="str">
            <v>503280</v>
          </cell>
          <cell r="G1197">
            <v>118.4736</v>
          </cell>
        </row>
        <row r="1198">
          <cell r="F1198" t="str">
            <v>503281</v>
          </cell>
          <cell r="G1198">
            <v>118.4736</v>
          </cell>
        </row>
        <row r="1199">
          <cell r="F1199" t="str">
            <v>503278</v>
          </cell>
          <cell r="G1199">
            <v>98.4</v>
          </cell>
        </row>
        <row r="1200">
          <cell r="F1200" t="str">
            <v>503268</v>
          </cell>
          <cell r="G1200">
            <v>74.009919999999994</v>
          </cell>
        </row>
        <row r="1201">
          <cell r="F1201" t="str">
            <v>501450</v>
          </cell>
          <cell r="G1201">
            <v>161.34299999999999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零订单客户HPC"/>
      <sheetName val="&quot;0&quot;1"/>
      <sheetName val="&quot;0&quot;2"/>
      <sheetName val="HPC 配额 "/>
      <sheetName val="DATA"/>
      <sheetName val="门店汇总(DT)"/>
      <sheetName val="HPC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C4">
            <v>101914</v>
          </cell>
          <cell r="D4" t="str">
            <v>北京市昌平新世纪商城</v>
          </cell>
          <cell r="E4">
            <v>90</v>
          </cell>
          <cell r="F4">
            <v>60</v>
          </cell>
          <cell r="G4">
            <v>75</v>
          </cell>
          <cell r="H4">
            <v>24</v>
          </cell>
          <cell r="I4">
            <v>51</v>
          </cell>
          <cell r="J4">
            <v>120</v>
          </cell>
          <cell r="K4">
            <v>105</v>
          </cell>
          <cell r="L4">
            <v>75</v>
          </cell>
          <cell r="M4">
            <v>25</v>
          </cell>
          <cell r="N4">
            <v>18</v>
          </cell>
          <cell r="O4">
            <v>15</v>
          </cell>
          <cell r="P4">
            <v>16</v>
          </cell>
          <cell r="Q4">
            <v>10</v>
          </cell>
          <cell r="R4">
            <v>125</v>
          </cell>
          <cell r="S4">
            <v>125</v>
          </cell>
          <cell r="T4">
            <v>3</v>
          </cell>
          <cell r="U4">
            <v>3</v>
          </cell>
          <cell r="V4">
            <v>2</v>
          </cell>
          <cell r="W4">
            <v>2</v>
          </cell>
        </row>
        <row r="5">
          <cell r="C5">
            <v>211002</v>
          </cell>
          <cell r="D5" t="str">
            <v>北京瑞丰源商贸有限责任公司</v>
          </cell>
          <cell r="E5">
            <v>360</v>
          </cell>
          <cell r="F5">
            <v>240</v>
          </cell>
          <cell r="G5">
            <v>300</v>
          </cell>
          <cell r="H5">
            <v>96</v>
          </cell>
          <cell r="I5">
            <v>204</v>
          </cell>
          <cell r="J5">
            <v>80</v>
          </cell>
          <cell r="K5">
            <v>80</v>
          </cell>
          <cell r="L5">
            <v>80</v>
          </cell>
          <cell r="M5">
            <v>273</v>
          </cell>
          <cell r="N5">
            <v>195</v>
          </cell>
          <cell r="O5">
            <v>156</v>
          </cell>
          <cell r="P5">
            <v>156</v>
          </cell>
          <cell r="Q5">
            <v>260</v>
          </cell>
          <cell r="R5">
            <v>30</v>
          </cell>
          <cell r="S5">
            <v>80</v>
          </cell>
          <cell r="T5">
            <v>39</v>
          </cell>
          <cell r="U5">
            <v>39</v>
          </cell>
          <cell r="V5">
            <v>31</v>
          </cell>
          <cell r="W5">
            <v>31</v>
          </cell>
        </row>
        <row r="6">
          <cell r="C6">
            <v>211008</v>
          </cell>
          <cell r="D6" t="str">
            <v>北京金宇瑞欣贸易有限公司</v>
          </cell>
          <cell r="E6">
            <v>120</v>
          </cell>
          <cell r="F6">
            <v>80</v>
          </cell>
          <cell r="G6">
            <v>100</v>
          </cell>
          <cell r="H6">
            <v>32</v>
          </cell>
          <cell r="I6">
            <v>68</v>
          </cell>
          <cell r="J6">
            <v>25</v>
          </cell>
          <cell r="K6">
            <v>25</v>
          </cell>
          <cell r="L6">
            <v>25</v>
          </cell>
          <cell r="M6">
            <v>42</v>
          </cell>
          <cell r="N6">
            <v>30</v>
          </cell>
          <cell r="O6">
            <v>24</v>
          </cell>
          <cell r="P6">
            <v>24</v>
          </cell>
          <cell r="Q6">
            <v>15</v>
          </cell>
          <cell r="R6">
            <v>20</v>
          </cell>
          <cell r="S6">
            <v>20</v>
          </cell>
          <cell r="T6">
            <v>4</v>
          </cell>
          <cell r="U6">
            <v>3</v>
          </cell>
          <cell r="V6">
            <v>4</v>
          </cell>
          <cell r="W6">
            <v>4</v>
          </cell>
        </row>
        <row r="7">
          <cell r="C7">
            <v>211102</v>
          </cell>
          <cell r="D7" t="str">
            <v>北京一商兰枫叶商业有限公司</v>
          </cell>
          <cell r="E7">
            <v>1410</v>
          </cell>
          <cell r="F7">
            <v>940</v>
          </cell>
          <cell r="G7">
            <v>1175</v>
          </cell>
          <cell r="H7">
            <v>376</v>
          </cell>
          <cell r="I7">
            <v>799</v>
          </cell>
          <cell r="J7">
            <v>0</v>
          </cell>
          <cell r="K7">
            <v>0</v>
          </cell>
          <cell r="L7">
            <v>0</v>
          </cell>
          <cell r="M7">
            <v>371</v>
          </cell>
          <cell r="N7">
            <v>265</v>
          </cell>
          <cell r="O7">
            <v>212</v>
          </cell>
          <cell r="P7">
            <v>212</v>
          </cell>
          <cell r="Q7">
            <v>280</v>
          </cell>
          <cell r="R7">
            <v>295</v>
          </cell>
          <cell r="S7">
            <v>295</v>
          </cell>
          <cell r="T7">
            <v>132</v>
          </cell>
          <cell r="U7">
            <v>132</v>
          </cell>
          <cell r="V7">
            <v>103</v>
          </cell>
          <cell r="W7">
            <v>103</v>
          </cell>
          <cell r="X7">
            <v>218</v>
          </cell>
          <cell r="Y7">
            <v>164</v>
          </cell>
          <cell r="Z7">
            <v>163</v>
          </cell>
        </row>
        <row r="8">
          <cell r="C8">
            <v>220102</v>
          </cell>
          <cell r="D8" t="str">
            <v>天津新源商贸有限公司</v>
          </cell>
          <cell r="E8">
            <v>600</v>
          </cell>
          <cell r="F8">
            <v>500</v>
          </cell>
          <cell r="G8">
            <v>700</v>
          </cell>
          <cell r="H8">
            <v>360</v>
          </cell>
          <cell r="I8">
            <v>340</v>
          </cell>
          <cell r="J8">
            <v>560</v>
          </cell>
          <cell r="K8">
            <v>490</v>
          </cell>
          <cell r="L8">
            <v>350</v>
          </cell>
          <cell r="M8">
            <v>90</v>
          </cell>
          <cell r="N8">
            <v>65</v>
          </cell>
          <cell r="O8">
            <v>50</v>
          </cell>
          <cell r="P8">
            <v>50</v>
          </cell>
          <cell r="Q8">
            <v>100</v>
          </cell>
          <cell r="R8">
            <v>300</v>
          </cell>
          <cell r="S8">
            <v>300</v>
          </cell>
          <cell r="T8">
            <v>6</v>
          </cell>
          <cell r="U8">
            <v>6</v>
          </cell>
          <cell r="V8">
            <v>4</v>
          </cell>
          <cell r="W8">
            <v>4</v>
          </cell>
        </row>
        <row r="9">
          <cell r="C9">
            <v>101464</v>
          </cell>
          <cell r="D9" t="str">
            <v>承德市那氏商贸有限责任公司</v>
          </cell>
          <cell r="E9">
            <v>6</v>
          </cell>
          <cell r="F9">
            <v>12</v>
          </cell>
          <cell r="G9">
            <v>15</v>
          </cell>
          <cell r="H9">
            <v>10</v>
          </cell>
          <cell r="I9">
            <v>11</v>
          </cell>
          <cell r="J9">
            <v>10</v>
          </cell>
          <cell r="K9">
            <v>10</v>
          </cell>
          <cell r="L9">
            <v>10</v>
          </cell>
          <cell r="M9">
            <v>14</v>
          </cell>
          <cell r="N9">
            <v>14</v>
          </cell>
          <cell r="O9">
            <v>13</v>
          </cell>
          <cell r="P9">
            <v>19</v>
          </cell>
          <cell r="Q9">
            <v>15</v>
          </cell>
          <cell r="R9">
            <v>15</v>
          </cell>
          <cell r="S9">
            <v>15</v>
          </cell>
          <cell r="T9">
            <v>14</v>
          </cell>
          <cell r="U9">
            <v>10</v>
          </cell>
          <cell r="V9">
            <v>11</v>
          </cell>
          <cell r="W9">
            <v>11</v>
          </cell>
        </row>
        <row r="10">
          <cell r="C10">
            <v>101751</v>
          </cell>
          <cell r="D10" t="str">
            <v>石家庄博宏伟业商贸有限公司</v>
          </cell>
          <cell r="E10">
            <v>445</v>
          </cell>
          <cell r="F10">
            <v>450</v>
          </cell>
          <cell r="G10">
            <v>588</v>
          </cell>
          <cell r="H10">
            <v>160</v>
          </cell>
          <cell r="I10">
            <v>428</v>
          </cell>
          <cell r="J10">
            <v>700</v>
          </cell>
          <cell r="K10">
            <v>612</v>
          </cell>
          <cell r="L10">
            <v>438</v>
          </cell>
          <cell r="M10">
            <v>200</v>
          </cell>
          <cell r="N10">
            <v>144</v>
          </cell>
          <cell r="O10">
            <v>114</v>
          </cell>
          <cell r="P10">
            <v>114</v>
          </cell>
          <cell r="Q10">
            <v>130</v>
          </cell>
          <cell r="R10">
            <v>280</v>
          </cell>
          <cell r="S10">
            <v>280</v>
          </cell>
          <cell r="T10">
            <v>132</v>
          </cell>
          <cell r="U10">
            <v>132</v>
          </cell>
          <cell r="V10">
            <v>103</v>
          </cell>
          <cell r="W10">
            <v>103</v>
          </cell>
        </row>
        <row r="11">
          <cell r="C11">
            <v>101868</v>
          </cell>
          <cell r="D11" t="str">
            <v>衡水市桃城区玉吉日化批发部</v>
          </cell>
          <cell r="E11">
            <v>30</v>
          </cell>
          <cell r="F11">
            <v>20</v>
          </cell>
          <cell r="G11">
            <v>25</v>
          </cell>
          <cell r="H11">
            <v>8</v>
          </cell>
          <cell r="I11">
            <v>17</v>
          </cell>
          <cell r="J11">
            <v>140</v>
          </cell>
          <cell r="K11">
            <v>123</v>
          </cell>
          <cell r="L11">
            <v>87</v>
          </cell>
          <cell r="M11">
            <v>37</v>
          </cell>
          <cell r="N11">
            <v>27</v>
          </cell>
          <cell r="O11">
            <v>22</v>
          </cell>
          <cell r="P11">
            <v>22</v>
          </cell>
          <cell r="Q11">
            <v>30</v>
          </cell>
          <cell r="R11">
            <v>25</v>
          </cell>
          <cell r="S11">
            <v>25</v>
          </cell>
          <cell r="T11">
            <v>28</v>
          </cell>
          <cell r="U11">
            <v>15</v>
          </cell>
          <cell r="V11">
            <v>22</v>
          </cell>
          <cell r="W11">
            <v>22</v>
          </cell>
        </row>
        <row r="12">
          <cell r="C12">
            <v>102126</v>
          </cell>
          <cell r="D12" t="str">
            <v>保定市宜美百嘉商贸有限公司</v>
          </cell>
          <cell r="E12">
            <v>201</v>
          </cell>
          <cell r="F12">
            <v>138</v>
          </cell>
          <cell r="G12">
            <v>139</v>
          </cell>
          <cell r="H12">
            <v>61</v>
          </cell>
          <cell r="I12">
            <v>87</v>
          </cell>
          <cell r="J12">
            <v>420</v>
          </cell>
          <cell r="K12">
            <v>420</v>
          </cell>
          <cell r="L12">
            <v>312</v>
          </cell>
          <cell r="M12">
            <v>92</v>
          </cell>
          <cell r="N12">
            <v>68</v>
          </cell>
          <cell r="O12">
            <v>49</v>
          </cell>
          <cell r="P12">
            <v>55</v>
          </cell>
          <cell r="Q12">
            <v>40</v>
          </cell>
          <cell r="R12">
            <v>200</v>
          </cell>
          <cell r="S12">
            <v>200</v>
          </cell>
          <cell r="T12">
            <v>70</v>
          </cell>
          <cell r="U12">
            <v>10</v>
          </cell>
          <cell r="V12">
            <v>70</v>
          </cell>
          <cell r="W12">
            <v>70</v>
          </cell>
        </row>
        <row r="13">
          <cell r="C13">
            <v>102305</v>
          </cell>
          <cell r="D13" t="str">
            <v>廊坊市方盛商贸有限公司</v>
          </cell>
          <cell r="E13">
            <v>150</v>
          </cell>
          <cell r="F13">
            <v>100</v>
          </cell>
          <cell r="G13">
            <v>125</v>
          </cell>
          <cell r="H13">
            <v>40</v>
          </cell>
          <cell r="I13">
            <v>85</v>
          </cell>
          <cell r="J13">
            <v>80</v>
          </cell>
          <cell r="K13">
            <v>70</v>
          </cell>
          <cell r="L13">
            <v>50</v>
          </cell>
          <cell r="M13">
            <v>81</v>
          </cell>
          <cell r="N13">
            <v>15</v>
          </cell>
          <cell r="O13">
            <v>12</v>
          </cell>
          <cell r="P13">
            <v>12</v>
          </cell>
          <cell r="Q13">
            <v>25</v>
          </cell>
          <cell r="R13">
            <v>75</v>
          </cell>
          <cell r="S13">
            <v>75</v>
          </cell>
          <cell r="T13">
            <v>3</v>
          </cell>
          <cell r="U13">
            <v>4</v>
          </cell>
          <cell r="V13">
            <v>4</v>
          </cell>
          <cell r="W13">
            <v>4</v>
          </cell>
        </row>
        <row r="14">
          <cell r="C14">
            <v>102337</v>
          </cell>
          <cell r="D14" t="str">
            <v>唐山市汇旺行工贸有限公司</v>
          </cell>
          <cell r="E14">
            <v>15</v>
          </cell>
          <cell r="F14">
            <v>10</v>
          </cell>
          <cell r="G14">
            <v>12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21</v>
          </cell>
          <cell r="N14">
            <v>15</v>
          </cell>
          <cell r="O14">
            <v>12</v>
          </cell>
          <cell r="P14">
            <v>12</v>
          </cell>
          <cell r="Q14">
            <v>0</v>
          </cell>
          <cell r="R14">
            <v>35</v>
          </cell>
          <cell r="S14">
            <v>35</v>
          </cell>
          <cell r="T14">
            <v>14</v>
          </cell>
          <cell r="U14">
            <v>14</v>
          </cell>
          <cell r="V14">
            <v>11</v>
          </cell>
          <cell r="W14">
            <v>11</v>
          </cell>
        </row>
        <row r="15">
          <cell r="C15">
            <v>221009</v>
          </cell>
          <cell r="D15" t="str">
            <v>沧州市宏业拓展商贸有限公司</v>
          </cell>
          <cell r="E15">
            <v>30</v>
          </cell>
          <cell r="F15">
            <v>40</v>
          </cell>
          <cell r="G15">
            <v>50</v>
          </cell>
          <cell r="H15">
            <v>15</v>
          </cell>
          <cell r="I15">
            <v>35</v>
          </cell>
          <cell r="J15">
            <v>200</v>
          </cell>
          <cell r="K15">
            <v>120</v>
          </cell>
          <cell r="L15">
            <v>60</v>
          </cell>
          <cell r="M15">
            <v>58</v>
          </cell>
          <cell r="N15">
            <v>42</v>
          </cell>
          <cell r="O15">
            <v>21</v>
          </cell>
          <cell r="P15">
            <v>47</v>
          </cell>
          <cell r="Q15">
            <v>30</v>
          </cell>
          <cell r="R15">
            <v>80</v>
          </cell>
          <cell r="S15">
            <v>80</v>
          </cell>
          <cell r="T15">
            <v>50</v>
          </cell>
          <cell r="U15">
            <v>50</v>
          </cell>
          <cell r="V15">
            <v>30</v>
          </cell>
          <cell r="W15">
            <v>30</v>
          </cell>
        </row>
        <row r="16">
          <cell r="C16">
            <v>221017</v>
          </cell>
          <cell r="D16" t="str">
            <v>唐山市天奇商贸有限公司</v>
          </cell>
          <cell r="E16">
            <v>30</v>
          </cell>
          <cell r="F16">
            <v>20</v>
          </cell>
          <cell r="G16">
            <v>25</v>
          </cell>
          <cell r="H16">
            <v>8</v>
          </cell>
          <cell r="I16">
            <v>17</v>
          </cell>
          <cell r="J16">
            <v>300</v>
          </cell>
          <cell r="K16">
            <v>262</v>
          </cell>
          <cell r="L16">
            <v>188</v>
          </cell>
          <cell r="M16">
            <v>41</v>
          </cell>
          <cell r="N16">
            <v>30</v>
          </cell>
          <cell r="O16">
            <v>23</v>
          </cell>
          <cell r="P16">
            <v>23</v>
          </cell>
          <cell r="Q16">
            <v>40</v>
          </cell>
          <cell r="R16">
            <v>75</v>
          </cell>
          <cell r="S16">
            <v>75</v>
          </cell>
          <cell r="T16">
            <v>42</v>
          </cell>
          <cell r="U16">
            <v>42</v>
          </cell>
          <cell r="V16">
            <v>33</v>
          </cell>
          <cell r="W16">
            <v>33</v>
          </cell>
        </row>
        <row r="17">
          <cell r="C17">
            <v>310402</v>
          </cell>
          <cell r="D17" t="str">
            <v>邯郸市冀联工贸有限公司</v>
          </cell>
          <cell r="E17">
            <v>30</v>
          </cell>
          <cell r="F17">
            <v>20</v>
          </cell>
          <cell r="G17">
            <v>25</v>
          </cell>
          <cell r="H17">
            <v>8</v>
          </cell>
          <cell r="I17">
            <v>17</v>
          </cell>
          <cell r="J17">
            <v>160</v>
          </cell>
          <cell r="K17">
            <v>140</v>
          </cell>
          <cell r="L17">
            <v>100</v>
          </cell>
          <cell r="M17">
            <v>56</v>
          </cell>
          <cell r="N17">
            <v>34</v>
          </cell>
          <cell r="O17">
            <v>30</v>
          </cell>
          <cell r="P17">
            <v>30</v>
          </cell>
          <cell r="Q17">
            <v>50</v>
          </cell>
          <cell r="R17">
            <v>150</v>
          </cell>
          <cell r="S17">
            <v>150</v>
          </cell>
          <cell r="T17">
            <v>42</v>
          </cell>
          <cell r="U17">
            <v>42</v>
          </cell>
          <cell r="V17">
            <v>33</v>
          </cell>
          <cell r="W17">
            <v>33</v>
          </cell>
        </row>
        <row r="18">
          <cell r="C18">
            <v>310602</v>
          </cell>
          <cell r="D18" t="str">
            <v>秦皇岛市建荣日化有限公司</v>
          </cell>
          <cell r="E18">
            <v>45</v>
          </cell>
          <cell r="F18">
            <v>30</v>
          </cell>
          <cell r="G18">
            <v>38</v>
          </cell>
          <cell r="H18">
            <v>12</v>
          </cell>
          <cell r="I18">
            <v>25</v>
          </cell>
          <cell r="J18">
            <v>142</v>
          </cell>
          <cell r="K18">
            <v>124</v>
          </cell>
          <cell r="L18">
            <v>88</v>
          </cell>
          <cell r="M18">
            <v>35</v>
          </cell>
          <cell r="N18">
            <v>25</v>
          </cell>
          <cell r="O18">
            <v>20</v>
          </cell>
          <cell r="P18">
            <v>20</v>
          </cell>
          <cell r="Q18">
            <v>40</v>
          </cell>
          <cell r="R18">
            <v>100</v>
          </cell>
          <cell r="S18">
            <v>100</v>
          </cell>
          <cell r="T18">
            <v>28</v>
          </cell>
          <cell r="U18">
            <v>28</v>
          </cell>
          <cell r="V18">
            <v>22</v>
          </cell>
          <cell r="W18">
            <v>22</v>
          </cell>
        </row>
        <row r="19">
          <cell r="C19">
            <v>310700</v>
          </cell>
          <cell r="D19" t="str">
            <v>张家口市亿达化妆品有限公司</v>
          </cell>
          <cell r="E19">
            <v>9</v>
          </cell>
          <cell r="F19">
            <v>6</v>
          </cell>
          <cell r="G19">
            <v>8</v>
          </cell>
          <cell r="H19">
            <v>2</v>
          </cell>
          <cell r="I19">
            <v>5</v>
          </cell>
          <cell r="J19">
            <v>110</v>
          </cell>
          <cell r="K19">
            <v>85</v>
          </cell>
          <cell r="L19">
            <v>105</v>
          </cell>
          <cell r="M19">
            <v>26</v>
          </cell>
          <cell r="N19">
            <v>19</v>
          </cell>
          <cell r="O19">
            <v>15</v>
          </cell>
          <cell r="P19">
            <v>15</v>
          </cell>
          <cell r="Q19">
            <v>20</v>
          </cell>
          <cell r="R19">
            <v>75</v>
          </cell>
          <cell r="S19">
            <v>75</v>
          </cell>
          <cell r="T19">
            <v>28</v>
          </cell>
          <cell r="U19">
            <v>8</v>
          </cell>
          <cell r="V19">
            <v>22</v>
          </cell>
          <cell r="W19">
            <v>22</v>
          </cell>
        </row>
        <row r="20">
          <cell r="C20">
            <v>310701</v>
          </cell>
          <cell r="D20" t="str">
            <v>张家口市亚峰有限责任公司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6</v>
          </cell>
          <cell r="K20">
            <v>3</v>
          </cell>
          <cell r="L20">
            <v>5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5</v>
          </cell>
          <cell r="R20">
            <v>2</v>
          </cell>
          <cell r="S20">
            <v>2</v>
          </cell>
          <cell r="T20">
            <v>6</v>
          </cell>
          <cell r="U20">
            <v>6</v>
          </cell>
          <cell r="V20">
            <v>4</v>
          </cell>
          <cell r="W20">
            <v>4</v>
          </cell>
        </row>
        <row r="21">
          <cell r="C21">
            <v>310801</v>
          </cell>
          <cell r="D21" t="str">
            <v>邢台诚洁商贸有限公司</v>
          </cell>
          <cell r="E21">
            <v>15</v>
          </cell>
          <cell r="F21">
            <v>10</v>
          </cell>
          <cell r="G21">
            <v>12</v>
          </cell>
          <cell r="H21">
            <v>4</v>
          </cell>
          <cell r="I21">
            <v>9</v>
          </cell>
          <cell r="J21">
            <v>80</v>
          </cell>
          <cell r="K21">
            <v>70</v>
          </cell>
          <cell r="L21">
            <v>50</v>
          </cell>
          <cell r="M21">
            <v>24</v>
          </cell>
          <cell r="N21">
            <v>18</v>
          </cell>
          <cell r="O21">
            <v>14</v>
          </cell>
          <cell r="P21">
            <v>14</v>
          </cell>
          <cell r="Q21">
            <v>30</v>
          </cell>
          <cell r="R21">
            <v>75</v>
          </cell>
          <cell r="S21">
            <v>75</v>
          </cell>
          <cell r="T21">
            <v>23</v>
          </cell>
          <cell r="U21">
            <v>23</v>
          </cell>
          <cell r="V21">
            <v>17</v>
          </cell>
          <cell r="W21">
            <v>17</v>
          </cell>
        </row>
        <row r="22">
          <cell r="C22">
            <v>613101</v>
          </cell>
          <cell r="D22" t="str">
            <v>任丘市兴国日化有限公司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38</v>
          </cell>
          <cell r="K22">
            <v>39</v>
          </cell>
          <cell r="L22">
            <v>39</v>
          </cell>
          <cell r="M22">
            <v>29</v>
          </cell>
          <cell r="N22">
            <v>21</v>
          </cell>
          <cell r="O22">
            <v>16</v>
          </cell>
          <cell r="P22">
            <v>16</v>
          </cell>
          <cell r="Q22">
            <v>10</v>
          </cell>
          <cell r="R22">
            <v>20</v>
          </cell>
          <cell r="S22">
            <v>20</v>
          </cell>
          <cell r="T22">
            <v>10</v>
          </cell>
          <cell r="U22">
            <v>10</v>
          </cell>
          <cell r="V22">
            <v>10</v>
          </cell>
          <cell r="W22">
            <v>10</v>
          </cell>
        </row>
        <row r="23">
          <cell r="C23">
            <v>100210</v>
          </cell>
          <cell r="D23" t="str">
            <v>晋城市城区云山日化门市部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30</v>
          </cell>
          <cell r="K23">
            <v>26</v>
          </cell>
          <cell r="L23">
            <v>19</v>
          </cell>
          <cell r="M23">
            <v>11</v>
          </cell>
          <cell r="N23">
            <v>6</v>
          </cell>
          <cell r="O23">
            <v>0</v>
          </cell>
          <cell r="P23">
            <v>6</v>
          </cell>
          <cell r="Q23">
            <v>0</v>
          </cell>
          <cell r="R23">
            <v>30</v>
          </cell>
          <cell r="S23">
            <v>30</v>
          </cell>
          <cell r="T23">
            <v>28</v>
          </cell>
          <cell r="U23">
            <v>22</v>
          </cell>
          <cell r="V23">
            <v>22</v>
          </cell>
          <cell r="W23">
            <v>22</v>
          </cell>
        </row>
        <row r="24">
          <cell r="C24">
            <v>101465</v>
          </cell>
          <cell r="D24" t="str">
            <v>运城市禹都市场小商品经营部</v>
          </cell>
          <cell r="E24">
            <v>3</v>
          </cell>
          <cell r="F24">
            <v>2</v>
          </cell>
          <cell r="G24">
            <v>2</v>
          </cell>
          <cell r="H24">
            <v>1</v>
          </cell>
          <cell r="I24">
            <v>2</v>
          </cell>
          <cell r="J24">
            <v>40</v>
          </cell>
          <cell r="K24">
            <v>35</v>
          </cell>
          <cell r="L24">
            <v>25</v>
          </cell>
          <cell r="M24">
            <v>24</v>
          </cell>
          <cell r="N24">
            <v>18</v>
          </cell>
          <cell r="O24">
            <v>14</v>
          </cell>
          <cell r="P24">
            <v>14</v>
          </cell>
          <cell r="Q24">
            <v>0</v>
          </cell>
          <cell r="R24">
            <v>50</v>
          </cell>
          <cell r="S24">
            <v>50</v>
          </cell>
          <cell r="T24">
            <v>28</v>
          </cell>
          <cell r="U24">
            <v>28</v>
          </cell>
          <cell r="V24">
            <v>22</v>
          </cell>
          <cell r="W24">
            <v>22</v>
          </cell>
        </row>
        <row r="25">
          <cell r="C25">
            <v>350104</v>
          </cell>
          <cell r="D25" t="str">
            <v>太原旭诚百货有限公司</v>
          </cell>
          <cell r="E25">
            <v>15</v>
          </cell>
          <cell r="F25">
            <v>10</v>
          </cell>
          <cell r="G25">
            <v>12</v>
          </cell>
          <cell r="H25">
            <v>4</v>
          </cell>
          <cell r="I25">
            <v>9</v>
          </cell>
          <cell r="J25">
            <v>60</v>
          </cell>
          <cell r="K25">
            <v>53</v>
          </cell>
          <cell r="L25">
            <v>37</v>
          </cell>
          <cell r="M25">
            <v>20</v>
          </cell>
          <cell r="N25">
            <v>20</v>
          </cell>
          <cell r="O25">
            <v>20</v>
          </cell>
          <cell r="P25">
            <v>20</v>
          </cell>
          <cell r="Q25">
            <v>45</v>
          </cell>
          <cell r="R25">
            <v>110</v>
          </cell>
          <cell r="S25">
            <v>110</v>
          </cell>
          <cell r="T25">
            <v>70</v>
          </cell>
          <cell r="U25">
            <v>60</v>
          </cell>
          <cell r="V25">
            <v>60</v>
          </cell>
          <cell r="W25">
            <v>60</v>
          </cell>
        </row>
        <row r="26">
          <cell r="C26">
            <v>350106</v>
          </cell>
          <cell r="D26" t="str">
            <v>山西馨德贸易有限公司</v>
          </cell>
          <cell r="E26">
            <v>12</v>
          </cell>
          <cell r="F26">
            <v>8</v>
          </cell>
          <cell r="G26">
            <v>10</v>
          </cell>
          <cell r="H26">
            <v>3</v>
          </cell>
          <cell r="I26">
            <v>7</v>
          </cell>
          <cell r="J26">
            <v>80</v>
          </cell>
          <cell r="K26">
            <v>70</v>
          </cell>
          <cell r="L26">
            <v>50</v>
          </cell>
          <cell r="M26">
            <v>42</v>
          </cell>
          <cell r="N26">
            <v>30</v>
          </cell>
          <cell r="O26">
            <v>24</v>
          </cell>
          <cell r="P26">
            <v>24</v>
          </cell>
          <cell r="Q26">
            <v>40</v>
          </cell>
          <cell r="R26">
            <v>60</v>
          </cell>
          <cell r="S26">
            <v>60</v>
          </cell>
          <cell r="T26">
            <v>70</v>
          </cell>
          <cell r="U26">
            <v>70</v>
          </cell>
          <cell r="V26">
            <v>55</v>
          </cell>
          <cell r="W26">
            <v>55</v>
          </cell>
        </row>
        <row r="27">
          <cell r="C27">
            <v>350200</v>
          </cell>
          <cell r="D27" t="str">
            <v>临汾市新欣利华百货有限公司</v>
          </cell>
          <cell r="E27">
            <v>6</v>
          </cell>
          <cell r="F27">
            <v>4</v>
          </cell>
          <cell r="G27">
            <v>5</v>
          </cell>
          <cell r="H27">
            <v>2</v>
          </cell>
          <cell r="I27">
            <v>3</v>
          </cell>
          <cell r="J27">
            <v>40</v>
          </cell>
          <cell r="K27">
            <v>35</v>
          </cell>
          <cell r="L27">
            <v>25</v>
          </cell>
          <cell r="M27">
            <v>11</v>
          </cell>
          <cell r="N27">
            <v>7</v>
          </cell>
          <cell r="O27">
            <v>6</v>
          </cell>
          <cell r="P27">
            <v>6</v>
          </cell>
          <cell r="Q27">
            <v>0</v>
          </cell>
          <cell r="R27">
            <v>50</v>
          </cell>
          <cell r="S27">
            <v>50</v>
          </cell>
          <cell r="T27">
            <v>42</v>
          </cell>
          <cell r="U27">
            <v>42</v>
          </cell>
          <cell r="V27">
            <v>33</v>
          </cell>
          <cell r="W27">
            <v>33</v>
          </cell>
        </row>
        <row r="28">
          <cell r="C28">
            <v>350301</v>
          </cell>
          <cell r="D28" t="str">
            <v>大同市金源盛商贸有限责任公司</v>
          </cell>
          <cell r="E28">
            <v>6</v>
          </cell>
          <cell r="F28">
            <v>4</v>
          </cell>
          <cell r="G28">
            <v>5</v>
          </cell>
          <cell r="H28">
            <v>2</v>
          </cell>
          <cell r="I28">
            <v>3</v>
          </cell>
          <cell r="J28">
            <v>80</v>
          </cell>
          <cell r="K28">
            <v>70</v>
          </cell>
          <cell r="L28">
            <v>50</v>
          </cell>
          <cell r="M28">
            <v>70</v>
          </cell>
          <cell r="N28">
            <v>50</v>
          </cell>
          <cell r="O28">
            <v>40</v>
          </cell>
          <cell r="P28">
            <v>40</v>
          </cell>
          <cell r="Q28">
            <v>0</v>
          </cell>
          <cell r="R28">
            <v>70</v>
          </cell>
          <cell r="S28">
            <v>70</v>
          </cell>
          <cell r="T28">
            <v>42</v>
          </cell>
          <cell r="U28">
            <v>42</v>
          </cell>
          <cell r="V28">
            <v>33</v>
          </cell>
          <cell r="W28">
            <v>33</v>
          </cell>
        </row>
        <row r="29">
          <cell r="C29">
            <v>350401</v>
          </cell>
          <cell r="D29" t="str">
            <v>长治市马丽日化有限公司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</v>
          </cell>
          <cell r="K29">
            <v>26</v>
          </cell>
          <cell r="L29">
            <v>19</v>
          </cell>
          <cell r="M29">
            <v>24</v>
          </cell>
          <cell r="N29">
            <v>18</v>
          </cell>
          <cell r="O29">
            <v>14</v>
          </cell>
          <cell r="P29">
            <v>14</v>
          </cell>
          <cell r="Q29">
            <v>0</v>
          </cell>
          <cell r="R29">
            <v>30</v>
          </cell>
          <cell r="S29">
            <v>30</v>
          </cell>
          <cell r="T29">
            <v>28</v>
          </cell>
          <cell r="U29">
            <v>28</v>
          </cell>
          <cell r="V29">
            <v>22</v>
          </cell>
          <cell r="W29">
            <v>22</v>
          </cell>
        </row>
        <row r="30">
          <cell r="C30">
            <v>350500</v>
          </cell>
          <cell r="D30" t="str">
            <v>阳泉慧意商贸有限责任公司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</v>
          </cell>
          <cell r="K30">
            <v>18</v>
          </cell>
          <cell r="L30">
            <v>12</v>
          </cell>
          <cell r="M30">
            <v>18</v>
          </cell>
          <cell r="N30">
            <v>12</v>
          </cell>
          <cell r="O30">
            <v>10</v>
          </cell>
          <cell r="P30">
            <v>10</v>
          </cell>
        </row>
        <row r="31">
          <cell r="C31">
            <v>613502</v>
          </cell>
          <cell r="D31" t="str">
            <v>朔州市新宝金日化有限责任公司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36</v>
          </cell>
          <cell r="K31">
            <v>31</v>
          </cell>
          <cell r="L31">
            <v>23</v>
          </cell>
          <cell r="M31">
            <v>8</v>
          </cell>
          <cell r="N31">
            <v>6</v>
          </cell>
          <cell r="O31">
            <v>5</v>
          </cell>
          <cell r="P31">
            <v>5</v>
          </cell>
          <cell r="Q31">
            <v>0</v>
          </cell>
          <cell r="R31">
            <v>75</v>
          </cell>
          <cell r="S31">
            <v>75</v>
          </cell>
        </row>
        <row r="32">
          <cell r="C32">
            <v>100661</v>
          </cell>
          <cell r="D32" t="str">
            <v>呼和浩特市佰洁贸易有限责任公司</v>
          </cell>
          <cell r="E32">
            <v>17</v>
          </cell>
          <cell r="F32">
            <v>11</v>
          </cell>
          <cell r="G32">
            <v>14</v>
          </cell>
          <cell r="H32">
            <v>4</v>
          </cell>
          <cell r="I32">
            <v>9</v>
          </cell>
          <cell r="J32">
            <v>96</v>
          </cell>
          <cell r="K32">
            <v>84</v>
          </cell>
          <cell r="L32">
            <v>60</v>
          </cell>
          <cell r="M32">
            <v>32</v>
          </cell>
          <cell r="N32">
            <v>22</v>
          </cell>
          <cell r="O32">
            <v>11</v>
          </cell>
          <cell r="P32">
            <v>20</v>
          </cell>
          <cell r="Q32">
            <v>45</v>
          </cell>
          <cell r="R32">
            <v>20</v>
          </cell>
          <cell r="S32">
            <v>20</v>
          </cell>
          <cell r="T32">
            <v>12</v>
          </cell>
          <cell r="U32">
            <v>12</v>
          </cell>
          <cell r="V32">
            <v>10</v>
          </cell>
          <cell r="W32">
            <v>10</v>
          </cell>
        </row>
        <row r="33">
          <cell r="C33">
            <v>101981</v>
          </cell>
          <cell r="D33" t="str">
            <v>包头市佰捷贸易有限责任公司</v>
          </cell>
          <cell r="E33">
            <v>15</v>
          </cell>
          <cell r="F33">
            <v>10</v>
          </cell>
          <cell r="G33">
            <v>13</v>
          </cell>
          <cell r="H33">
            <v>4</v>
          </cell>
          <cell r="I33">
            <v>8</v>
          </cell>
          <cell r="J33">
            <v>88</v>
          </cell>
          <cell r="K33">
            <v>77</v>
          </cell>
          <cell r="L33">
            <v>55</v>
          </cell>
          <cell r="M33">
            <v>17</v>
          </cell>
          <cell r="N33">
            <v>12</v>
          </cell>
          <cell r="O33">
            <v>10</v>
          </cell>
          <cell r="P33">
            <v>10</v>
          </cell>
          <cell r="Q33">
            <v>0</v>
          </cell>
          <cell r="R33">
            <v>50</v>
          </cell>
          <cell r="S33">
            <v>50</v>
          </cell>
          <cell r="T33">
            <v>34</v>
          </cell>
          <cell r="U33">
            <v>34</v>
          </cell>
          <cell r="V33">
            <v>26</v>
          </cell>
          <cell r="W33">
            <v>26</v>
          </cell>
        </row>
        <row r="34">
          <cell r="C34">
            <v>102016</v>
          </cell>
          <cell r="D34" t="str">
            <v>乌兰浩特市率华妇女洗涤化妆品行</v>
          </cell>
          <cell r="E34">
            <v>2</v>
          </cell>
          <cell r="F34">
            <v>1</v>
          </cell>
          <cell r="G34">
            <v>1</v>
          </cell>
          <cell r="H34">
            <v>0</v>
          </cell>
          <cell r="I34">
            <v>1</v>
          </cell>
          <cell r="J34">
            <v>9</v>
          </cell>
          <cell r="K34">
            <v>11</v>
          </cell>
          <cell r="L34">
            <v>8</v>
          </cell>
          <cell r="M34">
            <v>4</v>
          </cell>
          <cell r="N34">
            <v>4</v>
          </cell>
          <cell r="O34">
            <v>3</v>
          </cell>
          <cell r="P34">
            <v>3</v>
          </cell>
          <cell r="Q34">
            <v>5</v>
          </cell>
          <cell r="R34">
            <v>15</v>
          </cell>
          <cell r="S34">
            <v>15</v>
          </cell>
          <cell r="T34">
            <v>1</v>
          </cell>
          <cell r="U34">
            <v>2</v>
          </cell>
          <cell r="V34">
            <v>1</v>
          </cell>
          <cell r="W34">
            <v>1</v>
          </cell>
          <cell r="X34">
            <v>0</v>
          </cell>
          <cell r="Y34">
            <v>3</v>
          </cell>
          <cell r="Z34">
            <v>3</v>
          </cell>
        </row>
        <row r="35">
          <cell r="C35">
            <v>470400</v>
          </cell>
          <cell r="D35" t="str">
            <v>临河市北方洗涤化妆日用品有限公司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5</v>
          </cell>
          <cell r="K35">
            <v>6</v>
          </cell>
          <cell r="L35">
            <v>9</v>
          </cell>
          <cell r="M35">
            <v>10</v>
          </cell>
          <cell r="N35">
            <v>7</v>
          </cell>
          <cell r="O35">
            <v>6</v>
          </cell>
          <cell r="P35">
            <v>6</v>
          </cell>
          <cell r="Q35">
            <v>0</v>
          </cell>
          <cell r="R35">
            <v>5</v>
          </cell>
          <cell r="S35">
            <v>5</v>
          </cell>
          <cell r="T35">
            <v>7</v>
          </cell>
          <cell r="U35">
            <v>17</v>
          </cell>
          <cell r="V35">
            <v>3</v>
          </cell>
          <cell r="W35">
            <v>3</v>
          </cell>
        </row>
        <row r="36">
          <cell r="C36">
            <v>470602</v>
          </cell>
          <cell r="D36" t="str">
            <v>赤峰宝洁洗化用品有限责任公司</v>
          </cell>
          <cell r="E36">
            <v>3</v>
          </cell>
          <cell r="F36">
            <v>2</v>
          </cell>
          <cell r="G36">
            <v>2</v>
          </cell>
          <cell r="H36">
            <v>1</v>
          </cell>
          <cell r="I36">
            <v>2</v>
          </cell>
          <cell r="J36">
            <v>48</v>
          </cell>
          <cell r="K36">
            <v>42</v>
          </cell>
          <cell r="L36">
            <v>30</v>
          </cell>
          <cell r="M36">
            <v>3</v>
          </cell>
          <cell r="N36">
            <v>8</v>
          </cell>
          <cell r="O36">
            <v>2</v>
          </cell>
          <cell r="P36">
            <v>3</v>
          </cell>
          <cell r="Q36">
            <v>0</v>
          </cell>
          <cell r="R36">
            <v>2</v>
          </cell>
          <cell r="S36">
            <v>2</v>
          </cell>
          <cell r="T36">
            <v>16</v>
          </cell>
          <cell r="U36">
            <v>22</v>
          </cell>
          <cell r="V36">
            <v>18</v>
          </cell>
          <cell r="W36">
            <v>18</v>
          </cell>
        </row>
        <row r="37">
          <cell r="C37">
            <v>614702</v>
          </cell>
          <cell r="D37" t="str">
            <v>呼伦贝尔市海拉尔区华光日百商店</v>
          </cell>
          <cell r="E37">
            <v>2</v>
          </cell>
          <cell r="F37">
            <v>2</v>
          </cell>
          <cell r="G37">
            <v>2</v>
          </cell>
          <cell r="H37">
            <v>1</v>
          </cell>
          <cell r="I37">
            <v>2</v>
          </cell>
          <cell r="J37">
            <v>24</v>
          </cell>
          <cell r="K37">
            <v>21</v>
          </cell>
          <cell r="L37">
            <v>15</v>
          </cell>
          <cell r="M37">
            <v>2</v>
          </cell>
          <cell r="N37">
            <v>2</v>
          </cell>
          <cell r="O37">
            <v>2</v>
          </cell>
          <cell r="P37">
            <v>1</v>
          </cell>
          <cell r="Q37">
            <v>20</v>
          </cell>
          <cell r="R37">
            <v>30</v>
          </cell>
          <cell r="S37">
            <v>30</v>
          </cell>
          <cell r="T37">
            <v>11</v>
          </cell>
          <cell r="U37">
            <v>11</v>
          </cell>
          <cell r="V37">
            <v>9</v>
          </cell>
          <cell r="W37">
            <v>9</v>
          </cell>
          <cell r="X37">
            <v>6</v>
          </cell>
          <cell r="Y37">
            <v>5</v>
          </cell>
          <cell r="Z37">
            <v>4</v>
          </cell>
        </row>
        <row r="38">
          <cell r="C38">
            <v>614703</v>
          </cell>
          <cell r="D38" t="str">
            <v>鄂尔多斯市东青日用批发部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16</v>
          </cell>
          <cell r="K38">
            <v>14</v>
          </cell>
          <cell r="L38">
            <v>10</v>
          </cell>
          <cell r="M38">
            <v>1</v>
          </cell>
          <cell r="N38">
            <v>1</v>
          </cell>
          <cell r="O38">
            <v>1</v>
          </cell>
          <cell r="P38">
            <v>6</v>
          </cell>
          <cell r="Q38">
            <v>0</v>
          </cell>
          <cell r="R38">
            <v>10</v>
          </cell>
          <cell r="S38">
            <v>10</v>
          </cell>
          <cell r="T38">
            <v>11</v>
          </cell>
          <cell r="U38">
            <v>11</v>
          </cell>
          <cell r="V38">
            <v>9</v>
          </cell>
          <cell r="W38">
            <v>9</v>
          </cell>
        </row>
        <row r="39">
          <cell r="C39">
            <v>100695</v>
          </cell>
          <cell r="D39" t="str">
            <v>辽宁嘉龙商贸有限公司</v>
          </cell>
          <cell r="E39">
            <v>28</v>
          </cell>
          <cell r="F39">
            <v>16</v>
          </cell>
          <cell r="G39">
            <v>19</v>
          </cell>
          <cell r="H39">
            <v>4</v>
          </cell>
          <cell r="I39">
            <v>10</v>
          </cell>
          <cell r="J39">
            <v>154</v>
          </cell>
          <cell r="K39">
            <v>181</v>
          </cell>
          <cell r="L39">
            <v>137</v>
          </cell>
          <cell r="M39">
            <v>77</v>
          </cell>
          <cell r="N39">
            <v>73</v>
          </cell>
          <cell r="O39">
            <v>76</v>
          </cell>
          <cell r="P39">
            <v>67</v>
          </cell>
          <cell r="Q39">
            <v>60</v>
          </cell>
          <cell r="R39">
            <v>30</v>
          </cell>
          <cell r="S39">
            <v>30</v>
          </cell>
          <cell r="T39">
            <v>42</v>
          </cell>
          <cell r="U39">
            <v>48</v>
          </cell>
          <cell r="V39">
            <v>48</v>
          </cell>
          <cell r="W39">
            <v>42</v>
          </cell>
          <cell r="X39">
            <v>10</v>
          </cell>
          <cell r="Y39">
            <v>10</v>
          </cell>
          <cell r="Z39">
            <v>10</v>
          </cell>
        </row>
        <row r="40">
          <cell r="C40">
            <v>101100</v>
          </cell>
          <cell r="D40" t="str">
            <v>丹东市元宝区宏军大卖场</v>
          </cell>
          <cell r="E40">
            <v>5</v>
          </cell>
          <cell r="F40">
            <v>5</v>
          </cell>
          <cell r="G40">
            <v>5</v>
          </cell>
          <cell r="H40">
            <v>4</v>
          </cell>
          <cell r="I40">
            <v>5</v>
          </cell>
          <cell r="J40">
            <v>16</v>
          </cell>
          <cell r="K40">
            <v>14</v>
          </cell>
          <cell r="L40">
            <v>10</v>
          </cell>
          <cell r="M40">
            <v>5</v>
          </cell>
          <cell r="N40">
            <v>7</v>
          </cell>
          <cell r="O40">
            <v>12</v>
          </cell>
          <cell r="P40">
            <v>5</v>
          </cell>
          <cell r="Q40">
            <v>20</v>
          </cell>
          <cell r="R40">
            <v>20</v>
          </cell>
          <cell r="S40">
            <v>20</v>
          </cell>
          <cell r="T40">
            <v>15</v>
          </cell>
          <cell r="U40">
            <v>15</v>
          </cell>
          <cell r="V40">
            <v>10</v>
          </cell>
          <cell r="W40">
            <v>10</v>
          </cell>
          <cell r="X40">
            <v>10</v>
          </cell>
          <cell r="Y40">
            <v>10</v>
          </cell>
          <cell r="Z40">
            <v>10</v>
          </cell>
        </row>
        <row r="41">
          <cell r="C41">
            <v>101462</v>
          </cell>
          <cell r="D41" t="str">
            <v>锦州市辽域营销有限责任公司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80</v>
          </cell>
          <cell r="K41">
            <v>60</v>
          </cell>
          <cell r="L41">
            <v>40</v>
          </cell>
          <cell r="M41">
            <v>40</v>
          </cell>
          <cell r="N41">
            <v>30</v>
          </cell>
          <cell r="O41">
            <v>24</v>
          </cell>
          <cell r="P41">
            <v>24</v>
          </cell>
          <cell r="Q41">
            <v>30</v>
          </cell>
          <cell r="R41">
            <v>50</v>
          </cell>
          <cell r="S41">
            <v>50</v>
          </cell>
          <cell r="T41">
            <v>50</v>
          </cell>
          <cell r="U41">
            <v>50</v>
          </cell>
          <cell r="V41">
            <v>35</v>
          </cell>
          <cell r="W41">
            <v>35</v>
          </cell>
          <cell r="X41">
            <v>7</v>
          </cell>
          <cell r="Y41">
            <v>10</v>
          </cell>
          <cell r="Z41">
            <v>10</v>
          </cell>
        </row>
        <row r="42">
          <cell r="C42">
            <v>101962</v>
          </cell>
          <cell r="D42" t="str">
            <v>阜新市宏鑫经贸有限公司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50</v>
          </cell>
          <cell r="K42">
            <v>40</v>
          </cell>
          <cell r="L42">
            <v>30</v>
          </cell>
          <cell r="M42">
            <v>5</v>
          </cell>
          <cell r="N42">
            <v>3</v>
          </cell>
          <cell r="O42">
            <v>2</v>
          </cell>
          <cell r="P42">
            <v>2</v>
          </cell>
          <cell r="Q42">
            <v>10</v>
          </cell>
          <cell r="R42">
            <v>20</v>
          </cell>
          <cell r="S42">
            <v>20</v>
          </cell>
          <cell r="T42">
            <v>14</v>
          </cell>
          <cell r="U42">
            <v>14</v>
          </cell>
          <cell r="V42">
            <v>10</v>
          </cell>
          <cell r="W42">
            <v>10</v>
          </cell>
          <cell r="X42">
            <v>15</v>
          </cell>
          <cell r="Y42">
            <v>10</v>
          </cell>
          <cell r="Z42">
            <v>10</v>
          </cell>
        </row>
        <row r="43">
          <cell r="C43">
            <v>102129</v>
          </cell>
          <cell r="D43" t="str">
            <v>沈阳普兴商贸有限公司</v>
          </cell>
          <cell r="E43">
            <v>6</v>
          </cell>
          <cell r="F43">
            <v>4</v>
          </cell>
          <cell r="G43">
            <v>5</v>
          </cell>
          <cell r="H43">
            <v>2</v>
          </cell>
          <cell r="I43">
            <v>4</v>
          </cell>
          <cell r="J43">
            <v>170</v>
          </cell>
          <cell r="K43">
            <v>155</v>
          </cell>
          <cell r="L43">
            <v>104</v>
          </cell>
          <cell r="M43">
            <v>60</v>
          </cell>
          <cell r="N43">
            <v>60</v>
          </cell>
          <cell r="O43">
            <v>60</v>
          </cell>
          <cell r="P43">
            <v>60</v>
          </cell>
          <cell r="Q43">
            <v>40</v>
          </cell>
          <cell r="R43">
            <v>100</v>
          </cell>
          <cell r="S43">
            <v>100</v>
          </cell>
          <cell r="T43">
            <v>30</v>
          </cell>
          <cell r="U43">
            <v>60</v>
          </cell>
          <cell r="V43">
            <v>60</v>
          </cell>
          <cell r="W43">
            <v>30</v>
          </cell>
          <cell r="X43">
            <v>25</v>
          </cell>
          <cell r="Y43">
            <v>20</v>
          </cell>
          <cell r="Z43">
            <v>20</v>
          </cell>
        </row>
        <row r="44">
          <cell r="C44">
            <v>102166</v>
          </cell>
          <cell r="D44" t="str">
            <v>沈阳市大东区万鑫和洗涤用品经营部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</v>
          </cell>
          <cell r="N44">
            <v>0</v>
          </cell>
          <cell r="O44">
            <v>3</v>
          </cell>
        </row>
        <row r="45">
          <cell r="C45">
            <v>102172</v>
          </cell>
          <cell r="D45" t="str">
            <v>朝阳县大世界众鑫百货商店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30</v>
          </cell>
          <cell r="K45">
            <v>25</v>
          </cell>
          <cell r="L45">
            <v>20</v>
          </cell>
          <cell r="M45">
            <v>10</v>
          </cell>
          <cell r="N45">
            <v>7</v>
          </cell>
          <cell r="O45">
            <v>5</v>
          </cell>
          <cell r="P45">
            <v>5</v>
          </cell>
          <cell r="Q45">
            <v>10</v>
          </cell>
          <cell r="R45">
            <v>25</v>
          </cell>
          <cell r="S45">
            <v>25</v>
          </cell>
          <cell r="T45">
            <v>15</v>
          </cell>
          <cell r="U45">
            <v>15</v>
          </cell>
          <cell r="V45">
            <v>12</v>
          </cell>
          <cell r="W45">
            <v>12</v>
          </cell>
          <cell r="X45">
            <v>15</v>
          </cell>
          <cell r="Y45">
            <v>10</v>
          </cell>
          <cell r="Z45">
            <v>10</v>
          </cell>
        </row>
        <row r="46">
          <cell r="C46">
            <v>102370</v>
          </cell>
          <cell r="D46" t="str">
            <v>铁岭市鑫蒂业商贸有限责任公司</v>
          </cell>
          <cell r="E46">
            <v>3</v>
          </cell>
          <cell r="F46">
            <v>2</v>
          </cell>
          <cell r="G46">
            <v>2</v>
          </cell>
          <cell r="H46">
            <v>1</v>
          </cell>
          <cell r="I46">
            <v>2</v>
          </cell>
          <cell r="J46">
            <v>40</v>
          </cell>
          <cell r="K46">
            <v>35</v>
          </cell>
          <cell r="L46">
            <v>25</v>
          </cell>
          <cell r="M46">
            <v>25</v>
          </cell>
          <cell r="N46">
            <v>15</v>
          </cell>
          <cell r="O46">
            <v>5</v>
          </cell>
          <cell r="P46">
            <v>5</v>
          </cell>
          <cell r="Q46">
            <v>20</v>
          </cell>
          <cell r="R46">
            <v>10</v>
          </cell>
          <cell r="S46">
            <v>10</v>
          </cell>
          <cell r="T46">
            <v>10</v>
          </cell>
          <cell r="U46">
            <v>10</v>
          </cell>
          <cell r="V46">
            <v>5</v>
          </cell>
          <cell r="W46">
            <v>5</v>
          </cell>
          <cell r="X46">
            <v>10</v>
          </cell>
          <cell r="Y46">
            <v>10</v>
          </cell>
          <cell r="Z46">
            <v>10</v>
          </cell>
        </row>
        <row r="47">
          <cell r="C47">
            <v>410215</v>
          </cell>
          <cell r="D47" t="str">
            <v>大连佳菱物流有限公司</v>
          </cell>
          <cell r="E47">
            <v>15</v>
          </cell>
          <cell r="F47">
            <v>10</v>
          </cell>
          <cell r="G47">
            <v>15</v>
          </cell>
          <cell r="H47">
            <v>4</v>
          </cell>
          <cell r="I47">
            <v>10</v>
          </cell>
          <cell r="J47">
            <v>220</v>
          </cell>
          <cell r="K47">
            <v>137</v>
          </cell>
          <cell r="L47">
            <v>100</v>
          </cell>
          <cell r="M47">
            <v>40</v>
          </cell>
          <cell r="N47">
            <v>50</v>
          </cell>
          <cell r="O47">
            <v>50</v>
          </cell>
          <cell r="P47">
            <v>50</v>
          </cell>
          <cell r="Q47">
            <v>60</v>
          </cell>
          <cell r="R47">
            <v>140</v>
          </cell>
          <cell r="S47">
            <v>110</v>
          </cell>
          <cell r="T47">
            <v>110</v>
          </cell>
          <cell r="U47">
            <v>110</v>
          </cell>
          <cell r="V47">
            <v>80</v>
          </cell>
          <cell r="W47">
            <v>80</v>
          </cell>
          <cell r="X47">
            <v>25</v>
          </cell>
          <cell r="Y47">
            <v>20</v>
          </cell>
          <cell r="Z47">
            <v>20</v>
          </cell>
        </row>
        <row r="48">
          <cell r="C48">
            <v>410303</v>
          </cell>
          <cell r="D48" t="str">
            <v>鞍山市华隆商贸有限公司</v>
          </cell>
          <cell r="E48">
            <v>15</v>
          </cell>
          <cell r="F48">
            <v>10</v>
          </cell>
          <cell r="G48">
            <v>15</v>
          </cell>
          <cell r="H48">
            <v>4</v>
          </cell>
          <cell r="I48">
            <v>10</v>
          </cell>
          <cell r="J48">
            <v>80</v>
          </cell>
          <cell r="K48">
            <v>70</v>
          </cell>
          <cell r="L48">
            <v>50</v>
          </cell>
          <cell r="M48">
            <v>40</v>
          </cell>
          <cell r="N48">
            <v>25</v>
          </cell>
          <cell r="O48">
            <v>20</v>
          </cell>
          <cell r="P48">
            <v>20</v>
          </cell>
          <cell r="Q48">
            <v>5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5</v>
          </cell>
          <cell r="W48">
            <v>5</v>
          </cell>
          <cell r="X48">
            <v>5</v>
          </cell>
          <cell r="Y48">
            <v>5</v>
          </cell>
          <cell r="Z48">
            <v>5</v>
          </cell>
        </row>
        <row r="49">
          <cell r="C49">
            <v>410500</v>
          </cell>
          <cell r="D49" t="str">
            <v>营口市联利有限责任公司</v>
          </cell>
          <cell r="E49">
            <v>6</v>
          </cell>
          <cell r="F49">
            <v>5</v>
          </cell>
          <cell r="G49">
            <v>5</v>
          </cell>
          <cell r="H49">
            <v>2</v>
          </cell>
          <cell r="I49">
            <v>2</v>
          </cell>
          <cell r="J49">
            <v>160</v>
          </cell>
          <cell r="K49">
            <v>140</v>
          </cell>
          <cell r="L49">
            <v>80</v>
          </cell>
          <cell r="M49">
            <v>35</v>
          </cell>
          <cell r="N49">
            <v>25</v>
          </cell>
          <cell r="O49">
            <v>20</v>
          </cell>
          <cell r="P49">
            <v>20</v>
          </cell>
          <cell r="Q49">
            <v>40</v>
          </cell>
          <cell r="R49">
            <v>50</v>
          </cell>
          <cell r="S49">
            <v>50</v>
          </cell>
          <cell r="T49">
            <v>42</v>
          </cell>
          <cell r="U49">
            <v>42</v>
          </cell>
          <cell r="V49">
            <v>33</v>
          </cell>
          <cell r="W49">
            <v>33</v>
          </cell>
          <cell r="X49">
            <v>25</v>
          </cell>
          <cell r="Y49">
            <v>15</v>
          </cell>
          <cell r="Z49">
            <v>15</v>
          </cell>
        </row>
        <row r="50">
          <cell r="C50">
            <v>411200</v>
          </cell>
          <cell r="D50" t="str">
            <v>海城市兴海区通达百货站</v>
          </cell>
          <cell r="E50">
            <v>15</v>
          </cell>
          <cell r="F50">
            <v>10</v>
          </cell>
          <cell r="G50">
            <v>12</v>
          </cell>
          <cell r="H50">
            <v>0</v>
          </cell>
          <cell r="I50">
            <v>0</v>
          </cell>
          <cell r="J50">
            <v>40</v>
          </cell>
          <cell r="K50">
            <v>33</v>
          </cell>
          <cell r="L50">
            <v>25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20</v>
          </cell>
          <cell r="R50">
            <v>5</v>
          </cell>
          <cell r="S50">
            <v>5</v>
          </cell>
          <cell r="T50">
            <v>0</v>
          </cell>
          <cell r="U50">
            <v>0</v>
          </cell>
          <cell r="V50">
            <v>20</v>
          </cell>
          <cell r="W50">
            <v>10</v>
          </cell>
          <cell r="X50">
            <v>15</v>
          </cell>
          <cell r="Y50">
            <v>10</v>
          </cell>
          <cell r="Z50">
            <v>10</v>
          </cell>
        </row>
        <row r="51">
          <cell r="C51">
            <v>411600</v>
          </cell>
          <cell r="D51" t="str">
            <v>葫芦岛市康隆化妆洗涤用品有限公司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40</v>
          </cell>
          <cell r="K51">
            <v>35</v>
          </cell>
          <cell r="L51">
            <v>25</v>
          </cell>
          <cell r="M51">
            <v>20</v>
          </cell>
          <cell r="N51">
            <v>12</v>
          </cell>
          <cell r="O51">
            <v>10</v>
          </cell>
          <cell r="P51">
            <v>10</v>
          </cell>
          <cell r="Q51">
            <v>15</v>
          </cell>
          <cell r="R51">
            <v>40</v>
          </cell>
          <cell r="S51">
            <v>40</v>
          </cell>
          <cell r="T51">
            <v>25</v>
          </cell>
          <cell r="U51">
            <v>25</v>
          </cell>
          <cell r="V51">
            <v>18</v>
          </cell>
          <cell r="W51">
            <v>18</v>
          </cell>
          <cell r="X51">
            <v>15</v>
          </cell>
          <cell r="Y51">
            <v>10</v>
          </cell>
          <cell r="Z51">
            <v>10</v>
          </cell>
        </row>
        <row r="52">
          <cell r="C52">
            <v>411903</v>
          </cell>
          <cell r="D52" t="str">
            <v>瓦房店彦隆商贸有限公司</v>
          </cell>
          <cell r="E52">
            <v>15</v>
          </cell>
          <cell r="F52">
            <v>10</v>
          </cell>
          <cell r="G52">
            <v>12</v>
          </cell>
          <cell r="H52">
            <v>4</v>
          </cell>
          <cell r="I52">
            <v>9</v>
          </cell>
          <cell r="J52">
            <v>38</v>
          </cell>
          <cell r="K52">
            <v>37</v>
          </cell>
          <cell r="L52">
            <v>35</v>
          </cell>
          <cell r="M52">
            <v>20</v>
          </cell>
          <cell r="N52">
            <v>15</v>
          </cell>
          <cell r="O52">
            <v>15</v>
          </cell>
          <cell r="P52">
            <v>15</v>
          </cell>
          <cell r="Q52">
            <v>30</v>
          </cell>
          <cell r="R52">
            <v>55</v>
          </cell>
          <cell r="S52">
            <v>55</v>
          </cell>
          <cell r="T52">
            <v>22</v>
          </cell>
          <cell r="U52">
            <v>22</v>
          </cell>
          <cell r="V52">
            <v>18</v>
          </cell>
          <cell r="W52">
            <v>18</v>
          </cell>
          <cell r="X52">
            <v>10</v>
          </cell>
          <cell r="Y52">
            <v>10</v>
          </cell>
          <cell r="Z52">
            <v>10</v>
          </cell>
        </row>
        <row r="53">
          <cell r="C53">
            <v>100616</v>
          </cell>
          <cell r="D53" t="str">
            <v>七台河市茄子河区维维副食商行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24</v>
          </cell>
          <cell r="K53">
            <v>21</v>
          </cell>
          <cell r="L53">
            <v>15</v>
          </cell>
          <cell r="M53">
            <v>7</v>
          </cell>
          <cell r="N53">
            <v>5</v>
          </cell>
          <cell r="O53">
            <v>4</v>
          </cell>
          <cell r="P53">
            <v>4</v>
          </cell>
          <cell r="Q53">
            <v>0</v>
          </cell>
          <cell r="R53">
            <v>10</v>
          </cell>
          <cell r="S53">
            <v>10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8</v>
          </cell>
          <cell r="Y53">
            <v>6</v>
          </cell>
          <cell r="Z53">
            <v>6</v>
          </cell>
        </row>
        <row r="54">
          <cell r="C54">
            <v>101136</v>
          </cell>
          <cell r="D54" t="str">
            <v>合作区新晚洗涤用品专营商店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8</v>
          </cell>
          <cell r="K54">
            <v>7</v>
          </cell>
          <cell r="L54">
            <v>5</v>
          </cell>
          <cell r="M54">
            <v>2</v>
          </cell>
          <cell r="N54">
            <v>1</v>
          </cell>
          <cell r="O54">
            <v>1</v>
          </cell>
          <cell r="P54">
            <v>1</v>
          </cell>
          <cell r="Q54">
            <v>10</v>
          </cell>
          <cell r="R54">
            <v>10</v>
          </cell>
          <cell r="S54">
            <v>10</v>
          </cell>
          <cell r="T54">
            <v>6</v>
          </cell>
          <cell r="U54">
            <v>6</v>
          </cell>
          <cell r="V54">
            <v>4</v>
          </cell>
          <cell r="W54">
            <v>4</v>
          </cell>
        </row>
        <row r="55">
          <cell r="C55">
            <v>101250</v>
          </cell>
          <cell r="D55" t="str">
            <v>黑龙江亚华威经贸有限公司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160</v>
          </cell>
          <cell r="K55">
            <v>140</v>
          </cell>
          <cell r="L55">
            <v>100</v>
          </cell>
          <cell r="M55">
            <v>56</v>
          </cell>
          <cell r="N55">
            <v>40</v>
          </cell>
          <cell r="O55">
            <v>32</v>
          </cell>
          <cell r="P55">
            <v>32</v>
          </cell>
          <cell r="Q55">
            <v>60</v>
          </cell>
          <cell r="R55">
            <v>100</v>
          </cell>
          <cell r="S55">
            <v>100</v>
          </cell>
          <cell r="T55">
            <v>31</v>
          </cell>
          <cell r="U55">
            <v>30</v>
          </cell>
          <cell r="V55">
            <v>24</v>
          </cell>
          <cell r="W55">
            <v>25</v>
          </cell>
          <cell r="X55">
            <v>56</v>
          </cell>
          <cell r="Y55">
            <v>42</v>
          </cell>
          <cell r="Z55">
            <v>42</v>
          </cell>
        </row>
        <row r="56">
          <cell r="C56">
            <v>101285</v>
          </cell>
          <cell r="D56" t="str">
            <v>哈尔滨顺洁经贸有限公司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96</v>
          </cell>
          <cell r="K56">
            <v>84</v>
          </cell>
          <cell r="L56">
            <v>60</v>
          </cell>
          <cell r="M56">
            <v>35</v>
          </cell>
          <cell r="N56">
            <v>25</v>
          </cell>
          <cell r="O56">
            <v>20</v>
          </cell>
          <cell r="P56">
            <v>20</v>
          </cell>
          <cell r="Q56">
            <v>30</v>
          </cell>
          <cell r="R56">
            <v>60</v>
          </cell>
          <cell r="S56">
            <v>60</v>
          </cell>
          <cell r="T56">
            <v>14</v>
          </cell>
          <cell r="U56">
            <v>14</v>
          </cell>
          <cell r="V56">
            <v>11</v>
          </cell>
          <cell r="W56">
            <v>11</v>
          </cell>
          <cell r="X56">
            <v>0</v>
          </cell>
          <cell r="Y56">
            <v>27</v>
          </cell>
          <cell r="Z56">
            <v>27</v>
          </cell>
        </row>
        <row r="57">
          <cell r="C57">
            <v>101923</v>
          </cell>
          <cell r="D57" t="str">
            <v>建华区尚美日化经销处</v>
          </cell>
          <cell r="E57">
            <v>2</v>
          </cell>
          <cell r="F57">
            <v>1</v>
          </cell>
          <cell r="G57">
            <v>1</v>
          </cell>
          <cell r="H57">
            <v>0</v>
          </cell>
          <cell r="I57">
            <v>1</v>
          </cell>
          <cell r="J57">
            <v>80</v>
          </cell>
          <cell r="K57">
            <v>70</v>
          </cell>
          <cell r="L57">
            <v>50</v>
          </cell>
          <cell r="M57">
            <v>4</v>
          </cell>
          <cell r="N57">
            <v>3</v>
          </cell>
          <cell r="O57">
            <v>2</v>
          </cell>
          <cell r="P57">
            <v>2</v>
          </cell>
          <cell r="Q57">
            <v>30</v>
          </cell>
          <cell r="R57">
            <v>50</v>
          </cell>
          <cell r="S57">
            <v>50</v>
          </cell>
          <cell r="T57">
            <v>22</v>
          </cell>
          <cell r="U57">
            <v>22</v>
          </cell>
          <cell r="V57">
            <v>18</v>
          </cell>
          <cell r="W57">
            <v>18</v>
          </cell>
          <cell r="X57">
            <v>14</v>
          </cell>
          <cell r="Y57">
            <v>11</v>
          </cell>
          <cell r="Z57">
            <v>10</v>
          </cell>
        </row>
        <row r="58">
          <cell r="C58">
            <v>450200</v>
          </cell>
          <cell r="D58" t="str">
            <v>佳木斯市宝洁化妆品经销处</v>
          </cell>
          <cell r="E58">
            <v>6</v>
          </cell>
          <cell r="F58">
            <v>4</v>
          </cell>
          <cell r="G58">
            <v>6</v>
          </cell>
          <cell r="H58">
            <v>2</v>
          </cell>
          <cell r="I58">
            <v>2</v>
          </cell>
          <cell r="J58">
            <v>100</v>
          </cell>
          <cell r="K58">
            <v>90</v>
          </cell>
          <cell r="L58">
            <v>70</v>
          </cell>
          <cell r="M58">
            <v>7</v>
          </cell>
          <cell r="N58">
            <v>5</v>
          </cell>
          <cell r="O58">
            <v>4</v>
          </cell>
          <cell r="P58">
            <v>4</v>
          </cell>
          <cell r="Q58">
            <v>60</v>
          </cell>
          <cell r="R58">
            <v>85</v>
          </cell>
          <cell r="S58">
            <v>85</v>
          </cell>
          <cell r="T58">
            <v>6</v>
          </cell>
          <cell r="U58">
            <v>6</v>
          </cell>
          <cell r="V58">
            <v>4</v>
          </cell>
          <cell r="W58">
            <v>4</v>
          </cell>
          <cell r="X58">
            <v>20</v>
          </cell>
          <cell r="Y58">
            <v>15</v>
          </cell>
          <cell r="Z58">
            <v>15</v>
          </cell>
        </row>
        <row r="59">
          <cell r="C59">
            <v>450303</v>
          </cell>
          <cell r="D59" t="str">
            <v>牡丹江蓝天洗化有限公司</v>
          </cell>
          <cell r="E59">
            <v>13</v>
          </cell>
          <cell r="F59">
            <v>13</v>
          </cell>
          <cell r="G59">
            <v>14</v>
          </cell>
          <cell r="H59">
            <v>1</v>
          </cell>
          <cell r="I59">
            <v>10</v>
          </cell>
          <cell r="J59">
            <v>160</v>
          </cell>
          <cell r="K59">
            <v>105</v>
          </cell>
          <cell r="L59">
            <v>75</v>
          </cell>
          <cell r="M59">
            <v>10</v>
          </cell>
          <cell r="N59">
            <v>12</v>
          </cell>
          <cell r="O59">
            <v>7</v>
          </cell>
          <cell r="P59">
            <v>8</v>
          </cell>
          <cell r="Q59">
            <v>30</v>
          </cell>
          <cell r="R59">
            <v>25</v>
          </cell>
          <cell r="S59">
            <v>25</v>
          </cell>
          <cell r="T59">
            <v>11</v>
          </cell>
          <cell r="U59">
            <v>11</v>
          </cell>
          <cell r="V59">
            <v>9</v>
          </cell>
          <cell r="W59">
            <v>9</v>
          </cell>
          <cell r="X59">
            <v>32</v>
          </cell>
          <cell r="Y59">
            <v>24</v>
          </cell>
          <cell r="Z59">
            <v>24</v>
          </cell>
        </row>
        <row r="60">
          <cell r="C60">
            <v>450501</v>
          </cell>
          <cell r="D60" t="str">
            <v>大庆市萨尔图区德众宇经贸有限公司</v>
          </cell>
          <cell r="E60">
            <v>8</v>
          </cell>
          <cell r="F60">
            <v>5</v>
          </cell>
          <cell r="G60">
            <v>7</v>
          </cell>
          <cell r="H60">
            <v>2</v>
          </cell>
          <cell r="I60">
            <v>4</v>
          </cell>
          <cell r="J60">
            <v>120</v>
          </cell>
          <cell r="K60">
            <v>88</v>
          </cell>
          <cell r="L60">
            <v>62</v>
          </cell>
          <cell r="M60">
            <v>58</v>
          </cell>
          <cell r="N60">
            <v>41</v>
          </cell>
          <cell r="O60">
            <v>16</v>
          </cell>
          <cell r="P60">
            <v>16</v>
          </cell>
          <cell r="Q60">
            <v>40</v>
          </cell>
          <cell r="R60">
            <v>75</v>
          </cell>
          <cell r="S60">
            <v>75</v>
          </cell>
          <cell r="T60">
            <v>33</v>
          </cell>
          <cell r="U60">
            <v>33</v>
          </cell>
          <cell r="V60">
            <v>27</v>
          </cell>
          <cell r="W60">
            <v>27</v>
          </cell>
          <cell r="X60">
            <v>8</v>
          </cell>
          <cell r="Y60">
            <v>6</v>
          </cell>
          <cell r="Z60">
            <v>6</v>
          </cell>
        </row>
        <row r="61">
          <cell r="C61">
            <v>451100</v>
          </cell>
          <cell r="D61" t="str">
            <v>鸡西市融光焕化妆洗涤用品有限责任公司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40</v>
          </cell>
          <cell r="K61">
            <v>35</v>
          </cell>
          <cell r="L61">
            <v>25</v>
          </cell>
          <cell r="M61">
            <v>11</v>
          </cell>
          <cell r="N61">
            <v>8</v>
          </cell>
          <cell r="O61">
            <v>5</v>
          </cell>
          <cell r="P61">
            <v>6</v>
          </cell>
          <cell r="Q61">
            <v>0</v>
          </cell>
          <cell r="R61">
            <v>15</v>
          </cell>
          <cell r="S61">
            <v>15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12</v>
          </cell>
          <cell r="Y61">
            <v>9</v>
          </cell>
          <cell r="Z61">
            <v>9</v>
          </cell>
        </row>
        <row r="62">
          <cell r="C62">
            <v>452101</v>
          </cell>
          <cell r="D62" t="str">
            <v>双鸭山市凤凰塑料制品有限公司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20</v>
          </cell>
          <cell r="K62">
            <v>18</v>
          </cell>
          <cell r="L62">
            <v>12</v>
          </cell>
        </row>
        <row r="63">
          <cell r="C63">
            <v>614501</v>
          </cell>
          <cell r="D63" t="str">
            <v>绥化市松雪食杂商行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24</v>
          </cell>
          <cell r="K63">
            <v>21</v>
          </cell>
          <cell r="L63">
            <v>15</v>
          </cell>
        </row>
        <row r="64">
          <cell r="C64">
            <v>100121</v>
          </cell>
          <cell r="D64" t="str">
            <v>四平市铁东区晶鑫洗化日用百货经营部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80</v>
          </cell>
          <cell r="K64">
            <v>70</v>
          </cell>
          <cell r="L64">
            <v>50</v>
          </cell>
          <cell r="M64">
            <v>6</v>
          </cell>
          <cell r="N64">
            <v>6</v>
          </cell>
          <cell r="O64">
            <v>11</v>
          </cell>
          <cell r="P64">
            <v>11</v>
          </cell>
          <cell r="Q64">
            <v>0</v>
          </cell>
          <cell r="R64">
            <v>50</v>
          </cell>
          <cell r="S64">
            <v>50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8</v>
          </cell>
          <cell r="Y64">
            <v>6</v>
          </cell>
          <cell r="Z64">
            <v>6</v>
          </cell>
        </row>
        <row r="65">
          <cell r="C65">
            <v>100196</v>
          </cell>
          <cell r="D65" t="str">
            <v>通化市东昌区玉冬综合平价超市（汇源专卖店）</v>
          </cell>
          <cell r="E65">
            <v>2</v>
          </cell>
          <cell r="F65">
            <v>1</v>
          </cell>
          <cell r="G65">
            <v>1</v>
          </cell>
          <cell r="H65">
            <v>0</v>
          </cell>
          <cell r="I65">
            <v>1</v>
          </cell>
          <cell r="J65">
            <v>12</v>
          </cell>
          <cell r="K65">
            <v>10</v>
          </cell>
          <cell r="L65">
            <v>8</v>
          </cell>
          <cell r="M65">
            <v>2</v>
          </cell>
          <cell r="N65">
            <v>2</v>
          </cell>
          <cell r="O65">
            <v>2</v>
          </cell>
          <cell r="P65">
            <v>2</v>
          </cell>
          <cell r="Q65">
            <v>5</v>
          </cell>
          <cell r="R65">
            <v>10</v>
          </cell>
          <cell r="S65">
            <v>7</v>
          </cell>
          <cell r="T65">
            <v>3</v>
          </cell>
          <cell r="U65">
            <v>3</v>
          </cell>
          <cell r="V65">
            <v>2</v>
          </cell>
          <cell r="W65">
            <v>2</v>
          </cell>
        </row>
        <row r="66">
          <cell r="C66">
            <v>100575</v>
          </cell>
          <cell r="D66" t="str">
            <v>梅河口市亚贤洗涤批发商店</v>
          </cell>
          <cell r="E66">
            <v>2</v>
          </cell>
          <cell r="F66">
            <v>1</v>
          </cell>
          <cell r="G66">
            <v>1</v>
          </cell>
          <cell r="H66">
            <v>0</v>
          </cell>
          <cell r="I66">
            <v>1</v>
          </cell>
          <cell r="J66">
            <v>12</v>
          </cell>
          <cell r="K66">
            <v>10</v>
          </cell>
          <cell r="L66">
            <v>8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0</v>
          </cell>
          <cell r="R66">
            <v>10</v>
          </cell>
          <cell r="S66">
            <v>10</v>
          </cell>
          <cell r="T66">
            <v>0</v>
          </cell>
          <cell r="U66">
            <v>1</v>
          </cell>
          <cell r="V66">
            <v>0</v>
          </cell>
          <cell r="W66">
            <v>0</v>
          </cell>
          <cell r="X66">
            <v>4</v>
          </cell>
          <cell r="Y66">
            <v>3</v>
          </cell>
          <cell r="Z66">
            <v>3</v>
          </cell>
        </row>
        <row r="67">
          <cell r="C67">
            <v>101436</v>
          </cell>
          <cell r="D67" t="str">
            <v>吉林市佐舆永业商贸有限责任公司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1</v>
          </cell>
          <cell r="J67">
            <v>64</v>
          </cell>
          <cell r="K67">
            <v>46</v>
          </cell>
          <cell r="L67">
            <v>40</v>
          </cell>
          <cell r="M67">
            <v>9</v>
          </cell>
          <cell r="N67">
            <v>9</v>
          </cell>
          <cell r="O67">
            <v>12</v>
          </cell>
          <cell r="P67">
            <v>12</v>
          </cell>
          <cell r="Q67">
            <v>10</v>
          </cell>
          <cell r="R67">
            <v>35</v>
          </cell>
          <cell r="S67">
            <v>20</v>
          </cell>
          <cell r="T67">
            <v>14</v>
          </cell>
          <cell r="U67">
            <v>14</v>
          </cell>
          <cell r="V67">
            <v>11</v>
          </cell>
          <cell r="W67">
            <v>11</v>
          </cell>
          <cell r="X67">
            <v>8</v>
          </cell>
          <cell r="Y67">
            <v>6</v>
          </cell>
          <cell r="Z67">
            <v>6</v>
          </cell>
        </row>
        <row r="68">
          <cell r="C68">
            <v>101577</v>
          </cell>
          <cell r="D68" t="str">
            <v>白城市明客多超市有限公司</v>
          </cell>
          <cell r="E68">
            <v>2</v>
          </cell>
          <cell r="F68">
            <v>1</v>
          </cell>
          <cell r="G68">
            <v>1</v>
          </cell>
          <cell r="H68">
            <v>0</v>
          </cell>
          <cell r="I68">
            <v>1</v>
          </cell>
          <cell r="J68">
            <v>16</v>
          </cell>
          <cell r="K68">
            <v>16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0</v>
          </cell>
          <cell r="R68">
            <v>1</v>
          </cell>
          <cell r="S68">
            <v>13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8</v>
          </cell>
          <cell r="Y68">
            <v>6</v>
          </cell>
          <cell r="Z68">
            <v>6</v>
          </cell>
        </row>
        <row r="69">
          <cell r="C69">
            <v>101724</v>
          </cell>
          <cell r="D69" t="str">
            <v>白山市山货市场满美化妆品批发商行</v>
          </cell>
          <cell r="E69">
            <v>2</v>
          </cell>
          <cell r="F69">
            <v>1</v>
          </cell>
          <cell r="G69">
            <v>1</v>
          </cell>
          <cell r="H69">
            <v>0</v>
          </cell>
          <cell r="I69">
            <v>1</v>
          </cell>
          <cell r="J69">
            <v>12</v>
          </cell>
          <cell r="K69">
            <v>10</v>
          </cell>
          <cell r="L69">
            <v>8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0</v>
          </cell>
          <cell r="R69">
            <v>10</v>
          </cell>
          <cell r="S69">
            <v>10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</row>
        <row r="70">
          <cell r="C70">
            <v>102088</v>
          </cell>
          <cell r="D70" t="str">
            <v>松原市新鸿达化妆品经销有限公司</v>
          </cell>
          <cell r="E70">
            <v>2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10</v>
          </cell>
          <cell r="K70">
            <v>10</v>
          </cell>
          <cell r="L70">
            <v>10</v>
          </cell>
          <cell r="M70">
            <v>1</v>
          </cell>
          <cell r="N70">
            <v>0</v>
          </cell>
          <cell r="O70">
            <v>0</v>
          </cell>
          <cell r="P70">
            <v>0</v>
          </cell>
          <cell r="Q70">
            <v>5</v>
          </cell>
          <cell r="R70">
            <v>3</v>
          </cell>
          <cell r="S70">
            <v>5</v>
          </cell>
          <cell r="T70">
            <v>0</v>
          </cell>
          <cell r="U70">
            <v>1</v>
          </cell>
        </row>
        <row r="71">
          <cell r="C71">
            <v>430103</v>
          </cell>
          <cell r="D71" t="str">
            <v>吉林省百利实业有限公司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160</v>
          </cell>
          <cell r="K71">
            <v>140</v>
          </cell>
          <cell r="L71">
            <v>100</v>
          </cell>
          <cell r="M71">
            <v>55</v>
          </cell>
          <cell r="N71">
            <v>27</v>
          </cell>
          <cell r="O71">
            <v>34</v>
          </cell>
          <cell r="P71">
            <v>33</v>
          </cell>
          <cell r="Q71">
            <v>35</v>
          </cell>
          <cell r="R71">
            <v>120</v>
          </cell>
          <cell r="S71">
            <v>120</v>
          </cell>
          <cell r="T71">
            <v>28</v>
          </cell>
          <cell r="U71">
            <v>28</v>
          </cell>
          <cell r="V71">
            <v>22</v>
          </cell>
          <cell r="W71">
            <v>22</v>
          </cell>
          <cell r="X71">
            <v>28</v>
          </cell>
          <cell r="Y71">
            <v>21</v>
          </cell>
          <cell r="Z71">
            <v>21</v>
          </cell>
        </row>
        <row r="72">
          <cell r="C72">
            <v>430505</v>
          </cell>
          <cell r="D72" t="str">
            <v>延吉市京铭贸易有限公司</v>
          </cell>
          <cell r="E72">
            <v>2</v>
          </cell>
          <cell r="F72">
            <v>1</v>
          </cell>
          <cell r="G72">
            <v>1</v>
          </cell>
          <cell r="H72">
            <v>0</v>
          </cell>
          <cell r="I72">
            <v>1</v>
          </cell>
          <cell r="J72">
            <v>25</v>
          </cell>
          <cell r="K72">
            <v>25</v>
          </cell>
          <cell r="L72">
            <v>20</v>
          </cell>
          <cell r="M72">
            <v>4</v>
          </cell>
          <cell r="N72">
            <v>4</v>
          </cell>
          <cell r="O72">
            <v>1</v>
          </cell>
          <cell r="P72">
            <v>1</v>
          </cell>
          <cell r="Q72">
            <v>10</v>
          </cell>
          <cell r="R72">
            <v>8</v>
          </cell>
          <cell r="S72">
            <v>8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0</v>
          </cell>
          <cell r="Y72">
            <v>1</v>
          </cell>
          <cell r="Z72">
            <v>1</v>
          </cell>
        </row>
        <row r="73">
          <cell r="C73">
            <v>100630</v>
          </cell>
          <cell r="D73" t="str">
            <v>德州市德城区德清百货商店</v>
          </cell>
          <cell r="E73">
            <v>6</v>
          </cell>
          <cell r="F73">
            <v>4</v>
          </cell>
          <cell r="G73">
            <v>5</v>
          </cell>
          <cell r="H73">
            <v>2</v>
          </cell>
          <cell r="I73">
            <v>3</v>
          </cell>
          <cell r="J73">
            <v>136</v>
          </cell>
          <cell r="K73">
            <v>119</v>
          </cell>
          <cell r="L73">
            <v>85</v>
          </cell>
          <cell r="M73">
            <v>36</v>
          </cell>
          <cell r="N73">
            <v>21</v>
          </cell>
          <cell r="O73">
            <v>24</v>
          </cell>
          <cell r="P73">
            <v>18</v>
          </cell>
          <cell r="Q73">
            <v>100</v>
          </cell>
          <cell r="R73">
            <v>80</v>
          </cell>
          <cell r="S73">
            <v>80</v>
          </cell>
          <cell r="T73">
            <v>44</v>
          </cell>
          <cell r="U73">
            <v>44</v>
          </cell>
          <cell r="V73">
            <v>36</v>
          </cell>
          <cell r="W73">
            <v>36</v>
          </cell>
          <cell r="X73">
            <v>12</v>
          </cell>
          <cell r="Y73">
            <v>9</v>
          </cell>
          <cell r="Z73">
            <v>9</v>
          </cell>
        </row>
        <row r="74">
          <cell r="C74">
            <v>101120</v>
          </cell>
          <cell r="D74" t="str">
            <v>济南世纪华天经贸有限公司</v>
          </cell>
          <cell r="E74">
            <v>7</v>
          </cell>
          <cell r="F74">
            <v>4</v>
          </cell>
          <cell r="G74">
            <v>7</v>
          </cell>
          <cell r="H74">
            <v>3</v>
          </cell>
          <cell r="I74">
            <v>3</v>
          </cell>
          <cell r="J74">
            <v>202</v>
          </cell>
          <cell r="K74">
            <v>176</v>
          </cell>
          <cell r="L74">
            <v>111</v>
          </cell>
          <cell r="M74">
            <v>195</v>
          </cell>
          <cell r="N74">
            <v>78</v>
          </cell>
          <cell r="O74">
            <v>80</v>
          </cell>
          <cell r="P74">
            <v>60</v>
          </cell>
          <cell r="Q74">
            <v>0</v>
          </cell>
          <cell r="R74">
            <v>54</v>
          </cell>
          <cell r="S74">
            <v>54</v>
          </cell>
          <cell r="T74">
            <v>30</v>
          </cell>
          <cell r="U74">
            <v>30</v>
          </cell>
          <cell r="V74">
            <v>20</v>
          </cell>
          <cell r="W74">
            <v>20</v>
          </cell>
          <cell r="X74">
            <v>12</v>
          </cell>
          <cell r="Y74">
            <v>9</v>
          </cell>
          <cell r="Z74">
            <v>9</v>
          </cell>
        </row>
        <row r="75">
          <cell r="C75">
            <v>101474</v>
          </cell>
          <cell r="D75" t="str">
            <v>菏泽东达商贸有限公司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5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15</v>
          </cell>
          <cell r="S75">
            <v>15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</row>
        <row r="76">
          <cell r="C76">
            <v>101526</v>
          </cell>
          <cell r="D76" t="str">
            <v>泰安市鑫宝利商贸有限公司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3</v>
          </cell>
          <cell r="N76">
            <v>3</v>
          </cell>
          <cell r="O76">
            <v>2</v>
          </cell>
          <cell r="P76">
            <v>2</v>
          </cell>
        </row>
        <row r="77">
          <cell r="C77">
            <v>101995</v>
          </cell>
          <cell r="D77" t="str">
            <v>聊城市东昌府区香江新上海洗涤化妆总汇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80</v>
          </cell>
          <cell r="K77">
            <v>70</v>
          </cell>
          <cell r="L77">
            <v>50</v>
          </cell>
          <cell r="M77">
            <v>14</v>
          </cell>
          <cell r="N77">
            <v>4</v>
          </cell>
          <cell r="O77">
            <v>5</v>
          </cell>
          <cell r="P77">
            <v>2</v>
          </cell>
          <cell r="Q77">
            <v>69</v>
          </cell>
          <cell r="R77">
            <v>30</v>
          </cell>
          <cell r="S77">
            <v>30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10</v>
          </cell>
          <cell r="Y77">
            <v>8</v>
          </cell>
          <cell r="Z77">
            <v>7</v>
          </cell>
        </row>
        <row r="78">
          <cell r="C78">
            <v>530105</v>
          </cell>
          <cell r="D78" t="str">
            <v>济南方圆洗涤化妆用品有限公司</v>
          </cell>
          <cell r="E78">
            <v>5</v>
          </cell>
          <cell r="F78">
            <v>2</v>
          </cell>
          <cell r="G78">
            <v>4</v>
          </cell>
          <cell r="H78">
            <v>2</v>
          </cell>
          <cell r="I78">
            <v>5</v>
          </cell>
          <cell r="J78">
            <v>302</v>
          </cell>
          <cell r="K78">
            <v>265</v>
          </cell>
          <cell r="L78">
            <v>189</v>
          </cell>
          <cell r="M78">
            <v>155</v>
          </cell>
          <cell r="N78">
            <v>37</v>
          </cell>
          <cell r="O78">
            <v>90</v>
          </cell>
          <cell r="P78">
            <v>30</v>
          </cell>
          <cell r="Q78">
            <v>27</v>
          </cell>
          <cell r="R78">
            <v>81</v>
          </cell>
          <cell r="S78">
            <v>81</v>
          </cell>
          <cell r="T78">
            <v>59</v>
          </cell>
          <cell r="U78">
            <v>59</v>
          </cell>
          <cell r="V78">
            <v>50</v>
          </cell>
          <cell r="W78">
            <v>50</v>
          </cell>
          <cell r="X78">
            <v>18</v>
          </cell>
          <cell r="Y78">
            <v>13</v>
          </cell>
          <cell r="Z78">
            <v>14</v>
          </cell>
        </row>
        <row r="79">
          <cell r="C79">
            <v>530204</v>
          </cell>
          <cell r="D79" t="str">
            <v>山东潍坊百货集团股份有限公司青岛分公司</v>
          </cell>
          <cell r="E79">
            <v>30</v>
          </cell>
          <cell r="F79">
            <v>20</v>
          </cell>
          <cell r="G79">
            <v>25</v>
          </cell>
          <cell r="H79">
            <v>8</v>
          </cell>
          <cell r="I79">
            <v>17</v>
          </cell>
          <cell r="J79">
            <v>80</v>
          </cell>
          <cell r="K79">
            <v>70</v>
          </cell>
          <cell r="L79">
            <v>50</v>
          </cell>
          <cell r="M79">
            <v>132</v>
          </cell>
          <cell r="N79">
            <v>46</v>
          </cell>
          <cell r="O79">
            <v>69</v>
          </cell>
          <cell r="P79">
            <v>39</v>
          </cell>
          <cell r="Q79">
            <v>80</v>
          </cell>
          <cell r="R79">
            <v>25</v>
          </cell>
          <cell r="S79">
            <v>25</v>
          </cell>
          <cell r="T79">
            <v>56</v>
          </cell>
          <cell r="U79">
            <v>56</v>
          </cell>
          <cell r="V79">
            <v>44</v>
          </cell>
          <cell r="W79">
            <v>44</v>
          </cell>
          <cell r="X79">
            <v>100</v>
          </cell>
          <cell r="Y79">
            <v>75</v>
          </cell>
          <cell r="Z79">
            <v>75</v>
          </cell>
        </row>
        <row r="80">
          <cell r="C80">
            <v>530300</v>
          </cell>
          <cell r="D80" t="str">
            <v>临沂市鑫都商贸有限公司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24</v>
          </cell>
          <cell r="K80">
            <v>21</v>
          </cell>
          <cell r="L80">
            <v>15</v>
          </cell>
          <cell r="M80">
            <v>28</v>
          </cell>
          <cell r="N80">
            <v>6</v>
          </cell>
          <cell r="O80">
            <v>14</v>
          </cell>
          <cell r="P80">
            <v>14</v>
          </cell>
          <cell r="Q80">
            <v>32</v>
          </cell>
          <cell r="R80">
            <v>65</v>
          </cell>
          <cell r="S80">
            <v>65</v>
          </cell>
          <cell r="T80">
            <v>35</v>
          </cell>
          <cell r="U80">
            <v>35</v>
          </cell>
          <cell r="V80">
            <v>30</v>
          </cell>
          <cell r="W80">
            <v>30</v>
          </cell>
        </row>
        <row r="81">
          <cell r="C81">
            <v>530403</v>
          </cell>
          <cell r="D81" t="str">
            <v>山东潍坊百货集团股份有限公司烟台分公司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4</v>
          </cell>
          <cell r="K81">
            <v>3</v>
          </cell>
          <cell r="L81">
            <v>3</v>
          </cell>
          <cell r="M81">
            <v>7</v>
          </cell>
          <cell r="N81">
            <v>5</v>
          </cell>
          <cell r="O81">
            <v>4</v>
          </cell>
          <cell r="P81">
            <v>4</v>
          </cell>
          <cell r="Q81">
            <v>14</v>
          </cell>
          <cell r="R81">
            <v>20</v>
          </cell>
          <cell r="S81">
            <v>20</v>
          </cell>
          <cell r="T81">
            <v>45</v>
          </cell>
          <cell r="U81">
            <v>45</v>
          </cell>
          <cell r="V81">
            <v>35</v>
          </cell>
          <cell r="W81">
            <v>35</v>
          </cell>
        </row>
        <row r="82">
          <cell r="C82">
            <v>530506</v>
          </cell>
          <cell r="D82" t="str">
            <v>淄博杨氏商贸有限公司</v>
          </cell>
          <cell r="E82">
            <v>6</v>
          </cell>
          <cell r="F82">
            <v>4</v>
          </cell>
          <cell r="G82">
            <v>5</v>
          </cell>
          <cell r="H82">
            <v>2</v>
          </cell>
          <cell r="I82">
            <v>3</v>
          </cell>
          <cell r="J82">
            <v>20</v>
          </cell>
          <cell r="K82">
            <v>17</v>
          </cell>
          <cell r="L82">
            <v>13</v>
          </cell>
          <cell r="M82">
            <v>70</v>
          </cell>
          <cell r="N82">
            <v>50</v>
          </cell>
          <cell r="O82">
            <v>40</v>
          </cell>
          <cell r="P82">
            <v>40</v>
          </cell>
          <cell r="Q82">
            <v>100</v>
          </cell>
          <cell r="R82">
            <v>80</v>
          </cell>
          <cell r="S82">
            <v>80</v>
          </cell>
          <cell r="T82">
            <v>56</v>
          </cell>
          <cell r="U82">
            <v>56</v>
          </cell>
          <cell r="V82">
            <v>44</v>
          </cell>
          <cell r="W82">
            <v>44</v>
          </cell>
        </row>
        <row r="83">
          <cell r="C83">
            <v>530600</v>
          </cell>
          <cell r="D83" t="str">
            <v>山东潍坊百货集团股份有限公司中百配送中心</v>
          </cell>
          <cell r="E83">
            <v>3</v>
          </cell>
          <cell r="F83">
            <v>2</v>
          </cell>
          <cell r="G83">
            <v>2</v>
          </cell>
          <cell r="H83">
            <v>1</v>
          </cell>
          <cell r="I83">
            <v>1</v>
          </cell>
          <cell r="J83">
            <v>360</v>
          </cell>
          <cell r="K83">
            <v>140</v>
          </cell>
          <cell r="L83">
            <v>100</v>
          </cell>
          <cell r="M83">
            <v>107</v>
          </cell>
          <cell r="N83">
            <v>76</v>
          </cell>
          <cell r="O83">
            <v>60</v>
          </cell>
          <cell r="P83">
            <v>60</v>
          </cell>
          <cell r="Q83">
            <v>60</v>
          </cell>
          <cell r="R83">
            <v>150</v>
          </cell>
          <cell r="S83">
            <v>150</v>
          </cell>
          <cell r="T83">
            <v>121</v>
          </cell>
          <cell r="U83">
            <v>121</v>
          </cell>
          <cell r="V83">
            <v>94</v>
          </cell>
          <cell r="W83">
            <v>95</v>
          </cell>
        </row>
        <row r="84">
          <cell r="C84">
            <v>530701</v>
          </cell>
          <cell r="D84" t="str">
            <v>枣庄市鲁兴商贸有限公司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62</v>
          </cell>
          <cell r="N84">
            <v>16</v>
          </cell>
          <cell r="O84">
            <v>23</v>
          </cell>
          <cell r="P84">
            <v>23</v>
          </cell>
          <cell r="Q84">
            <v>20</v>
          </cell>
          <cell r="R84">
            <v>20</v>
          </cell>
          <cell r="S84">
            <v>20</v>
          </cell>
          <cell r="T84">
            <v>20</v>
          </cell>
          <cell r="U84">
            <v>20</v>
          </cell>
          <cell r="V84">
            <v>15</v>
          </cell>
          <cell r="W84">
            <v>15</v>
          </cell>
          <cell r="X84">
            <v>15</v>
          </cell>
          <cell r="Y84">
            <v>12</v>
          </cell>
          <cell r="Z84">
            <v>12</v>
          </cell>
        </row>
        <row r="85">
          <cell r="C85">
            <v>530902</v>
          </cell>
          <cell r="D85" t="str">
            <v>日照市鲁兴商贸有限公司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15</v>
          </cell>
          <cell r="K85">
            <v>0</v>
          </cell>
          <cell r="L85">
            <v>0</v>
          </cell>
          <cell r="M85">
            <v>12</v>
          </cell>
          <cell r="N85">
            <v>10</v>
          </cell>
          <cell r="O85">
            <v>8</v>
          </cell>
          <cell r="P85">
            <v>8</v>
          </cell>
          <cell r="Q85">
            <v>20</v>
          </cell>
          <cell r="R85">
            <v>30</v>
          </cell>
          <cell r="S85">
            <v>30</v>
          </cell>
          <cell r="T85">
            <v>20</v>
          </cell>
          <cell r="U85">
            <v>20</v>
          </cell>
          <cell r="V85">
            <v>15</v>
          </cell>
          <cell r="W85">
            <v>15</v>
          </cell>
          <cell r="X85">
            <v>17</v>
          </cell>
          <cell r="Y85">
            <v>10</v>
          </cell>
          <cell r="Z85">
            <v>10</v>
          </cell>
        </row>
        <row r="86">
          <cell r="C86">
            <v>531000</v>
          </cell>
          <cell r="D86" t="str">
            <v>威海利华商贸有限公司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9</v>
          </cell>
          <cell r="N86">
            <v>6</v>
          </cell>
        </row>
        <row r="87">
          <cell r="C87">
            <v>531103</v>
          </cell>
          <cell r="D87" t="str">
            <v>东营市腾飞商贸有限责任公司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28</v>
          </cell>
          <cell r="K87">
            <v>25</v>
          </cell>
          <cell r="L87">
            <v>0</v>
          </cell>
          <cell r="M87">
            <v>10</v>
          </cell>
          <cell r="N87">
            <v>0</v>
          </cell>
          <cell r="O87">
            <v>13</v>
          </cell>
          <cell r="P87">
            <v>10</v>
          </cell>
          <cell r="Q87">
            <v>0</v>
          </cell>
          <cell r="R87">
            <v>15</v>
          </cell>
          <cell r="S87">
            <v>15</v>
          </cell>
        </row>
        <row r="88">
          <cell r="C88">
            <v>532101</v>
          </cell>
          <cell r="D88" t="str">
            <v>滨州市滨城区阳光百货经营部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129</v>
          </cell>
          <cell r="K88">
            <v>140</v>
          </cell>
          <cell r="L88">
            <v>100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15</v>
          </cell>
          <cell r="S88">
            <v>15</v>
          </cell>
          <cell r="T88">
            <v>27</v>
          </cell>
          <cell r="U88">
            <v>27</v>
          </cell>
          <cell r="V88">
            <v>19</v>
          </cell>
          <cell r="W88">
            <v>18</v>
          </cell>
        </row>
        <row r="89">
          <cell r="C89">
            <v>532520</v>
          </cell>
          <cell r="D89" t="str">
            <v>邹城市泰龙商贸有限公司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16</v>
          </cell>
          <cell r="N89">
            <v>6</v>
          </cell>
          <cell r="O89">
            <v>8</v>
          </cell>
          <cell r="P89">
            <v>8</v>
          </cell>
          <cell r="Q89">
            <v>20</v>
          </cell>
          <cell r="R89">
            <v>50</v>
          </cell>
          <cell r="S89">
            <v>50</v>
          </cell>
          <cell r="T89">
            <v>30</v>
          </cell>
          <cell r="U89">
            <v>30</v>
          </cell>
          <cell r="V89">
            <v>25</v>
          </cell>
          <cell r="W89">
            <v>25</v>
          </cell>
          <cell r="X89">
            <v>0</v>
          </cell>
          <cell r="Y89">
            <v>17</v>
          </cell>
        </row>
        <row r="90">
          <cell r="C90">
            <v>675302</v>
          </cell>
          <cell r="D90" t="str">
            <v>青岛福兴祥物流有限公司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40</v>
          </cell>
          <cell r="K90">
            <v>35</v>
          </cell>
          <cell r="L90">
            <v>0</v>
          </cell>
          <cell r="M90">
            <v>70</v>
          </cell>
          <cell r="N90">
            <v>50</v>
          </cell>
          <cell r="O90">
            <v>40</v>
          </cell>
          <cell r="P90">
            <v>40</v>
          </cell>
          <cell r="Q90">
            <v>80</v>
          </cell>
          <cell r="R90">
            <v>150</v>
          </cell>
          <cell r="S90">
            <v>150</v>
          </cell>
          <cell r="T90">
            <v>112</v>
          </cell>
          <cell r="U90">
            <v>112</v>
          </cell>
          <cell r="V90">
            <v>88</v>
          </cell>
          <cell r="W90">
            <v>88</v>
          </cell>
          <cell r="X90">
            <v>40</v>
          </cell>
          <cell r="Y90">
            <v>30</v>
          </cell>
          <cell r="Z90">
            <v>30</v>
          </cell>
        </row>
        <row r="91">
          <cell r="D91" t="str">
            <v>总和：</v>
          </cell>
          <cell r="E91">
            <v>3875</v>
          </cell>
          <cell r="F91">
            <v>2869</v>
          </cell>
          <cell r="G91">
            <v>3652</v>
          </cell>
          <cell r="H91">
            <v>1291</v>
          </cell>
          <cell r="I91">
            <v>2362</v>
          </cell>
          <cell r="J91">
            <v>7639</v>
          </cell>
          <cell r="K91">
            <v>6456</v>
          </cell>
          <cell r="L91">
            <v>4640</v>
          </cell>
          <cell r="M91">
            <v>3393</v>
          </cell>
          <cell r="N91">
            <v>2200</v>
          </cell>
          <cell r="O91">
            <v>1927</v>
          </cell>
          <cell r="P91">
            <v>1846</v>
          </cell>
          <cell r="Q91">
            <v>2592</v>
          </cell>
          <cell r="R91">
            <v>4691</v>
          </cell>
          <cell r="S91">
            <v>4707</v>
          </cell>
          <cell r="T91">
            <v>2298</v>
          </cell>
          <cell r="U91">
            <v>2239</v>
          </cell>
          <cell r="V91">
            <v>1880</v>
          </cell>
          <cell r="W91">
            <v>1835</v>
          </cell>
          <cell r="X91">
            <v>841</v>
          </cell>
          <cell r="Y91">
            <v>688</v>
          </cell>
          <cell r="Z91">
            <v>668</v>
          </cell>
        </row>
        <row r="92">
          <cell r="C92">
            <v>100264</v>
          </cell>
          <cell r="D92" t="str">
            <v>欧尚（中国）投资有限公司</v>
          </cell>
          <cell r="E92">
            <v>59</v>
          </cell>
          <cell r="F92">
            <v>31</v>
          </cell>
          <cell r="G92">
            <v>35</v>
          </cell>
          <cell r="H92">
            <v>14</v>
          </cell>
          <cell r="I92">
            <v>20</v>
          </cell>
          <cell r="J92">
            <v>0</v>
          </cell>
          <cell r="K92">
            <v>0</v>
          </cell>
          <cell r="L92">
            <v>0</v>
          </cell>
          <cell r="M92">
            <v>15</v>
          </cell>
          <cell r="N92">
            <v>9</v>
          </cell>
          <cell r="O92">
            <v>7</v>
          </cell>
          <cell r="P92">
            <v>13</v>
          </cell>
          <cell r="Q92">
            <v>50</v>
          </cell>
          <cell r="R92">
            <v>25</v>
          </cell>
          <cell r="S92">
            <v>25</v>
          </cell>
          <cell r="T92">
            <v>28</v>
          </cell>
          <cell r="U92">
            <v>28</v>
          </cell>
          <cell r="V92">
            <v>22</v>
          </cell>
          <cell r="W92">
            <v>22</v>
          </cell>
        </row>
        <row r="93">
          <cell r="C93">
            <v>101445</v>
          </cell>
          <cell r="D93" t="str">
            <v>北京旺市百利商业有限公司飘亮购物中心</v>
          </cell>
          <cell r="E93">
            <v>176</v>
          </cell>
          <cell r="F93">
            <v>167</v>
          </cell>
          <cell r="G93">
            <v>163</v>
          </cell>
          <cell r="H93">
            <v>0</v>
          </cell>
          <cell r="I93">
            <v>181</v>
          </cell>
          <cell r="J93">
            <v>0</v>
          </cell>
          <cell r="K93">
            <v>0</v>
          </cell>
          <cell r="L93">
            <v>0</v>
          </cell>
          <cell r="M93">
            <v>13</v>
          </cell>
          <cell r="N93">
            <v>12</v>
          </cell>
          <cell r="O93">
            <v>13</v>
          </cell>
          <cell r="P93">
            <v>13</v>
          </cell>
          <cell r="Q93">
            <v>96</v>
          </cell>
          <cell r="R93">
            <v>0</v>
          </cell>
          <cell r="S93">
            <v>0</v>
          </cell>
          <cell r="T93">
            <v>40</v>
          </cell>
          <cell r="U93">
            <v>53</v>
          </cell>
          <cell r="V93">
            <v>26</v>
          </cell>
          <cell r="W93">
            <v>60</v>
          </cell>
        </row>
        <row r="94">
          <cell r="C94">
            <v>101494</v>
          </cell>
          <cell r="D94" t="str">
            <v>锦江麦德龙现购自运有限公司北京万泉河商场</v>
          </cell>
          <cell r="E94">
            <v>40</v>
          </cell>
          <cell r="F94">
            <v>40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10</v>
          </cell>
          <cell r="U94">
            <v>0</v>
          </cell>
          <cell r="V94">
            <v>10</v>
          </cell>
        </row>
        <row r="95">
          <cell r="C95">
            <v>101571</v>
          </cell>
          <cell r="D95" t="str">
            <v>北京家乐福商业有限公司通州店</v>
          </cell>
          <cell r="E95">
            <v>82</v>
          </cell>
          <cell r="F95">
            <v>20</v>
          </cell>
          <cell r="G95">
            <v>125</v>
          </cell>
          <cell r="H95">
            <v>23</v>
          </cell>
          <cell r="I95">
            <v>95</v>
          </cell>
          <cell r="J95">
            <v>0</v>
          </cell>
          <cell r="K95">
            <v>0</v>
          </cell>
          <cell r="L95">
            <v>0</v>
          </cell>
          <cell r="M95">
            <v>2</v>
          </cell>
          <cell r="N95">
            <v>2</v>
          </cell>
          <cell r="O95">
            <v>1</v>
          </cell>
          <cell r="P95">
            <v>2</v>
          </cell>
          <cell r="Q95">
            <v>5</v>
          </cell>
          <cell r="R95">
            <v>8</v>
          </cell>
          <cell r="S95">
            <v>5</v>
          </cell>
          <cell r="T95">
            <v>5</v>
          </cell>
          <cell r="U95">
            <v>9</v>
          </cell>
          <cell r="V95">
            <v>0</v>
          </cell>
          <cell r="W95">
            <v>10</v>
          </cell>
          <cell r="X95">
            <v>1</v>
          </cell>
          <cell r="Y95">
            <v>1</v>
          </cell>
          <cell r="Z95">
            <v>1</v>
          </cell>
        </row>
        <row r="96">
          <cell r="C96">
            <v>101631</v>
          </cell>
          <cell r="D96" t="str">
            <v>锦江麦德龙现购自运有限公司北京十里河商场</v>
          </cell>
          <cell r="E96">
            <v>24</v>
          </cell>
          <cell r="F96">
            <v>24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10</v>
          </cell>
          <cell r="N96">
            <v>14</v>
          </cell>
        </row>
        <row r="97">
          <cell r="C97">
            <v>101708</v>
          </cell>
          <cell r="D97" t="str">
            <v>乐购特易购商业（北京）有限公司大成东分公司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</v>
          </cell>
          <cell r="O97">
            <v>0</v>
          </cell>
          <cell r="P97">
            <v>0</v>
          </cell>
          <cell r="Q97">
            <v>10</v>
          </cell>
          <cell r="R97">
            <v>10</v>
          </cell>
          <cell r="S97">
            <v>10</v>
          </cell>
          <cell r="T97">
            <v>0</v>
          </cell>
          <cell r="U97">
            <v>15</v>
          </cell>
          <cell r="V97">
            <v>15</v>
          </cell>
        </row>
        <row r="98">
          <cell r="C98">
            <v>101967</v>
          </cell>
          <cell r="D98" t="str">
            <v>乐购特易购商业（北京）有限公司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</v>
          </cell>
          <cell r="N98">
            <v>1</v>
          </cell>
          <cell r="O98">
            <v>0</v>
          </cell>
          <cell r="P98">
            <v>1</v>
          </cell>
          <cell r="Q98">
            <v>2</v>
          </cell>
          <cell r="R98">
            <v>2</v>
          </cell>
          <cell r="S98">
            <v>3</v>
          </cell>
        </row>
        <row r="99">
          <cell r="C99">
            <v>102083</v>
          </cell>
          <cell r="D99" t="str">
            <v>北京家乐福商业有限公司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</v>
          </cell>
          <cell r="N99">
            <v>1</v>
          </cell>
          <cell r="O99">
            <v>2</v>
          </cell>
          <cell r="P99">
            <v>0</v>
          </cell>
          <cell r="Q99">
            <v>0</v>
          </cell>
          <cell r="R99">
            <v>5</v>
          </cell>
          <cell r="S99">
            <v>2</v>
          </cell>
          <cell r="T99">
            <v>5</v>
          </cell>
          <cell r="U99">
            <v>3</v>
          </cell>
          <cell r="V99">
            <v>3</v>
          </cell>
          <cell r="W99">
            <v>5</v>
          </cell>
          <cell r="X99">
            <v>3</v>
          </cell>
          <cell r="Y99">
            <v>3</v>
          </cell>
          <cell r="Z99">
            <v>3</v>
          </cell>
        </row>
        <row r="100">
          <cell r="C100">
            <v>102292</v>
          </cell>
          <cell r="D100" t="str">
            <v>北京家乐福商业有限公司双井店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</v>
          </cell>
          <cell r="N100">
            <v>1</v>
          </cell>
          <cell r="O100">
            <v>-6</v>
          </cell>
          <cell r="P100">
            <v>-2</v>
          </cell>
          <cell r="Q100">
            <v>2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</row>
        <row r="101">
          <cell r="C101">
            <v>212008</v>
          </cell>
          <cell r="D101" t="str">
            <v>北京创益佳家乐福商业有限公司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8</v>
          </cell>
          <cell r="N101">
            <v>0</v>
          </cell>
          <cell r="O101">
            <v>4</v>
          </cell>
          <cell r="P101">
            <v>5</v>
          </cell>
          <cell r="Q101">
            <v>2</v>
          </cell>
          <cell r="R101">
            <v>13</v>
          </cell>
          <cell r="S101">
            <v>8</v>
          </cell>
          <cell r="T101">
            <v>7</v>
          </cell>
          <cell r="U101">
            <v>5</v>
          </cell>
          <cell r="V101">
            <v>10</v>
          </cell>
          <cell r="W101">
            <v>6</v>
          </cell>
          <cell r="X101">
            <v>8</v>
          </cell>
          <cell r="Y101">
            <v>6</v>
          </cell>
          <cell r="Z101">
            <v>6</v>
          </cell>
        </row>
        <row r="102">
          <cell r="C102">
            <v>212012</v>
          </cell>
          <cell r="D102" t="str">
            <v>北京家乐福商业有限公司</v>
          </cell>
          <cell r="E102">
            <v>100</v>
          </cell>
          <cell r="F102">
            <v>52</v>
          </cell>
          <cell r="G102">
            <v>100</v>
          </cell>
          <cell r="H102">
            <v>30</v>
          </cell>
          <cell r="I102">
            <v>100</v>
          </cell>
          <cell r="J102">
            <v>0</v>
          </cell>
          <cell r="K102">
            <v>0</v>
          </cell>
          <cell r="L102">
            <v>0</v>
          </cell>
          <cell r="M102">
            <v>1</v>
          </cell>
          <cell r="N102">
            <v>16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3</v>
          </cell>
          <cell r="V102">
            <v>5</v>
          </cell>
          <cell r="W102">
            <v>0</v>
          </cell>
          <cell r="X102">
            <v>5</v>
          </cell>
          <cell r="Y102">
            <v>5</v>
          </cell>
          <cell r="Z102">
            <v>5</v>
          </cell>
        </row>
        <row r="103">
          <cell r="C103">
            <v>212013</v>
          </cell>
          <cell r="D103" t="str">
            <v>北京家乐福商业有限公司马连道店</v>
          </cell>
          <cell r="E103">
            <v>0</v>
          </cell>
          <cell r="F103">
            <v>5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5</v>
          </cell>
          <cell r="R103">
            <v>5</v>
          </cell>
          <cell r="S103">
            <v>3</v>
          </cell>
          <cell r="T103">
            <v>4</v>
          </cell>
          <cell r="U103">
            <v>7</v>
          </cell>
          <cell r="V103">
            <v>3</v>
          </cell>
          <cell r="W103">
            <v>4</v>
          </cell>
          <cell r="X103">
            <v>5</v>
          </cell>
          <cell r="Y103">
            <v>1</v>
          </cell>
          <cell r="Z103">
            <v>5</v>
          </cell>
        </row>
        <row r="104">
          <cell r="C104">
            <v>212015</v>
          </cell>
          <cell r="D104" t="str">
            <v>北京家乐福商业有限公司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</v>
          </cell>
          <cell r="N104">
            <v>0</v>
          </cell>
          <cell r="O104">
            <v>0</v>
          </cell>
          <cell r="P104">
            <v>0</v>
          </cell>
          <cell r="Q104">
            <v>4</v>
          </cell>
          <cell r="R104">
            <v>5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1</v>
          </cell>
          <cell r="Y104">
            <v>1</v>
          </cell>
          <cell r="Z104">
            <v>1</v>
          </cell>
        </row>
        <row r="105">
          <cell r="C105">
            <v>212030</v>
          </cell>
          <cell r="D105" t="str">
            <v>北京迪亚首联商业零售有限公司</v>
          </cell>
          <cell r="E105">
            <v>267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130</v>
          </cell>
        </row>
        <row r="106">
          <cell r="C106">
            <v>212031</v>
          </cell>
          <cell r="D106" t="str">
            <v>欧尚（中国）投资有限公司</v>
          </cell>
          <cell r="E106">
            <v>40</v>
          </cell>
          <cell r="F106">
            <v>0</v>
          </cell>
          <cell r="G106">
            <v>37</v>
          </cell>
          <cell r="H106">
            <v>28</v>
          </cell>
          <cell r="I106">
            <v>12</v>
          </cell>
          <cell r="J106">
            <v>0</v>
          </cell>
          <cell r="K106">
            <v>0</v>
          </cell>
          <cell r="L106">
            <v>0</v>
          </cell>
          <cell r="M106">
            <v>20</v>
          </cell>
          <cell r="N106">
            <v>3</v>
          </cell>
          <cell r="O106">
            <v>10</v>
          </cell>
          <cell r="P106">
            <v>13</v>
          </cell>
          <cell r="Q106">
            <v>50</v>
          </cell>
          <cell r="R106">
            <v>25</v>
          </cell>
          <cell r="S106">
            <v>25</v>
          </cell>
          <cell r="T106">
            <v>22</v>
          </cell>
          <cell r="U106">
            <v>22</v>
          </cell>
          <cell r="V106">
            <v>18</v>
          </cell>
          <cell r="W106">
            <v>18</v>
          </cell>
        </row>
        <row r="107">
          <cell r="C107">
            <v>212032</v>
          </cell>
          <cell r="D107" t="str">
            <v>北京家乐福商业有限公司中关村广场店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9</v>
          </cell>
          <cell r="S107">
            <v>6</v>
          </cell>
          <cell r="T107">
            <v>4</v>
          </cell>
          <cell r="U107">
            <v>5</v>
          </cell>
          <cell r="V107">
            <v>5</v>
          </cell>
          <cell r="W107">
            <v>5</v>
          </cell>
          <cell r="X107">
            <v>2</v>
          </cell>
          <cell r="Y107">
            <v>2</v>
          </cell>
          <cell r="Z107">
            <v>2</v>
          </cell>
        </row>
        <row r="108">
          <cell r="C108">
            <v>212034</v>
          </cell>
          <cell r="D108" t="str">
            <v>北京易初莲花连锁超市有限公司</v>
          </cell>
          <cell r="E108">
            <v>140</v>
          </cell>
          <cell r="F108">
            <v>220</v>
          </cell>
          <cell r="G108">
            <v>401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55</v>
          </cell>
          <cell r="O108">
            <v>49</v>
          </cell>
          <cell r="P108">
            <v>46</v>
          </cell>
          <cell r="Q108">
            <v>29</v>
          </cell>
          <cell r="R108">
            <v>31</v>
          </cell>
          <cell r="S108">
            <v>30</v>
          </cell>
          <cell r="T108">
            <v>26</v>
          </cell>
          <cell r="U108">
            <v>42</v>
          </cell>
          <cell r="V108">
            <v>30</v>
          </cell>
          <cell r="W108">
            <v>12</v>
          </cell>
        </row>
        <row r="109">
          <cell r="C109">
            <v>212039</v>
          </cell>
          <cell r="D109" t="str">
            <v>北京家乐福商业有限公司双井店</v>
          </cell>
          <cell r="E109">
            <v>188</v>
          </cell>
          <cell r="F109">
            <v>45</v>
          </cell>
          <cell r="G109">
            <v>280</v>
          </cell>
          <cell r="H109">
            <v>50</v>
          </cell>
          <cell r="I109">
            <v>200</v>
          </cell>
          <cell r="J109">
            <v>0</v>
          </cell>
          <cell r="K109">
            <v>0</v>
          </cell>
          <cell r="L109">
            <v>0</v>
          </cell>
          <cell r="M109">
            <v>10</v>
          </cell>
          <cell r="N109">
            <v>10</v>
          </cell>
          <cell r="O109">
            <v>11</v>
          </cell>
          <cell r="P109">
            <v>8</v>
          </cell>
          <cell r="Q109">
            <v>12</v>
          </cell>
          <cell r="R109">
            <v>12</v>
          </cell>
          <cell r="S109">
            <v>12</v>
          </cell>
          <cell r="T109">
            <v>13</v>
          </cell>
          <cell r="U109">
            <v>17</v>
          </cell>
          <cell r="V109">
            <v>13</v>
          </cell>
          <cell r="W109">
            <v>17</v>
          </cell>
          <cell r="X109">
            <v>2</v>
          </cell>
          <cell r="Y109">
            <v>6</v>
          </cell>
          <cell r="Z109">
            <v>2</v>
          </cell>
        </row>
        <row r="110">
          <cell r="C110">
            <v>100532</v>
          </cell>
          <cell r="D110" t="str">
            <v>天津津友乐购生活购物有限公司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10</v>
          </cell>
          <cell r="R110">
            <v>10</v>
          </cell>
          <cell r="S110">
            <v>10</v>
          </cell>
          <cell r="T110">
            <v>10</v>
          </cell>
          <cell r="U110">
            <v>10</v>
          </cell>
          <cell r="V110">
            <v>10</v>
          </cell>
          <cell r="W110">
            <v>10</v>
          </cell>
        </row>
        <row r="111">
          <cell r="C111">
            <v>102190</v>
          </cell>
          <cell r="D111" t="str">
            <v>北京易初莲花连锁超市有限公司</v>
          </cell>
          <cell r="E111">
            <v>65</v>
          </cell>
          <cell r="F111">
            <v>16</v>
          </cell>
          <cell r="G111">
            <v>90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</v>
          </cell>
          <cell r="O111">
            <v>10</v>
          </cell>
          <cell r="P111">
            <v>8</v>
          </cell>
          <cell r="Q111">
            <v>2</v>
          </cell>
          <cell r="R111">
            <v>3</v>
          </cell>
          <cell r="S111">
            <v>0</v>
          </cell>
          <cell r="T111">
            <v>1</v>
          </cell>
          <cell r="U111">
            <v>0</v>
          </cell>
          <cell r="V111">
            <v>0</v>
          </cell>
          <cell r="W111">
            <v>1</v>
          </cell>
        </row>
        <row r="112">
          <cell r="C112">
            <v>210260</v>
          </cell>
          <cell r="D112" t="str">
            <v>锦江麦德龙现购自运有限公司天津红桥商场</v>
          </cell>
          <cell r="E112">
            <v>20</v>
          </cell>
          <cell r="F112">
            <v>21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  <cell r="V112">
            <v>5</v>
          </cell>
        </row>
        <row r="113">
          <cell r="C113">
            <v>220104</v>
          </cell>
          <cell r="D113" t="str">
            <v>天津家福商业有限公司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20</v>
          </cell>
          <cell r="R113">
            <v>6</v>
          </cell>
          <cell r="S113">
            <v>6</v>
          </cell>
          <cell r="T113">
            <v>5</v>
          </cell>
          <cell r="U113">
            <v>15</v>
          </cell>
          <cell r="V113">
            <v>5</v>
          </cell>
          <cell r="W113">
            <v>5</v>
          </cell>
        </row>
        <row r="114">
          <cell r="C114">
            <v>220105</v>
          </cell>
          <cell r="D114" t="str">
            <v>天津家福商业有限公司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15</v>
          </cell>
          <cell r="R114">
            <v>7</v>
          </cell>
          <cell r="S114">
            <v>7</v>
          </cell>
          <cell r="T114">
            <v>1</v>
          </cell>
          <cell r="U114">
            <v>5</v>
          </cell>
          <cell r="V114">
            <v>1</v>
          </cell>
          <cell r="W114">
            <v>1</v>
          </cell>
        </row>
        <row r="115">
          <cell r="C115">
            <v>220113</v>
          </cell>
          <cell r="D115" t="str">
            <v>天津劝业家乐福超市有限公司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3</v>
          </cell>
          <cell r="N115">
            <v>0</v>
          </cell>
          <cell r="O115">
            <v>0</v>
          </cell>
          <cell r="P115">
            <v>0</v>
          </cell>
          <cell r="Q115">
            <v>8</v>
          </cell>
          <cell r="R115">
            <v>2</v>
          </cell>
          <cell r="S115">
            <v>5</v>
          </cell>
          <cell r="T115">
            <v>5</v>
          </cell>
          <cell r="U115">
            <v>5</v>
          </cell>
          <cell r="V115">
            <v>5</v>
          </cell>
          <cell r="W115">
            <v>1</v>
          </cell>
        </row>
        <row r="116">
          <cell r="C116">
            <v>220114</v>
          </cell>
          <cell r="D116" t="str">
            <v>天津劝业家乐福超市有限公司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15</v>
          </cell>
          <cell r="R116">
            <v>5</v>
          </cell>
          <cell r="S116">
            <v>7</v>
          </cell>
          <cell r="T116">
            <v>5</v>
          </cell>
          <cell r="U116">
            <v>15</v>
          </cell>
          <cell r="V116">
            <v>5</v>
          </cell>
          <cell r="W116">
            <v>5</v>
          </cell>
        </row>
        <row r="117">
          <cell r="C117">
            <v>220115</v>
          </cell>
          <cell r="D117" t="str">
            <v>天津劝业家乐福超市有限公司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10</v>
          </cell>
          <cell r="S117">
            <v>14</v>
          </cell>
          <cell r="T117">
            <v>15</v>
          </cell>
          <cell r="U117">
            <v>40</v>
          </cell>
          <cell r="V117">
            <v>10</v>
          </cell>
          <cell r="W117">
            <v>5</v>
          </cell>
        </row>
        <row r="118">
          <cell r="C118">
            <v>220118</v>
          </cell>
          <cell r="D118" t="str">
            <v>沃尔玛（中国）投资有限公司</v>
          </cell>
          <cell r="E118">
            <v>367</v>
          </cell>
          <cell r="F118">
            <v>0</v>
          </cell>
          <cell r="G118">
            <v>225</v>
          </cell>
          <cell r="H118">
            <v>0</v>
          </cell>
          <cell r="I118">
            <v>60</v>
          </cell>
          <cell r="J118">
            <v>0</v>
          </cell>
          <cell r="K118">
            <v>0</v>
          </cell>
          <cell r="L118">
            <v>0</v>
          </cell>
          <cell r="M118">
            <v>54</v>
          </cell>
          <cell r="N118">
            <v>36</v>
          </cell>
          <cell r="O118">
            <v>60</v>
          </cell>
          <cell r="P118">
            <v>100</v>
          </cell>
          <cell r="Q118">
            <v>175</v>
          </cell>
          <cell r="R118">
            <v>300</v>
          </cell>
          <cell r="S118">
            <v>200</v>
          </cell>
          <cell r="T118">
            <v>185</v>
          </cell>
          <cell r="U118">
            <v>285</v>
          </cell>
          <cell r="V118">
            <v>135</v>
          </cell>
          <cell r="W118">
            <v>185</v>
          </cell>
        </row>
        <row r="119">
          <cell r="C119">
            <v>672310</v>
          </cell>
          <cell r="D119" t="str">
            <v>天津塘沽乐购生活购物有限公司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20</v>
          </cell>
          <cell r="R119">
            <v>15</v>
          </cell>
          <cell r="S119">
            <v>20</v>
          </cell>
          <cell r="T119">
            <v>10</v>
          </cell>
          <cell r="U119">
            <v>10</v>
          </cell>
          <cell r="V119">
            <v>10</v>
          </cell>
          <cell r="W119">
            <v>10</v>
          </cell>
          <cell r="X119">
            <v>1</v>
          </cell>
          <cell r="Y119">
            <v>1</v>
          </cell>
          <cell r="Z119">
            <v>1</v>
          </cell>
        </row>
        <row r="120">
          <cell r="C120">
            <v>672312</v>
          </cell>
          <cell r="D120" t="str">
            <v>天津金钟乐购生活购物有限公司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-19</v>
          </cell>
          <cell r="N120">
            <v>-11</v>
          </cell>
          <cell r="O120">
            <v>-37</v>
          </cell>
          <cell r="P120">
            <v>-21</v>
          </cell>
          <cell r="Q120">
            <v>15</v>
          </cell>
          <cell r="R120">
            <v>10</v>
          </cell>
          <cell r="S120">
            <v>10</v>
          </cell>
          <cell r="T120">
            <v>10</v>
          </cell>
          <cell r="U120">
            <v>10</v>
          </cell>
          <cell r="V120">
            <v>10</v>
          </cell>
          <cell r="W120">
            <v>10</v>
          </cell>
          <cell r="X120">
            <v>1</v>
          </cell>
          <cell r="Y120">
            <v>1</v>
          </cell>
          <cell r="Z120">
            <v>1</v>
          </cell>
        </row>
        <row r="121">
          <cell r="C121">
            <v>672323</v>
          </cell>
          <cell r="D121" t="str">
            <v>天津开发区乐购生活购物有限公司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29</v>
          </cell>
          <cell r="R121">
            <v>20</v>
          </cell>
          <cell r="S121">
            <v>20</v>
          </cell>
          <cell r="T121">
            <v>10</v>
          </cell>
          <cell r="U121">
            <v>10</v>
          </cell>
          <cell r="V121">
            <v>10</v>
          </cell>
          <cell r="W121">
            <v>10</v>
          </cell>
        </row>
        <row r="122">
          <cell r="C122">
            <v>100207</v>
          </cell>
          <cell r="D122" t="str">
            <v>锦江麦德龙现购自运有限公司沈阳铁西商场</v>
          </cell>
          <cell r="E122">
            <v>15</v>
          </cell>
          <cell r="F122">
            <v>15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17</v>
          </cell>
          <cell r="N122">
            <v>15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</v>
          </cell>
          <cell r="U122">
            <v>0</v>
          </cell>
          <cell r="V122">
            <v>7</v>
          </cell>
        </row>
        <row r="123">
          <cell r="C123">
            <v>100212</v>
          </cell>
          <cell r="D123" t="str">
            <v>大连家乐福商业有限公司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</v>
          </cell>
          <cell r="P123">
            <v>1</v>
          </cell>
          <cell r="Q123">
            <v>9</v>
          </cell>
          <cell r="R123">
            <v>10</v>
          </cell>
          <cell r="S123">
            <v>4</v>
          </cell>
          <cell r="T123">
            <v>3</v>
          </cell>
          <cell r="U123">
            <v>3</v>
          </cell>
          <cell r="V123">
            <v>3</v>
          </cell>
          <cell r="W123">
            <v>5</v>
          </cell>
          <cell r="X123">
            <v>4</v>
          </cell>
          <cell r="Y123">
            <v>2</v>
          </cell>
          <cell r="Z123">
            <v>2</v>
          </cell>
        </row>
        <row r="124">
          <cell r="C124">
            <v>100293</v>
          </cell>
          <cell r="D124" t="str">
            <v>沈阳于洪乐购生活购物有限公司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5</v>
          </cell>
          <cell r="N124">
            <v>3</v>
          </cell>
          <cell r="O124">
            <v>0</v>
          </cell>
          <cell r="P124">
            <v>0</v>
          </cell>
          <cell r="Q124">
            <v>5</v>
          </cell>
          <cell r="R124">
            <v>6</v>
          </cell>
          <cell r="S124">
            <v>5</v>
          </cell>
          <cell r="T124">
            <v>0</v>
          </cell>
          <cell r="U124">
            <v>2</v>
          </cell>
          <cell r="V124">
            <v>2</v>
          </cell>
          <cell r="W124">
            <v>1</v>
          </cell>
        </row>
        <row r="125">
          <cell r="C125">
            <v>100531</v>
          </cell>
          <cell r="D125" t="str">
            <v>沈阳沈河乐购超市有限公司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13</v>
          </cell>
          <cell r="R125">
            <v>12</v>
          </cell>
          <cell r="S125">
            <v>12</v>
          </cell>
          <cell r="T125">
            <v>0</v>
          </cell>
          <cell r="U125">
            <v>5</v>
          </cell>
          <cell r="V125">
            <v>5</v>
          </cell>
        </row>
        <row r="126">
          <cell r="C126">
            <v>100799</v>
          </cell>
          <cell r="D126" t="str">
            <v>沈阳家乐福商业有限公司塔湾店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4</v>
          </cell>
          <cell r="O126">
            <v>3</v>
          </cell>
          <cell r="P126">
            <v>0</v>
          </cell>
          <cell r="Q126">
            <v>2</v>
          </cell>
          <cell r="R126">
            <v>9</v>
          </cell>
          <cell r="S126">
            <v>9</v>
          </cell>
          <cell r="T126">
            <v>5</v>
          </cell>
          <cell r="U126">
            <v>7</v>
          </cell>
          <cell r="V126">
            <v>5</v>
          </cell>
          <cell r="W126">
            <v>8</v>
          </cell>
          <cell r="X126">
            <v>10</v>
          </cell>
          <cell r="Y126">
            <v>8</v>
          </cell>
          <cell r="Z126">
            <v>8</v>
          </cell>
        </row>
        <row r="127">
          <cell r="C127">
            <v>100963</v>
          </cell>
          <cell r="D127" t="str">
            <v>青岛润泰事业有限公司沈阳分公司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46</v>
          </cell>
        </row>
        <row r="128">
          <cell r="C128">
            <v>101071</v>
          </cell>
          <cell r="D128" t="str">
            <v>青岛润泰事业有限公司沈阳分公司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45</v>
          </cell>
        </row>
        <row r="129">
          <cell r="C129">
            <v>101687</v>
          </cell>
          <cell r="D129" t="str">
            <v>沈阳家乐福商业有限公司吉祥店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6</v>
          </cell>
          <cell r="N129">
            <v>6</v>
          </cell>
          <cell r="O129">
            <v>8</v>
          </cell>
          <cell r="P129">
            <v>5</v>
          </cell>
          <cell r="Q129">
            <v>0</v>
          </cell>
          <cell r="R129">
            <v>7</v>
          </cell>
          <cell r="S129">
            <v>5</v>
          </cell>
          <cell r="T129">
            <v>5</v>
          </cell>
          <cell r="U129">
            <v>7</v>
          </cell>
          <cell r="V129">
            <v>5</v>
          </cell>
          <cell r="W129">
            <v>8</v>
          </cell>
          <cell r="X129">
            <v>1</v>
          </cell>
          <cell r="Y129">
            <v>1</v>
          </cell>
          <cell r="Z129">
            <v>1</v>
          </cell>
        </row>
        <row r="130">
          <cell r="C130">
            <v>102239</v>
          </cell>
          <cell r="D130" t="str">
            <v>沈阳家乐福商业有限公司青年店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C131">
            <v>102246</v>
          </cell>
          <cell r="D131" t="str">
            <v>丹东乐购生活购物有限公司锦山分公司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11</v>
          </cell>
          <cell r="R131">
            <v>8</v>
          </cell>
          <cell r="S131">
            <v>8</v>
          </cell>
          <cell r="T131">
            <v>0</v>
          </cell>
          <cell r="U131">
            <v>8</v>
          </cell>
          <cell r="V131">
            <v>3</v>
          </cell>
        </row>
        <row r="132">
          <cell r="C132">
            <v>102327</v>
          </cell>
          <cell r="D132" t="str">
            <v>沈阳乐购超市有限公司陵西分公司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</v>
          </cell>
          <cell r="N132">
            <v>1</v>
          </cell>
          <cell r="O132">
            <v>0</v>
          </cell>
          <cell r="P132">
            <v>0</v>
          </cell>
          <cell r="Q132">
            <v>4</v>
          </cell>
          <cell r="R132">
            <v>7</v>
          </cell>
          <cell r="S132">
            <v>5</v>
          </cell>
          <cell r="T132">
            <v>0</v>
          </cell>
          <cell r="U132">
            <v>5</v>
          </cell>
          <cell r="V132">
            <v>5</v>
          </cell>
          <cell r="W132">
            <v>1</v>
          </cell>
        </row>
        <row r="133">
          <cell r="C133">
            <v>410108</v>
          </cell>
          <cell r="D133" t="str">
            <v>沈阳家乐福商业有限公司北站店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3</v>
          </cell>
          <cell r="N133">
            <v>0</v>
          </cell>
          <cell r="O133">
            <v>0</v>
          </cell>
          <cell r="P133">
            <v>0</v>
          </cell>
          <cell r="Q133">
            <v>5</v>
          </cell>
          <cell r="R133">
            <v>6</v>
          </cell>
          <cell r="S133">
            <v>7</v>
          </cell>
          <cell r="T133">
            <v>9</v>
          </cell>
          <cell r="U133">
            <v>5</v>
          </cell>
          <cell r="V133">
            <v>6</v>
          </cell>
          <cell r="W133">
            <v>5</v>
          </cell>
          <cell r="X133">
            <v>1</v>
          </cell>
          <cell r="Y133">
            <v>1</v>
          </cell>
          <cell r="Z133">
            <v>1</v>
          </cell>
        </row>
        <row r="134">
          <cell r="C134">
            <v>410110</v>
          </cell>
          <cell r="D134" t="str">
            <v>大连家乐福商业有限公司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3</v>
          </cell>
          <cell r="N134">
            <v>0</v>
          </cell>
          <cell r="O134">
            <v>2</v>
          </cell>
          <cell r="P134">
            <v>3</v>
          </cell>
          <cell r="Q134">
            <v>2</v>
          </cell>
          <cell r="R134">
            <v>13</v>
          </cell>
          <cell r="S134">
            <v>0</v>
          </cell>
          <cell r="T134">
            <v>3</v>
          </cell>
          <cell r="U134">
            <v>3</v>
          </cell>
          <cell r="V134">
            <v>6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</row>
        <row r="135">
          <cell r="C135">
            <v>410115</v>
          </cell>
          <cell r="D135" t="str">
            <v>青岛润泰事业有限公司沈阳分公司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46</v>
          </cell>
        </row>
        <row r="136">
          <cell r="C136">
            <v>410116</v>
          </cell>
          <cell r="D136" t="str">
            <v>沈阳家乐福商业有限公司金牛店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-6</v>
          </cell>
          <cell r="N136">
            <v>2</v>
          </cell>
          <cell r="O136">
            <v>-7</v>
          </cell>
          <cell r="P136">
            <v>0</v>
          </cell>
          <cell r="Q136">
            <v>3</v>
          </cell>
          <cell r="R136">
            <v>3</v>
          </cell>
          <cell r="S136">
            <v>2</v>
          </cell>
          <cell r="T136">
            <v>1</v>
          </cell>
          <cell r="U136">
            <v>1</v>
          </cell>
          <cell r="V136">
            <v>1</v>
          </cell>
          <cell r="W136">
            <v>2</v>
          </cell>
          <cell r="X136">
            <v>1</v>
          </cell>
          <cell r="Y136">
            <v>1</v>
          </cell>
          <cell r="Z136">
            <v>1</v>
          </cell>
        </row>
        <row r="137">
          <cell r="C137">
            <v>410117</v>
          </cell>
          <cell r="D137" t="str">
            <v>沈阳家乐福商业有限公司文化店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2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2</v>
          </cell>
          <cell r="Y137">
            <v>2</v>
          </cell>
          <cell r="Z137">
            <v>2</v>
          </cell>
        </row>
        <row r="138">
          <cell r="C138">
            <v>410211</v>
          </cell>
          <cell r="D138" t="str">
            <v>大连家乐福商业有限公司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10</v>
          </cell>
          <cell r="R138">
            <v>10</v>
          </cell>
          <cell r="S138">
            <v>0</v>
          </cell>
          <cell r="T138">
            <v>6</v>
          </cell>
          <cell r="U138">
            <v>9</v>
          </cell>
          <cell r="V138">
            <v>6</v>
          </cell>
          <cell r="W138">
            <v>9</v>
          </cell>
          <cell r="X138">
            <v>1</v>
          </cell>
          <cell r="Y138">
            <v>1</v>
          </cell>
          <cell r="Z138">
            <v>1</v>
          </cell>
        </row>
        <row r="139">
          <cell r="C139">
            <v>410212</v>
          </cell>
          <cell r="D139" t="str">
            <v>锦江麦德龙现购自运有限公司大连西岗商场</v>
          </cell>
          <cell r="E139">
            <v>13</v>
          </cell>
          <cell r="F139">
            <v>7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3</v>
          </cell>
        </row>
        <row r="140">
          <cell r="C140">
            <v>410501</v>
          </cell>
          <cell r="D140" t="str">
            <v>青岛润泰事业有限公司沈阳分公司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46</v>
          </cell>
        </row>
        <row r="141">
          <cell r="C141">
            <v>410604</v>
          </cell>
          <cell r="D141" t="str">
            <v>青岛润泰事业有限公司沈阳分公司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46</v>
          </cell>
        </row>
        <row r="142">
          <cell r="C142">
            <v>674105</v>
          </cell>
          <cell r="D142" t="str">
            <v>沈阳乐购超市有限公司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17</v>
          </cell>
          <cell r="R142">
            <v>15</v>
          </cell>
          <cell r="S142">
            <v>13</v>
          </cell>
          <cell r="T142">
            <v>0</v>
          </cell>
          <cell r="U142">
            <v>14</v>
          </cell>
          <cell r="V142">
            <v>15</v>
          </cell>
          <cell r="W142">
            <v>1</v>
          </cell>
        </row>
        <row r="143">
          <cell r="C143">
            <v>674114</v>
          </cell>
          <cell r="D143" t="str">
            <v>丹东乐购生活购物有限公司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</v>
          </cell>
          <cell r="O143">
            <v>0</v>
          </cell>
          <cell r="P143">
            <v>0</v>
          </cell>
          <cell r="Q143">
            <v>11</v>
          </cell>
          <cell r="R143">
            <v>10</v>
          </cell>
          <cell r="S143">
            <v>10</v>
          </cell>
          <cell r="T143">
            <v>0</v>
          </cell>
          <cell r="U143">
            <v>10</v>
          </cell>
          <cell r="V143">
            <v>10</v>
          </cell>
        </row>
        <row r="144">
          <cell r="C144">
            <v>674119</v>
          </cell>
          <cell r="D144" t="str">
            <v>大连乐购生活购物有限公司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4</v>
          </cell>
          <cell r="N144">
            <v>2</v>
          </cell>
          <cell r="O144">
            <v>0</v>
          </cell>
          <cell r="P144">
            <v>0</v>
          </cell>
          <cell r="Q144">
            <v>7</v>
          </cell>
          <cell r="R144">
            <v>7</v>
          </cell>
          <cell r="S144">
            <v>6</v>
          </cell>
          <cell r="T144">
            <v>2</v>
          </cell>
          <cell r="U144">
            <v>6</v>
          </cell>
          <cell r="V144">
            <v>6</v>
          </cell>
          <cell r="W144">
            <v>2</v>
          </cell>
        </row>
        <row r="145">
          <cell r="C145">
            <v>674126</v>
          </cell>
          <cell r="D145" t="str">
            <v>大连西岗乐购生活购物有限公司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4</v>
          </cell>
          <cell r="R145">
            <v>3</v>
          </cell>
          <cell r="S145">
            <v>3</v>
          </cell>
        </row>
        <row r="146">
          <cell r="C146">
            <v>674127</v>
          </cell>
          <cell r="D146" t="str">
            <v>辽阳乐购生活购物有限公司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2</v>
          </cell>
          <cell r="N146">
            <v>0</v>
          </cell>
          <cell r="O146">
            <v>0</v>
          </cell>
          <cell r="P146">
            <v>0</v>
          </cell>
          <cell r="Q146">
            <v>20</v>
          </cell>
          <cell r="R146">
            <v>10</v>
          </cell>
          <cell r="S146">
            <v>10</v>
          </cell>
          <cell r="T146">
            <v>0</v>
          </cell>
          <cell r="U146">
            <v>15</v>
          </cell>
          <cell r="V146">
            <v>15</v>
          </cell>
        </row>
        <row r="147">
          <cell r="C147">
            <v>674129</v>
          </cell>
          <cell r="D147" t="str">
            <v>大连友好乐购生活购物有限公司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4</v>
          </cell>
          <cell r="R147">
            <v>5</v>
          </cell>
          <cell r="S147">
            <v>5</v>
          </cell>
          <cell r="T147">
            <v>0</v>
          </cell>
          <cell r="U147">
            <v>4</v>
          </cell>
          <cell r="V147">
            <v>2</v>
          </cell>
        </row>
        <row r="148">
          <cell r="C148">
            <v>674131</v>
          </cell>
          <cell r="D148" t="str">
            <v>沈阳铁西乐购生活购物有限公司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23</v>
          </cell>
          <cell r="R148">
            <v>14</v>
          </cell>
          <cell r="S148">
            <v>14</v>
          </cell>
          <cell r="T148">
            <v>0</v>
          </cell>
          <cell r="U148">
            <v>15</v>
          </cell>
          <cell r="V148">
            <v>15</v>
          </cell>
          <cell r="W148">
            <v>2</v>
          </cell>
        </row>
        <row r="149">
          <cell r="C149">
            <v>100128</v>
          </cell>
          <cell r="D149" t="str">
            <v>哈尔滨家乐福超市有限公司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20</v>
          </cell>
          <cell r="R149">
            <v>11</v>
          </cell>
          <cell r="S149">
            <v>10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30</v>
          </cell>
          <cell r="Y149">
            <v>20</v>
          </cell>
          <cell r="Z149">
            <v>20</v>
          </cell>
        </row>
        <row r="150">
          <cell r="C150">
            <v>100350</v>
          </cell>
          <cell r="D150" t="str">
            <v>哈尔滨家乐福超市有限公司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14</v>
          </cell>
          <cell r="S150">
            <v>14</v>
          </cell>
          <cell r="T150">
            <v>8</v>
          </cell>
          <cell r="U150">
            <v>8</v>
          </cell>
          <cell r="V150">
            <v>8</v>
          </cell>
          <cell r="W150">
            <v>8</v>
          </cell>
          <cell r="X150">
            <v>40</v>
          </cell>
          <cell r="Y150">
            <v>30</v>
          </cell>
          <cell r="Z150">
            <v>30</v>
          </cell>
        </row>
        <row r="151">
          <cell r="C151">
            <v>100351</v>
          </cell>
          <cell r="D151" t="str">
            <v>锦江麦德龙现购自运有限公司哈尔滨道里商场</v>
          </cell>
          <cell r="E151">
            <v>13</v>
          </cell>
          <cell r="F151">
            <v>13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</v>
          </cell>
          <cell r="N151">
            <v>1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15</v>
          </cell>
          <cell r="U151">
            <v>0</v>
          </cell>
          <cell r="V151">
            <v>15</v>
          </cell>
        </row>
        <row r="152">
          <cell r="C152">
            <v>100851</v>
          </cell>
          <cell r="D152" t="str">
            <v>青岛润泰事业有限公司沈阳分公司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46</v>
          </cell>
        </row>
        <row r="153">
          <cell r="C153">
            <v>101576</v>
          </cell>
          <cell r="D153" t="str">
            <v>哈尔滨家乐福超市有限公司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</v>
          </cell>
          <cell r="P153">
            <v>3</v>
          </cell>
          <cell r="Q153">
            <v>20</v>
          </cell>
          <cell r="R153">
            <v>10</v>
          </cell>
          <cell r="S153">
            <v>10</v>
          </cell>
          <cell r="T153">
            <v>0</v>
          </cell>
          <cell r="U153">
            <v>7</v>
          </cell>
          <cell r="V153">
            <v>7</v>
          </cell>
          <cell r="W153">
            <v>7</v>
          </cell>
          <cell r="X153">
            <v>28</v>
          </cell>
          <cell r="Y153">
            <v>21</v>
          </cell>
          <cell r="Z153">
            <v>21</v>
          </cell>
        </row>
        <row r="154">
          <cell r="C154">
            <v>101683</v>
          </cell>
          <cell r="D154" t="str">
            <v>哈尔滨家乐福超市有限公司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20</v>
          </cell>
          <cell r="R154">
            <v>14</v>
          </cell>
          <cell r="S154">
            <v>14</v>
          </cell>
          <cell r="T154">
            <v>5</v>
          </cell>
          <cell r="U154">
            <v>5</v>
          </cell>
          <cell r="V154">
            <v>5</v>
          </cell>
          <cell r="W154">
            <v>5</v>
          </cell>
          <cell r="X154">
            <v>34</v>
          </cell>
          <cell r="Y154">
            <v>24</v>
          </cell>
          <cell r="Z154">
            <v>24</v>
          </cell>
        </row>
        <row r="155">
          <cell r="C155">
            <v>450111</v>
          </cell>
          <cell r="D155" t="str">
            <v>哈尔滨家乐福超市有限公司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30</v>
          </cell>
          <cell r="R155">
            <v>14</v>
          </cell>
          <cell r="S155">
            <v>14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28</v>
          </cell>
          <cell r="Y155">
            <v>21</v>
          </cell>
          <cell r="Z155">
            <v>21</v>
          </cell>
        </row>
        <row r="156">
          <cell r="C156">
            <v>450115</v>
          </cell>
          <cell r="D156" t="str">
            <v>青岛润泰事业有限公司沈阳分公司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46</v>
          </cell>
        </row>
        <row r="157">
          <cell r="C157">
            <v>450306</v>
          </cell>
          <cell r="D157" t="str">
            <v>青岛润泰事业有限公司沈阳分公司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46</v>
          </cell>
        </row>
        <row r="158">
          <cell r="C158">
            <v>450404</v>
          </cell>
          <cell r="D158" t="str">
            <v>青岛润泰事业有限公司沈阳分公司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46</v>
          </cell>
        </row>
        <row r="159">
          <cell r="C159">
            <v>101730</v>
          </cell>
          <cell r="D159" t="str">
            <v>青岛润泰事业有限公司沈阳分公司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46</v>
          </cell>
        </row>
        <row r="160">
          <cell r="C160">
            <v>102169</v>
          </cell>
          <cell r="D160" t="str">
            <v>长春家乐福商业有限公司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</v>
          </cell>
          <cell r="N160">
            <v>1</v>
          </cell>
          <cell r="O160">
            <v>2</v>
          </cell>
          <cell r="P160">
            <v>0</v>
          </cell>
          <cell r="Q160">
            <v>1</v>
          </cell>
          <cell r="R160">
            <v>4</v>
          </cell>
          <cell r="S160">
            <v>4</v>
          </cell>
          <cell r="T160">
            <v>2</v>
          </cell>
          <cell r="U160">
            <v>3</v>
          </cell>
          <cell r="V160">
            <v>3</v>
          </cell>
          <cell r="W160">
            <v>3</v>
          </cell>
          <cell r="X160">
            <v>8</v>
          </cell>
          <cell r="Y160">
            <v>6</v>
          </cell>
          <cell r="Z160">
            <v>6</v>
          </cell>
        </row>
        <row r="161">
          <cell r="C161">
            <v>430203</v>
          </cell>
          <cell r="D161" t="str">
            <v>青岛润泰事业有限公司沈阳分公司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15</v>
          </cell>
        </row>
        <row r="162">
          <cell r="C162">
            <v>430205</v>
          </cell>
          <cell r="D162" t="str">
            <v>青岛润泰事业有限公司沈阳分公司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43</v>
          </cell>
        </row>
        <row r="163">
          <cell r="C163">
            <v>210091</v>
          </cell>
          <cell r="D163" t="str">
            <v>青岛家乐福商业有限公司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2</v>
          </cell>
          <cell r="P163">
            <v>5</v>
          </cell>
          <cell r="Q163">
            <v>2</v>
          </cell>
          <cell r="R163">
            <v>5</v>
          </cell>
          <cell r="S163">
            <v>5</v>
          </cell>
          <cell r="T163">
            <v>5</v>
          </cell>
          <cell r="U163">
            <v>5</v>
          </cell>
          <cell r="V163">
            <v>5</v>
          </cell>
          <cell r="W163">
            <v>5</v>
          </cell>
          <cell r="X163">
            <v>0</v>
          </cell>
          <cell r="Y163">
            <v>45</v>
          </cell>
        </row>
        <row r="164">
          <cell r="C164">
            <v>210190</v>
          </cell>
          <cell r="D164" t="str">
            <v>锦江麦德龙现购自运有限公司青岛四方商场</v>
          </cell>
          <cell r="E164">
            <v>16</v>
          </cell>
          <cell r="F164">
            <v>16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5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30</v>
          </cell>
          <cell r="U164">
            <v>0</v>
          </cell>
          <cell r="V164">
            <v>30</v>
          </cell>
        </row>
        <row r="165">
          <cell r="C165">
            <v>210272</v>
          </cell>
          <cell r="D165" t="str">
            <v>青岛家乐福商业有限公司新兴店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</v>
          </cell>
          <cell r="N165">
            <v>0</v>
          </cell>
          <cell r="O165">
            <v>4</v>
          </cell>
          <cell r="P165">
            <v>0</v>
          </cell>
          <cell r="Q165">
            <v>6</v>
          </cell>
          <cell r="R165">
            <v>5</v>
          </cell>
          <cell r="S165">
            <v>5</v>
          </cell>
          <cell r="T165">
            <v>5</v>
          </cell>
          <cell r="U165">
            <v>5</v>
          </cell>
          <cell r="V165">
            <v>5</v>
          </cell>
          <cell r="W165">
            <v>5</v>
          </cell>
          <cell r="X165">
            <v>5</v>
          </cell>
          <cell r="Y165">
            <v>5</v>
          </cell>
          <cell r="Z165">
            <v>5</v>
          </cell>
        </row>
        <row r="166">
          <cell r="C166">
            <v>210331</v>
          </cell>
          <cell r="D166" t="str">
            <v>济南家乐福商业有限公司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3</v>
          </cell>
          <cell r="N166">
            <v>2</v>
          </cell>
          <cell r="O166">
            <v>6</v>
          </cell>
          <cell r="P166">
            <v>1</v>
          </cell>
          <cell r="Q166">
            <v>0</v>
          </cell>
          <cell r="R166">
            <v>1</v>
          </cell>
          <cell r="S166">
            <v>1</v>
          </cell>
          <cell r="T166">
            <v>2</v>
          </cell>
          <cell r="U166">
            <v>1</v>
          </cell>
          <cell r="V166">
            <v>1</v>
          </cell>
          <cell r="W166">
            <v>2</v>
          </cell>
          <cell r="X166">
            <v>0</v>
          </cell>
          <cell r="Y166">
            <v>1</v>
          </cell>
        </row>
        <row r="167">
          <cell r="D167" t="str">
            <v>总和：</v>
          </cell>
          <cell r="E167">
            <v>1625</v>
          </cell>
          <cell r="F167">
            <v>692</v>
          </cell>
          <cell r="G167">
            <v>1456</v>
          </cell>
          <cell r="H167">
            <v>145</v>
          </cell>
          <cell r="I167">
            <v>668</v>
          </cell>
          <cell r="J167">
            <v>0</v>
          </cell>
          <cell r="K167">
            <v>0</v>
          </cell>
          <cell r="L167">
            <v>0</v>
          </cell>
          <cell r="M167">
            <v>188</v>
          </cell>
          <cell r="N167">
            <v>195</v>
          </cell>
          <cell r="O167">
            <v>151</v>
          </cell>
          <cell r="P167">
            <v>205</v>
          </cell>
          <cell r="Q167">
            <v>1394</v>
          </cell>
          <cell r="R167">
            <v>773</v>
          </cell>
          <cell r="S167">
            <v>755</v>
          </cell>
          <cell r="T167">
            <v>552</v>
          </cell>
          <cell r="U167">
            <v>780</v>
          </cell>
          <cell r="V167">
            <v>575</v>
          </cell>
          <cell r="W167">
            <v>497</v>
          </cell>
          <cell r="X167">
            <v>225</v>
          </cell>
          <cell r="Y167">
            <v>219</v>
          </cell>
          <cell r="Z167">
            <v>173</v>
          </cell>
        </row>
        <row r="168">
          <cell r="C168">
            <v>100289</v>
          </cell>
          <cell r="D168" t="str">
            <v>联华超市股份有限公司</v>
          </cell>
          <cell r="E168">
            <v>5</v>
          </cell>
          <cell r="F168">
            <v>31</v>
          </cell>
          <cell r="G168">
            <v>15</v>
          </cell>
          <cell r="H168">
            <v>10</v>
          </cell>
          <cell r="I168">
            <v>20</v>
          </cell>
          <cell r="J168">
            <v>0</v>
          </cell>
          <cell r="K168">
            <v>0</v>
          </cell>
          <cell r="L168">
            <v>0</v>
          </cell>
          <cell r="M168">
            <v>10</v>
          </cell>
          <cell r="N168">
            <v>6</v>
          </cell>
          <cell r="O168">
            <v>5</v>
          </cell>
          <cell r="P168">
            <v>4</v>
          </cell>
          <cell r="Q168">
            <v>2</v>
          </cell>
          <cell r="R168">
            <v>4</v>
          </cell>
          <cell r="S168">
            <v>3</v>
          </cell>
          <cell r="T168">
            <v>3</v>
          </cell>
          <cell r="U168">
            <v>2</v>
          </cell>
          <cell r="V168">
            <v>2</v>
          </cell>
          <cell r="W168">
            <v>3</v>
          </cell>
          <cell r="X168">
            <v>2</v>
          </cell>
          <cell r="Y168">
            <v>3</v>
          </cell>
          <cell r="Z168">
            <v>2</v>
          </cell>
        </row>
        <row r="169">
          <cell r="C169">
            <v>100529</v>
          </cell>
          <cell r="D169" t="str">
            <v>联华超市股份有限公司</v>
          </cell>
          <cell r="E169">
            <v>5</v>
          </cell>
          <cell r="F169">
            <v>35</v>
          </cell>
          <cell r="G169">
            <v>25</v>
          </cell>
          <cell r="H169">
            <v>25</v>
          </cell>
          <cell r="I169">
            <v>35</v>
          </cell>
          <cell r="J169">
            <v>0</v>
          </cell>
          <cell r="K169">
            <v>0</v>
          </cell>
          <cell r="L169">
            <v>0</v>
          </cell>
          <cell r="M169">
            <v>2</v>
          </cell>
          <cell r="N169">
            <v>3</v>
          </cell>
          <cell r="O169">
            <v>5</v>
          </cell>
          <cell r="P169">
            <v>3</v>
          </cell>
          <cell r="Q169">
            <v>5</v>
          </cell>
          <cell r="R169">
            <v>5</v>
          </cell>
          <cell r="S169">
            <v>5</v>
          </cell>
          <cell r="T169">
            <v>5</v>
          </cell>
          <cell r="U169">
            <v>5</v>
          </cell>
          <cell r="V169">
            <v>6</v>
          </cell>
          <cell r="W169">
            <v>6</v>
          </cell>
          <cell r="X169">
            <v>4</v>
          </cell>
          <cell r="Y169">
            <v>3</v>
          </cell>
          <cell r="Z169">
            <v>4</v>
          </cell>
        </row>
        <row r="170">
          <cell r="C170">
            <v>100563</v>
          </cell>
          <cell r="D170" t="str">
            <v>联华超市股份有限公司</v>
          </cell>
          <cell r="E170">
            <v>80</v>
          </cell>
          <cell r="F170">
            <v>77</v>
          </cell>
          <cell r="G170">
            <v>90</v>
          </cell>
          <cell r="H170">
            <v>50</v>
          </cell>
          <cell r="I170">
            <v>79</v>
          </cell>
          <cell r="J170">
            <v>0</v>
          </cell>
          <cell r="K170">
            <v>0</v>
          </cell>
          <cell r="L170">
            <v>0</v>
          </cell>
          <cell r="M170">
            <v>-7</v>
          </cell>
          <cell r="N170">
            <v>-4</v>
          </cell>
          <cell r="O170">
            <v>-3</v>
          </cell>
          <cell r="P170">
            <v>-1</v>
          </cell>
          <cell r="Q170">
            <v>3</v>
          </cell>
          <cell r="R170">
            <v>5</v>
          </cell>
          <cell r="S170">
            <v>4</v>
          </cell>
          <cell r="T170">
            <v>9</v>
          </cell>
          <cell r="U170">
            <v>11</v>
          </cell>
          <cell r="V170">
            <v>1</v>
          </cell>
          <cell r="W170">
            <v>1</v>
          </cell>
          <cell r="X170">
            <v>5</v>
          </cell>
          <cell r="Y170">
            <v>5</v>
          </cell>
          <cell r="Z170">
            <v>1</v>
          </cell>
        </row>
        <row r="171">
          <cell r="C171">
            <v>100826</v>
          </cell>
          <cell r="D171" t="str">
            <v>北京华普联合商业投资有限公司</v>
          </cell>
          <cell r="E171">
            <v>10</v>
          </cell>
          <cell r="F171">
            <v>80</v>
          </cell>
          <cell r="G171">
            <v>35</v>
          </cell>
          <cell r="H171">
            <v>50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8</v>
          </cell>
          <cell r="N171">
            <v>8</v>
          </cell>
          <cell r="O171">
            <v>8</v>
          </cell>
          <cell r="P171">
            <v>12</v>
          </cell>
          <cell r="Q171">
            <v>10</v>
          </cell>
          <cell r="R171">
            <v>25</v>
          </cell>
          <cell r="S171">
            <v>30</v>
          </cell>
          <cell r="T171">
            <v>12</v>
          </cell>
          <cell r="U171">
            <v>32</v>
          </cell>
          <cell r="V171">
            <v>28</v>
          </cell>
          <cell r="W171">
            <v>20</v>
          </cell>
        </row>
        <row r="172">
          <cell r="C172">
            <v>101114</v>
          </cell>
          <cell r="D172" t="str">
            <v>联华超市股份有限公司</v>
          </cell>
          <cell r="E172">
            <v>75</v>
          </cell>
          <cell r="F172">
            <v>62</v>
          </cell>
          <cell r="G172">
            <v>60</v>
          </cell>
          <cell r="H172">
            <v>35</v>
          </cell>
          <cell r="I172">
            <v>58</v>
          </cell>
          <cell r="J172">
            <v>0</v>
          </cell>
          <cell r="K172">
            <v>0</v>
          </cell>
          <cell r="L172">
            <v>0</v>
          </cell>
          <cell r="M172">
            <v>6</v>
          </cell>
          <cell r="N172">
            <v>7</v>
          </cell>
          <cell r="O172">
            <v>5</v>
          </cell>
          <cell r="P172">
            <v>5</v>
          </cell>
          <cell r="Q172">
            <v>2</v>
          </cell>
          <cell r="R172">
            <v>5</v>
          </cell>
          <cell r="S172">
            <v>5</v>
          </cell>
          <cell r="T172">
            <v>5</v>
          </cell>
          <cell r="U172">
            <v>5</v>
          </cell>
          <cell r="V172">
            <v>5</v>
          </cell>
          <cell r="W172">
            <v>5</v>
          </cell>
          <cell r="X172">
            <v>3</v>
          </cell>
          <cell r="Y172">
            <v>3</v>
          </cell>
          <cell r="Z172">
            <v>3</v>
          </cell>
        </row>
        <row r="173">
          <cell r="C173">
            <v>101435</v>
          </cell>
          <cell r="D173" t="str">
            <v>北京华联综合超市股份有限公司朝阳分公司</v>
          </cell>
          <cell r="E173">
            <v>14</v>
          </cell>
          <cell r="F173">
            <v>24</v>
          </cell>
          <cell r="G173">
            <v>24</v>
          </cell>
          <cell r="H173">
            <v>10</v>
          </cell>
          <cell r="I173">
            <v>15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2</v>
          </cell>
          <cell r="S173">
            <v>2</v>
          </cell>
          <cell r="T173">
            <v>2</v>
          </cell>
          <cell r="U173">
            <v>2</v>
          </cell>
          <cell r="V173">
            <v>2</v>
          </cell>
          <cell r="W173">
            <v>2</v>
          </cell>
          <cell r="X173">
            <v>1</v>
          </cell>
          <cell r="Y173">
            <v>1</v>
          </cell>
          <cell r="Z173">
            <v>1</v>
          </cell>
        </row>
        <row r="174">
          <cell r="C174">
            <v>101859</v>
          </cell>
          <cell r="D174" t="str">
            <v>北京华联综合超市股份有限公司回龙观分公司</v>
          </cell>
          <cell r="E174">
            <v>19</v>
          </cell>
          <cell r="F174">
            <v>19</v>
          </cell>
          <cell r="G174">
            <v>19</v>
          </cell>
          <cell r="H174">
            <v>13</v>
          </cell>
          <cell r="I174">
            <v>13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3</v>
          </cell>
          <cell r="P174">
            <v>0</v>
          </cell>
          <cell r="Q174">
            <v>4</v>
          </cell>
          <cell r="R174">
            <v>3</v>
          </cell>
          <cell r="S174">
            <v>3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8</v>
          </cell>
          <cell r="Y174">
            <v>8</v>
          </cell>
          <cell r="Z174">
            <v>8</v>
          </cell>
        </row>
        <row r="175">
          <cell r="C175">
            <v>102116</v>
          </cell>
          <cell r="D175" t="str">
            <v>北京物美商业集团股份有限公司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443</v>
          </cell>
          <cell r="N175">
            <v>238</v>
          </cell>
          <cell r="O175">
            <v>0</v>
          </cell>
          <cell r="P175">
            <v>0</v>
          </cell>
          <cell r="Q175">
            <v>0</v>
          </cell>
          <cell r="R175">
            <v>800</v>
          </cell>
          <cell r="S175">
            <v>700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150</v>
          </cell>
          <cell r="Y175">
            <v>150</v>
          </cell>
        </row>
        <row r="176">
          <cell r="C176">
            <v>212010</v>
          </cell>
          <cell r="D176" t="str">
            <v>中贸联万客隆商业有限公司</v>
          </cell>
          <cell r="E176">
            <v>490</v>
          </cell>
          <cell r="F176">
            <v>515</v>
          </cell>
          <cell r="G176">
            <v>408</v>
          </cell>
          <cell r="H176">
            <v>188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39</v>
          </cell>
          <cell r="N176">
            <v>2</v>
          </cell>
          <cell r="O176">
            <v>3</v>
          </cell>
          <cell r="P176">
            <v>0</v>
          </cell>
          <cell r="Q176">
            <v>320</v>
          </cell>
          <cell r="R176">
            <v>0</v>
          </cell>
          <cell r="S176">
            <v>0</v>
          </cell>
          <cell r="T176">
            <v>130</v>
          </cell>
          <cell r="U176">
            <v>150</v>
          </cell>
          <cell r="V176">
            <v>120</v>
          </cell>
          <cell r="W176">
            <v>100</v>
          </cell>
          <cell r="X176">
            <v>130</v>
          </cell>
          <cell r="Y176">
            <v>120</v>
          </cell>
          <cell r="Z176">
            <v>150</v>
          </cell>
        </row>
        <row r="177">
          <cell r="C177">
            <v>212033</v>
          </cell>
          <cell r="D177" t="str">
            <v>联华超市股份有限公司</v>
          </cell>
          <cell r="E177">
            <v>180</v>
          </cell>
          <cell r="F177">
            <v>170</v>
          </cell>
          <cell r="G177">
            <v>200</v>
          </cell>
          <cell r="H177">
            <v>1</v>
          </cell>
          <cell r="I177">
            <v>200</v>
          </cell>
          <cell r="J177">
            <v>0</v>
          </cell>
          <cell r="K177">
            <v>0</v>
          </cell>
          <cell r="L177">
            <v>0</v>
          </cell>
          <cell r="M177">
            <v>10</v>
          </cell>
          <cell r="N177">
            <v>6</v>
          </cell>
          <cell r="O177">
            <v>5</v>
          </cell>
          <cell r="P177">
            <v>2</v>
          </cell>
          <cell r="Q177">
            <v>5</v>
          </cell>
          <cell r="R177">
            <v>12</v>
          </cell>
          <cell r="S177">
            <v>8</v>
          </cell>
          <cell r="T177">
            <v>10</v>
          </cell>
          <cell r="U177">
            <v>10</v>
          </cell>
          <cell r="V177">
            <v>10</v>
          </cell>
          <cell r="W177">
            <v>10</v>
          </cell>
          <cell r="X177">
            <v>5</v>
          </cell>
          <cell r="Y177">
            <v>5</v>
          </cell>
          <cell r="Z177">
            <v>5</v>
          </cell>
        </row>
        <row r="178">
          <cell r="C178">
            <v>672101</v>
          </cell>
          <cell r="D178" t="str">
            <v>北京华普联合商业投资有限公司</v>
          </cell>
          <cell r="E178">
            <v>180</v>
          </cell>
          <cell r="F178">
            <v>123</v>
          </cell>
          <cell r="G178">
            <v>205</v>
          </cell>
          <cell r="H178">
            <v>52</v>
          </cell>
          <cell r="I178">
            <v>100</v>
          </cell>
          <cell r="J178">
            <v>0</v>
          </cell>
          <cell r="K178">
            <v>0</v>
          </cell>
          <cell r="L178">
            <v>0</v>
          </cell>
          <cell r="M178">
            <v>24</v>
          </cell>
          <cell r="N178">
            <v>36</v>
          </cell>
          <cell r="O178">
            <v>12</v>
          </cell>
          <cell r="P178">
            <v>18</v>
          </cell>
          <cell r="Q178">
            <v>44</v>
          </cell>
          <cell r="R178">
            <v>59</v>
          </cell>
          <cell r="S178">
            <v>72</v>
          </cell>
          <cell r="T178">
            <v>34</v>
          </cell>
          <cell r="U178">
            <v>61</v>
          </cell>
          <cell r="V178">
            <v>20</v>
          </cell>
          <cell r="W178">
            <v>25</v>
          </cell>
        </row>
        <row r="179">
          <cell r="C179">
            <v>672102</v>
          </cell>
          <cell r="D179" t="str">
            <v>北京京客隆商业集团股份有限公司</v>
          </cell>
          <cell r="E179">
            <v>1000</v>
          </cell>
          <cell r="F179">
            <v>800</v>
          </cell>
          <cell r="G179">
            <v>800</v>
          </cell>
          <cell r="H179">
            <v>700</v>
          </cell>
          <cell r="I179">
            <v>800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50</v>
          </cell>
          <cell r="R179">
            <v>300</v>
          </cell>
          <cell r="S179">
            <v>300</v>
          </cell>
          <cell r="T179">
            <v>240</v>
          </cell>
          <cell r="U179">
            <v>290</v>
          </cell>
          <cell r="V179">
            <v>220</v>
          </cell>
          <cell r="W179">
            <v>220</v>
          </cell>
        </row>
        <row r="180">
          <cell r="C180">
            <v>672111</v>
          </cell>
          <cell r="D180" t="str">
            <v>北京美廉美连锁商业有限公司</v>
          </cell>
          <cell r="E180">
            <v>600</v>
          </cell>
          <cell r="F180">
            <v>500</v>
          </cell>
          <cell r="G180">
            <v>500</v>
          </cell>
          <cell r="H180">
            <v>0</v>
          </cell>
          <cell r="I180">
            <v>499</v>
          </cell>
          <cell r="J180">
            <v>0</v>
          </cell>
          <cell r="K180">
            <v>0</v>
          </cell>
          <cell r="L180">
            <v>0</v>
          </cell>
          <cell r="M180">
            <v>276</v>
          </cell>
          <cell r="N180">
            <v>0</v>
          </cell>
          <cell r="O180">
            <v>0</v>
          </cell>
          <cell r="P180">
            <v>1</v>
          </cell>
          <cell r="Q180">
            <v>244</v>
          </cell>
          <cell r="R180">
            <v>0</v>
          </cell>
          <cell r="S180">
            <v>0</v>
          </cell>
          <cell r="T180">
            <v>99</v>
          </cell>
          <cell r="U180">
            <v>126</v>
          </cell>
          <cell r="V180">
            <v>93</v>
          </cell>
          <cell r="W180">
            <v>92</v>
          </cell>
          <cell r="X180">
            <v>110</v>
          </cell>
          <cell r="Y180">
            <v>103</v>
          </cell>
          <cell r="Z180">
            <v>115</v>
          </cell>
        </row>
        <row r="181">
          <cell r="C181">
            <v>672113</v>
          </cell>
          <cell r="D181" t="str">
            <v>北京华联综合超市股份有限公司石景山分公司</v>
          </cell>
          <cell r="E181">
            <v>28</v>
          </cell>
          <cell r="F181">
            <v>22</v>
          </cell>
          <cell r="G181">
            <v>28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-5</v>
          </cell>
          <cell r="N181">
            <v>-7</v>
          </cell>
          <cell r="O181">
            <v>-6</v>
          </cell>
          <cell r="P181">
            <v>0</v>
          </cell>
          <cell r="Q181">
            <v>3</v>
          </cell>
          <cell r="R181">
            <v>2</v>
          </cell>
          <cell r="S181">
            <v>2</v>
          </cell>
          <cell r="T181">
            <v>2</v>
          </cell>
          <cell r="U181">
            <v>2</v>
          </cell>
          <cell r="V181">
            <v>2</v>
          </cell>
          <cell r="W181">
            <v>0</v>
          </cell>
          <cell r="X181">
            <v>5</v>
          </cell>
          <cell r="Y181">
            <v>5</v>
          </cell>
          <cell r="Z181">
            <v>5</v>
          </cell>
        </row>
        <row r="182">
          <cell r="C182">
            <v>672114</v>
          </cell>
          <cell r="D182" t="str">
            <v>北京华联综合超市股份有限公司广安门分公司</v>
          </cell>
          <cell r="E182">
            <v>20</v>
          </cell>
          <cell r="F182">
            <v>45</v>
          </cell>
          <cell r="G182">
            <v>30</v>
          </cell>
          <cell r="H182">
            <v>5</v>
          </cell>
          <cell r="I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7</v>
          </cell>
          <cell r="N182">
            <v>7</v>
          </cell>
          <cell r="O182">
            <v>0</v>
          </cell>
          <cell r="P182">
            <v>6</v>
          </cell>
          <cell r="Q182">
            <v>10</v>
          </cell>
          <cell r="R182">
            <v>5</v>
          </cell>
          <cell r="S182">
            <v>5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10</v>
          </cell>
          <cell r="Y182">
            <v>10</v>
          </cell>
          <cell r="Z182">
            <v>10</v>
          </cell>
        </row>
        <row r="183">
          <cell r="C183">
            <v>672115</v>
          </cell>
          <cell r="D183" t="str">
            <v>北京华联综合超市股份有限公司青塔分公司</v>
          </cell>
          <cell r="E183">
            <v>19</v>
          </cell>
          <cell r="F183">
            <v>19</v>
          </cell>
          <cell r="G183">
            <v>19</v>
          </cell>
          <cell r="H183">
            <v>14</v>
          </cell>
          <cell r="I183">
            <v>19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5</v>
          </cell>
          <cell r="S183">
            <v>5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8</v>
          </cell>
          <cell r="Y183">
            <v>8</v>
          </cell>
          <cell r="Z183">
            <v>8</v>
          </cell>
        </row>
        <row r="184">
          <cell r="C184">
            <v>672119</v>
          </cell>
          <cell r="D184" t="str">
            <v>北京华润万家生活超市有限公司</v>
          </cell>
          <cell r="E184">
            <v>35</v>
          </cell>
          <cell r="F184">
            <v>0</v>
          </cell>
          <cell r="G184">
            <v>65</v>
          </cell>
          <cell r="H184">
            <v>0</v>
          </cell>
          <cell r="I184">
            <v>20</v>
          </cell>
          <cell r="J184">
            <v>0</v>
          </cell>
          <cell r="K184">
            <v>0</v>
          </cell>
          <cell r="L184">
            <v>0</v>
          </cell>
          <cell r="M184">
            <v>6</v>
          </cell>
          <cell r="N184">
            <v>0</v>
          </cell>
          <cell r="O184">
            <v>0</v>
          </cell>
          <cell r="P184">
            <v>3</v>
          </cell>
          <cell r="Q184">
            <v>9</v>
          </cell>
          <cell r="R184">
            <v>20</v>
          </cell>
          <cell r="S184">
            <v>15</v>
          </cell>
          <cell r="T184">
            <v>8</v>
          </cell>
          <cell r="U184">
            <v>5</v>
          </cell>
          <cell r="V184">
            <v>5</v>
          </cell>
          <cell r="W184">
            <v>5</v>
          </cell>
          <cell r="X184">
            <v>3</v>
          </cell>
          <cell r="Y184">
            <v>5</v>
          </cell>
          <cell r="Z184">
            <v>4</v>
          </cell>
        </row>
        <row r="185">
          <cell r="C185">
            <v>672120</v>
          </cell>
          <cell r="D185" t="str">
            <v>北京华联综合超市股份有限公司学院路分公司</v>
          </cell>
          <cell r="E185">
            <v>19</v>
          </cell>
          <cell r="F185">
            <v>19</v>
          </cell>
          <cell r="G185">
            <v>19</v>
          </cell>
          <cell r="H185">
            <v>14</v>
          </cell>
          <cell r="I185">
            <v>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5</v>
          </cell>
          <cell r="R185">
            <v>4</v>
          </cell>
          <cell r="S185">
            <v>4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5</v>
          </cell>
          <cell r="Y185">
            <v>5</v>
          </cell>
          <cell r="Z185">
            <v>5</v>
          </cell>
        </row>
        <row r="186">
          <cell r="C186">
            <v>672121</v>
          </cell>
          <cell r="D186" t="str">
            <v>北京京北美廉美超市有限公司</v>
          </cell>
          <cell r="E186">
            <v>103</v>
          </cell>
          <cell r="F186">
            <v>109</v>
          </cell>
          <cell r="G186">
            <v>109</v>
          </cell>
          <cell r="H186">
            <v>0</v>
          </cell>
          <cell r="I186">
            <v>109</v>
          </cell>
          <cell r="J186">
            <v>0</v>
          </cell>
          <cell r="K186">
            <v>0</v>
          </cell>
          <cell r="L186">
            <v>0</v>
          </cell>
          <cell r="M186">
            <v>80</v>
          </cell>
          <cell r="N186">
            <v>0</v>
          </cell>
          <cell r="O186">
            <v>3</v>
          </cell>
          <cell r="P186">
            <v>0</v>
          </cell>
          <cell r="Q186">
            <v>70</v>
          </cell>
          <cell r="R186">
            <v>0</v>
          </cell>
          <cell r="S186">
            <v>0</v>
          </cell>
          <cell r="T186">
            <v>30</v>
          </cell>
          <cell r="U186">
            <v>33</v>
          </cell>
          <cell r="V186">
            <v>26</v>
          </cell>
          <cell r="W186">
            <v>26</v>
          </cell>
          <cell r="X186">
            <v>28</v>
          </cell>
          <cell r="Y186">
            <v>27</v>
          </cell>
          <cell r="Z186">
            <v>28</v>
          </cell>
        </row>
        <row r="187">
          <cell r="C187">
            <v>672123</v>
          </cell>
          <cell r="D187" t="str">
            <v>北京华润万家生活超市有限公司</v>
          </cell>
          <cell r="E187">
            <v>25</v>
          </cell>
          <cell r="F187">
            <v>0</v>
          </cell>
          <cell r="G187">
            <v>20</v>
          </cell>
          <cell r="H187">
            <v>0</v>
          </cell>
          <cell r="I187">
            <v>10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2</v>
          </cell>
          <cell r="O187">
            <v>0</v>
          </cell>
          <cell r="P187">
            <v>0</v>
          </cell>
          <cell r="Q187">
            <v>5</v>
          </cell>
          <cell r="R187">
            <v>12</v>
          </cell>
          <cell r="S187">
            <v>8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  <cell r="X187">
            <v>3</v>
          </cell>
          <cell r="Y187">
            <v>3</v>
          </cell>
          <cell r="Z187">
            <v>3</v>
          </cell>
        </row>
        <row r="188">
          <cell r="C188">
            <v>672124</v>
          </cell>
          <cell r="D188" t="str">
            <v>北京京房美廉美超市有限公司</v>
          </cell>
          <cell r="E188">
            <v>91</v>
          </cell>
          <cell r="F188">
            <v>48</v>
          </cell>
          <cell r="G188">
            <v>60</v>
          </cell>
          <cell r="H188">
            <v>0</v>
          </cell>
          <cell r="I188">
            <v>41</v>
          </cell>
          <cell r="J188">
            <v>0</v>
          </cell>
          <cell r="K188">
            <v>0</v>
          </cell>
          <cell r="L188">
            <v>0</v>
          </cell>
          <cell r="M188">
            <v>32</v>
          </cell>
          <cell r="N188">
            <v>0</v>
          </cell>
          <cell r="O188">
            <v>0</v>
          </cell>
          <cell r="P188">
            <v>0</v>
          </cell>
          <cell r="Q188">
            <v>28</v>
          </cell>
          <cell r="R188">
            <v>0</v>
          </cell>
          <cell r="S188">
            <v>0</v>
          </cell>
          <cell r="T188">
            <v>12</v>
          </cell>
          <cell r="U188">
            <v>14</v>
          </cell>
          <cell r="V188">
            <v>11</v>
          </cell>
          <cell r="W188">
            <v>11</v>
          </cell>
          <cell r="X188">
            <v>11</v>
          </cell>
          <cell r="Y188">
            <v>11</v>
          </cell>
          <cell r="Z188">
            <v>11</v>
          </cell>
        </row>
        <row r="189">
          <cell r="C189">
            <v>672125</v>
          </cell>
          <cell r="D189" t="str">
            <v>北京京燕美廉美超市有限公司</v>
          </cell>
          <cell r="E189">
            <v>23</v>
          </cell>
          <cell r="F189">
            <v>12</v>
          </cell>
          <cell r="G189">
            <v>15</v>
          </cell>
          <cell r="H189">
            <v>0</v>
          </cell>
          <cell r="I189">
            <v>10</v>
          </cell>
          <cell r="J189">
            <v>0</v>
          </cell>
          <cell r="K189">
            <v>0</v>
          </cell>
          <cell r="L189">
            <v>0</v>
          </cell>
          <cell r="M189">
            <v>8</v>
          </cell>
          <cell r="N189">
            <v>0</v>
          </cell>
          <cell r="O189">
            <v>0</v>
          </cell>
          <cell r="P189">
            <v>0</v>
          </cell>
          <cell r="Q189">
            <v>7</v>
          </cell>
          <cell r="R189">
            <v>0</v>
          </cell>
          <cell r="S189">
            <v>0</v>
          </cell>
          <cell r="T189">
            <v>2</v>
          </cell>
          <cell r="U189">
            <v>3</v>
          </cell>
          <cell r="V189">
            <v>3</v>
          </cell>
          <cell r="W189">
            <v>3</v>
          </cell>
          <cell r="X189">
            <v>3</v>
          </cell>
          <cell r="Y189">
            <v>3</v>
          </cell>
          <cell r="Z189">
            <v>3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51</v>
          </cell>
          <cell r="F190">
            <v>40</v>
          </cell>
          <cell r="G190">
            <v>46</v>
          </cell>
          <cell r="H190">
            <v>35</v>
          </cell>
          <cell r="I190">
            <v>33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-5</v>
          </cell>
          <cell r="P190">
            <v>-5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7</v>
          </cell>
          <cell r="Y190">
            <v>9</v>
          </cell>
          <cell r="Z190">
            <v>7</v>
          </cell>
        </row>
        <row r="191">
          <cell r="C191">
            <v>100152</v>
          </cell>
          <cell r="D191" t="str">
            <v>天津华润万家生活超市有限公司</v>
          </cell>
          <cell r="E191">
            <v>60</v>
          </cell>
          <cell r="F191">
            <v>0</v>
          </cell>
          <cell r="G191">
            <v>80</v>
          </cell>
          <cell r="H191">
            <v>0</v>
          </cell>
          <cell r="I191">
            <v>40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</v>
          </cell>
          <cell r="S191">
            <v>9</v>
          </cell>
          <cell r="T191">
            <v>32</v>
          </cell>
          <cell r="U191">
            <v>32</v>
          </cell>
          <cell r="V191">
            <v>32</v>
          </cell>
          <cell r="W191">
            <v>32</v>
          </cell>
          <cell r="X191">
            <v>15</v>
          </cell>
          <cell r="Y191">
            <v>15</v>
          </cell>
          <cell r="Z191">
            <v>15</v>
          </cell>
        </row>
        <row r="192">
          <cell r="C192">
            <v>100308</v>
          </cell>
          <cell r="D192" t="str">
            <v>天津华润万家生活超市有限公司</v>
          </cell>
          <cell r="E192">
            <v>7</v>
          </cell>
          <cell r="F192">
            <v>0</v>
          </cell>
          <cell r="G192">
            <v>6</v>
          </cell>
          <cell r="H192">
            <v>0</v>
          </cell>
          <cell r="I192">
            <v>7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</v>
          </cell>
          <cell r="R192">
            <v>1</v>
          </cell>
          <cell r="S192">
            <v>1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  <cell r="X192">
            <v>3</v>
          </cell>
          <cell r="Y192">
            <v>3</v>
          </cell>
          <cell r="Z192">
            <v>3</v>
          </cell>
        </row>
        <row r="193">
          <cell r="C193">
            <v>101061</v>
          </cell>
          <cell r="D193" t="str">
            <v>天津华润万家生活超市有限公司</v>
          </cell>
          <cell r="E193">
            <v>11</v>
          </cell>
          <cell r="F193">
            <v>0</v>
          </cell>
          <cell r="G193">
            <v>2</v>
          </cell>
          <cell r="H193">
            <v>0</v>
          </cell>
          <cell r="I193">
            <v>14</v>
          </cell>
          <cell r="J193">
            <v>0</v>
          </cell>
          <cell r="K193">
            <v>0</v>
          </cell>
          <cell r="L193">
            <v>0</v>
          </cell>
          <cell r="M193">
            <v>3</v>
          </cell>
          <cell r="N193">
            <v>1</v>
          </cell>
          <cell r="O193">
            <v>0</v>
          </cell>
          <cell r="P193">
            <v>1</v>
          </cell>
          <cell r="Q193">
            <v>0</v>
          </cell>
          <cell r="R193">
            <v>8</v>
          </cell>
          <cell r="S193">
            <v>8</v>
          </cell>
          <cell r="T193">
            <v>10</v>
          </cell>
          <cell r="U193">
            <v>10</v>
          </cell>
          <cell r="V193">
            <v>10</v>
          </cell>
          <cell r="W193">
            <v>10</v>
          </cell>
          <cell r="X193">
            <v>2</v>
          </cell>
          <cell r="Y193">
            <v>2</v>
          </cell>
          <cell r="Z193">
            <v>2</v>
          </cell>
        </row>
        <row r="194">
          <cell r="C194">
            <v>102137</v>
          </cell>
          <cell r="D194" t="str">
            <v>天津华润万家生活超市有限公司</v>
          </cell>
          <cell r="E194">
            <v>20</v>
          </cell>
          <cell r="F194">
            <v>0</v>
          </cell>
          <cell r="G194">
            <v>14</v>
          </cell>
          <cell r="H194">
            <v>0</v>
          </cell>
          <cell r="I194">
            <v>10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</v>
          </cell>
          <cell r="R194">
            <v>8</v>
          </cell>
          <cell r="S194">
            <v>8</v>
          </cell>
          <cell r="T194">
            <v>8</v>
          </cell>
          <cell r="U194">
            <v>8</v>
          </cell>
          <cell r="V194">
            <v>8</v>
          </cell>
          <cell r="W194">
            <v>8</v>
          </cell>
          <cell r="X194">
            <v>2</v>
          </cell>
          <cell r="Y194">
            <v>2</v>
          </cell>
          <cell r="Z194">
            <v>2</v>
          </cell>
        </row>
        <row r="195">
          <cell r="C195">
            <v>102161</v>
          </cell>
          <cell r="D195" t="str">
            <v>天津华润万家生活超市有限公司</v>
          </cell>
          <cell r="E195">
            <v>2</v>
          </cell>
          <cell r="F195">
            <v>0</v>
          </cell>
          <cell r="G195">
            <v>4</v>
          </cell>
          <cell r="H195">
            <v>0</v>
          </cell>
          <cell r="I195">
            <v>2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</v>
          </cell>
          <cell r="R195">
            <v>8</v>
          </cell>
          <cell r="S195">
            <v>8</v>
          </cell>
          <cell r="T195">
            <v>8</v>
          </cell>
          <cell r="U195">
            <v>8</v>
          </cell>
          <cell r="V195">
            <v>8</v>
          </cell>
          <cell r="W195">
            <v>8</v>
          </cell>
          <cell r="X195">
            <v>2</v>
          </cell>
          <cell r="Y195">
            <v>2</v>
          </cell>
          <cell r="Z195">
            <v>2</v>
          </cell>
        </row>
        <row r="196">
          <cell r="C196">
            <v>210265</v>
          </cell>
          <cell r="D196" t="str">
            <v>联华超市股份有限公司</v>
          </cell>
          <cell r="E196">
            <v>4</v>
          </cell>
          <cell r="F196">
            <v>11</v>
          </cell>
          <cell r="G196">
            <v>12</v>
          </cell>
          <cell r="H196">
            <v>10</v>
          </cell>
          <cell r="I196">
            <v>10</v>
          </cell>
          <cell r="J196">
            <v>0</v>
          </cell>
          <cell r="K196">
            <v>0</v>
          </cell>
          <cell r="L196">
            <v>0</v>
          </cell>
          <cell r="M196">
            <v>7</v>
          </cell>
          <cell r="N196">
            <v>11</v>
          </cell>
          <cell r="O196">
            <v>2</v>
          </cell>
          <cell r="P196">
            <v>9</v>
          </cell>
          <cell r="Q196">
            <v>10</v>
          </cell>
          <cell r="R196">
            <v>2</v>
          </cell>
          <cell r="S196">
            <v>2</v>
          </cell>
          <cell r="T196">
            <v>5</v>
          </cell>
          <cell r="U196">
            <v>5</v>
          </cell>
          <cell r="V196">
            <v>5</v>
          </cell>
          <cell r="W196">
            <v>5</v>
          </cell>
          <cell r="X196">
            <v>2</v>
          </cell>
          <cell r="Y196">
            <v>2</v>
          </cell>
          <cell r="Z196">
            <v>2</v>
          </cell>
        </row>
        <row r="197">
          <cell r="C197">
            <v>210267</v>
          </cell>
          <cell r="D197" t="str">
            <v>联华超市股份有限公司</v>
          </cell>
          <cell r="E197">
            <v>30</v>
          </cell>
          <cell r="F197">
            <v>25</v>
          </cell>
          <cell r="G197">
            <v>34</v>
          </cell>
          <cell r="H197">
            <v>10</v>
          </cell>
          <cell r="I197">
            <v>20</v>
          </cell>
          <cell r="J197">
            <v>0</v>
          </cell>
          <cell r="K197">
            <v>0</v>
          </cell>
          <cell r="L197">
            <v>0</v>
          </cell>
          <cell r="M197">
            <v>10</v>
          </cell>
          <cell r="N197">
            <v>9</v>
          </cell>
          <cell r="O197">
            <v>0</v>
          </cell>
          <cell r="P197">
            <v>1</v>
          </cell>
          <cell r="Q197">
            <v>5</v>
          </cell>
          <cell r="R197">
            <v>5</v>
          </cell>
          <cell r="S197">
            <v>5</v>
          </cell>
          <cell r="T197">
            <v>6</v>
          </cell>
          <cell r="U197">
            <v>6</v>
          </cell>
          <cell r="V197">
            <v>6</v>
          </cell>
          <cell r="W197">
            <v>6</v>
          </cell>
          <cell r="X197">
            <v>11</v>
          </cell>
          <cell r="Y197">
            <v>11</v>
          </cell>
          <cell r="Z197">
            <v>11</v>
          </cell>
        </row>
        <row r="198">
          <cell r="C198">
            <v>672302</v>
          </cell>
          <cell r="D198" t="str">
            <v>天津华润万家生活超市有限公司</v>
          </cell>
          <cell r="E198">
            <v>24</v>
          </cell>
          <cell r="F198">
            <v>2</v>
          </cell>
          <cell r="G198">
            <v>130</v>
          </cell>
          <cell r="H198">
            <v>0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16</v>
          </cell>
          <cell r="N198">
            <v>0</v>
          </cell>
          <cell r="O198">
            <v>0</v>
          </cell>
          <cell r="P198">
            <v>0</v>
          </cell>
          <cell r="Q198">
            <v>1</v>
          </cell>
          <cell r="R198">
            <v>12</v>
          </cell>
          <cell r="S198">
            <v>8</v>
          </cell>
          <cell r="T198">
            <v>35</v>
          </cell>
          <cell r="U198">
            <v>35</v>
          </cell>
          <cell r="V198">
            <v>35</v>
          </cell>
          <cell r="W198">
            <v>35</v>
          </cell>
          <cell r="X198">
            <v>18</v>
          </cell>
          <cell r="Y198">
            <v>18</v>
          </cell>
          <cell r="Z198">
            <v>18</v>
          </cell>
        </row>
        <row r="199">
          <cell r="C199">
            <v>672304</v>
          </cell>
          <cell r="D199" t="str">
            <v>天津华润万家生活超市有限公司</v>
          </cell>
          <cell r="E199">
            <v>9</v>
          </cell>
          <cell r="F199">
            <v>0</v>
          </cell>
          <cell r="G199">
            <v>13</v>
          </cell>
          <cell r="H199">
            <v>0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-29</v>
          </cell>
          <cell r="N199">
            <v>-24</v>
          </cell>
          <cell r="O199">
            <v>-17</v>
          </cell>
          <cell r="P199">
            <v>-27</v>
          </cell>
          <cell r="Q199">
            <v>2</v>
          </cell>
          <cell r="R199">
            <v>12</v>
          </cell>
          <cell r="S199">
            <v>8</v>
          </cell>
          <cell r="T199">
            <v>40</v>
          </cell>
          <cell r="U199">
            <v>40</v>
          </cell>
          <cell r="V199">
            <v>40</v>
          </cell>
          <cell r="W199">
            <v>40</v>
          </cell>
          <cell r="X199">
            <v>18</v>
          </cell>
          <cell r="Y199">
            <v>18</v>
          </cell>
          <cell r="Z199">
            <v>18</v>
          </cell>
        </row>
        <row r="200">
          <cell r="C200">
            <v>672306</v>
          </cell>
          <cell r="D200" t="str">
            <v>天津华润万家生活超市有限公司</v>
          </cell>
          <cell r="E200">
            <v>25</v>
          </cell>
          <cell r="F200">
            <v>0</v>
          </cell>
          <cell r="G200">
            <v>20</v>
          </cell>
          <cell r="H200">
            <v>0</v>
          </cell>
          <cell r="I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5</v>
          </cell>
          <cell r="R200">
            <v>8</v>
          </cell>
          <cell r="S200">
            <v>8</v>
          </cell>
          <cell r="T200">
            <v>30</v>
          </cell>
          <cell r="U200">
            <v>30</v>
          </cell>
          <cell r="V200">
            <v>30</v>
          </cell>
          <cell r="W200">
            <v>30</v>
          </cell>
          <cell r="X200">
            <v>15</v>
          </cell>
          <cell r="Y200">
            <v>15</v>
          </cell>
          <cell r="Z200">
            <v>15</v>
          </cell>
        </row>
        <row r="201">
          <cell r="C201">
            <v>672307</v>
          </cell>
          <cell r="D201" t="str">
            <v>天津华润万家生活超市有限公司</v>
          </cell>
          <cell r="E201">
            <v>14</v>
          </cell>
          <cell r="F201">
            <v>0</v>
          </cell>
          <cell r="G201">
            <v>30</v>
          </cell>
          <cell r="H201">
            <v>0</v>
          </cell>
          <cell r="I201">
            <v>10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5</v>
          </cell>
          <cell r="R201">
            <v>5</v>
          </cell>
          <cell r="S201">
            <v>5</v>
          </cell>
          <cell r="T201">
            <v>8</v>
          </cell>
          <cell r="U201">
            <v>8</v>
          </cell>
          <cell r="V201">
            <v>8</v>
          </cell>
          <cell r="W201">
            <v>8</v>
          </cell>
          <cell r="X201">
            <v>3</v>
          </cell>
          <cell r="Y201">
            <v>3</v>
          </cell>
          <cell r="Z201">
            <v>3</v>
          </cell>
        </row>
        <row r="202">
          <cell r="C202">
            <v>672308</v>
          </cell>
          <cell r="D202" t="str">
            <v>天津华润万家生活超市有限公司</v>
          </cell>
          <cell r="E202">
            <v>46</v>
          </cell>
          <cell r="F202">
            <v>0</v>
          </cell>
          <cell r="G202">
            <v>67</v>
          </cell>
          <cell r="H202">
            <v>0</v>
          </cell>
          <cell r="I202">
            <v>21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5</v>
          </cell>
          <cell r="R202">
            <v>8</v>
          </cell>
          <cell r="S202">
            <v>8</v>
          </cell>
          <cell r="T202">
            <v>35</v>
          </cell>
          <cell r="U202">
            <v>35</v>
          </cell>
          <cell r="V202">
            <v>35</v>
          </cell>
          <cell r="W202">
            <v>35</v>
          </cell>
          <cell r="X202">
            <v>12</v>
          </cell>
          <cell r="Y202">
            <v>12</v>
          </cell>
          <cell r="Z202">
            <v>12</v>
          </cell>
        </row>
        <row r="203">
          <cell r="C203">
            <v>672309</v>
          </cell>
          <cell r="D203" t="str">
            <v>天津华润万家生活超市有限公司</v>
          </cell>
          <cell r="E203">
            <v>22</v>
          </cell>
          <cell r="F203">
            <v>10</v>
          </cell>
          <cell r="G203">
            <v>50</v>
          </cell>
          <cell r="H203">
            <v>0</v>
          </cell>
          <cell r="I203">
            <v>21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</v>
          </cell>
          <cell r="R203">
            <v>12</v>
          </cell>
          <cell r="S203">
            <v>8</v>
          </cell>
          <cell r="T203">
            <v>35</v>
          </cell>
          <cell r="U203">
            <v>35</v>
          </cell>
          <cell r="V203">
            <v>35</v>
          </cell>
          <cell r="W203">
            <v>35</v>
          </cell>
          <cell r="X203">
            <v>19</v>
          </cell>
          <cell r="Y203">
            <v>19</v>
          </cell>
          <cell r="Z203">
            <v>19</v>
          </cell>
        </row>
        <row r="204">
          <cell r="C204">
            <v>672311</v>
          </cell>
          <cell r="D204" t="str">
            <v>天津华润万家生活超市有限公司</v>
          </cell>
          <cell r="E204">
            <v>10</v>
          </cell>
          <cell r="F204">
            <v>150</v>
          </cell>
          <cell r="G204">
            <v>55</v>
          </cell>
          <cell r="H204">
            <v>150</v>
          </cell>
          <cell r="I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5</v>
          </cell>
          <cell r="R204">
            <v>12</v>
          </cell>
          <cell r="S204">
            <v>8</v>
          </cell>
          <cell r="T204">
            <v>35</v>
          </cell>
          <cell r="U204">
            <v>35</v>
          </cell>
          <cell r="V204">
            <v>35</v>
          </cell>
          <cell r="W204">
            <v>35</v>
          </cell>
          <cell r="X204">
            <v>18</v>
          </cell>
          <cell r="Y204">
            <v>18</v>
          </cell>
          <cell r="Z204">
            <v>18</v>
          </cell>
        </row>
        <row r="205">
          <cell r="C205">
            <v>672313</v>
          </cell>
          <cell r="D205" t="str">
            <v>天津华润万家生活超市有限公司</v>
          </cell>
          <cell r="E205">
            <v>18</v>
          </cell>
          <cell r="F205">
            <v>0</v>
          </cell>
          <cell r="G205">
            <v>25</v>
          </cell>
          <cell r="H205">
            <v>0</v>
          </cell>
          <cell r="I205">
            <v>10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</v>
          </cell>
          <cell r="P205">
            <v>0</v>
          </cell>
          <cell r="Q205">
            <v>1</v>
          </cell>
          <cell r="R205">
            <v>3</v>
          </cell>
          <cell r="S205">
            <v>3</v>
          </cell>
          <cell r="T205">
            <v>10</v>
          </cell>
          <cell r="U205">
            <v>10</v>
          </cell>
          <cell r="V205">
            <v>10</v>
          </cell>
          <cell r="W205">
            <v>10</v>
          </cell>
          <cell r="X205">
            <v>3</v>
          </cell>
          <cell r="Y205">
            <v>3</v>
          </cell>
          <cell r="Z205">
            <v>3</v>
          </cell>
        </row>
        <row r="206">
          <cell r="C206">
            <v>672315</v>
          </cell>
          <cell r="D206" t="str">
            <v>天津华润万家生活超市有限公司</v>
          </cell>
          <cell r="E206">
            <v>38</v>
          </cell>
          <cell r="F206">
            <v>70</v>
          </cell>
          <cell r="G206">
            <v>100</v>
          </cell>
          <cell r="H206">
            <v>64</v>
          </cell>
          <cell r="I206">
            <v>22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12</v>
          </cell>
          <cell r="S206">
            <v>8</v>
          </cell>
          <cell r="T206">
            <v>50</v>
          </cell>
          <cell r="U206">
            <v>50</v>
          </cell>
          <cell r="V206">
            <v>50</v>
          </cell>
          <cell r="W206">
            <v>50</v>
          </cell>
          <cell r="X206">
            <v>15</v>
          </cell>
          <cell r="Y206">
            <v>15</v>
          </cell>
          <cell r="Z206">
            <v>15</v>
          </cell>
        </row>
        <row r="207">
          <cell r="C207">
            <v>672316</v>
          </cell>
          <cell r="D207" t="str">
            <v>天津华润万家生活超市有限公司</v>
          </cell>
          <cell r="E207">
            <v>45</v>
          </cell>
          <cell r="F207">
            <v>20</v>
          </cell>
          <cell r="G207">
            <v>75</v>
          </cell>
          <cell r="H207">
            <v>0</v>
          </cell>
          <cell r="I207">
            <v>39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8</v>
          </cell>
          <cell r="S207">
            <v>8</v>
          </cell>
          <cell r="T207">
            <v>20</v>
          </cell>
          <cell r="U207">
            <v>20</v>
          </cell>
          <cell r="V207">
            <v>20</v>
          </cell>
          <cell r="W207">
            <v>20</v>
          </cell>
          <cell r="X207">
            <v>10</v>
          </cell>
          <cell r="Y207">
            <v>10</v>
          </cell>
          <cell r="Z207">
            <v>10</v>
          </cell>
        </row>
        <row r="208">
          <cell r="C208">
            <v>672318</v>
          </cell>
          <cell r="D208" t="str">
            <v>天津市人人乐商业有限公司</v>
          </cell>
          <cell r="E208">
            <v>80</v>
          </cell>
          <cell r="F208">
            <v>0</v>
          </cell>
          <cell r="G208">
            <v>80</v>
          </cell>
          <cell r="H208">
            <v>30</v>
          </cell>
          <cell r="I208">
            <v>50</v>
          </cell>
          <cell r="J208">
            <v>0</v>
          </cell>
          <cell r="K208">
            <v>0</v>
          </cell>
          <cell r="L208">
            <v>0</v>
          </cell>
          <cell r="M208">
            <v>20</v>
          </cell>
          <cell r="N208">
            <v>24</v>
          </cell>
          <cell r="O208">
            <v>0</v>
          </cell>
          <cell r="P208">
            <v>26</v>
          </cell>
          <cell r="Q208">
            <v>30</v>
          </cell>
          <cell r="R208">
            <v>150</v>
          </cell>
          <cell r="S208">
            <v>150</v>
          </cell>
          <cell r="T208">
            <v>50</v>
          </cell>
          <cell r="U208">
            <v>50</v>
          </cell>
          <cell r="V208">
            <v>50</v>
          </cell>
          <cell r="W208">
            <v>50</v>
          </cell>
          <cell r="X208">
            <v>60</v>
          </cell>
        </row>
        <row r="209">
          <cell r="C209">
            <v>672319</v>
          </cell>
          <cell r="D209" t="str">
            <v>天津华润万家生活超市有限公司</v>
          </cell>
          <cell r="E209">
            <v>180</v>
          </cell>
          <cell r="F209">
            <v>200</v>
          </cell>
          <cell r="G209">
            <v>257</v>
          </cell>
          <cell r="H209">
            <v>195</v>
          </cell>
          <cell r="I209">
            <v>90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  <cell r="R209">
            <v>8</v>
          </cell>
          <cell r="S209">
            <v>8</v>
          </cell>
          <cell r="T209">
            <v>15</v>
          </cell>
          <cell r="U209">
            <v>15</v>
          </cell>
          <cell r="V209">
            <v>15</v>
          </cell>
          <cell r="W209">
            <v>15</v>
          </cell>
          <cell r="X209">
            <v>12</v>
          </cell>
          <cell r="Y209">
            <v>12</v>
          </cell>
          <cell r="Z209">
            <v>12</v>
          </cell>
        </row>
        <row r="210">
          <cell r="C210">
            <v>672320</v>
          </cell>
          <cell r="D210" t="str">
            <v>天津华润万家生活超市有限公司</v>
          </cell>
          <cell r="E210">
            <v>180</v>
          </cell>
          <cell r="F210">
            <v>0</v>
          </cell>
          <cell r="G210">
            <v>220</v>
          </cell>
          <cell r="H210">
            <v>0</v>
          </cell>
          <cell r="I210">
            <v>110</v>
          </cell>
          <cell r="J210">
            <v>0</v>
          </cell>
          <cell r="K210">
            <v>0</v>
          </cell>
          <cell r="L210">
            <v>0</v>
          </cell>
          <cell r="M210">
            <v>-3</v>
          </cell>
          <cell r="N210">
            <v>0</v>
          </cell>
          <cell r="O210">
            <v>0</v>
          </cell>
          <cell r="P210">
            <v>0</v>
          </cell>
          <cell r="Q210">
            <v>5</v>
          </cell>
          <cell r="R210">
            <v>8</v>
          </cell>
          <cell r="S210">
            <v>8</v>
          </cell>
          <cell r="T210">
            <v>20</v>
          </cell>
          <cell r="U210">
            <v>20</v>
          </cell>
          <cell r="V210">
            <v>20</v>
          </cell>
          <cell r="W210">
            <v>20</v>
          </cell>
          <cell r="X210">
            <v>12</v>
          </cell>
          <cell r="Y210">
            <v>12</v>
          </cell>
          <cell r="Z210">
            <v>12</v>
          </cell>
        </row>
        <row r="211">
          <cell r="C211">
            <v>672322</v>
          </cell>
          <cell r="D211" t="str">
            <v>天津华润万家生活超市有限公司</v>
          </cell>
          <cell r="E211">
            <v>25</v>
          </cell>
          <cell r="F211">
            <v>0</v>
          </cell>
          <cell r="G211">
            <v>25</v>
          </cell>
          <cell r="H211">
            <v>0</v>
          </cell>
          <cell r="I211">
            <v>21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8</v>
          </cell>
          <cell r="S211">
            <v>8</v>
          </cell>
          <cell r="T211">
            <v>15</v>
          </cell>
          <cell r="U211">
            <v>15</v>
          </cell>
          <cell r="V211">
            <v>15</v>
          </cell>
          <cell r="W211">
            <v>15</v>
          </cell>
          <cell r="X211">
            <v>10</v>
          </cell>
          <cell r="Y211">
            <v>10</v>
          </cell>
          <cell r="Z211">
            <v>10</v>
          </cell>
        </row>
        <row r="212">
          <cell r="C212">
            <v>100312</v>
          </cell>
          <cell r="D212" t="str">
            <v>河北华润万家生活超市有限公司</v>
          </cell>
          <cell r="E212">
            <v>30</v>
          </cell>
          <cell r="F212">
            <v>0</v>
          </cell>
          <cell r="G212">
            <v>45</v>
          </cell>
          <cell r="H212">
            <v>0</v>
          </cell>
          <cell r="I212">
            <v>25</v>
          </cell>
          <cell r="J212">
            <v>0</v>
          </cell>
          <cell r="K212">
            <v>0</v>
          </cell>
          <cell r="L212">
            <v>0</v>
          </cell>
          <cell r="M212">
            <v>15</v>
          </cell>
          <cell r="N212">
            <v>12</v>
          </cell>
          <cell r="O212">
            <v>12</v>
          </cell>
          <cell r="P212">
            <v>10</v>
          </cell>
          <cell r="Q212">
            <v>60</v>
          </cell>
          <cell r="R212">
            <v>12</v>
          </cell>
          <cell r="S212">
            <v>8</v>
          </cell>
          <cell r="T212">
            <v>30</v>
          </cell>
          <cell r="U212">
            <v>35</v>
          </cell>
          <cell r="V212">
            <v>23</v>
          </cell>
          <cell r="W212">
            <v>23</v>
          </cell>
          <cell r="X212">
            <v>15</v>
          </cell>
          <cell r="Y212">
            <v>20</v>
          </cell>
          <cell r="Z212">
            <v>20</v>
          </cell>
        </row>
        <row r="213">
          <cell r="C213">
            <v>100504</v>
          </cell>
          <cell r="D213" t="str">
            <v>唐山华润万家生活超市有限公司</v>
          </cell>
          <cell r="E213">
            <v>3</v>
          </cell>
          <cell r="F213">
            <v>0</v>
          </cell>
          <cell r="G213">
            <v>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3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2</v>
          </cell>
          <cell r="S213">
            <v>2</v>
          </cell>
          <cell r="T213">
            <v>3</v>
          </cell>
          <cell r="U213">
            <v>3</v>
          </cell>
          <cell r="V213">
            <v>3</v>
          </cell>
          <cell r="W213">
            <v>3</v>
          </cell>
          <cell r="X213">
            <v>5</v>
          </cell>
          <cell r="Y213">
            <v>4</v>
          </cell>
          <cell r="Z213">
            <v>5</v>
          </cell>
        </row>
        <row r="214">
          <cell r="C214">
            <v>100674</v>
          </cell>
          <cell r="D214" t="str">
            <v>河北华润万家生活超市有限公司</v>
          </cell>
          <cell r="E214">
            <v>10</v>
          </cell>
          <cell r="F214">
            <v>0</v>
          </cell>
          <cell r="G214">
            <v>15</v>
          </cell>
          <cell r="H214">
            <v>0</v>
          </cell>
          <cell r="I214">
            <v>5</v>
          </cell>
          <cell r="J214">
            <v>0</v>
          </cell>
          <cell r="K214">
            <v>0</v>
          </cell>
          <cell r="L214">
            <v>0</v>
          </cell>
          <cell r="M214">
            <v>1</v>
          </cell>
          <cell r="N214">
            <v>5</v>
          </cell>
          <cell r="O214">
            <v>5</v>
          </cell>
          <cell r="P214">
            <v>5</v>
          </cell>
          <cell r="Q214">
            <v>20</v>
          </cell>
          <cell r="R214">
            <v>5</v>
          </cell>
          <cell r="S214">
            <v>5</v>
          </cell>
          <cell r="T214">
            <v>18</v>
          </cell>
          <cell r="U214">
            <v>20</v>
          </cell>
          <cell r="V214">
            <v>15</v>
          </cell>
          <cell r="W214">
            <v>15</v>
          </cell>
          <cell r="X214">
            <v>10</v>
          </cell>
          <cell r="Y214">
            <v>10</v>
          </cell>
          <cell r="Z214">
            <v>10</v>
          </cell>
        </row>
        <row r="215">
          <cell r="C215">
            <v>100911</v>
          </cell>
          <cell r="D215" t="str">
            <v>联华超市股份有限公司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  <cell r="W215">
            <v>1</v>
          </cell>
        </row>
        <row r="216">
          <cell r="C216">
            <v>101488</v>
          </cell>
          <cell r="D216" t="str">
            <v>河北华润万家生活超市有限公司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3</v>
          </cell>
          <cell r="N216">
            <v>1</v>
          </cell>
          <cell r="O216">
            <v>2</v>
          </cell>
          <cell r="P216">
            <v>2</v>
          </cell>
          <cell r="Q216">
            <v>10</v>
          </cell>
          <cell r="R216">
            <v>5</v>
          </cell>
          <cell r="S216">
            <v>5</v>
          </cell>
          <cell r="T216">
            <v>8</v>
          </cell>
          <cell r="U216">
            <v>10</v>
          </cell>
          <cell r="V216">
            <v>6</v>
          </cell>
          <cell r="W216">
            <v>6</v>
          </cell>
          <cell r="X216">
            <v>7</v>
          </cell>
          <cell r="Y216">
            <v>4</v>
          </cell>
          <cell r="Z216">
            <v>5</v>
          </cell>
        </row>
        <row r="217">
          <cell r="C217">
            <v>673107</v>
          </cell>
          <cell r="D217" t="str">
            <v>唐山华润万家生活超市有限公司</v>
          </cell>
          <cell r="E217">
            <v>9</v>
          </cell>
          <cell r="F217">
            <v>0</v>
          </cell>
          <cell r="G217">
            <v>11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8</v>
          </cell>
          <cell r="N217">
            <v>4</v>
          </cell>
          <cell r="O217">
            <v>5</v>
          </cell>
          <cell r="P217">
            <v>5</v>
          </cell>
          <cell r="Q217">
            <v>2</v>
          </cell>
          <cell r="R217">
            <v>3</v>
          </cell>
          <cell r="S217">
            <v>3</v>
          </cell>
          <cell r="T217">
            <v>11</v>
          </cell>
          <cell r="U217">
            <v>12</v>
          </cell>
          <cell r="V217">
            <v>11</v>
          </cell>
          <cell r="W217">
            <v>11</v>
          </cell>
          <cell r="X217">
            <v>5</v>
          </cell>
          <cell r="Y217">
            <v>4</v>
          </cell>
          <cell r="Z217">
            <v>5</v>
          </cell>
        </row>
        <row r="218">
          <cell r="C218">
            <v>673108</v>
          </cell>
          <cell r="D218" t="str">
            <v>唐山华润万家生活超市有限公司</v>
          </cell>
          <cell r="E218">
            <v>10</v>
          </cell>
          <cell r="F218">
            <v>0</v>
          </cell>
          <cell r="G218">
            <v>18</v>
          </cell>
          <cell r="H218">
            <v>0</v>
          </cell>
          <cell r="I218">
            <v>10</v>
          </cell>
          <cell r="J218">
            <v>0</v>
          </cell>
          <cell r="K218">
            <v>0</v>
          </cell>
          <cell r="L218">
            <v>0</v>
          </cell>
          <cell r="M218">
            <v>6</v>
          </cell>
          <cell r="N218">
            <v>2</v>
          </cell>
          <cell r="O218">
            <v>2</v>
          </cell>
          <cell r="P218">
            <v>3</v>
          </cell>
          <cell r="Q218">
            <v>2</v>
          </cell>
          <cell r="R218">
            <v>5</v>
          </cell>
          <cell r="S218">
            <v>5</v>
          </cell>
          <cell r="T218">
            <v>6</v>
          </cell>
          <cell r="U218">
            <v>6</v>
          </cell>
          <cell r="V218">
            <v>5</v>
          </cell>
          <cell r="W218">
            <v>5</v>
          </cell>
          <cell r="X218">
            <v>4</v>
          </cell>
          <cell r="Y218">
            <v>2</v>
          </cell>
          <cell r="Z218">
            <v>3</v>
          </cell>
        </row>
        <row r="219">
          <cell r="C219">
            <v>673112</v>
          </cell>
          <cell r="D219" t="str">
            <v>北京华联综合超市股份有限公司保定分公司</v>
          </cell>
          <cell r="E219">
            <v>29</v>
          </cell>
          <cell r="F219">
            <v>27</v>
          </cell>
          <cell r="G219">
            <v>28</v>
          </cell>
          <cell r="H219">
            <v>25</v>
          </cell>
          <cell r="I219">
            <v>28</v>
          </cell>
          <cell r="J219">
            <v>0</v>
          </cell>
          <cell r="K219">
            <v>0</v>
          </cell>
          <cell r="L219">
            <v>0</v>
          </cell>
          <cell r="M219">
            <v>4</v>
          </cell>
          <cell r="N219">
            <v>4</v>
          </cell>
          <cell r="O219">
            <v>0</v>
          </cell>
          <cell r="P219">
            <v>2</v>
          </cell>
          <cell r="Q219">
            <v>17</v>
          </cell>
          <cell r="R219">
            <v>2</v>
          </cell>
          <cell r="S219">
            <v>2</v>
          </cell>
          <cell r="T219">
            <v>8</v>
          </cell>
          <cell r="U219">
            <v>8</v>
          </cell>
          <cell r="V219">
            <v>8</v>
          </cell>
          <cell r="W219">
            <v>8</v>
          </cell>
        </row>
        <row r="220">
          <cell r="C220">
            <v>101033</v>
          </cell>
          <cell r="D220" t="str">
            <v>北京华联综合超市股份有限公司山西分公司</v>
          </cell>
          <cell r="E220">
            <v>23</v>
          </cell>
          <cell r="F220">
            <v>14</v>
          </cell>
          <cell r="G220">
            <v>19</v>
          </cell>
          <cell r="H220">
            <v>5</v>
          </cell>
          <cell r="I220">
            <v>12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17</v>
          </cell>
          <cell r="R220">
            <v>2</v>
          </cell>
          <cell r="S220">
            <v>2</v>
          </cell>
          <cell r="T220">
            <v>10</v>
          </cell>
          <cell r="U220">
            <v>16</v>
          </cell>
          <cell r="V220">
            <v>11</v>
          </cell>
          <cell r="W220">
            <v>11</v>
          </cell>
          <cell r="X220">
            <v>17</v>
          </cell>
          <cell r="Y220">
            <v>13</v>
          </cell>
          <cell r="Z220">
            <v>13</v>
          </cell>
        </row>
        <row r="221">
          <cell r="C221">
            <v>102031</v>
          </cell>
          <cell r="D221" t="str">
            <v>北京华联综合超市股份有限公司太原桃园分公司</v>
          </cell>
          <cell r="E221">
            <v>17</v>
          </cell>
          <cell r="F221">
            <v>11</v>
          </cell>
          <cell r="G221">
            <v>14</v>
          </cell>
          <cell r="H221">
            <v>4</v>
          </cell>
          <cell r="I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17</v>
          </cell>
          <cell r="R221">
            <v>2</v>
          </cell>
          <cell r="S221">
            <v>2</v>
          </cell>
          <cell r="T221">
            <v>6</v>
          </cell>
          <cell r="U221">
            <v>6</v>
          </cell>
          <cell r="V221">
            <v>4</v>
          </cell>
          <cell r="W221">
            <v>4</v>
          </cell>
          <cell r="X221">
            <v>17</v>
          </cell>
          <cell r="Y221">
            <v>13</v>
          </cell>
          <cell r="Z221">
            <v>13</v>
          </cell>
        </row>
        <row r="222">
          <cell r="C222">
            <v>673501</v>
          </cell>
          <cell r="D222" t="str">
            <v>山西华联综合超市有限公司</v>
          </cell>
          <cell r="E222">
            <v>17</v>
          </cell>
          <cell r="F222">
            <v>11</v>
          </cell>
          <cell r="G222">
            <v>14</v>
          </cell>
          <cell r="H222">
            <v>4</v>
          </cell>
          <cell r="I222">
            <v>9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17</v>
          </cell>
          <cell r="R222">
            <v>2</v>
          </cell>
          <cell r="S222">
            <v>2</v>
          </cell>
          <cell r="T222">
            <v>8</v>
          </cell>
          <cell r="U222">
            <v>14</v>
          </cell>
          <cell r="V222">
            <v>9</v>
          </cell>
          <cell r="W222">
            <v>9</v>
          </cell>
          <cell r="X222">
            <v>17</v>
          </cell>
          <cell r="Y222">
            <v>13</v>
          </cell>
          <cell r="Z222">
            <v>13</v>
          </cell>
        </row>
        <row r="223">
          <cell r="C223">
            <v>673509</v>
          </cell>
          <cell r="D223" t="str">
            <v>北京华联综合超市股份有限公司太原分公司</v>
          </cell>
          <cell r="E223">
            <v>14</v>
          </cell>
          <cell r="F223">
            <v>9</v>
          </cell>
          <cell r="G223">
            <v>11</v>
          </cell>
          <cell r="H223">
            <v>3</v>
          </cell>
          <cell r="I223">
            <v>8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17</v>
          </cell>
          <cell r="R223">
            <v>2</v>
          </cell>
          <cell r="S223">
            <v>2</v>
          </cell>
          <cell r="T223">
            <v>8</v>
          </cell>
          <cell r="U223">
            <v>8</v>
          </cell>
          <cell r="V223">
            <v>7</v>
          </cell>
          <cell r="W223">
            <v>7</v>
          </cell>
          <cell r="X223">
            <v>17</v>
          </cell>
          <cell r="Y223">
            <v>13</v>
          </cell>
          <cell r="Z223">
            <v>13</v>
          </cell>
        </row>
        <row r="224">
          <cell r="C224">
            <v>101544</v>
          </cell>
          <cell r="D224" t="str">
            <v>北京华联综合超市股份有限公司呼和浩特兴安北路分公</v>
          </cell>
          <cell r="E224">
            <v>2</v>
          </cell>
          <cell r="F224">
            <v>2</v>
          </cell>
          <cell r="G224">
            <v>9</v>
          </cell>
          <cell r="H224">
            <v>2</v>
          </cell>
          <cell r="I224">
            <v>3</v>
          </cell>
          <cell r="J224">
            <v>0</v>
          </cell>
          <cell r="K224">
            <v>0</v>
          </cell>
          <cell r="L224">
            <v>0</v>
          </cell>
          <cell r="M224">
            <v>5</v>
          </cell>
          <cell r="N224">
            <v>5</v>
          </cell>
          <cell r="O224">
            <v>5</v>
          </cell>
          <cell r="P224">
            <v>5</v>
          </cell>
          <cell r="Q224">
            <v>22</v>
          </cell>
          <cell r="R224">
            <v>0</v>
          </cell>
          <cell r="S224">
            <v>0</v>
          </cell>
          <cell r="T224">
            <v>7</v>
          </cell>
          <cell r="U224">
            <v>15</v>
          </cell>
          <cell r="V224">
            <v>8</v>
          </cell>
          <cell r="W224">
            <v>15</v>
          </cell>
          <cell r="X224">
            <v>13</v>
          </cell>
          <cell r="Y224">
            <v>12</v>
          </cell>
          <cell r="Z224">
            <v>12</v>
          </cell>
        </row>
        <row r="225">
          <cell r="C225">
            <v>102134</v>
          </cell>
          <cell r="D225" t="str">
            <v>北京华联综合超市股份有限公司包头文化路分公司</v>
          </cell>
          <cell r="E225">
            <v>4</v>
          </cell>
          <cell r="F225">
            <v>1</v>
          </cell>
          <cell r="G225">
            <v>5</v>
          </cell>
          <cell r="H225">
            <v>2</v>
          </cell>
          <cell r="I225">
            <v>2</v>
          </cell>
          <cell r="J225">
            <v>0</v>
          </cell>
          <cell r="K225">
            <v>0</v>
          </cell>
          <cell r="L225">
            <v>0</v>
          </cell>
          <cell r="M225">
            <v>8</v>
          </cell>
          <cell r="N225">
            <v>0</v>
          </cell>
          <cell r="O225">
            <v>7</v>
          </cell>
          <cell r="P225">
            <v>5</v>
          </cell>
          <cell r="Q225">
            <v>0</v>
          </cell>
          <cell r="R225">
            <v>2</v>
          </cell>
          <cell r="S225">
            <v>2</v>
          </cell>
          <cell r="T225">
            <v>5</v>
          </cell>
          <cell r="U225">
            <v>5</v>
          </cell>
          <cell r="V225">
            <v>5</v>
          </cell>
          <cell r="W225">
            <v>5</v>
          </cell>
          <cell r="X225">
            <v>10</v>
          </cell>
          <cell r="Y225">
            <v>11</v>
          </cell>
          <cell r="Z225">
            <v>11</v>
          </cell>
        </row>
        <row r="226">
          <cell r="C226">
            <v>674701</v>
          </cell>
          <cell r="D226" t="str">
            <v>北京华联综合超市股份有限公司呼和浩特分公司</v>
          </cell>
          <cell r="E226">
            <v>2</v>
          </cell>
          <cell r="F226">
            <v>2</v>
          </cell>
          <cell r="G226">
            <v>9</v>
          </cell>
          <cell r="H226">
            <v>2</v>
          </cell>
          <cell r="I226">
            <v>3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0</v>
          </cell>
          <cell r="F227">
            <v>1</v>
          </cell>
          <cell r="G227">
            <v>5</v>
          </cell>
          <cell r="H227">
            <v>2</v>
          </cell>
          <cell r="I227">
            <v>2</v>
          </cell>
          <cell r="J227">
            <v>0</v>
          </cell>
          <cell r="K227">
            <v>0</v>
          </cell>
          <cell r="L227">
            <v>0</v>
          </cell>
          <cell r="M227">
            <v>8</v>
          </cell>
          <cell r="N227">
            <v>0</v>
          </cell>
          <cell r="O227">
            <v>7</v>
          </cell>
          <cell r="P227">
            <v>5</v>
          </cell>
          <cell r="Q227">
            <v>0</v>
          </cell>
          <cell r="R227">
            <v>2</v>
          </cell>
          <cell r="S227">
            <v>2</v>
          </cell>
          <cell r="T227">
            <v>5</v>
          </cell>
          <cell r="U227">
            <v>5</v>
          </cell>
          <cell r="V227">
            <v>5</v>
          </cell>
          <cell r="W227">
            <v>5</v>
          </cell>
          <cell r="X227">
            <v>13</v>
          </cell>
          <cell r="Y227">
            <v>11</v>
          </cell>
          <cell r="Z227">
            <v>11</v>
          </cell>
        </row>
        <row r="228">
          <cell r="C228">
            <v>100132</v>
          </cell>
          <cell r="D228" t="str">
            <v>联华超市股份有限公司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</row>
        <row r="229">
          <cell r="C229">
            <v>100133</v>
          </cell>
          <cell r="D229" t="str">
            <v>联华超市股份有限公司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0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</row>
        <row r="230">
          <cell r="C230">
            <v>100307</v>
          </cell>
          <cell r="D230" t="str">
            <v>辽宁华润万家生活超市有限公司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C231">
            <v>100398</v>
          </cell>
          <cell r="D231" t="str">
            <v>联华超市股份有限公司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</row>
        <row r="232">
          <cell r="C232">
            <v>100465</v>
          </cell>
          <cell r="D232" t="str">
            <v>丹东华润万家生活超市有限公司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6</v>
          </cell>
          <cell r="N232">
            <v>3</v>
          </cell>
          <cell r="O232">
            <v>4</v>
          </cell>
          <cell r="P232">
            <v>5</v>
          </cell>
          <cell r="Q232">
            <v>3</v>
          </cell>
          <cell r="R232">
            <v>17</v>
          </cell>
          <cell r="S232">
            <v>13</v>
          </cell>
          <cell r="T232">
            <v>5</v>
          </cell>
          <cell r="U232">
            <v>5</v>
          </cell>
          <cell r="V232">
            <v>5</v>
          </cell>
          <cell r="W232">
            <v>5</v>
          </cell>
          <cell r="X232">
            <v>5</v>
          </cell>
          <cell r="Y232">
            <v>5</v>
          </cell>
          <cell r="Z232">
            <v>6</v>
          </cell>
        </row>
        <row r="233">
          <cell r="C233">
            <v>101039</v>
          </cell>
          <cell r="D233" t="str">
            <v>丹东华润万家生活超市有限公司宝山分公司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0</v>
          </cell>
          <cell r="R233">
            <v>17</v>
          </cell>
          <cell r="S233">
            <v>13</v>
          </cell>
          <cell r="T233">
            <v>5</v>
          </cell>
          <cell r="U233">
            <v>5</v>
          </cell>
          <cell r="V233">
            <v>5</v>
          </cell>
          <cell r="W233">
            <v>5</v>
          </cell>
          <cell r="X233">
            <v>5</v>
          </cell>
          <cell r="Y233">
            <v>5</v>
          </cell>
          <cell r="Z233">
            <v>6</v>
          </cell>
        </row>
        <row r="234">
          <cell r="C234">
            <v>101291</v>
          </cell>
          <cell r="D234" t="str">
            <v>联华超市股份有限公司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0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</row>
        <row r="235">
          <cell r="C235">
            <v>101489</v>
          </cell>
          <cell r="D235" t="str">
            <v>北京华联综合超市股份有限公司沈阳第二分公司</v>
          </cell>
          <cell r="E235">
            <v>4</v>
          </cell>
          <cell r="F235">
            <v>4</v>
          </cell>
          <cell r="G235">
            <v>4</v>
          </cell>
          <cell r="H235">
            <v>2</v>
          </cell>
          <cell r="I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5</v>
          </cell>
          <cell r="N235">
            <v>5</v>
          </cell>
          <cell r="O235">
            <v>4</v>
          </cell>
          <cell r="P235">
            <v>4</v>
          </cell>
          <cell r="Q235">
            <v>15</v>
          </cell>
          <cell r="R235">
            <v>10</v>
          </cell>
          <cell r="S235">
            <v>10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5</v>
          </cell>
          <cell r="N236">
            <v>0</v>
          </cell>
          <cell r="O236">
            <v>0</v>
          </cell>
          <cell r="P236">
            <v>5</v>
          </cell>
          <cell r="Q236">
            <v>40</v>
          </cell>
          <cell r="R236">
            <v>22</v>
          </cell>
          <cell r="S236">
            <v>18</v>
          </cell>
          <cell r="T236">
            <v>15</v>
          </cell>
          <cell r="U236">
            <v>15</v>
          </cell>
          <cell r="V236">
            <v>15</v>
          </cell>
          <cell r="W236">
            <v>15</v>
          </cell>
          <cell r="X236">
            <v>17</v>
          </cell>
          <cell r="Y236">
            <v>16</v>
          </cell>
          <cell r="Z236">
            <v>17</v>
          </cell>
        </row>
        <row r="237">
          <cell r="C237">
            <v>674115</v>
          </cell>
          <cell r="D237" t="str">
            <v>北京华联综合超市股份有限公司大连分公司</v>
          </cell>
          <cell r="E237">
            <v>1</v>
          </cell>
          <cell r="F237">
            <v>2</v>
          </cell>
          <cell r="G237">
            <v>1</v>
          </cell>
          <cell r="H237">
            <v>1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20</v>
          </cell>
          <cell r="R237">
            <v>22</v>
          </cell>
          <cell r="S237">
            <v>18</v>
          </cell>
          <cell r="T237">
            <v>10</v>
          </cell>
          <cell r="U237">
            <v>10</v>
          </cell>
          <cell r="V237">
            <v>10</v>
          </cell>
          <cell r="W237">
            <v>10</v>
          </cell>
          <cell r="X237">
            <v>17</v>
          </cell>
          <cell r="Y237">
            <v>16</v>
          </cell>
          <cell r="Z237">
            <v>17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10</v>
          </cell>
          <cell r="F238">
            <v>5</v>
          </cell>
          <cell r="G238">
            <v>10</v>
          </cell>
          <cell r="H238">
            <v>7</v>
          </cell>
          <cell r="I238">
            <v>5</v>
          </cell>
          <cell r="J238">
            <v>0</v>
          </cell>
          <cell r="K238">
            <v>0</v>
          </cell>
          <cell r="L238">
            <v>0</v>
          </cell>
          <cell r="M238">
            <v>12</v>
          </cell>
          <cell r="N238">
            <v>8</v>
          </cell>
          <cell r="O238">
            <v>10</v>
          </cell>
          <cell r="P238">
            <v>10</v>
          </cell>
          <cell r="Q238">
            <v>12</v>
          </cell>
          <cell r="R238">
            <v>17</v>
          </cell>
          <cell r="S238">
            <v>13</v>
          </cell>
          <cell r="T238">
            <v>10</v>
          </cell>
          <cell r="U238">
            <v>10</v>
          </cell>
          <cell r="V238">
            <v>10</v>
          </cell>
          <cell r="W238">
            <v>10</v>
          </cell>
          <cell r="X238">
            <v>10</v>
          </cell>
          <cell r="Y238">
            <v>10</v>
          </cell>
          <cell r="Z238">
            <v>10</v>
          </cell>
        </row>
        <row r="239">
          <cell r="C239">
            <v>100294</v>
          </cell>
          <cell r="D239" t="str">
            <v>联华超市股份有限公司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0</v>
          </cell>
          <cell r="P239">
            <v>0</v>
          </cell>
          <cell r="Q239">
            <v>1</v>
          </cell>
          <cell r="R239">
            <v>1</v>
          </cell>
          <cell r="S239">
            <v>1</v>
          </cell>
          <cell r="T239">
            <v>2</v>
          </cell>
          <cell r="U239">
            <v>2</v>
          </cell>
          <cell r="V239">
            <v>2</v>
          </cell>
          <cell r="W239">
            <v>2</v>
          </cell>
          <cell r="X239">
            <v>1</v>
          </cell>
          <cell r="Y239">
            <v>1</v>
          </cell>
          <cell r="Z239">
            <v>1</v>
          </cell>
        </row>
        <row r="240">
          <cell r="C240">
            <v>100890</v>
          </cell>
          <cell r="D240" t="str">
            <v>联华超市股份有限公司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2</v>
          </cell>
          <cell r="R240">
            <v>3</v>
          </cell>
          <cell r="S240">
            <v>3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>
            <v>1</v>
          </cell>
          <cell r="Y240">
            <v>1</v>
          </cell>
          <cell r="Z240">
            <v>1</v>
          </cell>
        </row>
        <row r="241">
          <cell r="C241">
            <v>101131</v>
          </cell>
          <cell r="D241" t="str">
            <v>北京华联综合超市股份有限公司哈尔滨第一分公司</v>
          </cell>
          <cell r="E241">
            <v>10</v>
          </cell>
          <cell r="F241">
            <v>10</v>
          </cell>
          <cell r="G241">
            <v>10</v>
          </cell>
          <cell r="H241">
            <v>10</v>
          </cell>
          <cell r="I241">
            <v>10</v>
          </cell>
          <cell r="J241">
            <v>0</v>
          </cell>
          <cell r="K241">
            <v>0</v>
          </cell>
          <cell r="L241">
            <v>0</v>
          </cell>
          <cell r="M241">
            <v>10</v>
          </cell>
          <cell r="N241">
            <v>12</v>
          </cell>
          <cell r="O241">
            <v>10</v>
          </cell>
          <cell r="P241">
            <v>10</v>
          </cell>
          <cell r="Q241">
            <v>10</v>
          </cell>
          <cell r="R241">
            <v>17</v>
          </cell>
          <cell r="S241">
            <v>13</v>
          </cell>
          <cell r="T241">
            <v>10</v>
          </cell>
          <cell r="U241">
            <v>10</v>
          </cell>
          <cell r="V241">
            <v>8</v>
          </cell>
          <cell r="W241">
            <v>8</v>
          </cell>
        </row>
        <row r="242">
          <cell r="C242">
            <v>101290</v>
          </cell>
          <cell r="D242" t="str">
            <v>联华超市股份有限公司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4</v>
          </cell>
          <cell r="N242">
            <v>1</v>
          </cell>
          <cell r="O242">
            <v>5</v>
          </cell>
          <cell r="P242">
            <v>3</v>
          </cell>
          <cell r="Q242">
            <v>2</v>
          </cell>
          <cell r="R242">
            <v>3</v>
          </cell>
          <cell r="S242">
            <v>3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1</v>
          </cell>
          <cell r="Y242">
            <v>1</v>
          </cell>
          <cell r="Z242">
            <v>1</v>
          </cell>
        </row>
        <row r="243">
          <cell r="C243">
            <v>210279</v>
          </cell>
          <cell r="D243" t="str">
            <v>联华超市股份有限公司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</row>
        <row r="244">
          <cell r="C244">
            <v>101401</v>
          </cell>
          <cell r="D244" t="str">
            <v>吉林华润万家生活超市有限公司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0</v>
          </cell>
          <cell r="R244">
            <v>5</v>
          </cell>
          <cell r="S244">
            <v>5</v>
          </cell>
          <cell r="T244">
            <v>2</v>
          </cell>
          <cell r="U244">
            <v>2</v>
          </cell>
          <cell r="V244">
            <v>2</v>
          </cell>
          <cell r="W244">
            <v>2</v>
          </cell>
          <cell r="X244">
            <v>3</v>
          </cell>
          <cell r="Y244">
            <v>2</v>
          </cell>
          <cell r="Z244">
            <v>3</v>
          </cell>
        </row>
        <row r="245">
          <cell r="C245">
            <v>101402</v>
          </cell>
          <cell r="D245" t="str">
            <v>吉林华润万家生活超市有限公司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2</v>
          </cell>
          <cell r="N245">
            <v>2</v>
          </cell>
          <cell r="O245">
            <v>2</v>
          </cell>
          <cell r="P245">
            <v>2</v>
          </cell>
          <cell r="Q245">
            <v>10</v>
          </cell>
          <cell r="R245">
            <v>5</v>
          </cell>
          <cell r="S245">
            <v>5</v>
          </cell>
          <cell r="T245">
            <v>2</v>
          </cell>
          <cell r="U245">
            <v>2</v>
          </cell>
          <cell r="V245">
            <v>2</v>
          </cell>
          <cell r="W245">
            <v>2</v>
          </cell>
          <cell r="X245">
            <v>4</v>
          </cell>
          <cell r="Y245">
            <v>3</v>
          </cell>
          <cell r="Z245">
            <v>6</v>
          </cell>
        </row>
        <row r="246">
          <cell r="C246">
            <v>674302</v>
          </cell>
          <cell r="D246" t="str">
            <v>北京华联综合超市股份有限公司长春第二分公司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20</v>
          </cell>
        </row>
        <row r="247">
          <cell r="C247">
            <v>674303</v>
          </cell>
          <cell r="D247" t="str">
            <v>北京华联综合超市股份有限公司长春分公司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</row>
        <row r="248">
          <cell r="C248">
            <v>210164</v>
          </cell>
          <cell r="D248" t="str">
            <v>联华超市股份有限公司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1</v>
          </cell>
          <cell r="P248">
            <v>1</v>
          </cell>
          <cell r="Q248">
            <v>0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0</v>
          </cell>
          <cell r="Y248">
            <v>1</v>
          </cell>
        </row>
        <row r="249">
          <cell r="C249">
            <v>210251</v>
          </cell>
          <cell r="D249" t="str">
            <v>联华超市股份有限公司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2</v>
          </cell>
          <cell r="P249">
            <v>1</v>
          </cell>
          <cell r="Q249">
            <v>0</v>
          </cell>
          <cell r="R249">
            <v>2</v>
          </cell>
          <cell r="S249">
            <v>2</v>
          </cell>
          <cell r="T249">
            <v>2</v>
          </cell>
          <cell r="U249">
            <v>2</v>
          </cell>
          <cell r="V249">
            <v>2</v>
          </cell>
          <cell r="W249">
            <v>2</v>
          </cell>
          <cell r="X249">
            <v>0</v>
          </cell>
          <cell r="Y249">
            <v>1</v>
          </cell>
        </row>
        <row r="250">
          <cell r="C250">
            <v>675306</v>
          </cell>
          <cell r="D250" t="str">
            <v>山东家家悦集团有限公司</v>
          </cell>
          <cell r="E250">
            <v>30</v>
          </cell>
          <cell r="F250">
            <v>20</v>
          </cell>
          <cell r="G250">
            <v>25</v>
          </cell>
          <cell r="H250">
            <v>0</v>
          </cell>
          <cell r="I250">
            <v>17</v>
          </cell>
          <cell r="J250">
            <v>0</v>
          </cell>
          <cell r="K250">
            <v>0</v>
          </cell>
          <cell r="L250">
            <v>0</v>
          </cell>
          <cell r="M250">
            <v>45</v>
          </cell>
          <cell r="N250">
            <v>35</v>
          </cell>
          <cell r="O250">
            <v>30</v>
          </cell>
          <cell r="P250">
            <v>10</v>
          </cell>
          <cell r="Q250">
            <v>100</v>
          </cell>
          <cell r="R250">
            <v>25</v>
          </cell>
          <cell r="S250">
            <v>25</v>
          </cell>
          <cell r="T250">
            <v>18</v>
          </cell>
          <cell r="U250">
            <v>18</v>
          </cell>
          <cell r="V250">
            <v>12</v>
          </cell>
          <cell r="W250">
            <v>12</v>
          </cell>
          <cell r="X250">
            <v>5</v>
          </cell>
          <cell r="Y250">
            <v>6</v>
          </cell>
          <cell r="Z250">
            <v>6</v>
          </cell>
        </row>
        <row r="251">
          <cell r="D251" t="str">
            <v>总和：</v>
          </cell>
          <cell r="E251">
            <v>4149</v>
          </cell>
          <cell r="F251">
            <v>3357</v>
          </cell>
          <cell r="G251">
            <v>4347</v>
          </cell>
          <cell r="H251">
            <v>1730</v>
          </cell>
          <cell r="I251">
            <v>2750</v>
          </cell>
          <cell r="J251">
            <v>0</v>
          </cell>
          <cell r="K251">
            <v>0</v>
          </cell>
          <cell r="L251">
            <v>0</v>
          </cell>
          <cell r="M251">
            <v>1121</v>
          </cell>
          <cell r="N251">
            <v>434</v>
          </cell>
          <cell r="O251">
            <v>142</v>
          </cell>
          <cell r="P251">
            <v>160</v>
          </cell>
          <cell r="Q251">
            <v>1362</v>
          </cell>
          <cell r="R251">
            <v>1795</v>
          </cell>
          <cell r="S251">
            <v>1648</v>
          </cell>
          <cell r="T251">
            <v>1302</v>
          </cell>
          <cell r="U251">
            <v>1480</v>
          </cell>
          <cell r="V251">
            <v>1233</v>
          </cell>
          <cell r="W251">
            <v>1215</v>
          </cell>
          <cell r="X251">
            <v>986</v>
          </cell>
          <cell r="Y251">
            <v>891</v>
          </cell>
          <cell r="Z251">
            <v>787</v>
          </cell>
        </row>
        <row r="252">
          <cell r="C252">
            <v>212014</v>
          </cell>
          <cell r="D252" t="str">
            <v>华糖洋华堂商业有限公司</v>
          </cell>
          <cell r="E252">
            <v>269</v>
          </cell>
          <cell r="F252">
            <v>162</v>
          </cell>
          <cell r="G252">
            <v>206</v>
          </cell>
          <cell r="H252">
            <v>64</v>
          </cell>
          <cell r="I252">
            <v>86</v>
          </cell>
          <cell r="J252">
            <v>0</v>
          </cell>
          <cell r="K252">
            <v>0</v>
          </cell>
          <cell r="L252">
            <v>0</v>
          </cell>
          <cell r="M252">
            <v>74</v>
          </cell>
          <cell r="N252">
            <v>54</v>
          </cell>
          <cell r="O252">
            <v>47</v>
          </cell>
          <cell r="P252">
            <v>47</v>
          </cell>
          <cell r="Q252">
            <v>2</v>
          </cell>
          <cell r="R252">
            <v>24</v>
          </cell>
          <cell r="S252">
            <v>26</v>
          </cell>
          <cell r="T252">
            <v>16</v>
          </cell>
          <cell r="U252">
            <v>15</v>
          </cell>
          <cell r="V252">
            <v>15</v>
          </cell>
          <cell r="W252">
            <v>15</v>
          </cell>
        </row>
        <row r="253">
          <cell r="C253">
            <v>672104</v>
          </cell>
          <cell r="D253" t="str">
            <v>北京城乡贸易中心股份有限公司</v>
          </cell>
          <cell r="E253">
            <v>60</v>
          </cell>
          <cell r="F253">
            <v>26</v>
          </cell>
          <cell r="G253">
            <v>50</v>
          </cell>
          <cell r="H253">
            <v>15</v>
          </cell>
          <cell r="I253">
            <v>26</v>
          </cell>
          <cell r="J253">
            <v>0</v>
          </cell>
          <cell r="K253">
            <v>0</v>
          </cell>
          <cell r="L253">
            <v>0</v>
          </cell>
          <cell r="M253">
            <v>40</v>
          </cell>
          <cell r="N253">
            <v>27</v>
          </cell>
          <cell r="O253">
            <v>13</v>
          </cell>
          <cell r="P253">
            <v>15</v>
          </cell>
          <cell r="Q253">
            <v>10</v>
          </cell>
          <cell r="R253">
            <v>15</v>
          </cell>
          <cell r="S253">
            <v>15</v>
          </cell>
          <cell r="T253">
            <v>3</v>
          </cell>
          <cell r="U253">
            <v>3</v>
          </cell>
          <cell r="V253">
            <v>2</v>
          </cell>
          <cell r="W253">
            <v>2</v>
          </cell>
        </row>
        <row r="254">
          <cell r="C254">
            <v>672110</v>
          </cell>
          <cell r="D254" t="str">
            <v>北京顺天府商贸有限公司</v>
          </cell>
          <cell r="E254">
            <v>130</v>
          </cell>
          <cell r="F254">
            <v>130</v>
          </cell>
          <cell r="G254">
            <v>200</v>
          </cell>
          <cell r="H254">
            <v>50</v>
          </cell>
          <cell r="I254">
            <v>90</v>
          </cell>
          <cell r="J254">
            <v>0</v>
          </cell>
          <cell r="K254">
            <v>0</v>
          </cell>
          <cell r="L254">
            <v>0</v>
          </cell>
          <cell r="M254">
            <v>31</v>
          </cell>
          <cell r="N254">
            <v>16</v>
          </cell>
          <cell r="O254">
            <v>18</v>
          </cell>
          <cell r="P254">
            <v>1</v>
          </cell>
          <cell r="Q254">
            <v>60</v>
          </cell>
          <cell r="R254">
            <v>70</v>
          </cell>
          <cell r="S254">
            <v>70</v>
          </cell>
          <cell r="T254">
            <v>34</v>
          </cell>
          <cell r="U254">
            <v>34</v>
          </cell>
          <cell r="V254">
            <v>30</v>
          </cell>
        </row>
        <row r="255">
          <cell r="C255">
            <v>100966</v>
          </cell>
          <cell r="D255" t="str">
            <v>天津泰达易买得超市有限公司奥城店分公司</v>
          </cell>
          <cell r="E255">
            <v>36</v>
          </cell>
          <cell r="F255">
            <v>44</v>
          </cell>
          <cell r="G255">
            <v>50</v>
          </cell>
          <cell r="H255">
            <v>14</v>
          </cell>
          <cell r="I255">
            <v>20</v>
          </cell>
          <cell r="J255">
            <v>0</v>
          </cell>
          <cell r="K255">
            <v>0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2</v>
          </cell>
          <cell r="S255">
            <v>2</v>
          </cell>
          <cell r="T255">
            <v>6</v>
          </cell>
          <cell r="U255">
            <v>6</v>
          </cell>
          <cell r="V255">
            <v>4</v>
          </cell>
          <cell r="W255">
            <v>4</v>
          </cell>
        </row>
        <row r="256">
          <cell r="C256">
            <v>101154</v>
          </cell>
          <cell r="D256" t="str">
            <v>天津泰达易买得超市有限公司塘沽店分公司</v>
          </cell>
          <cell r="E256">
            <v>36</v>
          </cell>
          <cell r="F256">
            <v>44</v>
          </cell>
          <cell r="G256">
            <v>75</v>
          </cell>
          <cell r="H256">
            <v>10</v>
          </cell>
          <cell r="I256">
            <v>20</v>
          </cell>
          <cell r="J256">
            <v>0</v>
          </cell>
          <cell r="K256">
            <v>0</v>
          </cell>
          <cell r="L256">
            <v>0</v>
          </cell>
          <cell r="M256">
            <v>4</v>
          </cell>
          <cell r="N256">
            <v>4</v>
          </cell>
          <cell r="O256">
            <v>3</v>
          </cell>
          <cell r="P256">
            <v>4</v>
          </cell>
          <cell r="Q256">
            <v>10</v>
          </cell>
          <cell r="R256">
            <v>2</v>
          </cell>
          <cell r="S256">
            <v>2</v>
          </cell>
          <cell r="T256">
            <v>6</v>
          </cell>
          <cell r="U256">
            <v>6</v>
          </cell>
          <cell r="V256">
            <v>4</v>
          </cell>
          <cell r="W256">
            <v>4</v>
          </cell>
        </row>
        <row r="257">
          <cell r="C257">
            <v>101926</v>
          </cell>
          <cell r="D257" t="str">
            <v>保定市美特好连锁超市有限公司</v>
          </cell>
          <cell r="E257">
            <v>9</v>
          </cell>
          <cell r="F257">
            <v>6</v>
          </cell>
          <cell r="G257">
            <v>8</v>
          </cell>
          <cell r="H257">
            <v>2</v>
          </cell>
          <cell r="I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2</v>
          </cell>
          <cell r="N257">
            <v>2</v>
          </cell>
          <cell r="O257">
            <v>2</v>
          </cell>
          <cell r="P257">
            <v>2</v>
          </cell>
          <cell r="Q257">
            <v>0</v>
          </cell>
          <cell r="R257">
            <v>10</v>
          </cell>
          <cell r="S257">
            <v>10</v>
          </cell>
          <cell r="T257">
            <v>11</v>
          </cell>
          <cell r="U257">
            <v>11</v>
          </cell>
          <cell r="V257">
            <v>9</v>
          </cell>
          <cell r="W257">
            <v>9</v>
          </cell>
        </row>
        <row r="258">
          <cell r="C258">
            <v>673114</v>
          </cell>
          <cell r="D258" t="str">
            <v>唐山华盛超市有限公司</v>
          </cell>
          <cell r="E258">
            <v>45</v>
          </cell>
          <cell r="F258">
            <v>30</v>
          </cell>
          <cell r="G258">
            <v>37</v>
          </cell>
          <cell r="H258">
            <v>12</v>
          </cell>
          <cell r="I258">
            <v>26</v>
          </cell>
          <cell r="J258">
            <v>0</v>
          </cell>
          <cell r="K258">
            <v>0</v>
          </cell>
          <cell r="L258">
            <v>0</v>
          </cell>
          <cell r="M258">
            <v>8</v>
          </cell>
          <cell r="N258">
            <v>6</v>
          </cell>
          <cell r="O258">
            <v>4</v>
          </cell>
          <cell r="P258">
            <v>4</v>
          </cell>
          <cell r="Q258">
            <v>80</v>
          </cell>
          <cell r="R258">
            <v>11</v>
          </cell>
          <cell r="S258">
            <v>10</v>
          </cell>
          <cell r="T258">
            <v>16</v>
          </cell>
          <cell r="U258">
            <v>16</v>
          </cell>
          <cell r="V258">
            <v>14</v>
          </cell>
          <cell r="W258">
            <v>14</v>
          </cell>
        </row>
        <row r="259">
          <cell r="C259">
            <v>673505</v>
          </cell>
          <cell r="D259" t="str">
            <v>山西美特好连锁超市股份有限公司</v>
          </cell>
          <cell r="E259">
            <v>48</v>
          </cell>
          <cell r="F259">
            <v>32</v>
          </cell>
          <cell r="G259">
            <v>41</v>
          </cell>
          <cell r="H259">
            <v>12</v>
          </cell>
          <cell r="I259">
            <v>27</v>
          </cell>
          <cell r="J259">
            <v>0</v>
          </cell>
          <cell r="K259">
            <v>0</v>
          </cell>
          <cell r="L259">
            <v>0</v>
          </cell>
          <cell r="M259">
            <v>70</v>
          </cell>
          <cell r="N259">
            <v>50</v>
          </cell>
          <cell r="O259">
            <v>40</v>
          </cell>
          <cell r="P259">
            <v>40</v>
          </cell>
          <cell r="Q259">
            <v>350</v>
          </cell>
          <cell r="R259">
            <v>75</v>
          </cell>
          <cell r="S259">
            <v>75</v>
          </cell>
          <cell r="T259">
            <v>56</v>
          </cell>
          <cell r="U259">
            <v>56</v>
          </cell>
          <cell r="V259">
            <v>44</v>
          </cell>
          <cell r="W259">
            <v>44</v>
          </cell>
        </row>
        <row r="260">
          <cell r="C260">
            <v>100962</v>
          </cell>
          <cell r="D260" t="str">
            <v>内蒙古呼伦贝尔市友谊有限责任公司</v>
          </cell>
          <cell r="E260">
            <v>2</v>
          </cell>
          <cell r="F260">
            <v>2</v>
          </cell>
          <cell r="G260">
            <v>3</v>
          </cell>
          <cell r="H260">
            <v>1</v>
          </cell>
          <cell r="I260">
            <v>2</v>
          </cell>
          <cell r="J260">
            <v>0</v>
          </cell>
          <cell r="K260">
            <v>0</v>
          </cell>
          <cell r="L260">
            <v>0</v>
          </cell>
          <cell r="M260">
            <v>14</v>
          </cell>
          <cell r="N260">
            <v>10</v>
          </cell>
          <cell r="O260">
            <v>8</v>
          </cell>
          <cell r="P260">
            <v>8</v>
          </cell>
          <cell r="Q260">
            <v>20</v>
          </cell>
          <cell r="R260">
            <v>15</v>
          </cell>
          <cell r="S260">
            <v>15</v>
          </cell>
          <cell r="T260">
            <v>11</v>
          </cell>
          <cell r="U260">
            <v>10</v>
          </cell>
          <cell r="V260">
            <v>10</v>
          </cell>
          <cell r="W260">
            <v>9</v>
          </cell>
          <cell r="X260">
            <v>4</v>
          </cell>
          <cell r="Y260">
            <v>3</v>
          </cell>
          <cell r="Z260">
            <v>3</v>
          </cell>
        </row>
        <row r="261">
          <cell r="C261">
            <v>101925</v>
          </cell>
          <cell r="D261" t="str">
            <v>包头市美特好连锁超市有限责任公司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2</v>
          </cell>
          <cell r="N261">
            <v>2</v>
          </cell>
          <cell r="O261">
            <v>2</v>
          </cell>
          <cell r="P261">
            <v>2</v>
          </cell>
        </row>
        <row r="262">
          <cell r="C262">
            <v>100341</v>
          </cell>
          <cell r="D262" t="str">
            <v>延边国际贸易大厦有限责任公司</v>
          </cell>
          <cell r="E262">
            <v>2</v>
          </cell>
          <cell r="F262">
            <v>2</v>
          </cell>
          <cell r="G262">
            <v>2</v>
          </cell>
          <cell r="H262">
            <v>1</v>
          </cell>
          <cell r="I262">
            <v>2</v>
          </cell>
          <cell r="J262">
            <v>5</v>
          </cell>
          <cell r="K262">
            <v>5</v>
          </cell>
          <cell r="L262">
            <v>5</v>
          </cell>
          <cell r="M262">
            <v>7</v>
          </cell>
          <cell r="N262">
            <v>5</v>
          </cell>
          <cell r="O262">
            <v>4</v>
          </cell>
          <cell r="P262">
            <v>4</v>
          </cell>
          <cell r="Q262">
            <v>5</v>
          </cell>
          <cell r="R262">
            <v>5</v>
          </cell>
          <cell r="S262">
            <v>5</v>
          </cell>
          <cell r="T262">
            <v>2</v>
          </cell>
          <cell r="U262">
            <v>2</v>
          </cell>
          <cell r="V262">
            <v>2</v>
          </cell>
          <cell r="W262">
            <v>2</v>
          </cell>
        </row>
        <row r="263">
          <cell r="C263">
            <v>674305</v>
          </cell>
          <cell r="D263" t="str">
            <v>吉林省威宝恒客隆仓储百货有限公司</v>
          </cell>
          <cell r="E263">
            <v>5</v>
          </cell>
          <cell r="F263">
            <v>4</v>
          </cell>
          <cell r="G263">
            <v>5</v>
          </cell>
          <cell r="H263">
            <v>4</v>
          </cell>
          <cell r="I263">
            <v>3</v>
          </cell>
          <cell r="J263">
            <v>0</v>
          </cell>
          <cell r="K263">
            <v>0</v>
          </cell>
          <cell r="L263">
            <v>0</v>
          </cell>
          <cell r="M263">
            <v>17</v>
          </cell>
          <cell r="N263">
            <v>8</v>
          </cell>
          <cell r="O263">
            <v>5</v>
          </cell>
          <cell r="P263">
            <v>6</v>
          </cell>
          <cell r="Q263">
            <v>30</v>
          </cell>
          <cell r="R263">
            <v>20</v>
          </cell>
          <cell r="S263">
            <v>20</v>
          </cell>
          <cell r="T263">
            <v>12</v>
          </cell>
          <cell r="U263">
            <v>11</v>
          </cell>
          <cell r="V263">
            <v>9</v>
          </cell>
          <cell r="W263">
            <v>7</v>
          </cell>
          <cell r="X263">
            <v>18</v>
          </cell>
          <cell r="Y263">
            <v>6</v>
          </cell>
          <cell r="Z263">
            <v>14</v>
          </cell>
        </row>
        <row r="264">
          <cell r="C264">
            <v>101099</v>
          </cell>
          <cell r="D264" t="str">
            <v>山东银座集团投资有限责任公司</v>
          </cell>
          <cell r="E264">
            <v>18</v>
          </cell>
          <cell r="F264">
            <v>12</v>
          </cell>
          <cell r="G264">
            <v>15</v>
          </cell>
          <cell r="H264">
            <v>5</v>
          </cell>
          <cell r="I264">
            <v>10</v>
          </cell>
          <cell r="J264">
            <v>0</v>
          </cell>
          <cell r="K264">
            <v>0</v>
          </cell>
          <cell r="L264">
            <v>0</v>
          </cell>
          <cell r="M264">
            <v>125</v>
          </cell>
          <cell r="N264">
            <v>44</v>
          </cell>
          <cell r="O264">
            <v>72</v>
          </cell>
          <cell r="P264">
            <v>72</v>
          </cell>
          <cell r="Q264">
            <v>140</v>
          </cell>
          <cell r="R264">
            <v>125</v>
          </cell>
          <cell r="S264">
            <v>125</v>
          </cell>
          <cell r="T264">
            <v>112</v>
          </cell>
          <cell r="U264">
            <v>112</v>
          </cell>
          <cell r="V264">
            <v>88</v>
          </cell>
          <cell r="W264">
            <v>88</v>
          </cell>
        </row>
        <row r="265">
          <cell r="C265">
            <v>101927</v>
          </cell>
          <cell r="D265" t="str">
            <v>青岛美特好连锁超市有限公司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10</v>
          </cell>
          <cell r="N265">
            <v>10</v>
          </cell>
          <cell r="O265">
            <v>10</v>
          </cell>
          <cell r="P265">
            <v>10</v>
          </cell>
          <cell r="Q265">
            <v>20</v>
          </cell>
          <cell r="R265">
            <v>9</v>
          </cell>
          <cell r="S265">
            <v>9</v>
          </cell>
          <cell r="T265">
            <v>11</v>
          </cell>
          <cell r="U265">
            <v>11</v>
          </cell>
          <cell r="V265">
            <v>9</v>
          </cell>
          <cell r="W265">
            <v>9</v>
          </cell>
        </row>
        <row r="266">
          <cell r="C266">
            <v>675304</v>
          </cell>
          <cell r="D266" t="str">
            <v>青岛维客采购中心有限公司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8</v>
          </cell>
          <cell r="N266">
            <v>8</v>
          </cell>
          <cell r="O266">
            <v>8</v>
          </cell>
          <cell r="P266">
            <v>8</v>
          </cell>
          <cell r="Q266">
            <v>20</v>
          </cell>
          <cell r="R266">
            <v>10</v>
          </cell>
          <cell r="S266">
            <v>10</v>
          </cell>
          <cell r="T266">
            <v>11</v>
          </cell>
          <cell r="U266">
            <v>11</v>
          </cell>
          <cell r="V266">
            <v>9</v>
          </cell>
          <cell r="W266">
            <v>9</v>
          </cell>
        </row>
        <row r="267">
          <cell r="D267" t="str">
            <v>总和：</v>
          </cell>
          <cell r="E267">
            <v>660</v>
          </cell>
          <cell r="F267">
            <v>494</v>
          </cell>
          <cell r="G267">
            <v>692</v>
          </cell>
          <cell r="H267">
            <v>190</v>
          </cell>
          <cell r="I267">
            <v>317</v>
          </cell>
          <cell r="J267">
            <v>5</v>
          </cell>
          <cell r="K267">
            <v>5</v>
          </cell>
          <cell r="L267">
            <v>5</v>
          </cell>
          <cell r="M267">
            <v>415</v>
          </cell>
          <cell r="N267">
            <v>249</v>
          </cell>
          <cell r="O267">
            <v>238</v>
          </cell>
          <cell r="P267">
            <v>226</v>
          </cell>
          <cell r="Q267">
            <v>757</v>
          </cell>
          <cell r="R267">
            <v>393</v>
          </cell>
          <cell r="S267">
            <v>394</v>
          </cell>
          <cell r="T267">
            <v>307</v>
          </cell>
          <cell r="U267">
            <v>304</v>
          </cell>
          <cell r="V267">
            <v>249</v>
          </cell>
          <cell r="W267">
            <v>216</v>
          </cell>
          <cell r="X267">
            <v>22</v>
          </cell>
          <cell r="Y267">
            <v>9</v>
          </cell>
          <cell r="Z267">
            <v>17</v>
          </cell>
        </row>
        <row r="268">
          <cell r="D268" t="str">
            <v>总和：</v>
          </cell>
          <cell r="E268">
            <v>10309</v>
          </cell>
          <cell r="F268">
            <v>7412</v>
          </cell>
          <cell r="G268">
            <v>10147</v>
          </cell>
          <cell r="H268">
            <v>3356</v>
          </cell>
          <cell r="I268">
            <v>6097</v>
          </cell>
          <cell r="J268">
            <v>7644</v>
          </cell>
          <cell r="K268">
            <v>6461</v>
          </cell>
          <cell r="L268">
            <v>4645</v>
          </cell>
          <cell r="M268">
            <v>5117</v>
          </cell>
          <cell r="N268">
            <v>3078</v>
          </cell>
          <cell r="O268">
            <v>2458</v>
          </cell>
          <cell r="P268">
            <v>2437</v>
          </cell>
          <cell r="Q268">
            <v>6105</v>
          </cell>
          <cell r="R268">
            <v>7652</v>
          </cell>
          <cell r="S268">
            <v>7504</v>
          </cell>
          <cell r="T268">
            <v>4459</v>
          </cell>
          <cell r="U268">
            <v>4803</v>
          </cell>
          <cell r="V268">
            <v>3937</v>
          </cell>
          <cell r="W268">
            <v>3763</v>
          </cell>
          <cell r="X268">
            <v>2074</v>
          </cell>
          <cell r="Y268">
            <v>1807</v>
          </cell>
          <cell r="Z268">
            <v>1645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&quot;0&quot;1"/>
      <sheetName val="&quot;0&quot;2"/>
      <sheetName val="hpc data"/>
      <sheetName val="Cover Foods"/>
      <sheetName val="零订单客户Foods"/>
      <sheetName val="&quot;0&quot;1 (2)"/>
      <sheetName val="&quot;0&quot;2 (2)"/>
      <sheetName val="Foods cover"/>
      <sheetName val="Foods"/>
      <sheetName val="foods data"/>
      <sheetName val="HPC"/>
      <sheetName val="TB"/>
      <sheetName val="AL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F1" t="str">
            <v>CN086118</v>
          </cell>
          <cell r="G1" t="str">
            <v>CN890401</v>
          </cell>
          <cell r="H1" t="str">
            <v>CN503461</v>
          </cell>
          <cell r="I1" t="str">
            <v>CN503462</v>
          </cell>
          <cell r="J1" t="str">
            <v>CN503463</v>
          </cell>
          <cell r="K1" t="str">
            <v>CN503464</v>
          </cell>
          <cell r="L1" t="str">
            <v>CN503465</v>
          </cell>
          <cell r="M1" t="str">
            <v>CN504901</v>
          </cell>
          <cell r="N1" t="str">
            <v>CN504902</v>
          </cell>
          <cell r="O1" t="str">
            <v>CN504903</v>
          </cell>
          <cell r="P1" t="str">
            <v>CN504904</v>
          </cell>
          <cell r="Q1" t="str">
            <v>CN502673</v>
          </cell>
          <cell r="R1" t="str">
            <v>CN502671</v>
          </cell>
          <cell r="S1" t="str">
            <v>CN502672</v>
          </cell>
          <cell r="T1" t="str">
            <v>CN086117</v>
          </cell>
          <cell r="U1" t="str">
            <v>CN086021</v>
          </cell>
          <cell r="V1" t="str">
            <v>CN086022</v>
          </cell>
          <cell r="W1" t="str">
            <v>CN086018</v>
          </cell>
          <cell r="X1" t="str">
            <v>CN890304</v>
          </cell>
          <cell r="Y1" t="str">
            <v>CN502683</v>
          </cell>
          <cell r="Z1" t="str">
            <v>CN502684</v>
          </cell>
          <cell r="AA1" t="str">
            <v>CN990053</v>
          </cell>
          <cell r="AB1" t="str">
            <v>CN990054</v>
          </cell>
          <cell r="AC1" t="str">
            <v>CN990055</v>
          </cell>
          <cell r="AD1" t="str">
            <v>CN390057</v>
          </cell>
          <cell r="AE1" t="str">
            <v>CN390071</v>
          </cell>
          <cell r="AF1" t="str">
            <v>CN390070</v>
          </cell>
          <cell r="AG1" t="str">
            <v>CN390053</v>
          </cell>
          <cell r="AH1" t="str">
            <v>CN990047</v>
          </cell>
          <cell r="AI1" t="str">
            <v>CN990048</v>
          </cell>
          <cell r="AJ1" t="str">
            <v>CN491125</v>
          </cell>
          <cell r="AK1" t="str">
            <v>CN491124</v>
          </cell>
          <cell r="AL1" t="str">
            <v>CN491127</v>
          </cell>
          <cell r="AM1" t="str">
            <v>CN491128</v>
          </cell>
          <cell r="AN1" t="str">
            <v>CN390058</v>
          </cell>
          <cell r="AO1" t="str">
            <v>CN390059</v>
          </cell>
          <cell r="AP1" t="str">
            <v>CN390060</v>
          </cell>
          <cell r="AQ1" t="str">
            <v>CN390061</v>
          </cell>
          <cell r="AR1" t="str">
            <v>CN390062</v>
          </cell>
          <cell r="AS1" t="str">
            <v>CN390063</v>
          </cell>
          <cell r="AT1" t="str">
            <v>CN390021</v>
          </cell>
          <cell r="AU1" t="str">
            <v>CN504001</v>
          </cell>
          <cell r="AV1" t="str">
            <v>CN504605</v>
          </cell>
          <cell r="AW1" t="str">
            <v>CN504601</v>
          </cell>
          <cell r="AX1" t="str">
            <v>CN502686</v>
          </cell>
          <cell r="AY1" t="str">
            <v>CN501413</v>
          </cell>
          <cell r="AZ1" t="str">
            <v>CN501414</v>
          </cell>
          <cell r="BA1" t="str">
            <v>CN501412</v>
          </cell>
          <cell r="BB1" t="str">
            <v>CN501405</v>
          </cell>
          <cell r="BC1" t="str">
            <v>CN451504</v>
          </cell>
          <cell r="BD1" t="str">
            <v>CN451502</v>
          </cell>
          <cell r="BE1" t="str">
            <v>CN451501</v>
          </cell>
          <cell r="BF1" t="str">
            <v>CN451503</v>
          </cell>
          <cell r="BG1" t="str">
            <v>CN451505</v>
          </cell>
        </row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L2">
            <v>7</v>
          </cell>
          <cell r="M2">
            <v>8</v>
          </cell>
          <cell r="N2">
            <v>9</v>
          </cell>
          <cell r="O2">
            <v>10</v>
          </cell>
          <cell r="P2">
            <v>11</v>
          </cell>
          <cell r="Q2">
            <v>12</v>
          </cell>
          <cell r="R2">
            <v>13</v>
          </cell>
          <cell r="S2">
            <v>14</v>
          </cell>
          <cell r="T2">
            <v>15</v>
          </cell>
          <cell r="U2">
            <v>16</v>
          </cell>
          <cell r="V2">
            <v>17</v>
          </cell>
          <cell r="W2">
            <v>18</v>
          </cell>
          <cell r="X2">
            <v>19</v>
          </cell>
          <cell r="Y2">
            <v>20</v>
          </cell>
          <cell r="Z2">
            <v>21</v>
          </cell>
          <cell r="AA2">
            <v>22</v>
          </cell>
          <cell r="AB2">
            <v>23</v>
          </cell>
          <cell r="AC2">
            <v>24</v>
          </cell>
          <cell r="AD2">
            <v>25</v>
          </cell>
          <cell r="AE2">
            <v>26</v>
          </cell>
          <cell r="AF2">
            <v>27</v>
          </cell>
        </row>
        <row r="3">
          <cell r="F3" t="str">
            <v>奥妙净蓝全效无磷洗衣粉(1800g+188g)*6</v>
          </cell>
          <cell r="G3" t="str">
            <v>ZH Mandara 130g 20%off*54</v>
          </cell>
          <cell r="H3" t="str">
            <v>金纺清新柔顺1L送300ml清新柔顺*6</v>
          </cell>
          <cell r="I3" t="str">
            <v>金纺纯净温和1L送300ml清新柔顺*6</v>
          </cell>
          <cell r="J3" t="str">
            <v>金纺怡神薰衣草1L送300ml清新柔顺*6</v>
          </cell>
          <cell r="K3" t="str">
            <v>金纺活力青苹1L送300ml清新柔顺*6</v>
          </cell>
          <cell r="L3" t="str">
            <v>金纺水清莲香1L送300ml清新柔顺*6</v>
          </cell>
          <cell r="M3" t="str">
            <v>力士恒久嫩肤娇肤浴露400+100*12</v>
          </cell>
          <cell r="N3" t="str">
            <v>力士丝滑润肤沐浴乳400+100ml*12</v>
          </cell>
          <cell r="O3" t="str">
            <v>力士滋养柔肤沐浴乳400+100*12</v>
          </cell>
          <cell r="P3" t="str">
            <v>嫩白亮采沐浴乳(400ml+100ml)*12</v>
          </cell>
          <cell r="Q3" t="str">
            <v>LSP Glowing DR 400ml+150ml in Pump*6</v>
          </cell>
          <cell r="R3" t="str">
            <v>LSP Mois Silk N/D 400ml+150ml in Pump*6</v>
          </cell>
          <cell r="S3" t="str">
            <v>LSP Pure AD 400ml+150ml in Pump*6</v>
          </cell>
          <cell r="T3" t="str">
            <v>奥妙净蓝全效无磷洗衣粉(1100g+98g)*6</v>
          </cell>
          <cell r="U3" t="str">
            <v>OMO Blue OP 300g*20</v>
          </cell>
          <cell r="V3" t="str">
            <v>OMO Blue OP 560g*12</v>
          </cell>
          <cell r="W3" t="str">
            <v>OMO Blue OP 1800g*6(07)</v>
          </cell>
          <cell r="X3" t="str">
            <v>皓清(冬青+柠檬)75g送清芯炫蓝75g混箱</v>
          </cell>
          <cell r="Y3" t="str">
            <v>水润精华200+发水50</v>
          </cell>
          <cell r="Z3" t="str">
            <v>新活炫亮精华200+发水50*12</v>
          </cell>
          <cell r="AA3" t="str">
            <v>(100g WB FF+20ml WB UV lotionSPF15)*2*12</v>
          </cell>
          <cell r="AB3" t="str">
            <v>(100g PM FF+20ml WB UV lotionSPF15)*2*12</v>
          </cell>
          <cell r="AC3" t="str">
            <v>(75mlPOD WB SPF30+45ml N-UVLotion)4*6</v>
          </cell>
          <cell r="AD3" t="str">
            <v>清扬400ml男士健发防落+85g洗面奶男士*12</v>
          </cell>
          <cell r="AE3" t="str">
            <v>400ml男士活力运动+85克旁氏男士洗面奶*12</v>
          </cell>
          <cell r="AF3" t="str">
            <v>400ml多效水润+200m多效水润精华素*12</v>
          </cell>
          <cell r="AG3" t="str">
            <v>(400mlUnisexAHF SP+200mlUnisexAHF CD)*12</v>
          </cell>
          <cell r="AH3" t="str">
            <v>(75g+15g)Pond's WB Nourishing FF *2*6</v>
          </cell>
          <cell r="AI3" t="str">
            <v>(75g +15g )PM OC FF*2*6</v>
          </cell>
          <cell r="AJ3" t="str">
            <v>Hzl Shampoo Black+Treatment 400ml*13</v>
          </cell>
          <cell r="AK3" t="str">
            <v>Hzl Shampoo Multiple Damage Care400ml*13</v>
          </cell>
          <cell r="AL3" t="str">
            <v>Hzl Shampoo LL &amp; Black Shine AD 400ml*13</v>
          </cell>
          <cell r="AM3" t="str">
            <v>Hzl Shampoo Multi Scalp Care AD400ml*13</v>
          </cell>
          <cell r="AN3" t="str">
            <v>清扬多效水润200ml*12+男健200ml</v>
          </cell>
          <cell r="AO3" t="str">
            <v>清扬控油平衡200ml*12+男健200ml</v>
          </cell>
          <cell r="AP3" t="str">
            <v>清扬男士多效水润200ml*12+男健200ml</v>
          </cell>
          <cell r="AQ3" t="str">
            <v>清扬男士活力运动200ml*12+男健200ml</v>
          </cell>
          <cell r="AR3" t="str">
            <v>清扬韧发防落200ml*12+男士多效水润200ml</v>
          </cell>
          <cell r="AS3" t="str">
            <v>清扬男健200ml*12+男士多效水润200ml</v>
          </cell>
          <cell r="AT3" t="str">
            <v>Clear Oil Control 12+1 Mixcase</v>
          </cell>
          <cell r="AU3" t="str">
            <v>LSC Indulgent Skin(Soft&amp;Tender)250ml*12</v>
          </cell>
          <cell r="AV3" t="str">
            <v>Lux SC White Glamour(W) 250ml*12</v>
          </cell>
          <cell r="AW3" t="str">
            <v>Lux SC Sparkling Beauty(B) 250ml*12</v>
          </cell>
          <cell r="AX3" t="str">
            <v>力士200毫升混箱装*12</v>
          </cell>
          <cell r="AY3" t="str">
            <v>Lux Skin Bar Soft&amp;Tender 125g*60</v>
          </cell>
          <cell r="AZ3" t="str">
            <v>Lux Skin Bar Silk Caress 125g*60</v>
          </cell>
          <cell r="BA3" t="str">
            <v>Lux Skin Bar Velvet Touch 125g*60</v>
          </cell>
          <cell r="BB3" t="str">
            <v>Lux Soap White Glamour(W) 125g*60</v>
          </cell>
          <cell r="BC3" t="str">
            <v>125g Hazeline Soap Calming &amp; Relaxing*60</v>
          </cell>
          <cell r="BD3" t="str">
            <v>125g Hazeline Soap Nourish&amp;Moisturize*60</v>
          </cell>
          <cell r="BE3" t="str">
            <v>125g Hazeline Soap Refresh&amp;Energize*60</v>
          </cell>
          <cell r="BF3" t="str">
            <v>125gHazeline Soap Health &amp; Total care*60</v>
          </cell>
          <cell r="BG3" t="str">
            <v>125gHazeline Soap Beauty &amp; Whitenning*60</v>
          </cell>
        </row>
        <row r="4">
          <cell r="F4" t="str">
            <v>CN086118</v>
          </cell>
          <cell r="G4" t="str">
            <v>CN890401</v>
          </cell>
          <cell r="H4" t="str">
            <v>CN503461</v>
          </cell>
          <cell r="I4" t="str">
            <v>CN503462</v>
          </cell>
          <cell r="J4" t="str">
            <v>CN503463</v>
          </cell>
          <cell r="K4" t="str">
            <v>CN503464</v>
          </cell>
          <cell r="L4" t="str">
            <v>CN503465</v>
          </cell>
          <cell r="M4" t="str">
            <v>CN504901</v>
          </cell>
          <cell r="N4" t="str">
            <v>CN504902</v>
          </cell>
          <cell r="O4" t="str">
            <v>CN504903</v>
          </cell>
          <cell r="P4" t="str">
            <v>CN504904</v>
          </cell>
          <cell r="Q4" t="str">
            <v>CN502673</v>
          </cell>
          <cell r="R4" t="str">
            <v>CN502671</v>
          </cell>
          <cell r="S4" t="str">
            <v>CN502672</v>
          </cell>
          <cell r="T4" t="str">
            <v>CN086117</v>
          </cell>
          <cell r="U4" t="str">
            <v>CN086021</v>
          </cell>
          <cell r="V4" t="str">
            <v>CN086022</v>
          </cell>
          <cell r="W4" t="str">
            <v>CN086018</v>
          </cell>
          <cell r="X4" t="str">
            <v>CN890304</v>
          </cell>
          <cell r="Y4" t="str">
            <v>CN502683</v>
          </cell>
          <cell r="Z4" t="str">
            <v>CN502684</v>
          </cell>
          <cell r="AA4" t="str">
            <v>CN990053</v>
          </cell>
          <cell r="AB4" t="str">
            <v>CN990054</v>
          </cell>
          <cell r="AC4" t="str">
            <v>CN990055</v>
          </cell>
          <cell r="AD4" t="str">
            <v>CN390057</v>
          </cell>
          <cell r="AE4" t="str">
            <v>CN390071</v>
          </cell>
          <cell r="AF4" t="str">
            <v>CN390070</v>
          </cell>
          <cell r="AG4" t="str">
            <v>CN390053</v>
          </cell>
          <cell r="AH4" t="str">
            <v>CN990047</v>
          </cell>
          <cell r="AI4" t="str">
            <v>CN990048</v>
          </cell>
          <cell r="AJ4" t="str">
            <v>CN491125</v>
          </cell>
          <cell r="AK4" t="str">
            <v>CN491124</v>
          </cell>
          <cell r="AL4" t="str">
            <v>CN491127</v>
          </cell>
          <cell r="AM4" t="str">
            <v>CN491128</v>
          </cell>
          <cell r="AN4" t="str">
            <v>CN390058</v>
          </cell>
          <cell r="AO4" t="str">
            <v>CN390059</v>
          </cell>
          <cell r="AP4" t="str">
            <v>CN390060</v>
          </cell>
          <cell r="AQ4" t="str">
            <v>CN390061</v>
          </cell>
          <cell r="AR4" t="str">
            <v>CN390062</v>
          </cell>
          <cell r="AS4" t="str">
            <v>CN390063</v>
          </cell>
          <cell r="AT4" t="str">
            <v>CN390021</v>
          </cell>
          <cell r="AU4" t="str">
            <v>CN504001</v>
          </cell>
          <cell r="AV4" t="str">
            <v>CN504605</v>
          </cell>
          <cell r="AW4" t="str">
            <v>CN504601</v>
          </cell>
          <cell r="AX4" t="str">
            <v>CN502686</v>
          </cell>
          <cell r="AY4" t="str">
            <v>CN501413</v>
          </cell>
          <cell r="AZ4" t="str">
            <v>CN501414</v>
          </cell>
          <cell r="BA4" t="str">
            <v>CN501412</v>
          </cell>
          <cell r="BB4" t="str">
            <v>CN501405</v>
          </cell>
          <cell r="BC4" t="str">
            <v>CN451504</v>
          </cell>
          <cell r="BD4" t="str">
            <v>CN451502</v>
          </cell>
          <cell r="BE4" t="str">
            <v>CN451501</v>
          </cell>
          <cell r="BF4" t="str">
            <v>CN451503</v>
          </cell>
          <cell r="BG4" t="str">
            <v>CN451505</v>
          </cell>
          <cell r="BH4" t="str">
            <v>总和：</v>
          </cell>
        </row>
        <row r="5">
          <cell r="D5">
            <v>101914</v>
          </cell>
          <cell r="E5" t="str">
            <v>北京市昌平新世纪商城</v>
          </cell>
          <cell r="F5">
            <v>300</v>
          </cell>
          <cell r="G5">
            <v>0</v>
          </cell>
          <cell r="H5">
            <v>76</v>
          </cell>
          <cell r="I5">
            <v>68</v>
          </cell>
          <cell r="J5">
            <v>76</v>
          </cell>
          <cell r="K5">
            <v>9</v>
          </cell>
          <cell r="L5">
            <v>22</v>
          </cell>
          <cell r="M5">
            <v>57</v>
          </cell>
          <cell r="N5">
            <v>24</v>
          </cell>
          <cell r="O5">
            <v>12</v>
          </cell>
          <cell r="P5">
            <v>57</v>
          </cell>
          <cell r="Q5">
            <v>50</v>
          </cell>
          <cell r="R5">
            <v>80</v>
          </cell>
          <cell r="S5">
            <v>70</v>
          </cell>
          <cell r="T5">
            <v>300</v>
          </cell>
          <cell r="U5">
            <v>504</v>
          </cell>
          <cell r="V5">
            <v>480</v>
          </cell>
          <cell r="W5">
            <v>1472</v>
          </cell>
          <cell r="X5">
            <v>200</v>
          </cell>
          <cell r="Y5">
            <v>20</v>
          </cell>
          <cell r="Z5">
            <v>20</v>
          </cell>
          <cell r="AA5">
            <v>0</v>
          </cell>
          <cell r="AB5">
            <v>0</v>
          </cell>
          <cell r="AC5">
            <v>5</v>
          </cell>
          <cell r="AD5">
            <v>24</v>
          </cell>
          <cell r="AE5">
            <v>36</v>
          </cell>
          <cell r="AF5">
            <v>36</v>
          </cell>
          <cell r="AG5">
            <v>24</v>
          </cell>
          <cell r="AH5">
            <v>55</v>
          </cell>
          <cell r="AI5">
            <v>45</v>
          </cell>
          <cell r="AJ5">
            <v>14</v>
          </cell>
          <cell r="AK5">
            <v>14</v>
          </cell>
          <cell r="AL5">
            <v>11</v>
          </cell>
          <cell r="AM5">
            <v>11</v>
          </cell>
          <cell r="AN5">
            <v>35</v>
          </cell>
          <cell r="AO5">
            <v>21</v>
          </cell>
          <cell r="AP5">
            <v>28</v>
          </cell>
          <cell r="AQ5">
            <v>35</v>
          </cell>
          <cell r="AR5">
            <v>18</v>
          </cell>
          <cell r="AS5">
            <v>18</v>
          </cell>
          <cell r="AT5">
            <v>21</v>
          </cell>
          <cell r="AU5">
            <v>51</v>
          </cell>
          <cell r="AV5">
            <v>42</v>
          </cell>
          <cell r="AW5">
            <v>57</v>
          </cell>
          <cell r="AX5">
            <v>140</v>
          </cell>
          <cell r="AY5">
            <v>5</v>
          </cell>
          <cell r="AZ5">
            <v>4</v>
          </cell>
          <cell r="BA5">
            <v>3</v>
          </cell>
          <cell r="BB5">
            <v>4</v>
          </cell>
          <cell r="BC5">
            <v>2</v>
          </cell>
          <cell r="BD5">
            <v>3</v>
          </cell>
          <cell r="BE5">
            <v>2</v>
          </cell>
          <cell r="BF5">
            <v>1</v>
          </cell>
          <cell r="BG5">
            <v>2</v>
          </cell>
          <cell r="BH5">
            <v>4664</v>
          </cell>
        </row>
        <row r="6">
          <cell r="D6">
            <v>102264</v>
          </cell>
          <cell r="E6" t="str">
            <v>北京市东大百嘉商贸有限公司</v>
          </cell>
          <cell r="F6">
            <v>200</v>
          </cell>
          <cell r="G6">
            <v>0</v>
          </cell>
          <cell r="H6">
            <v>61</v>
          </cell>
          <cell r="I6">
            <v>55</v>
          </cell>
          <cell r="J6">
            <v>61</v>
          </cell>
          <cell r="K6">
            <v>0</v>
          </cell>
          <cell r="L6">
            <v>0</v>
          </cell>
          <cell r="M6">
            <v>4</v>
          </cell>
          <cell r="N6">
            <v>2</v>
          </cell>
          <cell r="O6">
            <v>1</v>
          </cell>
          <cell r="P6">
            <v>4</v>
          </cell>
          <cell r="Q6">
            <v>2</v>
          </cell>
          <cell r="R6">
            <v>4</v>
          </cell>
          <cell r="S6">
            <v>4</v>
          </cell>
          <cell r="T6">
            <v>0</v>
          </cell>
          <cell r="U6">
            <v>35</v>
          </cell>
          <cell r="V6">
            <v>20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</v>
          </cell>
          <cell r="AD6">
            <v>15</v>
          </cell>
          <cell r="AE6">
            <v>15</v>
          </cell>
          <cell r="AF6">
            <v>15</v>
          </cell>
          <cell r="AG6">
            <v>15</v>
          </cell>
          <cell r="AH6">
            <v>130</v>
          </cell>
          <cell r="AI6">
            <v>70</v>
          </cell>
          <cell r="AJ6">
            <v>3</v>
          </cell>
          <cell r="AK6">
            <v>3</v>
          </cell>
          <cell r="AL6">
            <v>2</v>
          </cell>
          <cell r="AM6">
            <v>2</v>
          </cell>
          <cell r="AN6">
            <v>15</v>
          </cell>
          <cell r="AO6">
            <v>0</v>
          </cell>
          <cell r="AP6">
            <v>10</v>
          </cell>
          <cell r="AQ6">
            <v>0</v>
          </cell>
          <cell r="AR6">
            <v>6</v>
          </cell>
          <cell r="AS6">
            <v>6</v>
          </cell>
          <cell r="AT6">
            <v>9</v>
          </cell>
          <cell r="AU6">
            <v>0</v>
          </cell>
          <cell r="AV6">
            <v>5</v>
          </cell>
          <cell r="AW6">
            <v>10</v>
          </cell>
          <cell r="AX6">
            <v>25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863</v>
          </cell>
        </row>
        <row r="7">
          <cell r="D7">
            <v>211002</v>
          </cell>
          <cell r="E7" t="str">
            <v>北京瑞丰源商贸有限责任公司</v>
          </cell>
          <cell r="F7">
            <v>1000</v>
          </cell>
          <cell r="G7">
            <v>300</v>
          </cell>
          <cell r="H7">
            <v>748</v>
          </cell>
          <cell r="I7">
            <v>669</v>
          </cell>
          <cell r="J7">
            <v>746</v>
          </cell>
          <cell r="K7">
            <v>85</v>
          </cell>
          <cell r="L7">
            <v>213</v>
          </cell>
          <cell r="M7">
            <v>209</v>
          </cell>
          <cell r="N7">
            <v>88</v>
          </cell>
          <cell r="O7">
            <v>44</v>
          </cell>
          <cell r="P7">
            <v>209</v>
          </cell>
          <cell r="Q7">
            <v>350</v>
          </cell>
          <cell r="R7">
            <v>560</v>
          </cell>
          <cell r="S7">
            <v>490</v>
          </cell>
          <cell r="T7">
            <v>0</v>
          </cell>
          <cell r="U7">
            <v>2136</v>
          </cell>
          <cell r="V7">
            <v>1512</v>
          </cell>
          <cell r="W7">
            <v>4492</v>
          </cell>
          <cell r="X7">
            <v>0</v>
          </cell>
          <cell r="Y7">
            <v>33</v>
          </cell>
          <cell r="Z7">
            <v>33</v>
          </cell>
          <cell r="AA7">
            <v>0</v>
          </cell>
          <cell r="AB7">
            <v>0</v>
          </cell>
          <cell r="AC7">
            <v>12</v>
          </cell>
          <cell r="AD7">
            <v>98</v>
          </cell>
          <cell r="AE7">
            <v>147</v>
          </cell>
          <cell r="AF7">
            <v>147</v>
          </cell>
          <cell r="AG7">
            <v>98</v>
          </cell>
          <cell r="AH7">
            <v>56</v>
          </cell>
          <cell r="AI7">
            <v>42</v>
          </cell>
          <cell r="AJ7">
            <v>28</v>
          </cell>
          <cell r="AK7">
            <v>28</v>
          </cell>
          <cell r="AL7">
            <v>22</v>
          </cell>
          <cell r="AM7">
            <v>22</v>
          </cell>
          <cell r="AN7">
            <v>7</v>
          </cell>
          <cell r="AO7">
            <v>7</v>
          </cell>
          <cell r="AP7">
            <v>8</v>
          </cell>
          <cell r="AQ7">
            <v>8</v>
          </cell>
          <cell r="AR7">
            <v>7</v>
          </cell>
          <cell r="AS7">
            <v>7</v>
          </cell>
          <cell r="AT7">
            <v>7</v>
          </cell>
          <cell r="AU7">
            <v>306</v>
          </cell>
          <cell r="AV7">
            <v>561</v>
          </cell>
          <cell r="AW7">
            <v>315</v>
          </cell>
          <cell r="AX7">
            <v>64</v>
          </cell>
          <cell r="AY7">
            <v>343</v>
          </cell>
          <cell r="AZ7">
            <v>320</v>
          </cell>
          <cell r="BA7">
            <v>324</v>
          </cell>
          <cell r="BB7">
            <v>502</v>
          </cell>
          <cell r="BC7">
            <v>167</v>
          </cell>
          <cell r="BD7">
            <v>167</v>
          </cell>
          <cell r="BE7">
            <v>162</v>
          </cell>
          <cell r="BF7">
            <v>162</v>
          </cell>
          <cell r="BG7">
            <v>165</v>
          </cell>
          <cell r="BH7">
            <v>18226</v>
          </cell>
        </row>
        <row r="8">
          <cell r="D8">
            <v>211008</v>
          </cell>
          <cell r="E8" t="str">
            <v>北京金宇瑞欣贸易有限公司</v>
          </cell>
          <cell r="F8">
            <v>300</v>
          </cell>
          <cell r="G8">
            <v>0</v>
          </cell>
          <cell r="H8">
            <v>106</v>
          </cell>
          <cell r="I8">
            <v>98</v>
          </cell>
          <cell r="J8">
            <v>106</v>
          </cell>
          <cell r="K8">
            <v>17</v>
          </cell>
          <cell r="L8">
            <v>30</v>
          </cell>
          <cell r="M8">
            <v>57</v>
          </cell>
          <cell r="N8">
            <v>24</v>
          </cell>
          <cell r="O8">
            <v>12</v>
          </cell>
          <cell r="P8">
            <v>57</v>
          </cell>
          <cell r="Q8">
            <v>40</v>
          </cell>
          <cell r="R8">
            <v>40</v>
          </cell>
          <cell r="S8">
            <v>40</v>
          </cell>
          <cell r="T8">
            <v>200</v>
          </cell>
          <cell r="U8">
            <v>100</v>
          </cell>
          <cell r="V8">
            <v>0</v>
          </cell>
          <cell r="W8">
            <v>647</v>
          </cell>
          <cell r="X8">
            <v>0</v>
          </cell>
          <cell r="Y8">
            <v>20</v>
          </cell>
          <cell r="Z8">
            <v>20</v>
          </cell>
          <cell r="AA8">
            <v>0</v>
          </cell>
          <cell r="AB8">
            <v>0</v>
          </cell>
          <cell r="AC8">
            <v>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20</v>
          </cell>
          <cell r="AI8">
            <v>20</v>
          </cell>
          <cell r="AJ8">
            <v>17</v>
          </cell>
          <cell r="AK8">
            <v>17</v>
          </cell>
          <cell r="AL8">
            <v>13</v>
          </cell>
          <cell r="AM8">
            <v>13</v>
          </cell>
          <cell r="AN8">
            <v>30</v>
          </cell>
          <cell r="AO8">
            <v>36</v>
          </cell>
          <cell r="AP8">
            <v>30</v>
          </cell>
          <cell r="AQ8">
            <v>30</v>
          </cell>
          <cell r="AR8">
            <v>30</v>
          </cell>
          <cell r="AS8">
            <v>30</v>
          </cell>
          <cell r="AT8">
            <v>36</v>
          </cell>
          <cell r="AU8">
            <v>15</v>
          </cell>
          <cell r="AV8">
            <v>13</v>
          </cell>
          <cell r="AW8">
            <v>13</v>
          </cell>
          <cell r="AX8">
            <v>40</v>
          </cell>
          <cell r="AY8">
            <v>20</v>
          </cell>
          <cell r="AZ8">
            <v>20</v>
          </cell>
          <cell r="BA8">
            <v>10</v>
          </cell>
          <cell r="BB8">
            <v>10</v>
          </cell>
          <cell r="BC8">
            <v>28</v>
          </cell>
          <cell r="BD8">
            <v>39</v>
          </cell>
          <cell r="BE8">
            <v>31</v>
          </cell>
          <cell r="BF8">
            <v>29</v>
          </cell>
          <cell r="BG8">
            <v>28</v>
          </cell>
          <cell r="BH8">
            <v>2572</v>
          </cell>
        </row>
        <row r="9">
          <cell r="D9">
            <v>211102</v>
          </cell>
          <cell r="E9" t="str">
            <v>北京一商兰枫叶商业有限公司</v>
          </cell>
          <cell r="F9">
            <v>1990</v>
          </cell>
          <cell r="G9">
            <v>500</v>
          </cell>
          <cell r="H9">
            <v>730</v>
          </cell>
          <cell r="I9">
            <v>652</v>
          </cell>
          <cell r="J9">
            <v>728</v>
          </cell>
          <cell r="K9">
            <v>83</v>
          </cell>
          <cell r="L9">
            <v>93</v>
          </cell>
          <cell r="M9">
            <v>224</v>
          </cell>
          <cell r="N9">
            <v>94</v>
          </cell>
          <cell r="O9">
            <v>47</v>
          </cell>
          <cell r="P9">
            <v>224</v>
          </cell>
          <cell r="Q9">
            <v>350</v>
          </cell>
          <cell r="R9">
            <v>560</v>
          </cell>
          <cell r="S9">
            <v>490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125</v>
          </cell>
          <cell r="Z9">
            <v>125</v>
          </cell>
          <cell r="AA9">
            <v>0</v>
          </cell>
          <cell r="AB9">
            <v>0</v>
          </cell>
          <cell r="AC9">
            <v>37</v>
          </cell>
          <cell r="AD9">
            <v>86</v>
          </cell>
          <cell r="AE9">
            <v>129</v>
          </cell>
          <cell r="AF9">
            <v>129</v>
          </cell>
          <cell r="AG9">
            <v>86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15</v>
          </cell>
          <cell r="AV9">
            <v>220</v>
          </cell>
          <cell r="AW9">
            <v>2</v>
          </cell>
          <cell r="AX9">
            <v>0</v>
          </cell>
          <cell r="AY9">
            <v>10</v>
          </cell>
          <cell r="AZ9">
            <v>0</v>
          </cell>
          <cell r="BA9">
            <v>5</v>
          </cell>
          <cell r="BB9">
            <v>10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7744</v>
          </cell>
        </row>
        <row r="10">
          <cell r="D10">
            <v>220102</v>
          </cell>
          <cell r="E10" t="str">
            <v>天津新源商贸有限公司</v>
          </cell>
          <cell r="F10">
            <v>250</v>
          </cell>
          <cell r="G10">
            <v>10</v>
          </cell>
          <cell r="H10">
            <v>57</v>
          </cell>
          <cell r="I10">
            <v>51</v>
          </cell>
          <cell r="J10">
            <v>56</v>
          </cell>
          <cell r="K10">
            <v>7</v>
          </cell>
          <cell r="L10">
            <v>15</v>
          </cell>
          <cell r="M10">
            <v>50</v>
          </cell>
          <cell r="N10">
            <v>32</v>
          </cell>
          <cell r="O10">
            <v>16</v>
          </cell>
          <cell r="P10">
            <v>50</v>
          </cell>
          <cell r="Q10">
            <v>75</v>
          </cell>
          <cell r="R10">
            <v>120</v>
          </cell>
          <cell r="S10">
            <v>105</v>
          </cell>
          <cell r="T10">
            <v>261</v>
          </cell>
          <cell r="U10">
            <v>2424</v>
          </cell>
          <cell r="V10">
            <v>1488</v>
          </cell>
          <cell r="W10">
            <v>1765</v>
          </cell>
          <cell r="X10">
            <v>366</v>
          </cell>
          <cell r="Y10">
            <v>10</v>
          </cell>
          <cell r="Z10">
            <v>10</v>
          </cell>
          <cell r="AA10">
            <v>0</v>
          </cell>
          <cell r="AB10">
            <v>0</v>
          </cell>
          <cell r="AC10">
            <v>5</v>
          </cell>
          <cell r="AD10">
            <v>10</v>
          </cell>
          <cell r="AE10">
            <v>10</v>
          </cell>
          <cell r="AF10">
            <v>10</v>
          </cell>
          <cell r="AG10">
            <v>10</v>
          </cell>
          <cell r="AH10">
            <v>150</v>
          </cell>
          <cell r="AI10">
            <v>150</v>
          </cell>
          <cell r="AJ10">
            <v>17</v>
          </cell>
          <cell r="AK10">
            <v>17</v>
          </cell>
          <cell r="AL10">
            <v>18</v>
          </cell>
          <cell r="AM10">
            <v>18</v>
          </cell>
          <cell r="AN10">
            <v>100</v>
          </cell>
          <cell r="AO10">
            <v>100</v>
          </cell>
          <cell r="AP10">
            <v>60</v>
          </cell>
          <cell r="AQ10">
            <v>60</v>
          </cell>
          <cell r="AR10">
            <v>100</v>
          </cell>
          <cell r="AS10">
            <v>100</v>
          </cell>
          <cell r="AT10">
            <v>100</v>
          </cell>
          <cell r="AU10">
            <v>798</v>
          </cell>
          <cell r="AV10">
            <v>716</v>
          </cell>
          <cell r="AW10">
            <v>886</v>
          </cell>
          <cell r="AX10">
            <v>20</v>
          </cell>
          <cell r="AY10">
            <v>478</v>
          </cell>
          <cell r="AZ10">
            <v>369</v>
          </cell>
          <cell r="BA10">
            <v>184</v>
          </cell>
          <cell r="BB10">
            <v>113</v>
          </cell>
          <cell r="BC10">
            <v>110</v>
          </cell>
          <cell r="BD10">
            <v>110</v>
          </cell>
          <cell r="BE10">
            <v>110</v>
          </cell>
          <cell r="BF10">
            <v>110</v>
          </cell>
          <cell r="BG10">
            <v>110</v>
          </cell>
          <cell r="BH10">
            <v>12367</v>
          </cell>
        </row>
        <row r="11">
          <cell r="D11">
            <v>101464</v>
          </cell>
          <cell r="E11" t="str">
            <v>承德市那氏商贸有限责任公司</v>
          </cell>
          <cell r="F11">
            <v>50</v>
          </cell>
          <cell r="G11">
            <v>0</v>
          </cell>
          <cell r="H11">
            <v>15</v>
          </cell>
          <cell r="I11">
            <v>7</v>
          </cell>
          <cell r="J11">
            <v>8</v>
          </cell>
          <cell r="K11">
            <v>1</v>
          </cell>
          <cell r="L11">
            <v>2</v>
          </cell>
          <cell r="M11">
            <v>19</v>
          </cell>
          <cell r="N11">
            <v>8</v>
          </cell>
          <cell r="O11">
            <v>4</v>
          </cell>
          <cell r="P11">
            <v>19</v>
          </cell>
          <cell r="Q11">
            <v>20</v>
          </cell>
          <cell r="R11">
            <v>21</v>
          </cell>
          <cell r="S11">
            <v>21</v>
          </cell>
          <cell r="T11">
            <v>0</v>
          </cell>
          <cell r="U11">
            <v>298</v>
          </cell>
          <cell r="V11">
            <v>96</v>
          </cell>
          <cell r="W11">
            <v>259</v>
          </cell>
          <cell r="X11">
            <v>150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</v>
          </cell>
          <cell r="AE11">
            <v>5</v>
          </cell>
          <cell r="AF11">
            <v>5</v>
          </cell>
          <cell r="AG11">
            <v>5</v>
          </cell>
          <cell r="AH11">
            <v>0.5</v>
          </cell>
          <cell r="AI11">
            <v>0.5</v>
          </cell>
          <cell r="AJ11">
            <v>8</v>
          </cell>
          <cell r="AK11">
            <v>8</v>
          </cell>
          <cell r="AL11">
            <v>7</v>
          </cell>
          <cell r="AM11">
            <v>7</v>
          </cell>
          <cell r="AN11">
            <v>5</v>
          </cell>
          <cell r="AO11">
            <v>5</v>
          </cell>
          <cell r="AP11">
            <v>3</v>
          </cell>
          <cell r="AQ11">
            <v>3</v>
          </cell>
          <cell r="AR11">
            <v>5</v>
          </cell>
          <cell r="AS11">
            <v>5</v>
          </cell>
          <cell r="AT11">
            <v>5</v>
          </cell>
          <cell r="AU11">
            <v>10</v>
          </cell>
          <cell r="AV11">
            <v>10</v>
          </cell>
          <cell r="AW11">
            <v>10</v>
          </cell>
          <cell r="AX11">
            <v>40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1150</v>
          </cell>
        </row>
        <row r="12">
          <cell r="D12">
            <v>101751</v>
          </cell>
          <cell r="E12" t="str">
            <v>石家庄博宏伟业商贸有限公司</v>
          </cell>
          <cell r="F12">
            <v>748</v>
          </cell>
          <cell r="G12">
            <v>104</v>
          </cell>
          <cell r="H12">
            <v>217</v>
          </cell>
          <cell r="I12">
            <v>190</v>
          </cell>
          <cell r="J12">
            <v>216</v>
          </cell>
          <cell r="K12">
            <v>26</v>
          </cell>
          <cell r="L12">
            <v>48</v>
          </cell>
          <cell r="M12">
            <v>270</v>
          </cell>
          <cell r="N12">
            <v>113</v>
          </cell>
          <cell r="O12">
            <v>47</v>
          </cell>
          <cell r="P12">
            <v>280</v>
          </cell>
          <cell r="Q12">
            <v>518</v>
          </cell>
          <cell r="R12">
            <v>833</v>
          </cell>
          <cell r="S12">
            <v>719</v>
          </cell>
          <cell r="T12">
            <v>530</v>
          </cell>
          <cell r="U12">
            <v>1450</v>
          </cell>
          <cell r="V12">
            <v>800</v>
          </cell>
          <cell r="W12">
            <v>5535</v>
          </cell>
          <cell r="X12">
            <v>1100</v>
          </cell>
          <cell r="Y12">
            <v>100</v>
          </cell>
          <cell r="Z12">
            <v>100</v>
          </cell>
          <cell r="AA12">
            <v>225</v>
          </cell>
          <cell r="AB12">
            <v>75</v>
          </cell>
          <cell r="AC12">
            <v>33</v>
          </cell>
          <cell r="AD12">
            <v>100</v>
          </cell>
          <cell r="AE12">
            <v>100</v>
          </cell>
          <cell r="AF12">
            <v>100</v>
          </cell>
          <cell r="AG12">
            <v>100</v>
          </cell>
          <cell r="AH12">
            <v>50</v>
          </cell>
          <cell r="AI12">
            <v>50</v>
          </cell>
          <cell r="AJ12">
            <v>110</v>
          </cell>
          <cell r="AK12">
            <v>110</v>
          </cell>
          <cell r="AL12">
            <v>85</v>
          </cell>
          <cell r="AM12">
            <v>85</v>
          </cell>
          <cell r="AN12">
            <v>150</v>
          </cell>
          <cell r="AO12">
            <v>151</v>
          </cell>
          <cell r="AP12">
            <v>152</v>
          </cell>
          <cell r="AQ12">
            <v>152</v>
          </cell>
          <cell r="AR12">
            <v>126</v>
          </cell>
          <cell r="AS12">
            <v>126</v>
          </cell>
          <cell r="AT12">
            <v>151</v>
          </cell>
          <cell r="AU12">
            <v>200</v>
          </cell>
          <cell r="AV12">
            <v>200</v>
          </cell>
          <cell r="AW12">
            <v>200</v>
          </cell>
          <cell r="AX12">
            <v>200</v>
          </cell>
          <cell r="AY12">
            <v>50</v>
          </cell>
          <cell r="AZ12">
            <v>120</v>
          </cell>
          <cell r="BA12">
            <v>110</v>
          </cell>
          <cell r="BB12">
            <v>0</v>
          </cell>
          <cell r="BC12">
            <v>40</v>
          </cell>
          <cell r="BD12">
            <v>20</v>
          </cell>
          <cell r="BE12">
            <v>40</v>
          </cell>
          <cell r="BF12">
            <v>40</v>
          </cell>
          <cell r="BG12">
            <v>45</v>
          </cell>
          <cell r="BH12">
            <v>17440</v>
          </cell>
        </row>
        <row r="13">
          <cell r="D13">
            <v>101868</v>
          </cell>
          <cell r="E13" t="str">
            <v>衡水市桃城区玉吉日化批发部</v>
          </cell>
          <cell r="F13">
            <v>110</v>
          </cell>
          <cell r="G13">
            <v>16</v>
          </cell>
          <cell r="H13">
            <v>23</v>
          </cell>
          <cell r="I13">
            <v>30</v>
          </cell>
          <cell r="J13">
            <v>33</v>
          </cell>
          <cell r="K13">
            <v>4</v>
          </cell>
          <cell r="L13">
            <v>10</v>
          </cell>
          <cell r="M13">
            <v>23</v>
          </cell>
          <cell r="N13">
            <v>0</v>
          </cell>
          <cell r="O13">
            <v>0</v>
          </cell>
          <cell r="P13">
            <v>27</v>
          </cell>
          <cell r="Q13">
            <v>25</v>
          </cell>
          <cell r="R13">
            <v>40</v>
          </cell>
          <cell r="S13">
            <v>35</v>
          </cell>
          <cell r="T13">
            <v>100</v>
          </cell>
          <cell r="U13">
            <v>256</v>
          </cell>
          <cell r="V13">
            <v>96</v>
          </cell>
          <cell r="W13">
            <v>360</v>
          </cell>
          <cell r="X13">
            <v>308</v>
          </cell>
          <cell r="Y13">
            <v>4</v>
          </cell>
          <cell r="Z13">
            <v>4</v>
          </cell>
          <cell r="AA13">
            <v>0</v>
          </cell>
          <cell r="AB13">
            <v>0</v>
          </cell>
          <cell r="AC13">
            <v>2</v>
          </cell>
          <cell r="AD13">
            <v>8</v>
          </cell>
          <cell r="AE13">
            <v>12</v>
          </cell>
          <cell r="AF13">
            <v>12</v>
          </cell>
          <cell r="AG13">
            <v>8</v>
          </cell>
          <cell r="AH13">
            <v>11</v>
          </cell>
          <cell r="AI13">
            <v>13</v>
          </cell>
          <cell r="AJ13">
            <v>22</v>
          </cell>
          <cell r="AK13">
            <v>22</v>
          </cell>
          <cell r="AL13">
            <v>18</v>
          </cell>
          <cell r="AM13">
            <v>18</v>
          </cell>
          <cell r="AN13">
            <v>40</v>
          </cell>
          <cell r="AO13">
            <v>24</v>
          </cell>
          <cell r="AP13">
            <v>32</v>
          </cell>
          <cell r="AQ13">
            <v>40</v>
          </cell>
          <cell r="AR13">
            <v>20</v>
          </cell>
          <cell r="AS13">
            <v>20</v>
          </cell>
          <cell r="AT13">
            <v>24</v>
          </cell>
          <cell r="AU13">
            <v>68</v>
          </cell>
          <cell r="AV13">
            <v>56</v>
          </cell>
          <cell r="AW13">
            <v>76</v>
          </cell>
          <cell r="AX13">
            <v>154</v>
          </cell>
          <cell r="AY13">
            <v>128</v>
          </cell>
          <cell r="AZ13">
            <v>120</v>
          </cell>
          <cell r="BA13">
            <v>56</v>
          </cell>
          <cell r="BB13">
            <v>104</v>
          </cell>
          <cell r="BC13">
            <v>45</v>
          </cell>
          <cell r="BD13">
            <v>65</v>
          </cell>
          <cell r="BE13">
            <v>50</v>
          </cell>
          <cell r="BF13">
            <v>50</v>
          </cell>
          <cell r="BG13">
            <v>45</v>
          </cell>
          <cell r="BH13">
            <v>2867</v>
          </cell>
        </row>
        <row r="14">
          <cell r="D14">
            <v>102126</v>
          </cell>
          <cell r="E14" t="str">
            <v>保定市宜美百嘉商贸有限公司</v>
          </cell>
          <cell r="F14">
            <v>518</v>
          </cell>
          <cell r="G14">
            <v>50</v>
          </cell>
          <cell r="H14">
            <v>200</v>
          </cell>
          <cell r="I14">
            <v>155</v>
          </cell>
          <cell r="J14">
            <v>200</v>
          </cell>
          <cell r="K14">
            <v>24</v>
          </cell>
          <cell r="L14">
            <v>80</v>
          </cell>
          <cell r="M14">
            <v>189</v>
          </cell>
          <cell r="N14">
            <v>65</v>
          </cell>
          <cell r="O14">
            <v>40</v>
          </cell>
          <cell r="P14">
            <v>150</v>
          </cell>
          <cell r="Q14">
            <v>310</v>
          </cell>
          <cell r="R14">
            <v>470</v>
          </cell>
          <cell r="S14">
            <v>434</v>
          </cell>
          <cell r="T14">
            <v>556</v>
          </cell>
          <cell r="U14">
            <v>1400</v>
          </cell>
          <cell r="V14">
            <v>1100</v>
          </cell>
          <cell r="W14">
            <v>1944</v>
          </cell>
          <cell r="X14">
            <v>1300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9185</v>
          </cell>
        </row>
        <row r="15">
          <cell r="D15">
            <v>102305</v>
          </cell>
          <cell r="E15" t="str">
            <v>廊坊市方盛商贸有限公司</v>
          </cell>
          <cell r="F15">
            <v>130</v>
          </cell>
          <cell r="G15">
            <v>0</v>
          </cell>
          <cell r="H15">
            <v>152</v>
          </cell>
          <cell r="I15">
            <v>136</v>
          </cell>
          <cell r="J15">
            <v>152</v>
          </cell>
          <cell r="K15">
            <v>17</v>
          </cell>
          <cell r="L15">
            <v>43</v>
          </cell>
          <cell r="M15">
            <v>30</v>
          </cell>
          <cell r="N15">
            <v>13</v>
          </cell>
          <cell r="O15">
            <v>6</v>
          </cell>
          <cell r="P15">
            <v>30</v>
          </cell>
          <cell r="Q15">
            <v>33</v>
          </cell>
          <cell r="R15">
            <v>37</v>
          </cell>
          <cell r="S15">
            <v>30</v>
          </cell>
          <cell r="T15">
            <v>100</v>
          </cell>
          <cell r="U15">
            <v>150</v>
          </cell>
          <cell r="V15">
            <v>150</v>
          </cell>
          <cell r="W15">
            <v>250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</v>
          </cell>
          <cell r="AD15">
            <v>13</v>
          </cell>
          <cell r="AE15">
            <v>20</v>
          </cell>
          <cell r="AF15">
            <v>20</v>
          </cell>
          <cell r="AG15">
            <v>13</v>
          </cell>
          <cell r="AH15">
            <v>50</v>
          </cell>
          <cell r="AI15">
            <v>50</v>
          </cell>
          <cell r="AJ15">
            <v>5</v>
          </cell>
          <cell r="AK15">
            <v>5</v>
          </cell>
          <cell r="AL15">
            <v>5</v>
          </cell>
          <cell r="AM15">
            <v>5</v>
          </cell>
          <cell r="AN15">
            <v>25</v>
          </cell>
          <cell r="AO15">
            <v>21</v>
          </cell>
          <cell r="AP15">
            <v>20</v>
          </cell>
          <cell r="AQ15">
            <v>20</v>
          </cell>
          <cell r="AR15">
            <v>18</v>
          </cell>
          <cell r="AS15">
            <v>18</v>
          </cell>
          <cell r="AT15">
            <v>21</v>
          </cell>
          <cell r="AU15">
            <v>72</v>
          </cell>
          <cell r="AV15">
            <v>90</v>
          </cell>
          <cell r="AW15">
            <v>72</v>
          </cell>
          <cell r="AX15">
            <v>20</v>
          </cell>
          <cell r="AY15">
            <v>0</v>
          </cell>
          <cell r="AZ15">
            <v>0</v>
          </cell>
          <cell r="BA15">
            <v>10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2053</v>
          </cell>
        </row>
        <row r="16">
          <cell r="D16">
            <v>102337</v>
          </cell>
          <cell r="E16" t="str">
            <v>唐山市汇旺行工贸有限公司</v>
          </cell>
          <cell r="F16">
            <v>120</v>
          </cell>
          <cell r="G16">
            <v>20</v>
          </cell>
          <cell r="H16">
            <v>15</v>
          </cell>
          <cell r="I16">
            <v>14</v>
          </cell>
          <cell r="J16">
            <v>15</v>
          </cell>
          <cell r="K16">
            <v>0</v>
          </cell>
          <cell r="L16">
            <v>0</v>
          </cell>
          <cell r="M16">
            <v>34</v>
          </cell>
          <cell r="N16">
            <v>14</v>
          </cell>
          <cell r="O16">
            <v>8</v>
          </cell>
          <cell r="P16">
            <v>34</v>
          </cell>
          <cell r="Q16">
            <v>75</v>
          </cell>
          <cell r="R16">
            <v>120</v>
          </cell>
          <cell r="S16">
            <v>105</v>
          </cell>
          <cell r="T16">
            <v>50</v>
          </cell>
          <cell r="U16">
            <v>0</v>
          </cell>
          <cell r="V16">
            <v>0</v>
          </cell>
          <cell r="W16">
            <v>60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684</v>
          </cell>
        </row>
        <row r="17">
          <cell r="D17">
            <v>221009</v>
          </cell>
          <cell r="E17" t="str">
            <v>沧州市宏业拓展商贸有限公司</v>
          </cell>
          <cell r="F17">
            <v>240</v>
          </cell>
          <cell r="G17">
            <v>0</v>
          </cell>
          <cell r="H17">
            <v>30</v>
          </cell>
          <cell r="I17">
            <v>30</v>
          </cell>
          <cell r="J17">
            <v>30</v>
          </cell>
          <cell r="K17">
            <v>0</v>
          </cell>
          <cell r="L17">
            <v>0</v>
          </cell>
          <cell r="M17">
            <v>30</v>
          </cell>
          <cell r="N17">
            <v>0</v>
          </cell>
          <cell r="O17">
            <v>0</v>
          </cell>
          <cell r="P17">
            <v>60</v>
          </cell>
          <cell r="Q17">
            <v>103</v>
          </cell>
          <cell r="R17">
            <v>164</v>
          </cell>
          <cell r="S17">
            <v>143</v>
          </cell>
          <cell r="T17">
            <v>120</v>
          </cell>
          <cell r="U17">
            <v>150</v>
          </cell>
          <cell r="V17">
            <v>0</v>
          </cell>
          <cell r="W17">
            <v>140</v>
          </cell>
          <cell r="X17">
            <v>400</v>
          </cell>
          <cell r="Y17">
            <v>0</v>
          </cell>
          <cell r="Z17">
            <v>0</v>
          </cell>
          <cell r="AA17">
            <v>20</v>
          </cell>
          <cell r="AB17">
            <v>20</v>
          </cell>
          <cell r="AC17">
            <v>10</v>
          </cell>
          <cell r="AD17">
            <v>5</v>
          </cell>
          <cell r="AE17">
            <v>10</v>
          </cell>
          <cell r="AF17">
            <v>10</v>
          </cell>
          <cell r="AG17">
            <v>10</v>
          </cell>
          <cell r="AH17">
            <v>40</v>
          </cell>
          <cell r="AI17">
            <v>40</v>
          </cell>
          <cell r="AJ17">
            <v>10</v>
          </cell>
          <cell r="AK17">
            <v>10</v>
          </cell>
          <cell r="AL17">
            <v>5</v>
          </cell>
          <cell r="AM17">
            <v>5</v>
          </cell>
          <cell r="AN17">
            <v>40</v>
          </cell>
          <cell r="AO17">
            <v>15</v>
          </cell>
          <cell r="AP17">
            <v>10</v>
          </cell>
          <cell r="AQ17">
            <v>30</v>
          </cell>
          <cell r="AR17">
            <v>10</v>
          </cell>
          <cell r="AS17">
            <v>10</v>
          </cell>
          <cell r="AT17">
            <v>20</v>
          </cell>
          <cell r="AU17">
            <v>50</v>
          </cell>
          <cell r="AV17">
            <v>50</v>
          </cell>
          <cell r="AW17">
            <v>30</v>
          </cell>
          <cell r="AX17">
            <v>100</v>
          </cell>
          <cell r="AY17">
            <v>30</v>
          </cell>
          <cell r="AZ17">
            <v>30</v>
          </cell>
          <cell r="BA17">
            <v>30</v>
          </cell>
          <cell r="BB17">
            <v>30</v>
          </cell>
          <cell r="BC17">
            <v>20</v>
          </cell>
          <cell r="BD17">
            <v>20</v>
          </cell>
          <cell r="BE17">
            <v>20</v>
          </cell>
          <cell r="BF17">
            <v>20</v>
          </cell>
          <cell r="BG17">
            <v>20</v>
          </cell>
          <cell r="BH17">
            <v>2420</v>
          </cell>
        </row>
        <row r="18">
          <cell r="D18">
            <v>221017</v>
          </cell>
          <cell r="E18" t="str">
            <v>唐山市天奇商贸有限公司</v>
          </cell>
          <cell r="F18">
            <v>100</v>
          </cell>
          <cell r="G18">
            <v>10</v>
          </cell>
          <cell r="H18">
            <v>11</v>
          </cell>
          <cell r="I18">
            <v>10</v>
          </cell>
          <cell r="J18">
            <v>11</v>
          </cell>
          <cell r="K18">
            <v>1</v>
          </cell>
          <cell r="L18">
            <v>4</v>
          </cell>
          <cell r="M18">
            <v>23</v>
          </cell>
          <cell r="N18">
            <v>10</v>
          </cell>
          <cell r="O18">
            <v>5</v>
          </cell>
          <cell r="P18">
            <v>22</v>
          </cell>
          <cell r="Q18">
            <v>88</v>
          </cell>
          <cell r="R18">
            <v>140</v>
          </cell>
          <cell r="S18">
            <v>122</v>
          </cell>
          <cell r="T18">
            <v>50</v>
          </cell>
          <cell r="U18">
            <v>854</v>
          </cell>
          <cell r="V18">
            <v>333</v>
          </cell>
          <cell r="W18">
            <v>228</v>
          </cell>
          <cell r="X18">
            <v>770</v>
          </cell>
          <cell r="Y18">
            <v>5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10</v>
          </cell>
          <cell r="AE18">
            <v>10</v>
          </cell>
          <cell r="AF18">
            <v>10</v>
          </cell>
          <cell r="AG18">
            <v>10</v>
          </cell>
          <cell r="AH18">
            <v>10</v>
          </cell>
          <cell r="AI18">
            <v>10</v>
          </cell>
          <cell r="AJ18">
            <v>36</v>
          </cell>
          <cell r="AK18">
            <v>36</v>
          </cell>
          <cell r="AL18">
            <v>29</v>
          </cell>
          <cell r="AM18">
            <v>29</v>
          </cell>
          <cell r="AN18">
            <v>40</v>
          </cell>
          <cell r="AO18">
            <v>40</v>
          </cell>
          <cell r="AP18">
            <v>30</v>
          </cell>
          <cell r="AQ18">
            <v>30</v>
          </cell>
          <cell r="AR18">
            <v>30</v>
          </cell>
          <cell r="AS18">
            <v>35</v>
          </cell>
          <cell r="AT18">
            <v>40</v>
          </cell>
          <cell r="AU18">
            <v>146</v>
          </cell>
          <cell r="AV18">
            <v>112</v>
          </cell>
          <cell r="AW18">
            <v>152</v>
          </cell>
          <cell r="AX18">
            <v>150</v>
          </cell>
          <cell r="AY18">
            <v>10</v>
          </cell>
          <cell r="AZ18">
            <v>10</v>
          </cell>
          <cell r="BA18">
            <v>10</v>
          </cell>
          <cell r="BB18">
            <v>5</v>
          </cell>
          <cell r="BC18">
            <v>5</v>
          </cell>
          <cell r="BD18">
            <v>5</v>
          </cell>
          <cell r="BE18">
            <v>5</v>
          </cell>
          <cell r="BF18">
            <v>5</v>
          </cell>
          <cell r="BG18">
            <v>5</v>
          </cell>
          <cell r="BH18">
            <v>3857</v>
          </cell>
        </row>
        <row r="19">
          <cell r="D19">
            <v>310402</v>
          </cell>
          <cell r="E19" t="str">
            <v>邯郸市冀联工贸有限公司</v>
          </cell>
          <cell r="F19">
            <v>150</v>
          </cell>
          <cell r="G19">
            <v>30</v>
          </cell>
          <cell r="H19">
            <v>23</v>
          </cell>
          <cell r="I19">
            <v>21</v>
          </cell>
          <cell r="J19">
            <v>23</v>
          </cell>
          <cell r="K19">
            <v>3</v>
          </cell>
          <cell r="L19">
            <v>7</v>
          </cell>
          <cell r="M19">
            <v>76</v>
          </cell>
          <cell r="N19">
            <v>32</v>
          </cell>
          <cell r="O19">
            <v>16</v>
          </cell>
          <cell r="P19">
            <v>76</v>
          </cell>
          <cell r="Q19">
            <v>200</v>
          </cell>
          <cell r="R19">
            <v>315</v>
          </cell>
          <cell r="S19">
            <v>285</v>
          </cell>
          <cell r="T19">
            <v>150</v>
          </cell>
          <cell r="U19">
            <v>192</v>
          </cell>
          <cell r="V19">
            <v>72</v>
          </cell>
          <cell r="W19">
            <v>271</v>
          </cell>
          <cell r="X19">
            <v>300</v>
          </cell>
          <cell r="Y19">
            <v>15</v>
          </cell>
          <cell r="Z19">
            <v>15</v>
          </cell>
          <cell r="AA19">
            <v>0</v>
          </cell>
          <cell r="AB19">
            <v>0</v>
          </cell>
          <cell r="AC19">
            <v>10</v>
          </cell>
          <cell r="AD19">
            <v>30</v>
          </cell>
          <cell r="AE19">
            <v>45</v>
          </cell>
          <cell r="AF19">
            <v>45</v>
          </cell>
          <cell r="AG19">
            <v>30</v>
          </cell>
          <cell r="AH19">
            <v>35</v>
          </cell>
          <cell r="AI19">
            <v>35</v>
          </cell>
          <cell r="AJ19">
            <v>42</v>
          </cell>
          <cell r="AK19">
            <v>42</v>
          </cell>
          <cell r="AL19">
            <v>33</v>
          </cell>
          <cell r="AM19">
            <v>33</v>
          </cell>
          <cell r="AN19">
            <v>50</v>
          </cell>
          <cell r="AO19">
            <v>30</v>
          </cell>
          <cell r="AP19">
            <v>30</v>
          </cell>
          <cell r="AQ19">
            <v>30</v>
          </cell>
          <cell r="AR19">
            <v>30</v>
          </cell>
          <cell r="AS19">
            <v>10</v>
          </cell>
          <cell r="AT19">
            <v>30</v>
          </cell>
          <cell r="AU19">
            <v>40</v>
          </cell>
          <cell r="AV19">
            <v>85</v>
          </cell>
          <cell r="AW19">
            <v>40</v>
          </cell>
          <cell r="AX19">
            <v>300</v>
          </cell>
          <cell r="AY19">
            <v>30</v>
          </cell>
          <cell r="AZ19">
            <v>40</v>
          </cell>
          <cell r="BA19">
            <v>25</v>
          </cell>
          <cell r="BB19">
            <v>30</v>
          </cell>
          <cell r="BC19">
            <v>15</v>
          </cell>
          <cell r="BD19">
            <v>10</v>
          </cell>
          <cell r="BE19">
            <v>15</v>
          </cell>
          <cell r="BF19">
            <v>15</v>
          </cell>
          <cell r="BG19">
            <v>15</v>
          </cell>
          <cell r="BH19">
            <v>3522</v>
          </cell>
        </row>
        <row r="20">
          <cell r="D20">
            <v>310602</v>
          </cell>
          <cell r="E20" t="str">
            <v>秦皇岛市建荣日化有限公司</v>
          </cell>
          <cell r="F20">
            <v>180</v>
          </cell>
          <cell r="G20">
            <v>20</v>
          </cell>
          <cell r="H20">
            <v>39</v>
          </cell>
          <cell r="I20">
            <v>35</v>
          </cell>
          <cell r="J20">
            <v>40</v>
          </cell>
          <cell r="K20">
            <v>5</v>
          </cell>
          <cell r="L20">
            <v>11</v>
          </cell>
          <cell r="M20">
            <v>57</v>
          </cell>
          <cell r="N20">
            <v>24</v>
          </cell>
          <cell r="O20">
            <v>12</v>
          </cell>
          <cell r="P20">
            <v>47</v>
          </cell>
          <cell r="Q20">
            <v>112</v>
          </cell>
          <cell r="R20">
            <v>180</v>
          </cell>
          <cell r="S20">
            <v>158</v>
          </cell>
          <cell r="T20">
            <v>50</v>
          </cell>
          <cell r="U20">
            <v>452</v>
          </cell>
          <cell r="V20">
            <v>131</v>
          </cell>
          <cell r="W20">
            <v>211</v>
          </cell>
          <cell r="X20">
            <v>330</v>
          </cell>
          <cell r="Y20">
            <v>10</v>
          </cell>
          <cell r="Z20">
            <v>10</v>
          </cell>
          <cell r="AA20">
            <v>5</v>
          </cell>
          <cell r="AB20">
            <v>5</v>
          </cell>
          <cell r="AC20">
            <v>0</v>
          </cell>
          <cell r="AD20">
            <v>25</v>
          </cell>
          <cell r="AE20">
            <v>45</v>
          </cell>
          <cell r="AF20">
            <v>45</v>
          </cell>
          <cell r="AG20">
            <v>25</v>
          </cell>
          <cell r="AH20">
            <v>20</v>
          </cell>
          <cell r="AI20">
            <v>20</v>
          </cell>
          <cell r="AJ20">
            <v>20</v>
          </cell>
          <cell r="AK20">
            <v>20</v>
          </cell>
          <cell r="AL20">
            <v>15</v>
          </cell>
          <cell r="AM20">
            <v>15</v>
          </cell>
          <cell r="AN20">
            <v>30</v>
          </cell>
          <cell r="AO20">
            <v>30</v>
          </cell>
          <cell r="AP20">
            <v>30</v>
          </cell>
          <cell r="AQ20">
            <v>30</v>
          </cell>
          <cell r="AR20">
            <v>30</v>
          </cell>
          <cell r="AS20">
            <v>30</v>
          </cell>
          <cell r="AT20">
            <v>30</v>
          </cell>
          <cell r="AU20">
            <v>267</v>
          </cell>
          <cell r="AV20">
            <v>70</v>
          </cell>
          <cell r="AW20">
            <v>0</v>
          </cell>
          <cell r="AX20">
            <v>0</v>
          </cell>
          <cell r="AY20">
            <v>10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2931</v>
          </cell>
        </row>
        <row r="21">
          <cell r="D21">
            <v>310700</v>
          </cell>
          <cell r="E21" t="str">
            <v>张家口市亿达化妆品有限公司</v>
          </cell>
          <cell r="F21">
            <v>50</v>
          </cell>
          <cell r="G21">
            <v>0</v>
          </cell>
          <cell r="H21">
            <v>15</v>
          </cell>
          <cell r="I21">
            <v>9</v>
          </cell>
          <cell r="J21">
            <v>15</v>
          </cell>
          <cell r="K21">
            <v>2</v>
          </cell>
          <cell r="L21">
            <v>4</v>
          </cell>
          <cell r="M21">
            <v>15</v>
          </cell>
          <cell r="N21">
            <v>7</v>
          </cell>
          <cell r="O21">
            <v>3</v>
          </cell>
          <cell r="P21">
            <v>15</v>
          </cell>
          <cell r="Q21">
            <v>70</v>
          </cell>
          <cell r="R21">
            <v>112</v>
          </cell>
          <cell r="S21">
            <v>98</v>
          </cell>
          <cell r="T21">
            <v>0</v>
          </cell>
          <cell r="U21">
            <v>135</v>
          </cell>
          <cell r="V21">
            <v>25</v>
          </cell>
          <cell r="W21">
            <v>156</v>
          </cell>
          <cell r="X21">
            <v>260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22</v>
          </cell>
          <cell r="AE21">
            <v>33</v>
          </cell>
          <cell r="AF21">
            <v>33</v>
          </cell>
          <cell r="AG21">
            <v>22</v>
          </cell>
          <cell r="AH21">
            <v>11</v>
          </cell>
          <cell r="AI21">
            <v>11</v>
          </cell>
          <cell r="AJ21">
            <v>17</v>
          </cell>
          <cell r="AK21">
            <v>17</v>
          </cell>
          <cell r="AL21">
            <v>13</v>
          </cell>
          <cell r="AM21">
            <v>13</v>
          </cell>
          <cell r="AN21">
            <v>12</v>
          </cell>
          <cell r="AO21">
            <v>7</v>
          </cell>
          <cell r="AP21">
            <v>10</v>
          </cell>
          <cell r="AQ21">
            <v>12</v>
          </cell>
          <cell r="AR21">
            <v>6</v>
          </cell>
          <cell r="AS21">
            <v>6</v>
          </cell>
          <cell r="AT21">
            <v>7</v>
          </cell>
          <cell r="AU21">
            <v>31</v>
          </cell>
          <cell r="AV21">
            <v>25</v>
          </cell>
          <cell r="AW21">
            <v>34</v>
          </cell>
          <cell r="AX21">
            <v>100</v>
          </cell>
          <cell r="AY21">
            <v>3</v>
          </cell>
          <cell r="AZ21">
            <v>0</v>
          </cell>
          <cell r="BA21">
            <v>0</v>
          </cell>
          <cell r="BB21">
            <v>5</v>
          </cell>
          <cell r="BC21">
            <v>2</v>
          </cell>
          <cell r="BD21">
            <v>0</v>
          </cell>
          <cell r="BE21">
            <v>4</v>
          </cell>
          <cell r="BF21">
            <v>2</v>
          </cell>
          <cell r="BG21">
            <v>0</v>
          </cell>
          <cell r="BH21">
            <v>1449</v>
          </cell>
        </row>
        <row r="22">
          <cell r="D22">
            <v>310701</v>
          </cell>
          <cell r="E22" t="str">
            <v>张家口市亚峰有限责任公司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6</v>
          </cell>
        </row>
        <row r="23">
          <cell r="D23">
            <v>310801</v>
          </cell>
          <cell r="E23" t="str">
            <v>邢台诚洁商贸有限公司</v>
          </cell>
          <cell r="F23">
            <v>50</v>
          </cell>
          <cell r="G23">
            <v>10</v>
          </cell>
          <cell r="H23">
            <v>42</v>
          </cell>
          <cell r="I23">
            <v>38</v>
          </cell>
          <cell r="J23">
            <v>42</v>
          </cell>
          <cell r="K23">
            <v>5</v>
          </cell>
          <cell r="L23">
            <v>12</v>
          </cell>
          <cell r="M23">
            <v>19</v>
          </cell>
          <cell r="N23">
            <v>0</v>
          </cell>
          <cell r="O23">
            <v>0</v>
          </cell>
          <cell r="P23">
            <v>21</v>
          </cell>
          <cell r="Q23">
            <v>7</v>
          </cell>
          <cell r="R23">
            <v>12</v>
          </cell>
          <cell r="S23">
            <v>11</v>
          </cell>
          <cell r="T23">
            <v>20</v>
          </cell>
          <cell r="U23">
            <v>85</v>
          </cell>
          <cell r="V23">
            <v>48</v>
          </cell>
          <cell r="W23">
            <v>152</v>
          </cell>
          <cell r="X23">
            <v>250</v>
          </cell>
          <cell r="Y23">
            <v>15</v>
          </cell>
          <cell r="Z23">
            <v>15</v>
          </cell>
          <cell r="AA23">
            <v>0</v>
          </cell>
          <cell r="AB23">
            <v>0</v>
          </cell>
          <cell r="AC23">
            <v>0</v>
          </cell>
          <cell r="AD23">
            <v>5</v>
          </cell>
          <cell r="AE23">
            <v>5</v>
          </cell>
          <cell r="AF23">
            <v>5</v>
          </cell>
          <cell r="AG23">
            <v>5</v>
          </cell>
          <cell r="AH23">
            <v>11</v>
          </cell>
          <cell r="AI23">
            <v>13</v>
          </cell>
          <cell r="AJ23">
            <v>10</v>
          </cell>
          <cell r="AK23">
            <v>10</v>
          </cell>
          <cell r="AL23">
            <v>10</v>
          </cell>
          <cell r="AM23">
            <v>10</v>
          </cell>
          <cell r="AN23">
            <v>10</v>
          </cell>
          <cell r="AO23">
            <v>10</v>
          </cell>
          <cell r="AP23">
            <v>10</v>
          </cell>
          <cell r="AQ23">
            <v>10</v>
          </cell>
          <cell r="AR23">
            <v>10</v>
          </cell>
          <cell r="AS23">
            <v>10</v>
          </cell>
          <cell r="AT23">
            <v>10</v>
          </cell>
          <cell r="AU23">
            <v>75</v>
          </cell>
          <cell r="AV23">
            <v>75</v>
          </cell>
          <cell r="AW23">
            <v>50</v>
          </cell>
          <cell r="AX23">
            <v>140</v>
          </cell>
          <cell r="AY23">
            <v>5</v>
          </cell>
          <cell r="AZ23">
            <v>5</v>
          </cell>
          <cell r="BA23">
            <v>5</v>
          </cell>
          <cell r="BB23">
            <v>5</v>
          </cell>
          <cell r="BC23">
            <v>5</v>
          </cell>
          <cell r="BD23">
            <v>5</v>
          </cell>
          <cell r="BE23">
            <v>5</v>
          </cell>
          <cell r="BF23">
            <v>5</v>
          </cell>
          <cell r="BG23">
            <v>5</v>
          </cell>
          <cell r="BH23">
            <v>1393</v>
          </cell>
        </row>
        <row r="24">
          <cell r="D24">
            <v>613101</v>
          </cell>
          <cell r="E24" t="str">
            <v>任丘市兴国日化有限公司</v>
          </cell>
          <cell r="F24">
            <v>42</v>
          </cell>
          <cell r="G24">
            <v>0</v>
          </cell>
          <cell r="H24">
            <v>10</v>
          </cell>
          <cell r="I24">
            <v>16</v>
          </cell>
          <cell r="J24">
            <v>10</v>
          </cell>
          <cell r="K24">
            <v>0</v>
          </cell>
          <cell r="L24">
            <v>0</v>
          </cell>
          <cell r="M24">
            <v>10</v>
          </cell>
          <cell r="N24">
            <v>10</v>
          </cell>
          <cell r="O24">
            <v>5</v>
          </cell>
          <cell r="P24">
            <v>10</v>
          </cell>
          <cell r="Q24">
            <v>37</v>
          </cell>
          <cell r="R24">
            <v>60</v>
          </cell>
          <cell r="S24">
            <v>53</v>
          </cell>
          <cell r="T24">
            <v>24</v>
          </cell>
          <cell r="U24">
            <v>90</v>
          </cell>
          <cell r="V24">
            <v>0</v>
          </cell>
          <cell r="W24">
            <v>48</v>
          </cell>
          <cell r="X24">
            <v>100</v>
          </cell>
          <cell r="Y24">
            <v>0</v>
          </cell>
          <cell r="Z24">
            <v>0</v>
          </cell>
          <cell r="AA24">
            <v>5</v>
          </cell>
          <cell r="AB24">
            <v>5</v>
          </cell>
          <cell r="AC24">
            <v>3</v>
          </cell>
          <cell r="AD24">
            <v>5</v>
          </cell>
          <cell r="AE24">
            <v>5</v>
          </cell>
          <cell r="AF24">
            <v>5</v>
          </cell>
          <cell r="AG24">
            <v>5</v>
          </cell>
          <cell r="AH24">
            <v>10</v>
          </cell>
          <cell r="AI24">
            <v>10</v>
          </cell>
          <cell r="AJ24">
            <v>6</v>
          </cell>
          <cell r="AK24">
            <v>6</v>
          </cell>
          <cell r="AL24">
            <v>4</v>
          </cell>
          <cell r="AM24">
            <v>4</v>
          </cell>
          <cell r="AN24">
            <v>10</v>
          </cell>
          <cell r="AO24">
            <v>7</v>
          </cell>
          <cell r="AP24">
            <v>10</v>
          </cell>
          <cell r="AQ24">
            <v>10</v>
          </cell>
          <cell r="AR24">
            <v>10</v>
          </cell>
          <cell r="AS24">
            <v>10</v>
          </cell>
          <cell r="AT24">
            <v>7</v>
          </cell>
          <cell r="AU24">
            <v>10</v>
          </cell>
          <cell r="AV24">
            <v>16</v>
          </cell>
          <cell r="AW24">
            <v>12</v>
          </cell>
          <cell r="AX24">
            <v>20</v>
          </cell>
          <cell r="AY24">
            <v>22</v>
          </cell>
          <cell r="AZ24">
            <v>20</v>
          </cell>
          <cell r="BA24">
            <v>31</v>
          </cell>
          <cell r="BB24">
            <v>28</v>
          </cell>
          <cell r="BC24">
            <v>10</v>
          </cell>
          <cell r="BD24">
            <v>10</v>
          </cell>
          <cell r="BE24">
            <v>10</v>
          </cell>
          <cell r="BF24">
            <v>10</v>
          </cell>
          <cell r="BG24">
            <v>10</v>
          </cell>
          <cell r="BH24">
            <v>871</v>
          </cell>
        </row>
        <row r="25">
          <cell r="D25">
            <v>100210</v>
          </cell>
          <cell r="E25" t="str">
            <v>晋城市城区云山日化门市部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15</v>
          </cell>
          <cell r="R25">
            <v>15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225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270</v>
          </cell>
        </row>
        <row r="26">
          <cell r="D26">
            <v>101465</v>
          </cell>
          <cell r="E26" t="str">
            <v>运城市禹都市场小商品经营部</v>
          </cell>
          <cell r="F26">
            <v>100</v>
          </cell>
          <cell r="G26">
            <v>0</v>
          </cell>
          <cell r="H26">
            <v>30</v>
          </cell>
          <cell r="I26">
            <v>27</v>
          </cell>
          <cell r="J26">
            <v>30</v>
          </cell>
          <cell r="K26">
            <v>4</v>
          </cell>
          <cell r="L26">
            <v>9</v>
          </cell>
          <cell r="M26">
            <v>15</v>
          </cell>
          <cell r="N26">
            <v>7</v>
          </cell>
          <cell r="O26">
            <v>3</v>
          </cell>
          <cell r="P26">
            <v>15</v>
          </cell>
          <cell r="Q26">
            <v>75</v>
          </cell>
          <cell r="R26">
            <v>120</v>
          </cell>
          <cell r="S26">
            <v>105</v>
          </cell>
          <cell r="T26">
            <v>0</v>
          </cell>
          <cell r="U26">
            <v>0</v>
          </cell>
          <cell r="V26">
            <v>48</v>
          </cell>
          <cell r="W26">
            <v>119</v>
          </cell>
          <cell r="X26">
            <v>130</v>
          </cell>
          <cell r="Y26">
            <v>10</v>
          </cell>
          <cell r="Z26">
            <v>10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24</v>
          </cell>
          <cell r="AK26">
            <v>24</v>
          </cell>
          <cell r="AL26">
            <v>18</v>
          </cell>
          <cell r="AM26">
            <v>18</v>
          </cell>
          <cell r="AN26">
            <v>10</v>
          </cell>
          <cell r="AO26">
            <v>5</v>
          </cell>
          <cell r="AP26">
            <v>7</v>
          </cell>
          <cell r="AQ26">
            <v>10</v>
          </cell>
          <cell r="AR26">
            <v>5</v>
          </cell>
          <cell r="AS26">
            <v>5</v>
          </cell>
          <cell r="AT26">
            <v>6</v>
          </cell>
          <cell r="AU26">
            <v>45</v>
          </cell>
          <cell r="AV26">
            <v>37</v>
          </cell>
          <cell r="AW26">
            <v>50</v>
          </cell>
          <cell r="AX26">
            <v>150</v>
          </cell>
          <cell r="AY26">
            <v>25</v>
          </cell>
          <cell r="AZ26">
            <v>18</v>
          </cell>
          <cell r="BA26">
            <v>7</v>
          </cell>
          <cell r="BB26">
            <v>30</v>
          </cell>
          <cell r="BC26">
            <v>15</v>
          </cell>
          <cell r="BD26">
            <v>5</v>
          </cell>
          <cell r="BE26">
            <v>12</v>
          </cell>
          <cell r="BF26">
            <v>7</v>
          </cell>
          <cell r="BG26">
            <v>11</v>
          </cell>
          <cell r="BH26">
            <v>1401</v>
          </cell>
        </row>
        <row r="27">
          <cell r="D27">
            <v>102394</v>
          </cell>
          <cell r="E27" t="str">
            <v>晋中金正大商贸有限公司</v>
          </cell>
          <cell r="F27">
            <v>50</v>
          </cell>
          <cell r="G27">
            <v>20</v>
          </cell>
          <cell r="H27">
            <v>30</v>
          </cell>
          <cell r="I27">
            <v>27</v>
          </cell>
          <cell r="J27">
            <v>30</v>
          </cell>
          <cell r="K27">
            <v>4</v>
          </cell>
          <cell r="L27">
            <v>9</v>
          </cell>
          <cell r="M27">
            <v>16</v>
          </cell>
          <cell r="N27">
            <v>6</v>
          </cell>
          <cell r="O27">
            <v>3</v>
          </cell>
          <cell r="P27">
            <v>15</v>
          </cell>
          <cell r="Q27">
            <v>25</v>
          </cell>
          <cell r="R27">
            <v>40</v>
          </cell>
          <cell r="S27">
            <v>35</v>
          </cell>
          <cell r="T27">
            <v>0</v>
          </cell>
          <cell r="U27">
            <v>100</v>
          </cell>
          <cell r="V27">
            <v>0</v>
          </cell>
          <cell r="W27">
            <v>0</v>
          </cell>
          <cell r="X27">
            <v>200</v>
          </cell>
          <cell r="Y27">
            <v>10</v>
          </cell>
          <cell r="Z27">
            <v>10</v>
          </cell>
          <cell r="AA27">
            <v>0</v>
          </cell>
          <cell r="AB27">
            <v>0</v>
          </cell>
          <cell r="AC27">
            <v>0</v>
          </cell>
          <cell r="AD27">
            <v>12</v>
          </cell>
          <cell r="AE27">
            <v>18</v>
          </cell>
          <cell r="AF27">
            <v>18</v>
          </cell>
          <cell r="AG27">
            <v>12</v>
          </cell>
          <cell r="AH27">
            <v>0</v>
          </cell>
          <cell r="AI27">
            <v>0</v>
          </cell>
          <cell r="AJ27">
            <v>27</v>
          </cell>
          <cell r="AK27">
            <v>27</v>
          </cell>
          <cell r="AL27">
            <v>21</v>
          </cell>
          <cell r="AM27">
            <v>21</v>
          </cell>
          <cell r="AN27">
            <v>5</v>
          </cell>
          <cell r="AO27">
            <v>3</v>
          </cell>
          <cell r="AP27">
            <v>4</v>
          </cell>
          <cell r="AQ27">
            <v>5</v>
          </cell>
          <cell r="AR27">
            <v>2</v>
          </cell>
          <cell r="AS27">
            <v>2</v>
          </cell>
          <cell r="AT27">
            <v>3</v>
          </cell>
          <cell r="AU27">
            <v>20</v>
          </cell>
          <cell r="AV27">
            <v>20</v>
          </cell>
          <cell r="AW27">
            <v>0</v>
          </cell>
          <cell r="AX27">
            <v>100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950</v>
          </cell>
        </row>
        <row r="28">
          <cell r="D28">
            <v>350104</v>
          </cell>
          <cell r="E28" t="str">
            <v>太原旭诚百货有限公司</v>
          </cell>
          <cell r="F28">
            <v>150</v>
          </cell>
          <cell r="G28">
            <v>0</v>
          </cell>
          <cell r="H28">
            <v>39</v>
          </cell>
          <cell r="I28">
            <v>35</v>
          </cell>
          <cell r="J28">
            <v>39</v>
          </cell>
          <cell r="K28">
            <v>0</v>
          </cell>
          <cell r="L28">
            <v>0</v>
          </cell>
          <cell r="M28">
            <v>26</v>
          </cell>
          <cell r="N28">
            <v>22</v>
          </cell>
          <cell r="O28">
            <v>16</v>
          </cell>
          <cell r="P28">
            <v>36</v>
          </cell>
          <cell r="Q28">
            <v>125</v>
          </cell>
          <cell r="R28">
            <v>330</v>
          </cell>
          <cell r="S28">
            <v>245</v>
          </cell>
          <cell r="T28">
            <v>0</v>
          </cell>
          <cell r="U28">
            <v>204</v>
          </cell>
          <cell r="V28">
            <v>704</v>
          </cell>
          <cell r="W28">
            <v>1614</v>
          </cell>
          <cell r="X28">
            <v>150</v>
          </cell>
          <cell r="Y28">
            <v>1</v>
          </cell>
          <cell r="Z28">
            <v>1</v>
          </cell>
          <cell r="AA28">
            <v>0</v>
          </cell>
          <cell r="AB28">
            <v>0</v>
          </cell>
          <cell r="AC28">
            <v>0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38</v>
          </cell>
          <cell r="AV28">
            <v>28</v>
          </cell>
          <cell r="AW28">
            <v>32</v>
          </cell>
          <cell r="AX28">
            <v>30</v>
          </cell>
          <cell r="AY28">
            <v>0</v>
          </cell>
          <cell r="AZ28">
            <v>10</v>
          </cell>
          <cell r="BA28">
            <v>10</v>
          </cell>
          <cell r="BB28">
            <v>38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3950</v>
          </cell>
        </row>
        <row r="29">
          <cell r="D29">
            <v>350106</v>
          </cell>
          <cell r="E29" t="str">
            <v>山西馨德贸易有限公司</v>
          </cell>
          <cell r="F29">
            <v>330</v>
          </cell>
          <cell r="G29">
            <v>0</v>
          </cell>
          <cell r="H29">
            <v>90</v>
          </cell>
          <cell r="I29">
            <v>81</v>
          </cell>
          <cell r="J29">
            <v>90</v>
          </cell>
          <cell r="K29">
            <v>9</v>
          </cell>
          <cell r="L29">
            <v>30</v>
          </cell>
          <cell r="M29">
            <v>30</v>
          </cell>
          <cell r="N29">
            <v>13</v>
          </cell>
          <cell r="O29">
            <v>7</v>
          </cell>
          <cell r="P29">
            <v>30</v>
          </cell>
          <cell r="Q29">
            <v>200</v>
          </cell>
          <cell r="R29">
            <v>400</v>
          </cell>
          <cell r="S29">
            <v>400</v>
          </cell>
          <cell r="T29">
            <v>0</v>
          </cell>
          <cell r="U29">
            <v>96</v>
          </cell>
          <cell r="V29">
            <v>48</v>
          </cell>
          <cell r="W29">
            <v>759</v>
          </cell>
          <cell r="X29">
            <v>300</v>
          </cell>
          <cell r="Y29">
            <v>5</v>
          </cell>
          <cell r="Z29">
            <v>5</v>
          </cell>
          <cell r="AA29">
            <v>10</v>
          </cell>
          <cell r="AB29">
            <v>4</v>
          </cell>
          <cell r="AC29">
            <v>8</v>
          </cell>
          <cell r="AD29">
            <v>15</v>
          </cell>
          <cell r="AE29">
            <v>25</v>
          </cell>
          <cell r="AF29">
            <v>25</v>
          </cell>
          <cell r="AG29">
            <v>15</v>
          </cell>
          <cell r="AH29">
            <v>0</v>
          </cell>
          <cell r="AI29">
            <v>0</v>
          </cell>
          <cell r="AJ29">
            <v>17</v>
          </cell>
          <cell r="AK29">
            <v>17</v>
          </cell>
          <cell r="AL29">
            <v>13</v>
          </cell>
          <cell r="AM29">
            <v>13</v>
          </cell>
          <cell r="AN29">
            <v>9</v>
          </cell>
          <cell r="AO29">
            <v>9</v>
          </cell>
          <cell r="AP29">
            <v>9</v>
          </cell>
          <cell r="AQ29">
            <v>9</v>
          </cell>
          <cell r="AR29">
            <v>9</v>
          </cell>
          <cell r="AS29">
            <v>9</v>
          </cell>
          <cell r="AT29">
            <v>9</v>
          </cell>
          <cell r="AU29">
            <v>5</v>
          </cell>
          <cell r="AV29">
            <v>5</v>
          </cell>
          <cell r="AW29">
            <v>3</v>
          </cell>
          <cell r="AX29">
            <v>100</v>
          </cell>
          <cell r="AY29">
            <v>15</v>
          </cell>
          <cell r="AZ29">
            <v>20</v>
          </cell>
          <cell r="BA29">
            <v>13</v>
          </cell>
          <cell r="BB29">
            <v>6</v>
          </cell>
          <cell r="BC29">
            <v>5</v>
          </cell>
          <cell r="BD29">
            <v>10</v>
          </cell>
          <cell r="BE29">
            <v>8</v>
          </cell>
          <cell r="BF29">
            <v>8</v>
          </cell>
          <cell r="BG29">
            <v>10</v>
          </cell>
          <cell r="BH29">
            <v>3356</v>
          </cell>
        </row>
        <row r="30">
          <cell r="D30">
            <v>350200</v>
          </cell>
          <cell r="E30" t="str">
            <v>临汾市新欣利华百货有限公司</v>
          </cell>
          <cell r="F30">
            <v>400</v>
          </cell>
          <cell r="G30">
            <v>0</v>
          </cell>
          <cell r="H30">
            <v>30</v>
          </cell>
          <cell r="I30">
            <v>27</v>
          </cell>
          <cell r="J30">
            <v>30</v>
          </cell>
          <cell r="K30">
            <v>4</v>
          </cell>
          <cell r="L30">
            <v>9</v>
          </cell>
          <cell r="M30">
            <v>19</v>
          </cell>
          <cell r="N30">
            <v>8</v>
          </cell>
          <cell r="O30">
            <v>4</v>
          </cell>
          <cell r="P30">
            <v>19</v>
          </cell>
          <cell r="Q30">
            <v>100</v>
          </cell>
          <cell r="R30">
            <v>160</v>
          </cell>
          <cell r="S30">
            <v>140</v>
          </cell>
          <cell r="T30">
            <v>76</v>
          </cell>
          <cell r="U30">
            <v>96</v>
          </cell>
          <cell r="V30">
            <v>96</v>
          </cell>
          <cell r="W30">
            <v>409</v>
          </cell>
          <cell r="X30">
            <v>300</v>
          </cell>
          <cell r="Y30">
            <v>30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10</v>
          </cell>
          <cell r="AE30">
            <v>15</v>
          </cell>
          <cell r="AF30">
            <v>15</v>
          </cell>
          <cell r="AG30">
            <v>10</v>
          </cell>
          <cell r="AH30">
            <v>0</v>
          </cell>
          <cell r="AI30">
            <v>0</v>
          </cell>
          <cell r="AJ30">
            <v>24</v>
          </cell>
          <cell r="AK30">
            <v>24</v>
          </cell>
          <cell r="AL30">
            <v>18</v>
          </cell>
          <cell r="AM30">
            <v>18</v>
          </cell>
          <cell r="AN30">
            <v>12</v>
          </cell>
          <cell r="AO30">
            <v>7</v>
          </cell>
          <cell r="AP30">
            <v>10</v>
          </cell>
          <cell r="AQ30">
            <v>6</v>
          </cell>
          <cell r="AR30">
            <v>6</v>
          </cell>
          <cell r="AS30">
            <v>6</v>
          </cell>
          <cell r="AT30">
            <v>7</v>
          </cell>
          <cell r="AU30">
            <v>53</v>
          </cell>
          <cell r="AV30">
            <v>43</v>
          </cell>
          <cell r="AW30">
            <v>60</v>
          </cell>
          <cell r="AX30">
            <v>100</v>
          </cell>
          <cell r="AY30">
            <v>35</v>
          </cell>
          <cell r="AZ30">
            <v>30</v>
          </cell>
          <cell r="BA30">
            <v>25</v>
          </cell>
          <cell r="BB30">
            <v>30</v>
          </cell>
          <cell r="BC30">
            <v>10</v>
          </cell>
          <cell r="BD30">
            <v>20</v>
          </cell>
          <cell r="BE30">
            <v>15</v>
          </cell>
          <cell r="BF30">
            <v>15</v>
          </cell>
          <cell r="BG30">
            <v>15</v>
          </cell>
          <cell r="BH30">
            <v>2626</v>
          </cell>
        </row>
        <row r="31">
          <cell r="D31">
            <v>350301</v>
          </cell>
          <cell r="E31" t="str">
            <v>大同市金源盛商贸有限责任公司</v>
          </cell>
          <cell r="F31">
            <v>200</v>
          </cell>
          <cell r="G31">
            <v>0</v>
          </cell>
          <cell r="H31">
            <v>9</v>
          </cell>
          <cell r="I31">
            <v>8</v>
          </cell>
          <cell r="J31">
            <v>9</v>
          </cell>
          <cell r="K31">
            <v>2</v>
          </cell>
          <cell r="L31">
            <v>3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125</v>
          </cell>
          <cell r="R31">
            <v>280</v>
          </cell>
          <cell r="S31">
            <v>295</v>
          </cell>
          <cell r="T31">
            <v>0</v>
          </cell>
          <cell r="U31">
            <v>288</v>
          </cell>
          <cell r="V31">
            <v>0</v>
          </cell>
          <cell r="W31">
            <v>283</v>
          </cell>
          <cell r="X31">
            <v>114</v>
          </cell>
          <cell r="Y31">
            <v>10</v>
          </cell>
          <cell r="Z31">
            <v>10</v>
          </cell>
          <cell r="AA31">
            <v>0</v>
          </cell>
          <cell r="AB31">
            <v>0</v>
          </cell>
          <cell r="AC31">
            <v>3</v>
          </cell>
          <cell r="AD31">
            <v>12</v>
          </cell>
          <cell r="AE31">
            <v>26</v>
          </cell>
          <cell r="AF31">
            <v>16</v>
          </cell>
          <cell r="AG31">
            <v>14</v>
          </cell>
          <cell r="AH31">
            <v>0</v>
          </cell>
          <cell r="AI31">
            <v>0</v>
          </cell>
          <cell r="AJ31">
            <v>16</v>
          </cell>
          <cell r="AK31">
            <v>16</v>
          </cell>
          <cell r="AL31">
            <v>18</v>
          </cell>
          <cell r="AM31">
            <v>18</v>
          </cell>
          <cell r="AN31">
            <v>21</v>
          </cell>
          <cell r="AO31">
            <v>9</v>
          </cell>
          <cell r="AP31">
            <v>15</v>
          </cell>
          <cell r="AQ31">
            <v>11</v>
          </cell>
          <cell r="AR31">
            <v>6</v>
          </cell>
          <cell r="AS31">
            <v>6</v>
          </cell>
          <cell r="AT31">
            <v>8</v>
          </cell>
          <cell r="AU31">
            <v>33</v>
          </cell>
          <cell r="AV31">
            <v>23</v>
          </cell>
          <cell r="AW31">
            <v>30</v>
          </cell>
          <cell r="AX31">
            <v>50</v>
          </cell>
          <cell r="AY31">
            <v>15</v>
          </cell>
          <cell r="AZ31">
            <v>0</v>
          </cell>
          <cell r="BA31">
            <v>0</v>
          </cell>
          <cell r="BB31">
            <v>0</v>
          </cell>
          <cell r="BC31">
            <v>15</v>
          </cell>
          <cell r="BD31">
            <v>10</v>
          </cell>
          <cell r="BE31">
            <v>15</v>
          </cell>
          <cell r="BF31">
            <v>15</v>
          </cell>
          <cell r="BG31">
            <v>10</v>
          </cell>
          <cell r="BH31">
            <v>2067</v>
          </cell>
        </row>
        <row r="32">
          <cell r="D32">
            <v>350401</v>
          </cell>
          <cell r="E32" t="str">
            <v>长治市马丽日化有限公司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150</v>
          </cell>
          <cell r="R32">
            <v>240</v>
          </cell>
          <cell r="S32">
            <v>210</v>
          </cell>
          <cell r="T32">
            <v>0</v>
          </cell>
          <cell r="U32">
            <v>192</v>
          </cell>
          <cell r="V32">
            <v>30</v>
          </cell>
          <cell r="W32">
            <v>2326</v>
          </cell>
          <cell r="X32">
            <v>0</v>
          </cell>
          <cell r="Y32">
            <v>10</v>
          </cell>
          <cell r="Z32">
            <v>10</v>
          </cell>
          <cell r="AA32">
            <v>0</v>
          </cell>
          <cell r="AB32">
            <v>0</v>
          </cell>
          <cell r="AC32">
            <v>10</v>
          </cell>
          <cell r="AD32">
            <v>10</v>
          </cell>
          <cell r="AE32">
            <v>15</v>
          </cell>
          <cell r="AF32">
            <v>15</v>
          </cell>
          <cell r="AG32">
            <v>10</v>
          </cell>
          <cell r="AH32">
            <v>0</v>
          </cell>
          <cell r="AI32">
            <v>0</v>
          </cell>
          <cell r="AJ32">
            <v>27</v>
          </cell>
          <cell r="AK32">
            <v>27</v>
          </cell>
          <cell r="AL32">
            <v>21</v>
          </cell>
          <cell r="AM32">
            <v>21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16</v>
          </cell>
          <cell r="AV32">
            <v>13</v>
          </cell>
          <cell r="AW32">
            <v>19</v>
          </cell>
          <cell r="AX32">
            <v>0</v>
          </cell>
          <cell r="AY32">
            <v>25</v>
          </cell>
          <cell r="AZ32">
            <v>18</v>
          </cell>
          <cell r="BA32">
            <v>7</v>
          </cell>
          <cell r="BB32">
            <v>30</v>
          </cell>
          <cell r="BC32">
            <v>15</v>
          </cell>
          <cell r="BD32">
            <v>5</v>
          </cell>
          <cell r="BE32">
            <v>12</v>
          </cell>
          <cell r="BF32">
            <v>7</v>
          </cell>
          <cell r="BG32">
            <v>11</v>
          </cell>
          <cell r="BH32">
            <v>3502</v>
          </cell>
        </row>
        <row r="33">
          <cell r="D33">
            <v>350500</v>
          </cell>
          <cell r="E33" t="str">
            <v>阳泉慧意商贸有限责任公司</v>
          </cell>
          <cell r="F33">
            <v>200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60</v>
          </cell>
          <cell r="S33">
            <v>52</v>
          </cell>
          <cell r="T33">
            <v>0</v>
          </cell>
          <cell r="U33">
            <v>96</v>
          </cell>
          <cell r="V33">
            <v>48</v>
          </cell>
          <cell r="W33">
            <v>72</v>
          </cell>
          <cell r="X33">
            <v>0</v>
          </cell>
          <cell r="Y33">
            <v>5</v>
          </cell>
          <cell r="Z33">
            <v>5</v>
          </cell>
          <cell r="AA33">
            <v>0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27</v>
          </cell>
          <cell r="AK33">
            <v>27</v>
          </cell>
          <cell r="AL33">
            <v>21</v>
          </cell>
          <cell r="AM33">
            <v>21</v>
          </cell>
          <cell r="AN33">
            <v>8</v>
          </cell>
          <cell r="AO33">
            <v>4</v>
          </cell>
          <cell r="AP33">
            <v>6</v>
          </cell>
          <cell r="AQ33">
            <v>8</v>
          </cell>
          <cell r="AR33">
            <v>3</v>
          </cell>
          <cell r="AS33">
            <v>3</v>
          </cell>
          <cell r="AT33">
            <v>4</v>
          </cell>
          <cell r="AU33">
            <v>30</v>
          </cell>
          <cell r="AV33">
            <v>30</v>
          </cell>
          <cell r="AW33">
            <v>30</v>
          </cell>
          <cell r="AX33">
            <v>0</v>
          </cell>
          <cell r="AY33">
            <v>13</v>
          </cell>
          <cell r="AZ33">
            <v>20</v>
          </cell>
          <cell r="BA33">
            <v>0</v>
          </cell>
          <cell r="BB33">
            <v>0</v>
          </cell>
          <cell r="BC33">
            <v>7</v>
          </cell>
          <cell r="BD33">
            <v>7</v>
          </cell>
          <cell r="BE33">
            <v>7</v>
          </cell>
          <cell r="BF33">
            <v>7</v>
          </cell>
          <cell r="BG33">
            <v>7</v>
          </cell>
          <cell r="BH33">
            <v>871</v>
          </cell>
        </row>
        <row r="34">
          <cell r="D34">
            <v>613502</v>
          </cell>
          <cell r="E34" t="str">
            <v>朔州市新宝金日化有限责任公司</v>
          </cell>
          <cell r="F34">
            <v>101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0</v>
          </cell>
          <cell r="W34">
            <v>345</v>
          </cell>
          <cell r="X34">
            <v>0</v>
          </cell>
          <cell r="Y34">
            <v>5</v>
          </cell>
          <cell r="Z34">
            <v>5</v>
          </cell>
          <cell r="AA34">
            <v>0</v>
          </cell>
          <cell r="AB34">
            <v>0</v>
          </cell>
          <cell r="AC34">
            <v>0</v>
          </cell>
          <cell r="AD34">
            <v>12</v>
          </cell>
          <cell r="AE34">
            <v>18</v>
          </cell>
          <cell r="AF34">
            <v>18</v>
          </cell>
          <cell r="AG34">
            <v>12</v>
          </cell>
          <cell r="AH34">
            <v>0</v>
          </cell>
          <cell r="AI34">
            <v>0</v>
          </cell>
          <cell r="AJ34">
            <v>26</v>
          </cell>
          <cell r="AK34">
            <v>26</v>
          </cell>
          <cell r="AL34">
            <v>22</v>
          </cell>
          <cell r="AM34">
            <v>22</v>
          </cell>
          <cell r="AN34">
            <v>7</v>
          </cell>
          <cell r="AO34">
            <v>3</v>
          </cell>
          <cell r="AP34">
            <v>8</v>
          </cell>
          <cell r="AQ34">
            <v>5</v>
          </cell>
          <cell r="AR34">
            <v>3</v>
          </cell>
          <cell r="AS34">
            <v>4</v>
          </cell>
          <cell r="AT34">
            <v>6</v>
          </cell>
          <cell r="AU34">
            <v>31</v>
          </cell>
          <cell r="AV34">
            <v>21</v>
          </cell>
          <cell r="AW34">
            <v>32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924</v>
          </cell>
        </row>
        <row r="35">
          <cell r="D35">
            <v>100661</v>
          </cell>
          <cell r="E35" t="str">
            <v>呼和浩特市佰洁贸易有限责任公司</v>
          </cell>
          <cell r="F35">
            <v>300</v>
          </cell>
          <cell r="G35">
            <v>0</v>
          </cell>
          <cell r="H35">
            <v>24</v>
          </cell>
          <cell r="I35">
            <v>21</v>
          </cell>
          <cell r="J35">
            <v>24</v>
          </cell>
          <cell r="K35">
            <v>2</v>
          </cell>
          <cell r="L35">
            <v>9</v>
          </cell>
          <cell r="M35">
            <v>19</v>
          </cell>
          <cell r="N35">
            <v>8</v>
          </cell>
          <cell r="O35">
            <v>4</v>
          </cell>
          <cell r="P35">
            <v>19</v>
          </cell>
          <cell r="Q35">
            <v>75</v>
          </cell>
          <cell r="R35">
            <v>105</v>
          </cell>
          <cell r="S35">
            <v>75</v>
          </cell>
          <cell r="T35">
            <v>0</v>
          </cell>
          <cell r="U35">
            <v>272</v>
          </cell>
          <cell r="V35">
            <v>161</v>
          </cell>
          <cell r="W35">
            <v>669</v>
          </cell>
          <cell r="X35">
            <v>200</v>
          </cell>
          <cell r="Y35">
            <v>30</v>
          </cell>
          <cell r="Z35">
            <v>30</v>
          </cell>
          <cell r="AA35">
            <v>0</v>
          </cell>
          <cell r="AB35">
            <v>0</v>
          </cell>
          <cell r="AC35">
            <v>1</v>
          </cell>
          <cell r="AD35">
            <v>23</v>
          </cell>
          <cell r="AE35">
            <v>32</v>
          </cell>
          <cell r="AF35">
            <v>32</v>
          </cell>
          <cell r="AG35">
            <v>23</v>
          </cell>
          <cell r="AH35">
            <v>14</v>
          </cell>
          <cell r="AI35">
            <v>14</v>
          </cell>
          <cell r="AJ35">
            <v>15</v>
          </cell>
          <cell r="AK35">
            <v>15</v>
          </cell>
          <cell r="AL35">
            <v>15</v>
          </cell>
          <cell r="AM35">
            <v>15</v>
          </cell>
          <cell r="AN35">
            <v>70</v>
          </cell>
          <cell r="AO35">
            <v>48</v>
          </cell>
          <cell r="AP35">
            <v>59</v>
          </cell>
          <cell r="AQ35">
            <v>43</v>
          </cell>
          <cell r="AR35">
            <v>33</v>
          </cell>
          <cell r="AS35">
            <v>33</v>
          </cell>
          <cell r="AT35">
            <v>48</v>
          </cell>
          <cell r="AU35">
            <v>64</v>
          </cell>
          <cell r="AV35">
            <v>54</v>
          </cell>
          <cell r="AW35">
            <v>82</v>
          </cell>
          <cell r="AX35">
            <v>100</v>
          </cell>
          <cell r="AY35">
            <v>65</v>
          </cell>
          <cell r="AZ35">
            <v>58</v>
          </cell>
          <cell r="BA35">
            <v>41</v>
          </cell>
          <cell r="BB35">
            <v>63</v>
          </cell>
          <cell r="BC35">
            <v>33</v>
          </cell>
          <cell r="BD35">
            <v>37</v>
          </cell>
          <cell r="BE35">
            <v>38</v>
          </cell>
          <cell r="BF35">
            <v>31</v>
          </cell>
          <cell r="BG35">
            <v>31</v>
          </cell>
          <cell r="BH35">
            <v>3277</v>
          </cell>
        </row>
        <row r="36">
          <cell r="D36">
            <v>101981</v>
          </cell>
          <cell r="E36" t="str">
            <v>包头市佰捷贸易有限责任公司</v>
          </cell>
          <cell r="F36">
            <v>200</v>
          </cell>
          <cell r="G36">
            <v>70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15</v>
          </cell>
          <cell r="N36">
            <v>6</v>
          </cell>
          <cell r="O36">
            <v>3</v>
          </cell>
          <cell r="P36">
            <v>16</v>
          </cell>
          <cell r="Q36">
            <v>120</v>
          </cell>
          <cell r="R36">
            <v>105</v>
          </cell>
          <cell r="S36">
            <v>75</v>
          </cell>
          <cell r="T36">
            <v>0</v>
          </cell>
          <cell r="U36">
            <v>120</v>
          </cell>
          <cell r="V36">
            <v>106</v>
          </cell>
          <cell r="W36">
            <v>1074</v>
          </cell>
          <cell r="X36">
            <v>200</v>
          </cell>
          <cell r="Y36">
            <v>5</v>
          </cell>
          <cell r="Z36">
            <v>5</v>
          </cell>
          <cell r="AA36">
            <v>0</v>
          </cell>
          <cell r="AB36">
            <v>0</v>
          </cell>
          <cell r="AC36">
            <v>1</v>
          </cell>
          <cell r="AD36">
            <v>25</v>
          </cell>
          <cell r="AE36">
            <v>25</v>
          </cell>
          <cell r="AF36">
            <v>25</v>
          </cell>
          <cell r="AG36">
            <v>25</v>
          </cell>
          <cell r="AH36">
            <v>12</v>
          </cell>
          <cell r="AI36">
            <v>12</v>
          </cell>
          <cell r="AJ36">
            <v>35</v>
          </cell>
          <cell r="AK36">
            <v>35</v>
          </cell>
          <cell r="AL36">
            <v>35</v>
          </cell>
          <cell r="AM36">
            <v>35</v>
          </cell>
          <cell r="AN36">
            <v>30</v>
          </cell>
          <cell r="AO36">
            <v>17</v>
          </cell>
          <cell r="AP36">
            <v>34</v>
          </cell>
          <cell r="AQ36">
            <v>30</v>
          </cell>
          <cell r="AR36">
            <v>21</v>
          </cell>
          <cell r="AS36">
            <v>21</v>
          </cell>
          <cell r="AT36">
            <v>26</v>
          </cell>
          <cell r="AU36">
            <v>20</v>
          </cell>
          <cell r="AV36">
            <v>20</v>
          </cell>
          <cell r="AW36">
            <v>20</v>
          </cell>
          <cell r="AX36">
            <v>80</v>
          </cell>
          <cell r="AY36">
            <v>65</v>
          </cell>
          <cell r="AZ36">
            <v>55</v>
          </cell>
          <cell r="BA36">
            <v>55</v>
          </cell>
          <cell r="BB36">
            <v>20</v>
          </cell>
          <cell r="BC36">
            <v>30</v>
          </cell>
          <cell r="BD36">
            <v>30</v>
          </cell>
          <cell r="BE36">
            <v>30</v>
          </cell>
          <cell r="BF36">
            <v>30</v>
          </cell>
          <cell r="BG36">
            <v>30</v>
          </cell>
          <cell r="BH36">
            <v>3049</v>
          </cell>
        </row>
        <row r="37">
          <cell r="D37">
            <v>102016</v>
          </cell>
          <cell r="E37" t="str">
            <v>乌兰浩特市率华妇女洗涤化妆品行</v>
          </cell>
          <cell r="F37">
            <v>10</v>
          </cell>
          <cell r="G37">
            <v>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</v>
          </cell>
          <cell r="R37">
            <v>2</v>
          </cell>
          <cell r="S37">
            <v>2</v>
          </cell>
          <cell r="T37">
            <v>10</v>
          </cell>
          <cell r="U37">
            <v>0</v>
          </cell>
          <cell r="V37">
            <v>24</v>
          </cell>
          <cell r="W37">
            <v>245</v>
          </cell>
          <cell r="X37">
            <v>30</v>
          </cell>
          <cell r="Y37">
            <v>5</v>
          </cell>
          <cell r="Z37">
            <v>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4</v>
          </cell>
          <cell r="AV37">
            <v>4</v>
          </cell>
          <cell r="AW37">
            <v>4</v>
          </cell>
          <cell r="AX37">
            <v>5</v>
          </cell>
          <cell r="AY37">
            <v>2</v>
          </cell>
          <cell r="AZ37">
            <v>2</v>
          </cell>
          <cell r="BA37">
            <v>2</v>
          </cell>
          <cell r="BB37">
            <v>2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382</v>
          </cell>
        </row>
        <row r="38">
          <cell r="D38">
            <v>470400</v>
          </cell>
          <cell r="E38" t="str">
            <v>临河市北方洗涤化妆日用品有限公司</v>
          </cell>
          <cell r="F38">
            <v>100</v>
          </cell>
          <cell r="G38">
            <v>0</v>
          </cell>
          <cell r="H38">
            <v>8</v>
          </cell>
          <cell r="I38">
            <v>7</v>
          </cell>
          <cell r="J38">
            <v>8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50</v>
          </cell>
          <cell r="R38">
            <v>70</v>
          </cell>
          <cell r="S38">
            <v>50</v>
          </cell>
          <cell r="T38">
            <v>0</v>
          </cell>
          <cell r="U38">
            <v>288</v>
          </cell>
          <cell r="V38">
            <v>96</v>
          </cell>
          <cell r="W38">
            <v>106</v>
          </cell>
          <cell r="X38">
            <v>50</v>
          </cell>
          <cell r="Y38">
            <v>10</v>
          </cell>
          <cell r="Z38">
            <v>10</v>
          </cell>
          <cell r="AA38">
            <v>0</v>
          </cell>
          <cell r="AB38">
            <v>0</v>
          </cell>
          <cell r="AC38">
            <v>3</v>
          </cell>
          <cell r="AD38">
            <v>30</v>
          </cell>
          <cell r="AE38">
            <v>45</v>
          </cell>
          <cell r="AF38">
            <v>45</v>
          </cell>
          <cell r="AG38">
            <v>30</v>
          </cell>
          <cell r="AH38">
            <v>17</v>
          </cell>
          <cell r="AI38">
            <v>17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48</v>
          </cell>
          <cell r="AO38">
            <v>9</v>
          </cell>
          <cell r="AP38">
            <v>8</v>
          </cell>
          <cell r="AQ38">
            <v>8</v>
          </cell>
          <cell r="AR38">
            <v>24</v>
          </cell>
          <cell r="AS38">
            <v>24</v>
          </cell>
          <cell r="AT38">
            <v>9</v>
          </cell>
          <cell r="AU38">
            <v>37</v>
          </cell>
          <cell r="AV38">
            <v>30</v>
          </cell>
          <cell r="AW38">
            <v>41</v>
          </cell>
          <cell r="AX38">
            <v>100</v>
          </cell>
          <cell r="AY38">
            <v>15</v>
          </cell>
          <cell r="AZ38">
            <v>14</v>
          </cell>
          <cell r="BA38">
            <v>12</v>
          </cell>
          <cell r="BB38">
            <v>7</v>
          </cell>
          <cell r="BC38">
            <v>6</v>
          </cell>
          <cell r="BD38">
            <v>7</v>
          </cell>
          <cell r="BE38">
            <v>6</v>
          </cell>
          <cell r="BF38">
            <v>6</v>
          </cell>
          <cell r="BG38">
            <v>5</v>
          </cell>
          <cell r="BH38">
            <v>1460</v>
          </cell>
        </row>
        <row r="39">
          <cell r="D39">
            <v>470602</v>
          </cell>
          <cell r="E39" t="str">
            <v>赤峰宝洁洗化用品有限责任公司</v>
          </cell>
          <cell r="F39">
            <v>30</v>
          </cell>
          <cell r="G39">
            <v>0</v>
          </cell>
          <cell r="H39">
            <v>8</v>
          </cell>
          <cell r="I39">
            <v>7</v>
          </cell>
          <cell r="J39">
            <v>7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5</v>
          </cell>
          <cell r="R39">
            <v>5</v>
          </cell>
          <cell r="S39">
            <v>5</v>
          </cell>
          <cell r="T39">
            <v>0</v>
          </cell>
          <cell r="U39">
            <v>192</v>
          </cell>
          <cell r="V39">
            <v>0</v>
          </cell>
          <cell r="W39">
            <v>499</v>
          </cell>
          <cell r="X39">
            <v>0</v>
          </cell>
          <cell r="Y39">
            <v>5</v>
          </cell>
          <cell r="Z39">
            <v>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27</v>
          </cell>
          <cell r="AK39">
            <v>27</v>
          </cell>
          <cell r="AL39">
            <v>21</v>
          </cell>
          <cell r="AM39">
            <v>21</v>
          </cell>
          <cell r="AN39">
            <v>21</v>
          </cell>
          <cell r="AO39">
            <v>11</v>
          </cell>
          <cell r="AP39">
            <v>19</v>
          </cell>
          <cell r="AQ39">
            <v>9</v>
          </cell>
          <cell r="AR39">
            <v>9</v>
          </cell>
          <cell r="AS39">
            <v>12</v>
          </cell>
          <cell r="AT39">
            <v>15</v>
          </cell>
          <cell r="AU39">
            <v>33</v>
          </cell>
          <cell r="AV39">
            <v>27</v>
          </cell>
          <cell r="AW39">
            <v>36</v>
          </cell>
          <cell r="AX39">
            <v>50</v>
          </cell>
          <cell r="AY39">
            <v>25</v>
          </cell>
          <cell r="AZ39">
            <v>23</v>
          </cell>
          <cell r="BA39">
            <v>16</v>
          </cell>
          <cell r="BB39">
            <v>16</v>
          </cell>
          <cell r="BC39">
            <v>8</v>
          </cell>
          <cell r="BD39">
            <v>18</v>
          </cell>
          <cell r="BE39">
            <v>15</v>
          </cell>
          <cell r="BF39">
            <v>15</v>
          </cell>
          <cell r="BG39">
            <v>10</v>
          </cell>
          <cell r="BH39">
            <v>1255</v>
          </cell>
        </row>
        <row r="40">
          <cell r="D40">
            <v>614702</v>
          </cell>
          <cell r="E40" t="str">
            <v>呼伦贝尔市海拉尔区华光日百商店</v>
          </cell>
          <cell r="F40">
            <v>50</v>
          </cell>
          <cell r="G40">
            <v>10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</v>
          </cell>
          <cell r="O40">
            <v>1</v>
          </cell>
          <cell r="P40">
            <v>4</v>
          </cell>
          <cell r="Q40">
            <v>4</v>
          </cell>
          <cell r="R40">
            <v>6</v>
          </cell>
          <cell r="S40">
            <v>5</v>
          </cell>
          <cell r="T40">
            <v>20</v>
          </cell>
          <cell r="U40">
            <v>120</v>
          </cell>
          <cell r="V40">
            <v>24</v>
          </cell>
          <cell r="W40">
            <v>48</v>
          </cell>
          <cell r="X40">
            <v>100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</v>
          </cell>
          <cell r="AE40">
            <v>6</v>
          </cell>
          <cell r="AF40">
            <v>6</v>
          </cell>
          <cell r="AG40">
            <v>4</v>
          </cell>
          <cell r="AH40">
            <v>6</v>
          </cell>
          <cell r="AI40">
            <v>4</v>
          </cell>
          <cell r="AJ40">
            <v>6</v>
          </cell>
          <cell r="AK40">
            <v>6</v>
          </cell>
          <cell r="AL40">
            <v>4</v>
          </cell>
          <cell r="AM40">
            <v>4</v>
          </cell>
          <cell r="AN40">
            <v>38</v>
          </cell>
          <cell r="AO40">
            <v>23</v>
          </cell>
          <cell r="AP40">
            <v>30</v>
          </cell>
          <cell r="AQ40">
            <v>38</v>
          </cell>
          <cell r="AR40">
            <v>19</v>
          </cell>
          <cell r="AS40">
            <v>19</v>
          </cell>
          <cell r="AT40">
            <v>23</v>
          </cell>
          <cell r="AU40">
            <v>4</v>
          </cell>
          <cell r="AV40">
            <v>4</v>
          </cell>
          <cell r="AW40">
            <v>4</v>
          </cell>
          <cell r="AX40">
            <v>30</v>
          </cell>
          <cell r="AY40">
            <v>39</v>
          </cell>
          <cell r="AZ40">
            <v>34</v>
          </cell>
          <cell r="BA40">
            <v>16</v>
          </cell>
          <cell r="BB40">
            <v>31</v>
          </cell>
          <cell r="BC40">
            <v>14</v>
          </cell>
          <cell r="BD40">
            <v>19</v>
          </cell>
          <cell r="BE40">
            <v>15</v>
          </cell>
          <cell r="BF40">
            <v>14</v>
          </cell>
          <cell r="BG40">
            <v>13</v>
          </cell>
          <cell r="BH40">
            <v>874</v>
          </cell>
        </row>
        <row r="41">
          <cell r="D41">
            <v>614703</v>
          </cell>
          <cell r="E41" t="str">
            <v>鄂尔多斯市东青日用批发部</v>
          </cell>
          <cell r="F41">
            <v>100</v>
          </cell>
          <cell r="G41">
            <v>0</v>
          </cell>
          <cell r="H41">
            <v>4</v>
          </cell>
          <cell r="I41">
            <v>4</v>
          </cell>
          <cell r="J41">
            <v>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</v>
          </cell>
          <cell r="R41">
            <v>10</v>
          </cell>
          <cell r="S41">
            <v>10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</v>
          </cell>
          <cell r="Z41">
            <v>10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7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19</v>
          </cell>
          <cell r="AO41">
            <v>12</v>
          </cell>
          <cell r="AP41">
            <v>15</v>
          </cell>
          <cell r="AQ41">
            <v>20</v>
          </cell>
          <cell r="AR41">
            <v>10</v>
          </cell>
          <cell r="AS41">
            <v>10</v>
          </cell>
          <cell r="AT41">
            <v>10</v>
          </cell>
          <cell r="AU41">
            <v>12</v>
          </cell>
          <cell r="AV41">
            <v>10</v>
          </cell>
          <cell r="AW41">
            <v>14</v>
          </cell>
          <cell r="AX41">
            <v>100</v>
          </cell>
          <cell r="AY41">
            <v>10</v>
          </cell>
          <cell r="AZ41">
            <v>8</v>
          </cell>
          <cell r="BA41">
            <v>7</v>
          </cell>
          <cell r="BB41">
            <v>7</v>
          </cell>
          <cell r="BC41">
            <v>3</v>
          </cell>
          <cell r="BD41">
            <v>6</v>
          </cell>
          <cell r="BE41">
            <v>4</v>
          </cell>
          <cell r="BF41">
            <v>4</v>
          </cell>
          <cell r="BG41">
            <v>3</v>
          </cell>
          <cell r="BH41">
            <v>462</v>
          </cell>
        </row>
        <row r="42">
          <cell r="D42">
            <v>100695</v>
          </cell>
          <cell r="E42" t="str">
            <v>辽宁嘉龙商贸有限公司</v>
          </cell>
          <cell r="F42">
            <v>376</v>
          </cell>
          <cell r="G42">
            <v>145</v>
          </cell>
          <cell r="H42">
            <v>49</v>
          </cell>
          <cell r="I42">
            <v>44</v>
          </cell>
          <cell r="J42">
            <v>49</v>
          </cell>
          <cell r="K42">
            <v>3</v>
          </cell>
          <cell r="L42">
            <v>8</v>
          </cell>
          <cell r="M42">
            <v>60</v>
          </cell>
          <cell r="N42">
            <v>63</v>
          </cell>
          <cell r="O42">
            <v>35</v>
          </cell>
          <cell r="P42">
            <v>63</v>
          </cell>
          <cell r="Q42">
            <v>206</v>
          </cell>
          <cell r="R42">
            <v>231</v>
          </cell>
          <cell r="S42">
            <v>231</v>
          </cell>
          <cell r="T42">
            <v>0</v>
          </cell>
          <cell r="U42">
            <v>440</v>
          </cell>
          <cell r="V42">
            <v>150</v>
          </cell>
          <cell r="W42">
            <v>45</v>
          </cell>
          <cell r="X42">
            <v>492</v>
          </cell>
          <cell r="Y42">
            <v>30</v>
          </cell>
          <cell r="Z42">
            <v>28</v>
          </cell>
          <cell r="AA42">
            <v>82</v>
          </cell>
          <cell r="AB42">
            <v>60</v>
          </cell>
          <cell r="AC42">
            <v>10</v>
          </cell>
          <cell r="AD42">
            <v>60</v>
          </cell>
          <cell r="AE42">
            <v>92</v>
          </cell>
          <cell r="AF42">
            <v>92</v>
          </cell>
          <cell r="AG42">
            <v>60</v>
          </cell>
          <cell r="AH42">
            <v>639</v>
          </cell>
          <cell r="AI42">
            <v>115</v>
          </cell>
          <cell r="AJ42">
            <v>16</v>
          </cell>
          <cell r="AK42">
            <v>14</v>
          </cell>
          <cell r="AL42">
            <v>16</v>
          </cell>
          <cell r="AM42">
            <v>14</v>
          </cell>
          <cell r="AN42">
            <v>60</v>
          </cell>
          <cell r="AO42">
            <v>34</v>
          </cell>
          <cell r="AP42">
            <v>45</v>
          </cell>
          <cell r="AQ42">
            <v>56</v>
          </cell>
          <cell r="AR42">
            <v>28</v>
          </cell>
          <cell r="AS42">
            <v>28</v>
          </cell>
          <cell r="AT42">
            <v>34</v>
          </cell>
          <cell r="AU42">
            <v>88</v>
          </cell>
          <cell r="AV42">
            <v>49</v>
          </cell>
          <cell r="AW42">
            <v>119</v>
          </cell>
          <cell r="AX42">
            <v>95</v>
          </cell>
          <cell r="AY42">
            <v>65</v>
          </cell>
          <cell r="AZ42">
            <v>50</v>
          </cell>
          <cell r="BA42">
            <v>50</v>
          </cell>
          <cell r="BB42">
            <v>70</v>
          </cell>
          <cell r="BC42">
            <v>35</v>
          </cell>
          <cell r="BD42">
            <v>35</v>
          </cell>
          <cell r="BE42">
            <v>35</v>
          </cell>
          <cell r="BF42">
            <v>35</v>
          </cell>
          <cell r="BG42">
            <v>35</v>
          </cell>
          <cell r="BH42">
            <v>5064</v>
          </cell>
        </row>
        <row r="43">
          <cell r="D43">
            <v>101100</v>
          </cell>
          <cell r="E43" t="str">
            <v>丹东市元宝区宏军大卖场</v>
          </cell>
          <cell r="F43">
            <v>150</v>
          </cell>
          <cell r="G43">
            <v>40</v>
          </cell>
          <cell r="H43">
            <v>3</v>
          </cell>
          <cell r="I43">
            <v>3</v>
          </cell>
          <cell r="J43">
            <v>3</v>
          </cell>
          <cell r="K43">
            <v>2</v>
          </cell>
          <cell r="L43">
            <v>0</v>
          </cell>
          <cell r="M43">
            <v>10</v>
          </cell>
          <cell r="N43">
            <v>5</v>
          </cell>
          <cell r="O43">
            <v>3</v>
          </cell>
          <cell r="P43">
            <v>10</v>
          </cell>
          <cell r="Q43">
            <v>20</v>
          </cell>
          <cell r="R43">
            <v>20</v>
          </cell>
          <cell r="S43">
            <v>15</v>
          </cell>
          <cell r="T43">
            <v>0</v>
          </cell>
          <cell r="U43">
            <v>120</v>
          </cell>
          <cell r="V43">
            <v>96</v>
          </cell>
          <cell r="W43">
            <v>532</v>
          </cell>
          <cell r="X43">
            <v>300</v>
          </cell>
          <cell r="Y43">
            <v>5</v>
          </cell>
          <cell r="Z43">
            <v>5</v>
          </cell>
          <cell r="AA43">
            <v>0</v>
          </cell>
          <cell r="AB43">
            <v>0</v>
          </cell>
          <cell r="AC43">
            <v>0</v>
          </cell>
          <cell r="AD43">
            <v>10</v>
          </cell>
          <cell r="AE43">
            <v>10</v>
          </cell>
          <cell r="AF43">
            <v>10</v>
          </cell>
          <cell r="AG43">
            <v>10</v>
          </cell>
          <cell r="AH43">
            <v>12</v>
          </cell>
          <cell r="AI43">
            <v>12</v>
          </cell>
          <cell r="AJ43">
            <v>15</v>
          </cell>
          <cell r="AK43">
            <v>15</v>
          </cell>
          <cell r="AL43">
            <v>9</v>
          </cell>
          <cell r="AM43">
            <v>9</v>
          </cell>
          <cell r="AN43">
            <v>10</v>
          </cell>
          <cell r="AO43">
            <v>10</v>
          </cell>
          <cell r="AP43">
            <v>8</v>
          </cell>
          <cell r="AQ43">
            <v>10</v>
          </cell>
          <cell r="AR43">
            <v>10</v>
          </cell>
          <cell r="AS43">
            <v>10</v>
          </cell>
          <cell r="AT43">
            <v>8</v>
          </cell>
          <cell r="AU43">
            <v>11</v>
          </cell>
          <cell r="AV43">
            <v>10</v>
          </cell>
          <cell r="AW43">
            <v>15</v>
          </cell>
          <cell r="AX43">
            <v>0</v>
          </cell>
          <cell r="AY43">
            <v>10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1566</v>
          </cell>
        </row>
        <row r="44">
          <cell r="D44">
            <v>101462</v>
          </cell>
          <cell r="E44" t="str">
            <v>锦州市辽域营销有限责任公司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220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220</v>
          </cell>
        </row>
        <row r="45">
          <cell r="D45">
            <v>101962</v>
          </cell>
          <cell r="E45" t="str">
            <v>阜新市宏鑫经贸有限公司</v>
          </cell>
          <cell r="F45">
            <v>150</v>
          </cell>
          <cell r="G45">
            <v>20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5</v>
          </cell>
          <cell r="N45">
            <v>3</v>
          </cell>
          <cell r="O45">
            <v>2</v>
          </cell>
          <cell r="P45">
            <v>5</v>
          </cell>
          <cell r="Q45">
            <v>10</v>
          </cell>
          <cell r="R45">
            <v>18</v>
          </cell>
          <cell r="S45">
            <v>13</v>
          </cell>
          <cell r="T45">
            <v>0</v>
          </cell>
          <cell r="U45">
            <v>144</v>
          </cell>
          <cell r="V45">
            <v>24</v>
          </cell>
          <cell r="W45">
            <v>397</v>
          </cell>
          <cell r="X45">
            <v>100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5</v>
          </cell>
          <cell r="AK45">
            <v>5</v>
          </cell>
          <cell r="AL45">
            <v>5</v>
          </cell>
          <cell r="AM45">
            <v>5</v>
          </cell>
          <cell r="AN45">
            <v>16</v>
          </cell>
          <cell r="AO45">
            <v>10</v>
          </cell>
          <cell r="AP45">
            <v>14</v>
          </cell>
          <cell r="AQ45">
            <v>16</v>
          </cell>
          <cell r="AR45">
            <v>8</v>
          </cell>
          <cell r="AS45">
            <v>8</v>
          </cell>
          <cell r="AT45">
            <v>10</v>
          </cell>
          <cell r="AU45">
            <v>16</v>
          </cell>
          <cell r="AV45">
            <v>14</v>
          </cell>
          <cell r="AW45">
            <v>20</v>
          </cell>
          <cell r="AX45">
            <v>30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1085</v>
          </cell>
        </row>
        <row r="46">
          <cell r="D46">
            <v>102129</v>
          </cell>
          <cell r="E46" t="str">
            <v>沈阳普兴商贸有限公司</v>
          </cell>
          <cell r="F46">
            <v>200</v>
          </cell>
          <cell r="G46">
            <v>10</v>
          </cell>
          <cell r="H46">
            <v>30</v>
          </cell>
          <cell r="I46">
            <v>27</v>
          </cell>
          <cell r="J46">
            <v>30</v>
          </cell>
          <cell r="K46">
            <v>0</v>
          </cell>
          <cell r="L46">
            <v>0</v>
          </cell>
          <cell r="M46">
            <v>10</v>
          </cell>
          <cell r="N46">
            <v>5</v>
          </cell>
          <cell r="O46">
            <v>5</v>
          </cell>
          <cell r="P46">
            <v>10</v>
          </cell>
          <cell r="Q46">
            <v>80</v>
          </cell>
          <cell r="R46">
            <v>140</v>
          </cell>
          <cell r="S46">
            <v>120</v>
          </cell>
          <cell r="T46">
            <v>59</v>
          </cell>
          <cell r="U46">
            <v>144</v>
          </cell>
          <cell r="V46">
            <v>120</v>
          </cell>
          <cell r="W46">
            <v>832</v>
          </cell>
          <cell r="X46">
            <v>742</v>
          </cell>
          <cell r="Y46">
            <v>10</v>
          </cell>
          <cell r="Z46">
            <v>10</v>
          </cell>
          <cell r="AA46">
            <v>0</v>
          </cell>
          <cell r="AB46">
            <v>0</v>
          </cell>
          <cell r="AC46">
            <v>0</v>
          </cell>
          <cell r="AD46">
            <v>10</v>
          </cell>
          <cell r="AE46">
            <v>10</v>
          </cell>
          <cell r="AF46">
            <v>50</v>
          </cell>
          <cell r="AG46">
            <v>20</v>
          </cell>
          <cell r="AH46">
            <v>195</v>
          </cell>
          <cell r="AI46">
            <v>60</v>
          </cell>
          <cell r="AJ46">
            <v>10</v>
          </cell>
          <cell r="AK46">
            <v>10</v>
          </cell>
          <cell r="AL46">
            <v>10</v>
          </cell>
          <cell r="AM46">
            <v>10</v>
          </cell>
          <cell r="AN46">
            <v>100</v>
          </cell>
          <cell r="AO46">
            <v>42</v>
          </cell>
          <cell r="AP46">
            <v>60</v>
          </cell>
          <cell r="AQ46">
            <v>104</v>
          </cell>
          <cell r="AR46">
            <v>47</v>
          </cell>
          <cell r="AS46">
            <v>47</v>
          </cell>
          <cell r="AT46">
            <v>42</v>
          </cell>
          <cell r="AU46">
            <v>100</v>
          </cell>
          <cell r="AV46">
            <v>100</v>
          </cell>
          <cell r="AW46">
            <v>100</v>
          </cell>
          <cell r="AX46">
            <v>450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4161</v>
          </cell>
        </row>
        <row r="47">
          <cell r="D47">
            <v>102166</v>
          </cell>
          <cell r="E47" t="str">
            <v>沈阳市大东区万鑫和洗涤用品经营部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450</v>
          </cell>
          <cell r="V47">
            <v>190</v>
          </cell>
          <cell r="W47">
            <v>804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2</v>
          </cell>
          <cell r="BB47">
            <v>2</v>
          </cell>
          <cell r="BC47">
            <v>12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1472</v>
          </cell>
        </row>
        <row r="48">
          <cell r="D48">
            <v>102172</v>
          </cell>
          <cell r="E48" t="str">
            <v>朝阳县大世界众鑫百货商店</v>
          </cell>
          <cell r="F48">
            <v>80</v>
          </cell>
          <cell r="G48">
            <v>20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13</v>
          </cell>
          <cell r="R48">
            <v>15</v>
          </cell>
          <cell r="S48">
            <v>13</v>
          </cell>
          <cell r="T48">
            <v>0</v>
          </cell>
          <cell r="U48">
            <v>120</v>
          </cell>
          <cell r="V48">
            <v>54</v>
          </cell>
          <cell r="W48">
            <v>245</v>
          </cell>
          <cell r="X48">
            <v>150</v>
          </cell>
          <cell r="Y48">
            <v>5</v>
          </cell>
          <cell r="Z48">
            <v>5</v>
          </cell>
          <cell r="AA48">
            <v>0</v>
          </cell>
          <cell r="AB48">
            <v>0</v>
          </cell>
          <cell r="AC48">
            <v>0</v>
          </cell>
          <cell r="AD48">
            <v>4</v>
          </cell>
          <cell r="AE48">
            <v>5</v>
          </cell>
          <cell r="AF48">
            <v>5</v>
          </cell>
          <cell r="AG48">
            <v>4</v>
          </cell>
          <cell r="AH48">
            <v>2</v>
          </cell>
          <cell r="AI48">
            <v>2</v>
          </cell>
          <cell r="AJ48">
            <v>8</v>
          </cell>
          <cell r="AK48">
            <v>8</v>
          </cell>
          <cell r="AL48">
            <v>6</v>
          </cell>
          <cell r="AM48">
            <v>6</v>
          </cell>
          <cell r="AN48">
            <v>16</v>
          </cell>
          <cell r="AO48">
            <v>10</v>
          </cell>
          <cell r="AP48">
            <v>14</v>
          </cell>
          <cell r="AQ48">
            <v>16</v>
          </cell>
          <cell r="AR48">
            <v>8</v>
          </cell>
          <cell r="AS48">
            <v>8</v>
          </cell>
          <cell r="AT48">
            <v>10</v>
          </cell>
          <cell r="AU48">
            <v>16</v>
          </cell>
          <cell r="AV48">
            <v>14</v>
          </cell>
          <cell r="AW48">
            <v>18</v>
          </cell>
          <cell r="AX48">
            <v>45</v>
          </cell>
          <cell r="AY48">
            <v>32</v>
          </cell>
          <cell r="AZ48">
            <v>32</v>
          </cell>
          <cell r="BA48">
            <v>16</v>
          </cell>
          <cell r="BB48">
            <v>32</v>
          </cell>
          <cell r="BC48">
            <v>10</v>
          </cell>
          <cell r="BD48">
            <v>15</v>
          </cell>
          <cell r="BE48">
            <v>15</v>
          </cell>
          <cell r="BF48">
            <v>15</v>
          </cell>
          <cell r="BG48">
            <v>15</v>
          </cell>
          <cell r="BH48">
            <v>1134</v>
          </cell>
        </row>
        <row r="49">
          <cell r="D49">
            <v>102370</v>
          </cell>
          <cell r="E49" t="str">
            <v>铁岭市鑫蒂业商贸有限责任公司</v>
          </cell>
          <cell r="F49">
            <v>50</v>
          </cell>
          <cell r="G49">
            <v>40</v>
          </cell>
          <cell r="H49">
            <v>4</v>
          </cell>
          <cell r="I49">
            <v>2</v>
          </cell>
          <cell r="J49">
            <v>2</v>
          </cell>
          <cell r="K49">
            <v>0</v>
          </cell>
          <cell r="L49">
            <v>0</v>
          </cell>
          <cell r="M49">
            <v>50</v>
          </cell>
          <cell r="N49">
            <v>20</v>
          </cell>
          <cell r="O49">
            <v>20</v>
          </cell>
          <cell r="P49">
            <v>50</v>
          </cell>
          <cell r="Q49">
            <v>50</v>
          </cell>
          <cell r="R49">
            <v>100</v>
          </cell>
          <cell r="S49">
            <v>80</v>
          </cell>
          <cell r="T49">
            <v>0</v>
          </cell>
          <cell r="U49">
            <v>48</v>
          </cell>
          <cell r="V49">
            <v>48</v>
          </cell>
          <cell r="W49">
            <v>298</v>
          </cell>
          <cell r="X49">
            <v>400</v>
          </cell>
          <cell r="Y49">
            <v>5</v>
          </cell>
          <cell r="Z49">
            <v>5</v>
          </cell>
          <cell r="AA49">
            <v>10</v>
          </cell>
          <cell r="AB49">
            <v>3</v>
          </cell>
          <cell r="AC49">
            <v>0</v>
          </cell>
          <cell r="AD49">
            <v>5</v>
          </cell>
          <cell r="AE49">
            <v>10</v>
          </cell>
          <cell r="AF49">
            <v>10</v>
          </cell>
          <cell r="AG49">
            <v>5</v>
          </cell>
          <cell r="AH49">
            <v>30</v>
          </cell>
          <cell r="AI49">
            <v>30</v>
          </cell>
          <cell r="AJ49">
            <v>20</v>
          </cell>
          <cell r="AK49">
            <v>5</v>
          </cell>
          <cell r="AL49">
            <v>18</v>
          </cell>
          <cell r="AM49">
            <v>5</v>
          </cell>
          <cell r="AN49">
            <v>20</v>
          </cell>
          <cell r="AO49">
            <v>15</v>
          </cell>
          <cell r="AP49">
            <v>12</v>
          </cell>
          <cell r="AQ49">
            <v>15</v>
          </cell>
          <cell r="AR49">
            <v>15</v>
          </cell>
          <cell r="AS49">
            <v>10</v>
          </cell>
          <cell r="AT49">
            <v>15</v>
          </cell>
          <cell r="AU49">
            <v>0</v>
          </cell>
          <cell r="AV49">
            <v>0</v>
          </cell>
          <cell r="AW49">
            <v>0</v>
          </cell>
          <cell r="AX49">
            <v>180</v>
          </cell>
          <cell r="AY49">
            <v>35</v>
          </cell>
          <cell r="AZ49">
            <v>31</v>
          </cell>
          <cell r="BA49">
            <v>28</v>
          </cell>
          <cell r="BB49">
            <v>26</v>
          </cell>
          <cell r="BC49">
            <v>10</v>
          </cell>
          <cell r="BD49">
            <v>30</v>
          </cell>
          <cell r="BE49">
            <v>10</v>
          </cell>
          <cell r="BF49">
            <v>10</v>
          </cell>
          <cell r="BG49">
            <v>15</v>
          </cell>
          <cell r="BH49">
            <v>1900</v>
          </cell>
        </row>
        <row r="50">
          <cell r="D50">
            <v>410215</v>
          </cell>
          <cell r="E50" t="str">
            <v>大连佳菱物流有限公司</v>
          </cell>
          <cell r="F50">
            <v>100</v>
          </cell>
          <cell r="G50">
            <v>50</v>
          </cell>
          <cell r="H50">
            <v>20</v>
          </cell>
          <cell r="I50">
            <v>20</v>
          </cell>
          <cell r="J50">
            <v>20</v>
          </cell>
          <cell r="K50">
            <v>0</v>
          </cell>
          <cell r="L50">
            <v>0</v>
          </cell>
          <cell r="M50">
            <v>70</v>
          </cell>
          <cell r="N50">
            <v>70</v>
          </cell>
          <cell r="O50">
            <v>32</v>
          </cell>
          <cell r="P50">
            <v>90</v>
          </cell>
          <cell r="Q50">
            <v>100</v>
          </cell>
          <cell r="R50">
            <v>120</v>
          </cell>
          <cell r="S50">
            <v>112</v>
          </cell>
          <cell r="T50">
            <v>60</v>
          </cell>
          <cell r="U50">
            <v>500</v>
          </cell>
          <cell r="V50">
            <v>240</v>
          </cell>
          <cell r="W50">
            <v>200</v>
          </cell>
          <cell r="X50">
            <v>200</v>
          </cell>
          <cell r="Y50">
            <v>10</v>
          </cell>
          <cell r="Z50">
            <v>10</v>
          </cell>
          <cell r="AA50">
            <v>10</v>
          </cell>
          <cell r="AB50">
            <v>10</v>
          </cell>
          <cell r="AC50">
            <v>10</v>
          </cell>
          <cell r="AD50">
            <v>40</v>
          </cell>
          <cell r="AE50">
            <v>60</v>
          </cell>
          <cell r="AF50">
            <v>60</v>
          </cell>
          <cell r="AG50">
            <v>40</v>
          </cell>
          <cell r="AH50">
            <v>20</v>
          </cell>
          <cell r="AI50">
            <v>20</v>
          </cell>
          <cell r="AJ50">
            <v>50</v>
          </cell>
          <cell r="AK50">
            <v>50</v>
          </cell>
          <cell r="AL50">
            <v>50</v>
          </cell>
          <cell r="AM50">
            <v>50</v>
          </cell>
          <cell r="AN50">
            <v>50</v>
          </cell>
          <cell r="AO50">
            <v>50</v>
          </cell>
          <cell r="AP50">
            <v>50</v>
          </cell>
          <cell r="AQ50">
            <v>50</v>
          </cell>
          <cell r="AR50">
            <v>30</v>
          </cell>
          <cell r="AS50">
            <v>30</v>
          </cell>
          <cell r="AT50">
            <v>30</v>
          </cell>
          <cell r="AU50">
            <v>80</v>
          </cell>
          <cell r="AV50">
            <v>80</v>
          </cell>
          <cell r="AW50">
            <v>80</v>
          </cell>
          <cell r="AX50">
            <v>100</v>
          </cell>
          <cell r="AY50">
            <v>100</v>
          </cell>
          <cell r="AZ50">
            <v>100</v>
          </cell>
          <cell r="BA50">
            <v>112</v>
          </cell>
          <cell r="BB50">
            <v>100</v>
          </cell>
          <cell r="BC50">
            <v>50</v>
          </cell>
          <cell r="BD50">
            <v>50</v>
          </cell>
          <cell r="BE50">
            <v>50</v>
          </cell>
          <cell r="BF50">
            <v>50</v>
          </cell>
          <cell r="BG50">
            <v>50</v>
          </cell>
          <cell r="BH50">
            <v>3786</v>
          </cell>
        </row>
        <row r="51">
          <cell r="D51">
            <v>410303</v>
          </cell>
          <cell r="E51" t="str">
            <v>鞍山市华隆商贸有限公司</v>
          </cell>
          <cell r="F51">
            <v>500</v>
          </cell>
          <cell r="G51">
            <v>60</v>
          </cell>
          <cell r="H51">
            <v>60</v>
          </cell>
          <cell r="I51">
            <v>54</v>
          </cell>
          <cell r="J51">
            <v>30</v>
          </cell>
          <cell r="K51">
            <v>2</v>
          </cell>
          <cell r="L51">
            <v>8</v>
          </cell>
          <cell r="M51">
            <v>44</v>
          </cell>
          <cell r="N51">
            <v>20</v>
          </cell>
          <cell r="O51">
            <v>8</v>
          </cell>
          <cell r="P51">
            <v>44</v>
          </cell>
          <cell r="Q51">
            <v>80</v>
          </cell>
          <cell r="R51">
            <v>140</v>
          </cell>
          <cell r="S51">
            <v>110</v>
          </cell>
          <cell r="T51">
            <v>0</v>
          </cell>
          <cell r="U51">
            <v>195</v>
          </cell>
          <cell r="V51">
            <v>192</v>
          </cell>
          <cell r="W51">
            <v>1067</v>
          </cell>
          <cell r="X51">
            <v>300</v>
          </cell>
          <cell r="Y51">
            <v>40</v>
          </cell>
          <cell r="Z51">
            <v>40</v>
          </cell>
          <cell r="AA51">
            <v>0</v>
          </cell>
          <cell r="AB51">
            <v>0</v>
          </cell>
          <cell r="AC51">
            <v>10</v>
          </cell>
          <cell r="AD51">
            <v>35</v>
          </cell>
          <cell r="AE51">
            <v>70</v>
          </cell>
          <cell r="AF51">
            <v>70</v>
          </cell>
          <cell r="AG51">
            <v>35</v>
          </cell>
          <cell r="AH51">
            <v>100</v>
          </cell>
          <cell r="AI51">
            <v>100</v>
          </cell>
          <cell r="AJ51">
            <v>80</v>
          </cell>
          <cell r="AK51">
            <v>80</v>
          </cell>
          <cell r="AL51">
            <v>60</v>
          </cell>
          <cell r="AM51">
            <v>60</v>
          </cell>
          <cell r="AN51">
            <v>2</v>
          </cell>
          <cell r="AO51">
            <v>2</v>
          </cell>
          <cell r="AP51">
            <v>2</v>
          </cell>
          <cell r="AQ51">
            <v>2</v>
          </cell>
          <cell r="AR51">
            <v>10</v>
          </cell>
          <cell r="AS51">
            <v>10</v>
          </cell>
          <cell r="AT51">
            <v>2</v>
          </cell>
          <cell r="AU51">
            <v>102</v>
          </cell>
          <cell r="AV51">
            <v>84</v>
          </cell>
          <cell r="AW51">
            <v>140</v>
          </cell>
          <cell r="AX51">
            <v>300</v>
          </cell>
          <cell r="AY51">
            <v>104</v>
          </cell>
          <cell r="AZ51">
            <v>88</v>
          </cell>
          <cell r="BA51">
            <v>40</v>
          </cell>
          <cell r="BB51">
            <v>92</v>
          </cell>
          <cell r="BC51">
            <v>35</v>
          </cell>
          <cell r="BD51">
            <v>50</v>
          </cell>
          <cell r="BE51">
            <v>40</v>
          </cell>
          <cell r="BF51">
            <v>45</v>
          </cell>
          <cell r="BG51">
            <v>35</v>
          </cell>
          <cell r="BH51">
            <v>4879</v>
          </cell>
        </row>
        <row r="52">
          <cell r="D52">
            <v>410500</v>
          </cell>
          <cell r="E52" t="str">
            <v>营口市联利有限责任公司</v>
          </cell>
          <cell r="F52">
            <v>300</v>
          </cell>
          <cell r="G52">
            <v>100</v>
          </cell>
          <cell r="H52">
            <v>15</v>
          </cell>
          <cell r="I52">
            <v>14</v>
          </cell>
          <cell r="J52">
            <v>15</v>
          </cell>
          <cell r="K52">
            <v>0</v>
          </cell>
          <cell r="L52">
            <v>0</v>
          </cell>
          <cell r="M52">
            <v>40</v>
          </cell>
          <cell r="N52">
            <v>20</v>
          </cell>
          <cell r="O52">
            <v>8</v>
          </cell>
          <cell r="P52">
            <v>0</v>
          </cell>
          <cell r="Q52">
            <v>80</v>
          </cell>
          <cell r="R52">
            <v>70</v>
          </cell>
          <cell r="S52">
            <v>50</v>
          </cell>
          <cell r="T52">
            <v>0</v>
          </cell>
          <cell r="U52">
            <v>360</v>
          </cell>
          <cell r="V52">
            <v>120</v>
          </cell>
          <cell r="W52">
            <v>752</v>
          </cell>
          <cell r="X52">
            <v>400</v>
          </cell>
          <cell r="Y52">
            <v>10</v>
          </cell>
          <cell r="Z52">
            <v>10</v>
          </cell>
          <cell r="AA52">
            <v>0</v>
          </cell>
          <cell r="AB52">
            <v>0</v>
          </cell>
          <cell r="AC52">
            <v>2</v>
          </cell>
          <cell r="AD52">
            <v>30</v>
          </cell>
          <cell r="AE52">
            <v>30</v>
          </cell>
          <cell r="AF52">
            <v>30</v>
          </cell>
          <cell r="AG52">
            <v>30</v>
          </cell>
          <cell r="AH52">
            <v>24</v>
          </cell>
          <cell r="AI52">
            <v>24</v>
          </cell>
          <cell r="AJ52">
            <v>80</v>
          </cell>
          <cell r="AK52">
            <v>80</v>
          </cell>
          <cell r="AL52">
            <v>70</v>
          </cell>
          <cell r="AM52">
            <v>70</v>
          </cell>
          <cell r="AN52">
            <v>48</v>
          </cell>
          <cell r="AO52">
            <v>29</v>
          </cell>
          <cell r="AP52">
            <v>38</v>
          </cell>
          <cell r="AQ52">
            <v>48</v>
          </cell>
          <cell r="AR52">
            <v>24</v>
          </cell>
          <cell r="AS52">
            <v>24</v>
          </cell>
          <cell r="AT52">
            <v>29</v>
          </cell>
          <cell r="AU52">
            <v>82</v>
          </cell>
          <cell r="AV52">
            <v>67</v>
          </cell>
          <cell r="AW52">
            <v>91</v>
          </cell>
          <cell r="AX52">
            <v>240</v>
          </cell>
          <cell r="AY52">
            <v>102</v>
          </cell>
          <cell r="AZ52">
            <v>90</v>
          </cell>
          <cell r="BA52">
            <v>45</v>
          </cell>
          <cell r="BB52">
            <v>83</v>
          </cell>
          <cell r="BC52">
            <v>36</v>
          </cell>
          <cell r="BD52">
            <v>50</v>
          </cell>
          <cell r="BE52">
            <v>40</v>
          </cell>
          <cell r="BF52">
            <v>38</v>
          </cell>
          <cell r="BG52">
            <v>36</v>
          </cell>
          <cell r="BH52">
            <v>4074</v>
          </cell>
        </row>
        <row r="53">
          <cell r="D53">
            <v>411200</v>
          </cell>
          <cell r="E53" t="str">
            <v>海城市兴海区通达百货站</v>
          </cell>
          <cell r="F53">
            <v>400</v>
          </cell>
          <cell r="G53">
            <v>40</v>
          </cell>
          <cell r="H53">
            <v>3</v>
          </cell>
          <cell r="I53">
            <v>3</v>
          </cell>
          <cell r="J53">
            <v>3</v>
          </cell>
          <cell r="K53">
            <v>0</v>
          </cell>
          <cell r="L53">
            <v>0</v>
          </cell>
          <cell r="M53">
            <v>20</v>
          </cell>
          <cell r="N53">
            <v>10</v>
          </cell>
          <cell r="O53">
            <v>4</v>
          </cell>
          <cell r="P53">
            <v>20</v>
          </cell>
          <cell r="Q53">
            <v>40</v>
          </cell>
          <cell r="R53">
            <v>35</v>
          </cell>
          <cell r="S53">
            <v>35</v>
          </cell>
          <cell r="T53">
            <v>0</v>
          </cell>
          <cell r="U53">
            <v>520</v>
          </cell>
          <cell r="V53">
            <v>120</v>
          </cell>
          <cell r="W53">
            <v>501</v>
          </cell>
          <cell r="X53">
            <v>100</v>
          </cell>
          <cell r="Y53">
            <v>3</v>
          </cell>
          <cell r="Z53">
            <v>3</v>
          </cell>
          <cell r="AA53">
            <v>0</v>
          </cell>
          <cell r="AB53">
            <v>0</v>
          </cell>
          <cell r="AC53">
            <v>0</v>
          </cell>
          <cell r="AD53">
            <v>20</v>
          </cell>
          <cell r="AE53">
            <v>30</v>
          </cell>
          <cell r="AF53">
            <v>30</v>
          </cell>
          <cell r="AG53">
            <v>20</v>
          </cell>
          <cell r="AH53">
            <v>20</v>
          </cell>
          <cell r="AI53">
            <v>20</v>
          </cell>
          <cell r="AJ53">
            <v>24</v>
          </cell>
          <cell r="AK53">
            <v>24</v>
          </cell>
          <cell r="AL53">
            <v>15</v>
          </cell>
          <cell r="AM53">
            <v>15</v>
          </cell>
          <cell r="AN53">
            <v>20</v>
          </cell>
          <cell r="AO53">
            <v>12</v>
          </cell>
          <cell r="AP53">
            <v>16</v>
          </cell>
          <cell r="AQ53">
            <v>20</v>
          </cell>
          <cell r="AR53">
            <v>10</v>
          </cell>
          <cell r="AS53">
            <v>10</v>
          </cell>
          <cell r="AT53">
            <v>12</v>
          </cell>
          <cell r="AU53">
            <v>34</v>
          </cell>
          <cell r="AV53">
            <v>28</v>
          </cell>
          <cell r="AW53">
            <v>38</v>
          </cell>
          <cell r="AX53">
            <v>100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2378</v>
          </cell>
        </row>
        <row r="54">
          <cell r="D54">
            <v>411600</v>
          </cell>
          <cell r="E54" t="str">
            <v>葫芦岛市康隆化妆洗涤用品有限公司</v>
          </cell>
          <cell r="F54">
            <v>35</v>
          </cell>
          <cell r="G54">
            <v>30</v>
          </cell>
          <cell r="H54">
            <v>3</v>
          </cell>
          <cell r="I54">
            <v>2</v>
          </cell>
          <cell r="J54">
            <v>3</v>
          </cell>
          <cell r="K54">
            <v>1</v>
          </cell>
          <cell r="L54">
            <v>0</v>
          </cell>
          <cell r="M54">
            <v>5</v>
          </cell>
          <cell r="N54">
            <v>3</v>
          </cell>
          <cell r="O54">
            <v>2</v>
          </cell>
          <cell r="P54">
            <v>2</v>
          </cell>
          <cell r="Q54">
            <v>15</v>
          </cell>
          <cell r="R54">
            <v>30</v>
          </cell>
          <cell r="S54">
            <v>20</v>
          </cell>
          <cell r="T54">
            <v>0</v>
          </cell>
          <cell r="U54">
            <v>144</v>
          </cell>
          <cell r="V54">
            <v>24</v>
          </cell>
          <cell r="W54">
            <v>864</v>
          </cell>
          <cell r="X54">
            <v>120</v>
          </cell>
          <cell r="Y54">
            <v>10</v>
          </cell>
          <cell r="Z54">
            <v>10</v>
          </cell>
          <cell r="AA54">
            <v>0</v>
          </cell>
          <cell r="AB54">
            <v>0</v>
          </cell>
          <cell r="AC54">
            <v>0</v>
          </cell>
          <cell r="AD54">
            <v>6</v>
          </cell>
          <cell r="AE54">
            <v>5</v>
          </cell>
          <cell r="AF54">
            <v>1</v>
          </cell>
          <cell r="AG54">
            <v>1</v>
          </cell>
          <cell r="AH54">
            <v>15</v>
          </cell>
          <cell r="AI54">
            <v>15</v>
          </cell>
          <cell r="AJ54">
            <v>3</v>
          </cell>
          <cell r="AK54">
            <v>3</v>
          </cell>
          <cell r="AL54">
            <v>3</v>
          </cell>
          <cell r="AM54">
            <v>3</v>
          </cell>
          <cell r="AN54">
            <v>20</v>
          </cell>
          <cell r="AO54">
            <v>5</v>
          </cell>
          <cell r="AP54">
            <v>2</v>
          </cell>
          <cell r="AQ54">
            <v>2</v>
          </cell>
          <cell r="AR54">
            <v>10</v>
          </cell>
          <cell r="AS54">
            <v>5</v>
          </cell>
          <cell r="AT54">
            <v>10</v>
          </cell>
          <cell r="AU54">
            <v>21</v>
          </cell>
          <cell r="AV54">
            <v>16</v>
          </cell>
          <cell r="AW54">
            <v>23</v>
          </cell>
          <cell r="AX54">
            <v>30</v>
          </cell>
          <cell r="AY54">
            <v>24</v>
          </cell>
          <cell r="AZ54">
            <v>24</v>
          </cell>
          <cell r="BA54">
            <v>16</v>
          </cell>
          <cell r="BB54">
            <v>24</v>
          </cell>
          <cell r="BC54">
            <v>10</v>
          </cell>
          <cell r="BD54">
            <v>15</v>
          </cell>
          <cell r="BE54">
            <v>10</v>
          </cell>
          <cell r="BF54">
            <v>10</v>
          </cell>
          <cell r="BG54">
            <v>10</v>
          </cell>
          <cell r="BH54">
            <v>1665</v>
          </cell>
        </row>
        <row r="55">
          <cell r="D55">
            <v>411903</v>
          </cell>
          <cell r="E55" t="str">
            <v>瓦房店彦隆商贸有限公司</v>
          </cell>
          <cell r="F55">
            <v>50</v>
          </cell>
          <cell r="G55">
            <v>50</v>
          </cell>
          <cell r="H55">
            <v>26</v>
          </cell>
          <cell r="I55">
            <v>22</v>
          </cell>
          <cell r="J55">
            <v>26</v>
          </cell>
          <cell r="K55">
            <v>0</v>
          </cell>
          <cell r="L55">
            <v>0</v>
          </cell>
          <cell r="M55">
            <v>20</v>
          </cell>
          <cell r="N55">
            <v>10</v>
          </cell>
          <cell r="O55">
            <v>12</v>
          </cell>
          <cell r="P55">
            <v>20</v>
          </cell>
          <cell r="Q55">
            <v>30</v>
          </cell>
          <cell r="R55">
            <v>52</v>
          </cell>
          <cell r="S55">
            <v>38</v>
          </cell>
          <cell r="T55">
            <v>0</v>
          </cell>
          <cell r="U55">
            <v>144</v>
          </cell>
          <cell r="V55">
            <v>12</v>
          </cell>
          <cell r="W55">
            <v>2528</v>
          </cell>
          <cell r="X55">
            <v>30</v>
          </cell>
          <cell r="Y55">
            <v>10</v>
          </cell>
          <cell r="Z55">
            <v>10</v>
          </cell>
          <cell r="AA55">
            <v>0</v>
          </cell>
          <cell r="AB55">
            <v>0</v>
          </cell>
          <cell r="AC55">
            <v>5</v>
          </cell>
          <cell r="AD55">
            <v>15</v>
          </cell>
          <cell r="AE55">
            <v>15</v>
          </cell>
          <cell r="AF55">
            <v>15</v>
          </cell>
          <cell r="AG55">
            <v>15</v>
          </cell>
          <cell r="AH55">
            <v>15</v>
          </cell>
          <cell r="AI55">
            <v>10</v>
          </cell>
          <cell r="AJ55">
            <v>8</v>
          </cell>
          <cell r="AK55">
            <v>8</v>
          </cell>
          <cell r="AL55">
            <v>5</v>
          </cell>
          <cell r="AM55">
            <v>5</v>
          </cell>
          <cell r="AN55">
            <v>15</v>
          </cell>
          <cell r="AO55">
            <v>10</v>
          </cell>
          <cell r="AP55">
            <v>10</v>
          </cell>
          <cell r="AQ55">
            <v>10</v>
          </cell>
          <cell r="AR55">
            <v>5</v>
          </cell>
          <cell r="AS55">
            <v>5</v>
          </cell>
          <cell r="AT55">
            <v>10</v>
          </cell>
          <cell r="AU55">
            <v>18</v>
          </cell>
          <cell r="AV55">
            <v>18</v>
          </cell>
          <cell r="AW55">
            <v>12</v>
          </cell>
          <cell r="AX55">
            <v>96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3415</v>
          </cell>
        </row>
        <row r="56">
          <cell r="D56">
            <v>100616</v>
          </cell>
          <cell r="E56" t="str">
            <v>七台河市维利食品有限责任公司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</v>
          </cell>
          <cell r="W56">
            <v>96</v>
          </cell>
          <cell r="X56">
            <v>30</v>
          </cell>
          <cell r="Y56">
            <v>5</v>
          </cell>
          <cell r="Z56">
            <v>5</v>
          </cell>
          <cell r="AA56">
            <v>0</v>
          </cell>
          <cell r="AB56">
            <v>0</v>
          </cell>
          <cell r="AC56">
            <v>0</v>
          </cell>
          <cell r="AD56">
            <v>4</v>
          </cell>
          <cell r="AE56">
            <v>6</v>
          </cell>
          <cell r="AF56">
            <v>6</v>
          </cell>
          <cell r="AG56">
            <v>4</v>
          </cell>
          <cell r="AH56">
            <v>11</v>
          </cell>
          <cell r="AI56">
            <v>7</v>
          </cell>
          <cell r="AJ56">
            <v>6</v>
          </cell>
          <cell r="AK56">
            <v>6</v>
          </cell>
          <cell r="AL56">
            <v>4</v>
          </cell>
          <cell r="AM56">
            <v>4</v>
          </cell>
          <cell r="AN56">
            <v>5</v>
          </cell>
          <cell r="AO56">
            <v>4</v>
          </cell>
          <cell r="AP56">
            <v>5</v>
          </cell>
          <cell r="AQ56">
            <v>5</v>
          </cell>
          <cell r="AR56">
            <v>3</v>
          </cell>
          <cell r="AS56">
            <v>3</v>
          </cell>
          <cell r="AT56">
            <v>4</v>
          </cell>
          <cell r="AU56">
            <v>5</v>
          </cell>
          <cell r="AV56">
            <v>5</v>
          </cell>
          <cell r="AW56">
            <v>5</v>
          </cell>
          <cell r="AX56">
            <v>0</v>
          </cell>
          <cell r="AY56">
            <v>13</v>
          </cell>
          <cell r="AZ56">
            <v>11</v>
          </cell>
          <cell r="BA56">
            <v>6</v>
          </cell>
          <cell r="BB56">
            <v>10</v>
          </cell>
          <cell r="BC56">
            <v>5</v>
          </cell>
          <cell r="BD56">
            <v>6</v>
          </cell>
          <cell r="BE56">
            <v>5</v>
          </cell>
          <cell r="BF56">
            <v>5</v>
          </cell>
          <cell r="BG56">
            <v>4</v>
          </cell>
          <cell r="BH56">
            <v>308</v>
          </cell>
        </row>
        <row r="57">
          <cell r="D57">
            <v>101136</v>
          </cell>
          <cell r="E57" t="str">
            <v>合作区新晚洗涤用品专营商店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15</v>
          </cell>
          <cell r="W57">
            <v>48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1</v>
          </cell>
          <cell r="AQ57">
            <v>2</v>
          </cell>
          <cell r="AR57">
            <v>1</v>
          </cell>
          <cell r="AS57">
            <v>1</v>
          </cell>
          <cell r="AT57">
            <v>1</v>
          </cell>
          <cell r="AU57">
            <v>4</v>
          </cell>
          <cell r="AV57">
            <v>4</v>
          </cell>
          <cell r="AW57">
            <v>4</v>
          </cell>
          <cell r="AX57">
            <v>0</v>
          </cell>
          <cell r="AY57">
            <v>12</v>
          </cell>
          <cell r="AZ57">
            <v>10</v>
          </cell>
          <cell r="BA57">
            <v>10</v>
          </cell>
          <cell r="BB57">
            <v>12</v>
          </cell>
          <cell r="BC57">
            <v>5</v>
          </cell>
          <cell r="BD57">
            <v>7</v>
          </cell>
          <cell r="BE57">
            <v>7</v>
          </cell>
          <cell r="BF57">
            <v>5</v>
          </cell>
          <cell r="BG57">
            <v>5</v>
          </cell>
          <cell r="BH57">
            <v>157</v>
          </cell>
        </row>
        <row r="58">
          <cell r="D58">
            <v>101250</v>
          </cell>
          <cell r="E58" t="str">
            <v>黑龙江亚华威经贸有限公司</v>
          </cell>
          <cell r="F58">
            <v>300</v>
          </cell>
          <cell r="G58">
            <v>61</v>
          </cell>
          <cell r="H58">
            <v>10</v>
          </cell>
          <cell r="I58">
            <v>9</v>
          </cell>
          <cell r="J58">
            <v>10</v>
          </cell>
          <cell r="K58">
            <v>0</v>
          </cell>
          <cell r="L58">
            <v>0</v>
          </cell>
          <cell r="M58">
            <v>19</v>
          </cell>
          <cell r="N58">
            <v>8</v>
          </cell>
          <cell r="O58">
            <v>4</v>
          </cell>
          <cell r="P58">
            <v>19</v>
          </cell>
          <cell r="Q58">
            <v>115</v>
          </cell>
          <cell r="R58">
            <v>184</v>
          </cell>
          <cell r="S58">
            <v>161</v>
          </cell>
          <cell r="T58">
            <v>45</v>
          </cell>
          <cell r="U58">
            <v>348</v>
          </cell>
          <cell r="V58">
            <v>144</v>
          </cell>
          <cell r="W58">
            <v>403</v>
          </cell>
          <cell r="X58">
            <v>1000</v>
          </cell>
          <cell r="Y58">
            <v>30</v>
          </cell>
          <cell r="Z58">
            <v>30</v>
          </cell>
          <cell r="AA58">
            <v>0</v>
          </cell>
          <cell r="AB58">
            <v>0</v>
          </cell>
          <cell r="AC58">
            <v>30</v>
          </cell>
          <cell r="AD58">
            <v>26</v>
          </cell>
          <cell r="AE58">
            <v>39</v>
          </cell>
          <cell r="AF58">
            <v>39</v>
          </cell>
          <cell r="AG58">
            <v>26</v>
          </cell>
          <cell r="AH58">
            <v>300</v>
          </cell>
          <cell r="AI58">
            <v>200</v>
          </cell>
          <cell r="AJ58">
            <v>36</v>
          </cell>
          <cell r="AK58">
            <v>36</v>
          </cell>
          <cell r="AL58">
            <v>29</v>
          </cell>
          <cell r="AM58">
            <v>29</v>
          </cell>
          <cell r="AN58">
            <v>115</v>
          </cell>
          <cell r="AO58">
            <v>68</v>
          </cell>
          <cell r="AP58">
            <v>91</v>
          </cell>
          <cell r="AQ58">
            <v>114</v>
          </cell>
          <cell r="AR58">
            <v>57</v>
          </cell>
          <cell r="AS58">
            <v>57</v>
          </cell>
          <cell r="AT58">
            <v>68</v>
          </cell>
          <cell r="AU58">
            <v>70</v>
          </cell>
          <cell r="AV58">
            <v>60</v>
          </cell>
          <cell r="AW58">
            <v>74</v>
          </cell>
          <cell r="AX58">
            <v>400</v>
          </cell>
          <cell r="AY58">
            <v>30</v>
          </cell>
          <cell r="AZ58">
            <v>30</v>
          </cell>
          <cell r="BA58">
            <v>80</v>
          </cell>
          <cell r="BB58">
            <v>50</v>
          </cell>
          <cell r="BC58">
            <v>50</v>
          </cell>
          <cell r="BD58">
            <v>100</v>
          </cell>
          <cell r="BE58">
            <v>50</v>
          </cell>
          <cell r="BF58">
            <v>50</v>
          </cell>
          <cell r="BG58">
            <v>80</v>
          </cell>
          <cell r="BH58">
            <v>5384</v>
          </cell>
        </row>
        <row r="59">
          <cell r="D59">
            <v>101285</v>
          </cell>
          <cell r="E59" t="str">
            <v>哈尔滨顺洁经贸有限公司</v>
          </cell>
          <cell r="F59">
            <v>150</v>
          </cell>
          <cell r="G59">
            <v>40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50</v>
          </cell>
          <cell r="R59">
            <v>80</v>
          </cell>
          <cell r="S59">
            <v>70</v>
          </cell>
          <cell r="T59">
            <v>0</v>
          </cell>
          <cell r="U59">
            <v>0</v>
          </cell>
          <cell r="V59">
            <v>0</v>
          </cell>
          <cell r="W59">
            <v>739</v>
          </cell>
          <cell r="X59">
            <v>640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</v>
          </cell>
          <cell r="AE59">
            <v>15</v>
          </cell>
          <cell r="AF59">
            <v>15</v>
          </cell>
          <cell r="AG59">
            <v>10</v>
          </cell>
          <cell r="AH59">
            <v>100</v>
          </cell>
          <cell r="AI59">
            <v>100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30</v>
          </cell>
          <cell r="AO59">
            <v>19</v>
          </cell>
          <cell r="AP59">
            <v>24</v>
          </cell>
          <cell r="AQ59">
            <v>30</v>
          </cell>
          <cell r="AR59">
            <v>30</v>
          </cell>
          <cell r="AS59">
            <v>30</v>
          </cell>
          <cell r="AT59">
            <v>18</v>
          </cell>
          <cell r="AU59">
            <v>10</v>
          </cell>
          <cell r="AV59">
            <v>10</v>
          </cell>
          <cell r="AW59">
            <v>10</v>
          </cell>
          <cell r="AX59">
            <v>100</v>
          </cell>
          <cell r="AY59">
            <v>55</v>
          </cell>
          <cell r="AZ59">
            <v>45</v>
          </cell>
          <cell r="BA59">
            <v>24</v>
          </cell>
          <cell r="BB59">
            <v>60</v>
          </cell>
          <cell r="BC59">
            <v>20</v>
          </cell>
          <cell r="BD59">
            <v>25</v>
          </cell>
          <cell r="BE59">
            <v>22</v>
          </cell>
          <cell r="BF59">
            <v>20</v>
          </cell>
          <cell r="BG59">
            <v>20</v>
          </cell>
          <cell r="BH59">
            <v>2621</v>
          </cell>
        </row>
        <row r="60">
          <cell r="D60">
            <v>101923</v>
          </cell>
          <cell r="E60" t="str">
            <v>建华区尚美日化经销处</v>
          </cell>
          <cell r="F60">
            <v>300</v>
          </cell>
          <cell r="G60">
            <v>10</v>
          </cell>
          <cell r="H60">
            <v>1</v>
          </cell>
          <cell r="I60">
            <v>1</v>
          </cell>
          <cell r="J60">
            <v>1</v>
          </cell>
          <cell r="K60">
            <v>0</v>
          </cell>
          <cell r="L60">
            <v>0</v>
          </cell>
          <cell r="M60">
            <v>8</v>
          </cell>
          <cell r="N60">
            <v>2</v>
          </cell>
          <cell r="O60">
            <v>2</v>
          </cell>
          <cell r="P60">
            <v>8</v>
          </cell>
          <cell r="Q60">
            <v>10</v>
          </cell>
          <cell r="R60">
            <v>16</v>
          </cell>
          <cell r="S60">
            <v>14</v>
          </cell>
          <cell r="T60">
            <v>5</v>
          </cell>
          <cell r="U60">
            <v>504</v>
          </cell>
          <cell r="V60">
            <v>122</v>
          </cell>
          <cell r="W60">
            <v>980</v>
          </cell>
          <cell r="X60">
            <v>200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</v>
          </cell>
          <cell r="AE60">
            <v>2</v>
          </cell>
          <cell r="AF60">
            <v>2</v>
          </cell>
          <cell r="AG60">
            <v>2</v>
          </cell>
          <cell r="AH60">
            <v>10</v>
          </cell>
          <cell r="AI60">
            <v>10</v>
          </cell>
          <cell r="AJ60">
            <v>6</v>
          </cell>
          <cell r="AK60">
            <v>6</v>
          </cell>
          <cell r="AL60">
            <v>4</v>
          </cell>
          <cell r="AM60">
            <v>4</v>
          </cell>
          <cell r="AN60">
            <v>22</v>
          </cell>
          <cell r="AO60">
            <v>14</v>
          </cell>
          <cell r="AP60">
            <v>18</v>
          </cell>
          <cell r="AQ60">
            <v>23</v>
          </cell>
          <cell r="AR60">
            <v>11</v>
          </cell>
          <cell r="AS60">
            <v>11</v>
          </cell>
          <cell r="AT60">
            <v>14</v>
          </cell>
          <cell r="AU60">
            <v>12</v>
          </cell>
          <cell r="AV60">
            <v>12</v>
          </cell>
          <cell r="AW60">
            <v>12</v>
          </cell>
          <cell r="AX60">
            <v>120</v>
          </cell>
          <cell r="AY60">
            <v>30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10</v>
          </cell>
          <cell r="BE60">
            <v>10</v>
          </cell>
          <cell r="BF60">
            <v>0</v>
          </cell>
          <cell r="BG60">
            <v>0</v>
          </cell>
          <cell r="BH60">
            <v>2551</v>
          </cell>
        </row>
        <row r="61">
          <cell r="D61">
            <v>450200</v>
          </cell>
          <cell r="E61" t="str">
            <v>佳木斯市宝洁化妆品经销处</v>
          </cell>
          <cell r="F61">
            <v>200</v>
          </cell>
          <cell r="G61">
            <v>30</v>
          </cell>
          <cell r="H61">
            <v>19</v>
          </cell>
          <cell r="I61">
            <v>16</v>
          </cell>
          <cell r="J61">
            <v>18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22</v>
          </cell>
          <cell r="R61">
            <v>27</v>
          </cell>
          <cell r="S61">
            <v>32</v>
          </cell>
          <cell r="T61">
            <v>20</v>
          </cell>
          <cell r="U61">
            <v>290</v>
          </cell>
          <cell r="V61">
            <v>170</v>
          </cell>
          <cell r="W61">
            <v>509</v>
          </cell>
          <cell r="X61">
            <v>295</v>
          </cell>
          <cell r="Y61">
            <v>40</v>
          </cell>
          <cell r="Z61">
            <v>40</v>
          </cell>
          <cell r="AA61">
            <v>0</v>
          </cell>
          <cell r="AB61">
            <v>0</v>
          </cell>
          <cell r="AC61">
            <v>0</v>
          </cell>
          <cell r="AD61">
            <v>17</v>
          </cell>
          <cell r="AE61">
            <v>25</v>
          </cell>
          <cell r="AF61">
            <v>26</v>
          </cell>
          <cell r="AG61">
            <v>17</v>
          </cell>
          <cell r="AH61">
            <v>60</v>
          </cell>
          <cell r="AI61">
            <v>40</v>
          </cell>
          <cell r="AJ61">
            <v>11</v>
          </cell>
          <cell r="AK61">
            <v>11</v>
          </cell>
          <cell r="AL61">
            <v>8</v>
          </cell>
          <cell r="AM61">
            <v>8</v>
          </cell>
          <cell r="AN61">
            <v>42</v>
          </cell>
          <cell r="AO61">
            <v>25</v>
          </cell>
          <cell r="AP61">
            <v>34</v>
          </cell>
          <cell r="AQ61">
            <v>42</v>
          </cell>
          <cell r="AR61">
            <v>21</v>
          </cell>
          <cell r="AS61">
            <v>21</v>
          </cell>
          <cell r="AT61">
            <v>25</v>
          </cell>
          <cell r="AU61">
            <v>24</v>
          </cell>
          <cell r="AV61">
            <v>54</v>
          </cell>
          <cell r="AW61">
            <v>44</v>
          </cell>
          <cell r="AX61">
            <v>100</v>
          </cell>
          <cell r="AY61">
            <v>90</v>
          </cell>
          <cell r="AZ61">
            <v>79</v>
          </cell>
          <cell r="BA61">
            <v>39</v>
          </cell>
          <cell r="BB61">
            <v>72</v>
          </cell>
          <cell r="BC61">
            <v>32</v>
          </cell>
          <cell r="BD61">
            <v>44</v>
          </cell>
          <cell r="BE61">
            <v>35</v>
          </cell>
          <cell r="BF61">
            <v>33</v>
          </cell>
          <cell r="BG61">
            <v>31</v>
          </cell>
          <cell r="BH61">
            <v>2838</v>
          </cell>
        </row>
        <row r="62">
          <cell r="D62">
            <v>450303</v>
          </cell>
          <cell r="E62" t="str">
            <v>牡丹江蓝天洗化有限公司</v>
          </cell>
          <cell r="F62">
            <v>113</v>
          </cell>
          <cell r="G62">
            <v>50</v>
          </cell>
          <cell r="H62">
            <v>15</v>
          </cell>
          <cell r="I62">
            <v>13</v>
          </cell>
          <cell r="J62">
            <v>15</v>
          </cell>
          <cell r="K62">
            <v>0</v>
          </cell>
          <cell r="L62">
            <v>0</v>
          </cell>
          <cell r="M62">
            <v>11</v>
          </cell>
          <cell r="N62">
            <v>5</v>
          </cell>
          <cell r="O62">
            <v>2</v>
          </cell>
          <cell r="P62">
            <v>12</v>
          </cell>
          <cell r="Q62">
            <v>25</v>
          </cell>
          <cell r="R62">
            <v>40</v>
          </cell>
          <cell r="S62">
            <v>35</v>
          </cell>
          <cell r="T62">
            <v>0</v>
          </cell>
          <cell r="U62">
            <v>192</v>
          </cell>
          <cell r="V62">
            <v>192</v>
          </cell>
          <cell r="W62">
            <v>96</v>
          </cell>
          <cell r="X62">
            <v>300</v>
          </cell>
          <cell r="Y62">
            <v>10</v>
          </cell>
          <cell r="Z62">
            <v>10</v>
          </cell>
          <cell r="AA62">
            <v>0</v>
          </cell>
          <cell r="AB62">
            <v>0</v>
          </cell>
          <cell r="AC62">
            <v>0</v>
          </cell>
          <cell r="AD62">
            <v>10</v>
          </cell>
          <cell r="AE62">
            <v>15</v>
          </cell>
          <cell r="AF62">
            <v>15</v>
          </cell>
          <cell r="AG62">
            <v>10</v>
          </cell>
          <cell r="AH62">
            <v>80</v>
          </cell>
          <cell r="AI62">
            <v>30</v>
          </cell>
          <cell r="AJ62">
            <v>14</v>
          </cell>
          <cell r="AK62">
            <v>14</v>
          </cell>
          <cell r="AL62">
            <v>11</v>
          </cell>
          <cell r="AM62">
            <v>11</v>
          </cell>
          <cell r="AN62">
            <v>30</v>
          </cell>
          <cell r="AO62">
            <v>18</v>
          </cell>
          <cell r="AP62">
            <v>24</v>
          </cell>
          <cell r="AQ62">
            <v>30</v>
          </cell>
          <cell r="AR62">
            <v>15</v>
          </cell>
          <cell r="AS62">
            <v>15</v>
          </cell>
          <cell r="AT62">
            <v>18</v>
          </cell>
          <cell r="AU62">
            <v>20</v>
          </cell>
          <cell r="AV62">
            <v>17</v>
          </cell>
          <cell r="AW62">
            <v>23</v>
          </cell>
          <cell r="AX62">
            <v>100</v>
          </cell>
          <cell r="AY62">
            <v>77</v>
          </cell>
          <cell r="AZ62">
            <v>67</v>
          </cell>
          <cell r="BA62">
            <v>34</v>
          </cell>
          <cell r="BB62">
            <v>62</v>
          </cell>
          <cell r="BC62">
            <v>27</v>
          </cell>
          <cell r="BD62">
            <v>38</v>
          </cell>
          <cell r="BE62">
            <v>30</v>
          </cell>
          <cell r="BF62">
            <v>28</v>
          </cell>
          <cell r="BG62">
            <v>27</v>
          </cell>
          <cell r="BH62">
            <v>2046</v>
          </cell>
        </row>
        <row r="63">
          <cell r="D63">
            <v>450501</v>
          </cell>
          <cell r="E63" t="str">
            <v>大庆市萨尔图区德众宇经贸有限公司</v>
          </cell>
          <cell r="F63">
            <v>5</v>
          </cell>
          <cell r="G63">
            <v>40</v>
          </cell>
          <cell r="H63">
            <v>2</v>
          </cell>
          <cell r="I63">
            <v>3</v>
          </cell>
          <cell r="J63">
            <v>3</v>
          </cell>
          <cell r="K63">
            <v>0</v>
          </cell>
          <cell r="L63">
            <v>0</v>
          </cell>
          <cell r="M63">
            <v>23</v>
          </cell>
          <cell r="N63">
            <v>10</v>
          </cell>
          <cell r="O63">
            <v>5</v>
          </cell>
          <cell r="P63">
            <v>22</v>
          </cell>
          <cell r="Q63">
            <v>96</v>
          </cell>
          <cell r="R63">
            <v>154</v>
          </cell>
          <cell r="S63">
            <v>135</v>
          </cell>
          <cell r="T63">
            <v>0</v>
          </cell>
          <cell r="U63">
            <v>168</v>
          </cell>
          <cell r="V63">
            <v>120</v>
          </cell>
          <cell r="W63">
            <v>309</v>
          </cell>
          <cell r="X63">
            <v>200</v>
          </cell>
          <cell r="Y63">
            <v>50</v>
          </cell>
          <cell r="Z63">
            <v>50</v>
          </cell>
          <cell r="AA63">
            <v>0</v>
          </cell>
          <cell r="AB63">
            <v>0</v>
          </cell>
          <cell r="AC63">
            <v>0</v>
          </cell>
          <cell r="AD63">
            <v>10</v>
          </cell>
          <cell r="AE63">
            <v>10</v>
          </cell>
          <cell r="AF63">
            <v>10</v>
          </cell>
          <cell r="AG63">
            <v>10</v>
          </cell>
          <cell r="AH63">
            <v>35</v>
          </cell>
          <cell r="AI63">
            <v>35</v>
          </cell>
          <cell r="AJ63">
            <v>4</v>
          </cell>
          <cell r="AK63">
            <v>4</v>
          </cell>
          <cell r="AL63">
            <v>4</v>
          </cell>
          <cell r="AM63">
            <v>4</v>
          </cell>
          <cell r="AN63">
            <v>15</v>
          </cell>
          <cell r="AO63">
            <v>8</v>
          </cell>
          <cell r="AP63">
            <v>11</v>
          </cell>
          <cell r="AQ63">
            <v>14</v>
          </cell>
          <cell r="AR63">
            <v>7</v>
          </cell>
          <cell r="AS63">
            <v>7</v>
          </cell>
          <cell r="AT63">
            <v>8</v>
          </cell>
          <cell r="AU63">
            <v>8</v>
          </cell>
          <cell r="AV63">
            <v>2</v>
          </cell>
          <cell r="AW63">
            <v>2</v>
          </cell>
          <cell r="AX63">
            <v>50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1653</v>
          </cell>
        </row>
        <row r="64">
          <cell r="D64">
            <v>451100</v>
          </cell>
          <cell r="E64" t="str">
            <v>鸡西市融光焕化妆洗涤用品有限责任公司</v>
          </cell>
          <cell r="F64">
            <v>0</v>
          </cell>
          <cell r="G64">
            <v>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8</v>
          </cell>
          <cell r="N64">
            <v>3</v>
          </cell>
          <cell r="O64">
            <v>2</v>
          </cell>
          <cell r="P64">
            <v>7</v>
          </cell>
          <cell r="Q64">
            <v>10</v>
          </cell>
          <cell r="R64">
            <v>16</v>
          </cell>
          <cell r="S64">
            <v>14</v>
          </cell>
          <cell r="T64">
            <v>0</v>
          </cell>
          <cell r="U64">
            <v>10</v>
          </cell>
          <cell r="V64">
            <v>0</v>
          </cell>
          <cell r="W64">
            <v>202</v>
          </cell>
          <cell r="X64">
            <v>60</v>
          </cell>
          <cell r="Y64">
            <v>5</v>
          </cell>
          <cell r="Z64">
            <v>5</v>
          </cell>
          <cell r="AA64">
            <v>0</v>
          </cell>
          <cell r="AB64">
            <v>0</v>
          </cell>
          <cell r="AC64">
            <v>0</v>
          </cell>
          <cell r="AD64">
            <v>12</v>
          </cell>
          <cell r="AE64">
            <v>18</v>
          </cell>
          <cell r="AF64">
            <v>18</v>
          </cell>
          <cell r="AG64">
            <v>12</v>
          </cell>
          <cell r="AH64">
            <v>55</v>
          </cell>
          <cell r="AI64">
            <v>35</v>
          </cell>
          <cell r="AJ64">
            <v>11</v>
          </cell>
          <cell r="AK64">
            <v>11</v>
          </cell>
          <cell r="AL64">
            <v>9</v>
          </cell>
          <cell r="AM64">
            <v>9</v>
          </cell>
          <cell r="AN64">
            <v>10</v>
          </cell>
          <cell r="AO64">
            <v>6</v>
          </cell>
          <cell r="AP64">
            <v>8</v>
          </cell>
          <cell r="AQ64">
            <v>10</v>
          </cell>
          <cell r="AR64">
            <v>5</v>
          </cell>
          <cell r="AS64">
            <v>5</v>
          </cell>
          <cell r="AT64">
            <v>6</v>
          </cell>
          <cell r="AU64">
            <v>8</v>
          </cell>
          <cell r="AV64">
            <v>6</v>
          </cell>
          <cell r="AW64">
            <v>10</v>
          </cell>
          <cell r="AX64">
            <v>50</v>
          </cell>
          <cell r="AY64">
            <v>21</v>
          </cell>
          <cell r="AZ64">
            <v>18</v>
          </cell>
          <cell r="BA64">
            <v>8</v>
          </cell>
          <cell r="BB64">
            <v>17</v>
          </cell>
          <cell r="BC64">
            <v>7</v>
          </cell>
          <cell r="BD64">
            <v>10</v>
          </cell>
          <cell r="BE64">
            <v>8</v>
          </cell>
          <cell r="BF64">
            <v>8</v>
          </cell>
          <cell r="BG64">
            <v>7</v>
          </cell>
          <cell r="BH64">
            <v>780</v>
          </cell>
        </row>
        <row r="65">
          <cell r="D65">
            <v>452101</v>
          </cell>
          <cell r="E65" t="str">
            <v>双鸭山市凤凰塑料制品有限公司</v>
          </cell>
          <cell r="F65">
            <v>10</v>
          </cell>
          <cell r="G65">
            <v>10</v>
          </cell>
          <cell r="H65">
            <v>2</v>
          </cell>
          <cell r="I65">
            <v>2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7</v>
          </cell>
          <cell r="R65">
            <v>12</v>
          </cell>
          <cell r="S65">
            <v>11</v>
          </cell>
          <cell r="T65">
            <v>10</v>
          </cell>
          <cell r="U65">
            <v>2</v>
          </cell>
          <cell r="V65">
            <v>0</v>
          </cell>
          <cell r="W65">
            <v>74</v>
          </cell>
          <cell r="X65">
            <v>50</v>
          </cell>
          <cell r="Y65">
            <v>5</v>
          </cell>
          <cell r="Z65">
            <v>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</v>
          </cell>
          <cell r="AI65">
            <v>4</v>
          </cell>
          <cell r="AJ65">
            <v>4</v>
          </cell>
          <cell r="AK65">
            <v>4</v>
          </cell>
          <cell r="AL65">
            <v>4</v>
          </cell>
          <cell r="AM65">
            <v>4</v>
          </cell>
          <cell r="AN65">
            <v>15</v>
          </cell>
          <cell r="AO65">
            <v>8</v>
          </cell>
          <cell r="AP65">
            <v>11</v>
          </cell>
          <cell r="AQ65">
            <v>14</v>
          </cell>
          <cell r="AR65">
            <v>7</v>
          </cell>
          <cell r="AS65">
            <v>7</v>
          </cell>
          <cell r="AT65">
            <v>8</v>
          </cell>
          <cell r="AU65">
            <v>8</v>
          </cell>
          <cell r="AV65">
            <v>2</v>
          </cell>
          <cell r="AW65">
            <v>2</v>
          </cell>
          <cell r="AX65">
            <v>50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360</v>
          </cell>
        </row>
        <row r="66">
          <cell r="D66">
            <v>614501</v>
          </cell>
          <cell r="E66" t="str">
            <v>绥化市松雪食杂商行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50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50</v>
          </cell>
        </row>
        <row r="67">
          <cell r="D67">
            <v>100121</v>
          </cell>
          <cell r="E67" t="str">
            <v>四平市铁东区晶鑫洗化日用百货经营部</v>
          </cell>
          <cell r="F67">
            <v>200</v>
          </cell>
          <cell r="G67">
            <v>10</v>
          </cell>
          <cell r="H67">
            <v>8</v>
          </cell>
          <cell r="I67">
            <v>7</v>
          </cell>
          <cell r="J67">
            <v>8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2</v>
          </cell>
          <cell r="Q67">
            <v>18</v>
          </cell>
          <cell r="R67">
            <v>28</v>
          </cell>
          <cell r="S67">
            <v>24</v>
          </cell>
          <cell r="T67">
            <v>10</v>
          </cell>
          <cell r="U67">
            <v>496</v>
          </cell>
          <cell r="V67">
            <v>101</v>
          </cell>
          <cell r="W67">
            <v>409</v>
          </cell>
          <cell r="X67">
            <v>160</v>
          </cell>
          <cell r="Y67">
            <v>10</v>
          </cell>
          <cell r="Z67">
            <v>10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1</v>
          </cell>
          <cell r="AF67">
            <v>8</v>
          </cell>
          <cell r="AG67">
            <v>8</v>
          </cell>
          <cell r="AH67">
            <v>18</v>
          </cell>
          <cell r="AI67">
            <v>18</v>
          </cell>
          <cell r="AJ67">
            <v>7</v>
          </cell>
          <cell r="AK67">
            <v>7</v>
          </cell>
          <cell r="AL67">
            <v>5</v>
          </cell>
          <cell r="AM67">
            <v>5</v>
          </cell>
          <cell r="AN67">
            <v>38</v>
          </cell>
          <cell r="AO67">
            <v>23</v>
          </cell>
          <cell r="AP67">
            <v>30</v>
          </cell>
          <cell r="AQ67">
            <v>38</v>
          </cell>
          <cell r="AR67">
            <v>19</v>
          </cell>
          <cell r="AS67">
            <v>19</v>
          </cell>
          <cell r="AT67">
            <v>23</v>
          </cell>
          <cell r="AU67">
            <v>12</v>
          </cell>
          <cell r="AV67">
            <v>10</v>
          </cell>
          <cell r="AW67">
            <v>14</v>
          </cell>
          <cell r="AX67">
            <v>120</v>
          </cell>
          <cell r="AY67">
            <v>9</v>
          </cell>
          <cell r="AZ67">
            <v>2</v>
          </cell>
          <cell r="BA67">
            <v>2</v>
          </cell>
          <cell r="BB67">
            <v>9</v>
          </cell>
          <cell r="BC67">
            <v>3</v>
          </cell>
          <cell r="BD67">
            <v>13</v>
          </cell>
          <cell r="BE67">
            <v>13</v>
          </cell>
          <cell r="BF67">
            <v>3</v>
          </cell>
          <cell r="BG67">
            <v>3</v>
          </cell>
          <cell r="BH67">
            <v>1987</v>
          </cell>
        </row>
        <row r="68">
          <cell r="D68">
            <v>100196</v>
          </cell>
          <cell r="E68" t="str">
            <v>通化市东昌区玉冬综合平价超市（汇源专卖店）</v>
          </cell>
          <cell r="F68">
            <v>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5</v>
          </cell>
          <cell r="R68">
            <v>5</v>
          </cell>
          <cell r="S68">
            <v>10</v>
          </cell>
          <cell r="T68">
            <v>0</v>
          </cell>
          <cell r="U68">
            <v>48</v>
          </cell>
          <cell r="V68">
            <v>5</v>
          </cell>
          <cell r="W68">
            <v>173</v>
          </cell>
          <cell r="X68">
            <v>30</v>
          </cell>
          <cell r="Y68">
            <v>10</v>
          </cell>
          <cell r="Z68">
            <v>10</v>
          </cell>
          <cell r="AA68">
            <v>0</v>
          </cell>
          <cell r="AB68">
            <v>0</v>
          </cell>
          <cell r="AC68">
            <v>0</v>
          </cell>
          <cell r="AD68">
            <v>4</v>
          </cell>
          <cell r="AE68">
            <v>6</v>
          </cell>
          <cell r="AF68">
            <v>6</v>
          </cell>
          <cell r="AG68">
            <v>4</v>
          </cell>
          <cell r="AH68">
            <v>16</v>
          </cell>
          <cell r="AI68">
            <v>8</v>
          </cell>
          <cell r="AJ68">
            <v>7</v>
          </cell>
          <cell r="AK68">
            <v>7</v>
          </cell>
          <cell r="AL68">
            <v>5</v>
          </cell>
          <cell r="AM68">
            <v>5</v>
          </cell>
          <cell r="AN68">
            <v>5</v>
          </cell>
          <cell r="AO68">
            <v>4</v>
          </cell>
          <cell r="AP68">
            <v>5</v>
          </cell>
          <cell r="AQ68">
            <v>6</v>
          </cell>
          <cell r="AR68">
            <v>3</v>
          </cell>
          <cell r="AS68">
            <v>3</v>
          </cell>
          <cell r="AT68">
            <v>4</v>
          </cell>
          <cell r="AU68">
            <v>4</v>
          </cell>
          <cell r="AV68">
            <v>3</v>
          </cell>
          <cell r="AW68">
            <v>5</v>
          </cell>
          <cell r="AX68">
            <v>10</v>
          </cell>
          <cell r="AY68">
            <v>0</v>
          </cell>
          <cell r="AZ68">
            <v>2</v>
          </cell>
          <cell r="BA68">
            <v>0</v>
          </cell>
          <cell r="BB68">
            <v>2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460</v>
          </cell>
        </row>
        <row r="69">
          <cell r="D69">
            <v>100575</v>
          </cell>
          <cell r="E69" t="str">
            <v>梅河口市亚贤洗涤批发商店</v>
          </cell>
          <cell r="F69">
            <v>60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10</v>
          </cell>
          <cell r="R69">
            <v>16</v>
          </cell>
          <cell r="S69">
            <v>14</v>
          </cell>
          <cell r="T69">
            <v>0</v>
          </cell>
          <cell r="U69">
            <v>3</v>
          </cell>
          <cell r="V69">
            <v>3</v>
          </cell>
          <cell r="W69">
            <v>94</v>
          </cell>
          <cell r="X69">
            <v>50</v>
          </cell>
          <cell r="Y69">
            <v>10</v>
          </cell>
          <cell r="Z69">
            <v>10</v>
          </cell>
          <cell r="AA69">
            <v>0</v>
          </cell>
          <cell r="AB69">
            <v>0</v>
          </cell>
          <cell r="AC69">
            <v>0</v>
          </cell>
          <cell r="AD69">
            <v>4</v>
          </cell>
          <cell r="AE69">
            <v>6</v>
          </cell>
          <cell r="AF69">
            <v>6</v>
          </cell>
          <cell r="AG69">
            <v>4</v>
          </cell>
          <cell r="AH69">
            <v>1</v>
          </cell>
          <cell r="AI69">
            <v>1</v>
          </cell>
          <cell r="AJ69">
            <v>7</v>
          </cell>
          <cell r="AK69">
            <v>0</v>
          </cell>
          <cell r="AL69">
            <v>3</v>
          </cell>
          <cell r="AM69">
            <v>2</v>
          </cell>
          <cell r="AN69">
            <v>6</v>
          </cell>
          <cell r="AO69">
            <v>3</v>
          </cell>
          <cell r="AP69">
            <v>5</v>
          </cell>
          <cell r="AQ69">
            <v>6</v>
          </cell>
          <cell r="AR69">
            <v>3</v>
          </cell>
          <cell r="AS69">
            <v>3</v>
          </cell>
          <cell r="AT69">
            <v>4</v>
          </cell>
          <cell r="AU69">
            <v>4</v>
          </cell>
          <cell r="AV69">
            <v>3</v>
          </cell>
          <cell r="AW69">
            <v>5</v>
          </cell>
          <cell r="AX69">
            <v>10</v>
          </cell>
          <cell r="AY69">
            <v>0</v>
          </cell>
          <cell r="AZ69">
            <v>10</v>
          </cell>
          <cell r="BA69">
            <v>10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376</v>
          </cell>
        </row>
        <row r="70">
          <cell r="D70">
            <v>101436</v>
          </cell>
          <cell r="E70" t="str">
            <v>吉林市佐舆永业商贸有限责任公司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265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265</v>
          </cell>
        </row>
        <row r="71">
          <cell r="D71">
            <v>101577</v>
          </cell>
          <cell r="E71" t="str">
            <v>白城市明客多超市有限公司</v>
          </cell>
          <cell r="F71">
            <v>36</v>
          </cell>
          <cell r="G71">
            <v>20</v>
          </cell>
          <cell r="H71">
            <v>2</v>
          </cell>
          <cell r="I71">
            <v>2</v>
          </cell>
          <cell r="J71">
            <v>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</v>
          </cell>
          <cell r="R71">
            <v>3</v>
          </cell>
          <cell r="S71">
            <v>4</v>
          </cell>
          <cell r="T71">
            <v>20</v>
          </cell>
          <cell r="U71">
            <v>50</v>
          </cell>
          <cell r="V71">
            <v>50</v>
          </cell>
          <cell r="W71">
            <v>206</v>
          </cell>
          <cell r="X71">
            <v>100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</v>
          </cell>
          <cell r="AE71">
            <v>3</v>
          </cell>
          <cell r="AF71">
            <v>5</v>
          </cell>
          <cell r="AG71">
            <v>5</v>
          </cell>
          <cell r="AH71">
            <v>6</v>
          </cell>
          <cell r="AI71">
            <v>6</v>
          </cell>
          <cell r="AJ71">
            <v>2</v>
          </cell>
          <cell r="AK71">
            <v>2</v>
          </cell>
          <cell r="AL71">
            <v>2</v>
          </cell>
          <cell r="AM71">
            <v>2</v>
          </cell>
          <cell r="AN71">
            <v>6</v>
          </cell>
          <cell r="AO71">
            <v>6</v>
          </cell>
          <cell r="AP71">
            <v>2</v>
          </cell>
          <cell r="AQ71">
            <v>2</v>
          </cell>
          <cell r="AR71">
            <v>5</v>
          </cell>
          <cell r="AS71">
            <v>2</v>
          </cell>
          <cell r="AT71">
            <v>5</v>
          </cell>
          <cell r="AU71">
            <v>12</v>
          </cell>
          <cell r="AV71">
            <v>10</v>
          </cell>
          <cell r="AW71">
            <v>14</v>
          </cell>
          <cell r="AX71">
            <v>20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4</v>
          </cell>
          <cell r="BD71">
            <v>4</v>
          </cell>
          <cell r="BE71">
            <v>4</v>
          </cell>
          <cell r="BF71">
            <v>4</v>
          </cell>
          <cell r="BG71">
            <v>4</v>
          </cell>
          <cell r="BH71">
            <v>671</v>
          </cell>
        </row>
        <row r="72">
          <cell r="D72">
            <v>101724</v>
          </cell>
          <cell r="E72" t="str">
            <v>白山市山货市场满美化妆品批发商行</v>
          </cell>
          <cell r="F72">
            <v>100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10</v>
          </cell>
          <cell r="R72">
            <v>16</v>
          </cell>
          <cell r="S72">
            <v>14</v>
          </cell>
          <cell r="T72">
            <v>0</v>
          </cell>
          <cell r="U72">
            <v>48</v>
          </cell>
          <cell r="V72">
            <v>24</v>
          </cell>
          <cell r="W72">
            <v>306</v>
          </cell>
          <cell r="X72">
            <v>50</v>
          </cell>
          <cell r="Y72">
            <v>10</v>
          </cell>
          <cell r="Z72">
            <v>10</v>
          </cell>
          <cell r="AA72">
            <v>0</v>
          </cell>
          <cell r="AB72">
            <v>0</v>
          </cell>
          <cell r="AC72">
            <v>0</v>
          </cell>
          <cell r="AD72">
            <v>4</v>
          </cell>
          <cell r="AE72">
            <v>6</v>
          </cell>
          <cell r="AF72">
            <v>6</v>
          </cell>
          <cell r="AG72">
            <v>4</v>
          </cell>
          <cell r="AH72">
            <v>23</v>
          </cell>
          <cell r="AI72">
            <v>1</v>
          </cell>
          <cell r="AJ72">
            <v>7</v>
          </cell>
          <cell r="AK72">
            <v>7</v>
          </cell>
          <cell r="AL72">
            <v>5</v>
          </cell>
          <cell r="AM72">
            <v>5</v>
          </cell>
          <cell r="AN72">
            <v>6</v>
          </cell>
          <cell r="AO72">
            <v>4</v>
          </cell>
          <cell r="AP72">
            <v>5</v>
          </cell>
          <cell r="AQ72">
            <v>5</v>
          </cell>
          <cell r="AR72">
            <v>3</v>
          </cell>
          <cell r="AS72">
            <v>3</v>
          </cell>
          <cell r="AT72">
            <v>4</v>
          </cell>
          <cell r="AU72">
            <v>4</v>
          </cell>
          <cell r="AV72">
            <v>3</v>
          </cell>
          <cell r="AW72">
            <v>5</v>
          </cell>
          <cell r="AX72">
            <v>10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708</v>
          </cell>
        </row>
        <row r="73">
          <cell r="D73">
            <v>102088</v>
          </cell>
          <cell r="E73" t="str">
            <v>松原市新鸿达化妆品经销有限公司</v>
          </cell>
          <cell r="F73">
            <v>0</v>
          </cell>
          <cell r="G73">
            <v>0</v>
          </cell>
          <cell r="H73">
            <v>1</v>
          </cell>
          <cell r="I73">
            <v>1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</v>
          </cell>
          <cell r="T73">
            <v>0</v>
          </cell>
          <cell r="U73">
            <v>96</v>
          </cell>
          <cell r="V73">
            <v>24</v>
          </cell>
          <cell r="W73">
            <v>884</v>
          </cell>
          <cell r="X73">
            <v>80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1088</v>
          </cell>
        </row>
        <row r="74">
          <cell r="D74">
            <v>430103</v>
          </cell>
          <cell r="E74" t="str">
            <v>吉林省百利实业有限公司</v>
          </cell>
          <cell r="F74">
            <v>300</v>
          </cell>
          <cell r="G74">
            <v>40</v>
          </cell>
          <cell r="H74">
            <v>2</v>
          </cell>
          <cell r="I74">
            <v>2</v>
          </cell>
          <cell r="J74">
            <v>3</v>
          </cell>
          <cell r="K74">
            <v>1</v>
          </cell>
          <cell r="L74">
            <v>1</v>
          </cell>
          <cell r="M74">
            <v>13</v>
          </cell>
          <cell r="N74">
            <v>6</v>
          </cell>
          <cell r="O74">
            <v>3</v>
          </cell>
          <cell r="P74">
            <v>3</v>
          </cell>
          <cell r="Q74">
            <v>43</v>
          </cell>
          <cell r="R74">
            <v>68</v>
          </cell>
          <cell r="S74">
            <v>59</v>
          </cell>
          <cell r="T74">
            <v>10</v>
          </cell>
          <cell r="U74">
            <v>100</v>
          </cell>
          <cell r="V74">
            <v>230</v>
          </cell>
          <cell r="W74">
            <v>935</v>
          </cell>
          <cell r="X74">
            <v>300</v>
          </cell>
          <cell r="Y74">
            <v>15</v>
          </cell>
          <cell r="Z74">
            <v>15</v>
          </cell>
          <cell r="AA74">
            <v>0</v>
          </cell>
          <cell r="AB74">
            <v>0</v>
          </cell>
          <cell r="AC74">
            <v>6</v>
          </cell>
          <cell r="AD74">
            <v>28</v>
          </cell>
          <cell r="AE74">
            <v>42</v>
          </cell>
          <cell r="AF74">
            <v>42</v>
          </cell>
          <cell r="AG74">
            <v>28</v>
          </cell>
          <cell r="AH74">
            <v>35</v>
          </cell>
          <cell r="AI74">
            <v>30</v>
          </cell>
          <cell r="AJ74">
            <v>27</v>
          </cell>
          <cell r="AK74">
            <v>27</v>
          </cell>
          <cell r="AL74">
            <v>21</v>
          </cell>
          <cell r="AM74">
            <v>21</v>
          </cell>
          <cell r="AN74">
            <v>57</v>
          </cell>
          <cell r="AO74">
            <v>34</v>
          </cell>
          <cell r="AP74">
            <v>45</v>
          </cell>
          <cell r="AQ74">
            <v>57</v>
          </cell>
          <cell r="AR74">
            <v>29</v>
          </cell>
          <cell r="AS74">
            <v>29</v>
          </cell>
          <cell r="AT74">
            <v>34</v>
          </cell>
          <cell r="AU74">
            <v>0</v>
          </cell>
          <cell r="AV74">
            <v>15</v>
          </cell>
          <cell r="AW74">
            <v>10</v>
          </cell>
          <cell r="AX74">
            <v>185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2951</v>
          </cell>
        </row>
        <row r="75">
          <cell r="D75">
            <v>430505</v>
          </cell>
          <cell r="E75" t="str">
            <v>延吉市京铭贸易有限公司</v>
          </cell>
          <cell r="F75">
            <v>60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0</v>
          </cell>
          <cell r="W75">
            <v>282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351</v>
          </cell>
        </row>
        <row r="76">
          <cell r="D76">
            <v>100630</v>
          </cell>
          <cell r="E76" t="str">
            <v>德州市德城区德清百货商店</v>
          </cell>
          <cell r="F76">
            <v>200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</v>
          </cell>
          <cell r="N76">
            <v>4</v>
          </cell>
          <cell r="O76">
            <v>2</v>
          </cell>
          <cell r="P76">
            <v>8</v>
          </cell>
          <cell r="Q76">
            <v>44</v>
          </cell>
          <cell r="R76">
            <v>79</v>
          </cell>
          <cell r="S76">
            <v>73</v>
          </cell>
          <cell r="T76">
            <v>0</v>
          </cell>
          <cell r="U76">
            <v>168</v>
          </cell>
          <cell r="V76">
            <v>96</v>
          </cell>
          <cell r="W76">
            <v>150</v>
          </cell>
          <cell r="X76">
            <v>572</v>
          </cell>
          <cell r="Y76">
            <v>10</v>
          </cell>
          <cell r="Z76">
            <v>10</v>
          </cell>
          <cell r="AA76">
            <v>27</v>
          </cell>
          <cell r="AB76">
            <v>13</v>
          </cell>
          <cell r="AC76">
            <v>0</v>
          </cell>
          <cell r="AD76">
            <v>10</v>
          </cell>
          <cell r="AE76">
            <v>15</v>
          </cell>
          <cell r="AF76">
            <v>15</v>
          </cell>
          <cell r="AG76">
            <v>10</v>
          </cell>
          <cell r="AH76">
            <v>0</v>
          </cell>
          <cell r="AI76">
            <v>0</v>
          </cell>
          <cell r="AJ76">
            <v>15</v>
          </cell>
          <cell r="AK76">
            <v>15</v>
          </cell>
          <cell r="AL76">
            <v>15</v>
          </cell>
          <cell r="AM76">
            <v>15</v>
          </cell>
          <cell r="AN76">
            <v>10</v>
          </cell>
          <cell r="AO76">
            <v>5</v>
          </cell>
          <cell r="AP76">
            <v>10</v>
          </cell>
          <cell r="AQ76">
            <v>10</v>
          </cell>
          <cell r="AR76">
            <v>10</v>
          </cell>
          <cell r="AS76">
            <v>5</v>
          </cell>
          <cell r="AT76">
            <v>5</v>
          </cell>
          <cell r="AU76">
            <v>37</v>
          </cell>
          <cell r="AV76">
            <v>25</v>
          </cell>
          <cell r="AW76">
            <v>43</v>
          </cell>
          <cell r="AX76">
            <v>100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1834</v>
          </cell>
        </row>
        <row r="77">
          <cell r="D77">
            <v>101120</v>
          </cell>
          <cell r="E77" t="str">
            <v>济南世纪华天经贸有限公司</v>
          </cell>
          <cell r="F77">
            <v>248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20</v>
          </cell>
          <cell r="N77">
            <v>8</v>
          </cell>
          <cell r="O77">
            <v>4</v>
          </cell>
          <cell r="P77">
            <v>18</v>
          </cell>
          <cell r="Q77">
            <v>230</v>
          </cell>
          <cell r="R77">
            <v>280</v>
          </cell>
          <cell r="S77">
            <v>270</v>
          </cell>
          <cell r="T77">
            <v>17</v>
          </cell>
          <cell r="U77">
            <v>800</v>
          </cell>
          <cell r="V77">
            <v>480</v>
          </cell>
          <cell r="W77">
            <v>2450</v>
          </cell>
          <cell r="X77">
            <v>0</v>
          </cell>
          <cell r="Y77">
            <v>10</v>
          </cell>
          <cell r="Z77">
            <v>10</v>
          </cell>
          <cell r="AA77">
            <v>0</v>
          </cell>
          <cell r="AB77">
            <v>0</v>
          </cell>
          <cell r="AC77">
            <v>0</v>
          </cell>
          <cell r="AD77">
            <v>25</v>
          </cell>
          <cell r="AE77">
            <v>35</v>
          </cell>
          <cell r="AF77">
            <v>35</v>
          </cell>
          <cell r="AG77">
            <v>25</v>
          </cell>
          <cell r="AH77">
            <v>0</v>
          </cell>
          <cell r="AI77">
            <v>0</v>
          </cell>
          <cell r="AJ77">
            <v>40</v>
          </cell>
          <cell r="AK77">
            <v>40</v>
          </cell>
          <cell r="AL77">
            <v>32</v>
          </cell>
          <cell r="AM77">
            <v>32</v>
          </cell>
          <cell r="AN77">
            <v>44</v>
          </cell>
          <cell r="AO77">
            <v>26</v>
          </cell>
          <cell r="AP77">
            <v>34</v>
          </cell>
          <cell r="AQ77">
            <v>44</v>
          </cell>
          <cell r="AR77">
            <v>21</v>
          </cell>
          <cell r="AS77">
            <v>22</v>
          </cell>
          <cell r="AT77">
            <v>27</v>
          </cell>
          <cell r="AU77">
            <v>55</v>
          </cell>
          <cell r="AV77">
            <v>42</v>
          </cell>
          <cell r="AW77">
            <v>85</v>
          </cell>
          <cell r="AX77">
            <v>325</v>
          </cell>
          <cell r="AY77">
            <v>30</v>
          </cell>
          <cell r="AZ77">
            <v>30</v>
          </cell>
          <cell r="BA77">
            <v>30</v>
          </cell>
          <cell r="BB77">
            <v>30</v>
          </cell>
          <cell r="BC77">
            <v>15</v>
          </cell>
          <cell r="BD77">
            <v>15</v>
          </cell>
          <cell r="BE77">
            <v>15</v>
          </cell>
          <cell r="BF77">
            <v>15</v>
          </cell>
          <cell r="BG77">
            <v>15</v>
          </cell>
          <cell r="BH77">
            <v>6029</v>
          </cell>
        </row>
        <row r="78">
          <cell r="D78">
            <v>101474</v>
          </cell>
          <cell r="E78" t="str">
            <v>菏泽东达商贸有限公司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42</v>
          </cell>
          <cell r="R78">
            <v>31</v>
          </cell>
          <cell r="S78">
            <v>31</v>
          </cell>
          <cell r="T78">
            <v>0</v>
          </cell>
          <cell r="U78">
            <v>145</v>
          </cell>
          <cell r="V78">
            <v>120</v>
          </cell>
          <cell r="W78">
            <v>404</v>
          </cell>
          <cell r="X78">
            <v>300</v>
          </cell>
          <cell r="Y78">
            <v>6</v>
          </cell>
          <cell r="Z78">
            <v>6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12</v>
          </cell>
          <cell r="AK78">
            <v>12</v>
          </cell>
          <cell r="AL78">
            <v>6</v>
          </cell>
          <cell r="AM78">
            <v>6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12</v>
          </cell>
          <cell r="AV78">
            <v>12</v>
          </cell>
          <cell r="AW78">
            <v>12</v>
          </cell>
          <cell r="AX78">
            <v>60</v>
          </cell>
          <cell r="AY78">
            <v>20</v>
          </cell>
          <cell r="AZ78">
            <v>0</v>
          </cell>
          <cell r="BA78">
            <v>0</v>
          </cell>
          <cell r="BB78">
            <v>26</v>
          </cell>
          <cell r="BC78">
            <v>0</v>
          </cell>
          <cell r="BD78">
            <v>20</v>
          </cell>
          <cell r="BE78">
            <v>26</v>
          </cell>
          <cell r="BF78">
            <v>0</v>
          </cell>
          <cell r="BG78">
            <v>0</v>
          </cell>
          <cell r="BH78">
            <v>1309</v>
          </cell>
        </row>
        <row r="79">
          <cell r="D79">
            <v>101995</v>
          </cell>
          <cell r="E79" t="str">
            <v>聊城市东昌府区香江新上海洗涤化妆总汇</v>
          </cell>
          <cell r="F79">
            <v>300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10</v>
          </cell>
          <cell r="R79">
            <v>7</v>
          </cell>
          <cell r="S79">
            <v>5</v>
          </cell>
          <cell r="T79">
            <v>0</v>
          </cell>
          <cell r="U79">
            <v>144</v>
          </cell>
          <cell r="V79">
            <v>146</v>
          </cell>
          <cell r="W79">
            <v>145</v>
          </cell>
          <cell r="X79">
            <v>450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14</v>
          </cell>
          <cell r="AO79">
            <v>8</v>
          </cell>
          <cell r="AP79">
            <v>11</v>
          </cell>
          <cell r="AQ79">
            <v>14</v>
          </cell>
          <cell r="AR79">
            <v>7</v>
          </cell>
          <cell r="AS79">
            <v>7</v>
          </cell>
          <cell r="AT79">
            <v>9</v>
          </cell>
          <cell r="AU79">
            <v>28</v>
          </cell>
          <cell r="AV79">
            <v>26</v>
          </cell>
          <cell r="AW79">
            <v>30</v>
          </cell>
          <cell r="AX79">
            <v>0</v>
          </cell>
          <cell r="AY79">
            <v>10</v>
          </cell>
          <cell r="AZ79">
            <v>0</v>
          </cell>
          <cell r="BA79">
            <v>0</v>
          </cell>
          <cell r="BB79">
            <v>10</v>
          </cell>
          <cell r="BC79">
            <v>0</v>
          </cell>
          <cell r="BD79">
            <v>10</v>
          </cell>
          <cell r="BE79">
            <v>10</v>
          </cell>
          <cell r="BF79">
            <v>0</v>
          </cell>
          <cell r="BG79">
            <v>0</v>
          </cell>
          <cell r="BH79">
            <v>1401</v>
          </cell>
        </row>
        <row r="80">
          <cell r="D80">
            <v>102418</v>
          </cell>
          <cell r="E80" t="str">
            <v>泰安金泰岳商贸有限公司</v>
          </cell>
          <cell r="F80">
            <v>200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1</v>
          </cell>
          <cell r="P80">
            <v>1</v>
          </cell>
          <cell r="Q80">
            <v>0</v>
          </cell>
          <cell r="R80">
            <v>40</v>
          </cell>
          <cell r="S80">
            <v>40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100</v>
          </cell>
          <cell r="Y80">
            <v>1</v>
          </cell>
          <cell r="Z80">
            <v>1</v>
          </cell>
          <cell r="AA80">
            <v>0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0</v>
          </cell>
          <cell r="AI80">
            <v>0</v>
          </cell>
          <cell r="AJ80">
            <v>2</v>
          </cell>
          <cell r="AK80">
            <v>2</v>
          </cell>
          <cell r="AL80">
            <v>2</v>
          </cell>
          <cell r="AM80">
            <v>2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20</v>
          </cell>
          <cell r="AY80">
            <v>4</v>
          </cell>
          <cell r="AZ80">
            <v>4</v>
          </cell>
          <cell r="BA80">
            <v>4</v>
          </cell>
          <cell r="BB80">
            <v>2</v>
          </cell>
          <cell r="BC80">
            <v>3</v>
          </cell>
          <cell r="BD80">
            <v>2</v>
          </cell>
          <cell r="BE80">
            <v>3</v>
          </cell>
          <cell r="BF80">
            <v>2</v>
          </cell>
          <cell r="BG80">
            <v>2</v>
          </cell>
          <cell r="BH80">
            <v>443</v>
          </cell>
        </row>
        <row r="81">
          <cell r="D81">
            <v>530105</v>
          </cell>
          <cell r="E81" t="str">
            <v>济南方圆洗涤化妆用品有限公司</v>
          </cell>
          <cell r="F81">
            <v>800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35</v>
          </cell>
          <cell r="N81">
            <v>18</v>
          </cell>
          <cell r="O81">
            <v>11</v>
          </cell>
          <cell r="P81">
            <v>36</v>
          </cell>
          <cell r="Q81">
            <v>100</v>
          </cell>
          <cell r="R81">
            <v>100</v>
          </cell>
          <cell r="S81">
            <v>100</v>
          </cell>
          <cell r="T81">
            <v>15</v>
          </cell>
          <cell r="U81">
            <v>144</v>
          </cell>
          <cell r="V81">
            <v>288</v>
          </cell>
          <cell r="W81">
            <v>1480</v>
          </cell>
          <cell r="X81">
            <v>0</v>
          </cell>
          <cell r="Y81">
            <v>20</v>
          </cell>
          <cell r="Z81">
            <v>20</v>
          </cell>
          <cell r="AA81">
            <v>0</v>
          </cell>
          <cell r="AB81">
            <v>0</v>
          </cell>
          <cell r="AC81">
            <v>0</v>
          </cell>
          <cell r="AD81">
            <v>10</v>
          </cell>
          <cell r="AE81">
            <v>15</v>
          </cell>
          <cell r="AF81">
            <v>15</v>
          </cell>
          <cell r="AG81">
            <v>10</v>
          </cell>
          <cell r="AH81">
            <v>0</v>
          </cell>
          <cell r="AI81">
            <v>0</v>
          </cell>
          <cell r="AJ81">
            <v>20</v>
          </cell>
          <cell r="AK81">
            <v>20</v>
          </cell>
          <cell r="AL81">
            <v>20</v>
          </cell>
          <cell r="AM81">
            <v>20</v>
          </cell>
          <cell r="AN81">
            <v>45</v>
          </cell>
          <cell r="AO81">
            <v>10</v>
          </cell>
          <cell r="AP81">
            <v>37</v>
          </cell>
          <cell r="AQ81">
            <v>45</v>
          </cell>
          <cell r="AR81">
            <v>23</v>
          </cell>
          <cell r="AS81">
            <v>23</v>
          </cell>
          <cell r="AT81">
            <v>27</v>
          </cell>
          <cell r="AU81">
            <v>82</v>
          </cell>
          <cell r="AV81">
            <v>67</v>
          </cell>
          <cell r="AW81">
            <v>91</v>
          </cell>
          <cell r="AX81">
            <v>30</v>
          </cell>
          <cell r="AY81">
            <v>20</v>
          </cell>
          <cell r="AZ81">
            <v>20</v>
          </cell>
          <cell r="BA81">
            <v>20</v>
          </cell>
          <cell r="BB81">
            <v>20</v>
          </cell>
          <cell r="BC81">
            <v>20</v>
          </cell>
          <cell r="BD81">
            <v>20</v>
          </cell>
          <cell r="BE81">
            <v>20</v>
          </cell>
          <cell r="BF81">
            <v>20</v>
          </cell>
          <cell r="BG81">
            <v>20</v>
          </cell>
          <cell r="BH81">
            <v>3957</v>
          </cell>
        </row>
        <row r="82">
          <cell r="D82">
            <v>530204</v>
          </cell>
          <cell r="E82" t="str">
            <v>山东潍坊百货集团股份有限公司青岛分公司</v>
          </cell>
          <cell r="F82">
            <v>100</v>
          </cell>
          <cell r="G82">
            <v>0</v>
          </cell>
          <cell r="H82">
            <v>17</v>
          </cell>
          <cell r="I82">
            <v>9</v>
          </cell>
          <cell r="J82">
            <v>9</v>
          </cell>
          <cell r="K82">
            <v>3</v>
          </cell>
          <cell r="L82">
            <v>4</v>
          </cell>
          <cell r="M82">
            <v>35</v>
          </cell>
          <cell r="N82">
            <v>20</v>
          </cell>
          <cell r="O82">
            <v>10</v>
          </cell>
          <cell r="P82">
            <v>35</v>
          </cell>
          <cell r="Q82">
            <v>70</v>
          </cell>
          <cell r="R82">
            <v>140</v>
          </cell>
          <cell r="S82">
            <v>130</v>
          </cell>
          <cell r="T82">
            <v>70</v>
          </cell>
          <cell r="U82">
            <v>720</v>
          </cell>
          <cell r="V82">
            <v>240</v>
          </cell>
          <cell r="W82">
            <v>510</v>
          </cell>
          <cell r="X82">
            <v>400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</v>
          </cell>
          <cell r="AE82">
            <v>50</v>
          </cell>
          <cell r="AF82">
            <v>36</v>
          </cell>
          <cell r="AG82">
            <v>23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</v>
          </cell>
          <cell r="AO82">
            <v>20</v>
          </cell>
          <cell r="AP82">
            <v>30</v>
          </cell>
          <cell r="AQ82">
            <v>40</v>
          </cell>
          <cell r="AR82">
            <v>20</v>
          </cell>
          <cell r="AS82">
            <v>19</v>
          </cell>
          <cell r="AT82">
            <v>16</v>
          </cell>
          <cell r="AU82">
            <v>86</v>
          </cell>
          <cell r="AV82">
            <v>70</v>
          </cell>
          <cell r="AW82">
            <v>74</v>
          </cell>
          <cell r="AX82">
            <v>100</v>
          </cell>
          <cell r="AY82">
            <v>30</v>
          </cell>
          <cell r="AZ82">
            <v>20</v>
          </cell>
          <cell r="BA82">
            <v>20</v>
          </cell>
          <cell r="BB82">
            <v>30</v>
          </cell>
          <cell r="BC82">
            <v>10</v>
          </cell>
          <cell r="BD82">
            <v>20</v>
          </cell>
          <cell r="BE82">
            <v>10</v>
          </cell>
          <cell r="BF82">
            <v>10</v>
          </cell>
          <cell r="BG82">
            <v>20</v>
          </cell>
          <cell r="BH82">
            <v>3336</v>
          </cell>
        </row>
        <row r="83">
          <cell r="D83">
            <v>530300</v>
          </cell>
          <cell r="E83" t="str">
            <v>临沂市鑫都商贸有限公司</v>
          </cell>
          <cell r="F83">
            <v>200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</v>
          </cell>
          <cell r="N83">
            <v>5</v>
          </cell>
          <cell r="O83">
            <v>0</v>
          </cell>
          <cell r="P83">
            <v>5</v>
          </cell>
          <cell r="Q83">
            <v>65</v>
          </cell>
          <cell r="R83">
            <v>180</v>
          </cell>
          <cell r="S83">
            <v>90</v>
          </cell>
          <cell r="T83">
            <v>26</v>
          </cell>
          <cell r="U83">
            <v>720</v>
          </cell>
          <cell r="V83">
            <v>1160</v>
          </cell>
          <cell r="W83">
            <v>1015</v>
          </cell>
          <cell r="X83">
            <v>1050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5</v>
          </cell>
          <cell r="AE83">
            <v>5</v>
          </cell>
          <cell r="AF83">
            <v>5</v>
          </cell>
          <cell r="AG83">
            <v>5</v>
          </cell>
          <cell r="AH83">
            <v>0</v>
          </cell>
          <cell r="AI83">
            <v>0</v>
          </cell>
          <cell r="AJ83">
            <v>12</v>
          </cell>
          <cell r="AK83">
            <v>12</v>
          </cell>
          <cell r="AL83">
            <v>12</v>
          </cell>
          <cell r="AM83">
            <v>12</v>
          </cell>
          <cell r="AN83">
            <v>30</v>
          </cell>
          <cell r="AO83">
            <v>15</v>
          </cell>
          <cell r="AP83">
            <v>20</v>
          </cell>
          <cell r="AQ83">
            <v>10</v>
          </cell>
          <cell r="AR83">
            <v>10</v>
          </cell>
          <cell r="AS83">
            <v>10</v>
          </cell>
          <cell r="AT83">
            <v>20</v>
          </cell>
          <cell r="AU83">
            <v>68</v>
          </cell>
          <cell r="AV83">
            <v>53</v>
          </cell>
          <cell r="AW83">
            <v>86</v>
          </cell>
          <cell r="AX83">
            <v>220</v>
          </cell>
          <cell r="AY83">
            <v>10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5141</v>
          </cell>
        </row>
        <row r="84">
          <cell r="D84">
            <v>530403</v>
          </cell>
          <cell r="E84" t="str">
            <v>山东潍坊百货集团股份有限公司烟台分公司</v>
          </cell>
          <cell r="F84">
            <v>100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</v>
          </cell>
          <cell r="N84">
            <v>11</v>
          </cell>
          <cell r="O84">
            <v>0</v>
          </cell>
          <cell r="P84">
            <v>40</v>
          </cell>
          <cell r="Q84">
            <v>150</v>
          </cell>
          <cell r="R84">
            <v>150</v>
          </cell>
          <cell r="S84">
            <v>183</v>
          </cell>
          <cell r="T84">
            <v>0</v>
          </cell>
          <cell r="U84">
            <v>460</v>
          </cell>
          <cell r="V84">
            <v>300</v>
          </cell>
          <cell r="W84">
            <v>2090</v>
          </cell>
          <cell r="X84">
            <v>200</v>
          </cell>
          <cell r="Y84">
            <v>5</v>
          </cell>
          <cell r="Z84">
            <v>5</v>
          </cell>
          <cell r="AA84">
            <v>0</v>
          </cell>
          <cell r="AB84">
            <v>0</v>
          </cell>
          <cell r="AC84">
            <v>0</v>
          </cell>
          <cell r="AD84">
            <v>5</v>
          </cell>
          <cell r="AE84">
            <v>8</v>
          </cell>
          <cell r="AF84">
            <v>15</v>
          </cell>
          <cell r="AG84">
            <v>12</v>
          </cell>
          <cell r="AH84">
            <v>0</v>
          </cell>
          <cell r="AI84">
            <v>0</v>
          </cell>
          <cell r="AJ84">
            <v>20</v>
          </cell>
          <cell r="AK84">
            <v>20</v>
          </cell>
          <cell r="AL84">
            <v>44</v>
          </cell>
          <cell r="AM84">
            <v>44</v>
          </cell>
          <cell r="AN84">
            <v>20</v>
          </cell>
          <cell r="AO84">
            <v>6</v>
          </cell>
          <cell r="AP84">
            <v>10</v>
          </cell>
          <cell r="AQ84">
            <v>10</v>
          </cell>
          <cell r="AR84">
            <v>5</v>
          </cell>
          <cell r="AS84">
            <v>5</v>
          </cell>
          <cell r="AT84">
            <v>10</v>
          </cell>
          <cell r="AU84">
            <v>0</v>
          </cell>
          <cell r="AV84">
            <v>40</v>
          </cell>
          <cell r="AW84">
            <v>76</v>
          </cell>
          <cell r="AX84">
            <v>150</v>
          </cell>
          <cell r="AY84">
            <v>0</v>
          </cell>
          <cell r="AZ84">
            <v>10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4254</v>
          </cell>
        </row>
        <row r="85">
          <cell r="D85">
            <v>530506</v>
          </cell>
          <cell r="E85" t="str">
            <v>淄博杨氏商贸有限公司</v>
          </cell>
          <cell r="F85">
            <v>373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13</v>
          </cell>
          <cell r="N85">
            <v>5</v>
          </cell>
          <cell r="O85">
            <v>2</v>
          </cell>
          <cell r="P85">
            <v>13</v>
          </cell>
          <cell r="Q85">
            <v>44</v>
          </cell>
          <cell r="R85">
            <v>79</v>
          </cell>
          <cell r="S85">
            <v>73</v>
          </cell>
          <cell r="T85">
            <v>0</v>
          </cell>
          <cell r="U85">
            <v>168</v>
          </cell>
          <cell r="V85">
            <v>168</v>
          </cell>
          <cell r="W85">
            <v>951</v>
          </cell>
          <cell r="X85">
            <v>500</v>
          </cell>
          <cell r="Y85">
            <v>15</v>
          </cell>
          <cell r="Z85">
            <v>15</v>
          </cell>
          <cell r="AA85">
            <v>0</v>
          </cell>
          <cell r="AB85">
            <v>0</v>
          </cell>
          <cell r="AC85">
            <v>0</v>
          </cell>
          <cell r="AD85">
            <v>10</v>
          </cell>
          <cell r="AE85">
            <v>15</v>
          </cell>
          <cell r="AF85">
            <v>15</v>
          </cell>
          <cell r="AG85">
            <v>10</v>
          </cell>
          <cell r="AH85">
            <v>0</v>
          </cell>
          <cell r="AI85">
            <v>0</v>
          </cell>
          <cell r="AJ85">
            <v>43</v>
          </cell>
          <cell r="AK85">
            <v>43</v>
          </cell>
          <cell r="AL85">
            <v>35</v>
          </cell>
          <cell r="AM85">
            <v>35</v>
          </cell>
          <cell r="AN85">
            <v>14</v>
          </cell>
          <cell r="AO85">
            <v>9</v>
          </cell>
          <cell r="AP85">
            <v>12</v>
          </cell>
          <cell r="AQ85">
            <v>14</v>
          </cell>
          <cell r="AR85">
            <v>7</v>
          </cell>
          <cell r="AS85">
            <v>7</v>
          </cell>
          <cell r="AT85">
            <v>7</v>
          </cell>
          <cell r="AU85">
            <v>43</v>
          </cell>
          <cell r="AV85">
            <v>41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A85">
            <v>10</v>
          </cell>
          <cell r="BB85">
            <v>0</v>
          </cell>
          <cell r="BC85">
            <v>0</v>
          </cell>
          <cell r="BD85">
            <v>0</v>
          </cell>
          <cell r="BE85">
            <v>5</v>
          </cell>
          <cell r="BF85">
            <v>0</v>
          </cell>
          <cell r="BG85">
            <v>0</v>
          </cell>
          <cell r="BH85">
            <v>2838</v>
          </cell>
        </row>
        <row r="86">
          <cell r="D86">
            <v>530600</v>
          </cell>
          <cell r="E86" t="str">
            <v>山东潍坊百货集团股份有限公司中百配送中心</v>
          </cell>
          <cell r="F86">
            <v>200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</v>
          </cell>
          <cell r="N86">
            <v>21</v>
          </cell>
          <cell r="O86">
            <v>11</v>
          </cell>
          <cell r="P86">
            <v>28</v>
          </cell>
          <cell r="Q86">
            <v>100</v>
          </cell>
          <cell r="R86">
            <v>379</v>
          </cell>
          <cell r="S86">
            <v>330</v>
          </cell>
          <cell r="T86">
            <v>3</v>
          </cell>
          <cell r="U86">
            <v>1330</v>
          </cell>
          <cell r="V86">
            <v>500</v>
          </cell>
          <cell r="W86">
            <v>2352</v>
          </cell>
          <cell r="X86">
            <v>140</v>
          </cell>
          <cell r="Y86">
            <v>30</v>
          </cell>
          <cell r="Z86">
            <v>30</v>
          </cell>
          <cell r="AA86">
            <v>0</v>
          </cell>
          <cell r="AB86">
            <v>0</v>
          </cell>
          <cell r="AC86">
            <v>0</v>
          </cell>
          <cell r="AD86">
            <v>26</v>
          </cell>
          <cell r="AE86">
            <v>20</v>
          </cell>
          <cell r="AF86">
            <v>40</v>
          </cell>
          <cell r="AG86">
            <v>26</v>
          </cell>
          <cell r="AH86">
            <v>0</v>
          </cell>
          <cell r="AI86">
            <v>0</v>
          </cell>
          <cell r="AJ86">
            <v>10</v>
          </cell>
          <cell r="AK86">
            <v>10</v>
          </cell>
          <cell r="AL86">
            <v>10</v>
          </cell>
          <cell r="AM86">
            <v>10</v>
          </cell>
          <cell r="AN86">
            <v>0</v>
          </cell>
          <cell r="AO86">
            <v>10</v>
          </cell>
          <cell r="AP86">
            <v>0</v>
          </cell>
          <cell r="AQ86">
            <v>0</v>
          </cell>
          <cell r="AR86">
            <v>10</v>
          </cell>
          <cell r="AS86">
            <v>10</v>
          </cell>
          <cell r="AT86">
            <v>0</v>
          </cell>
          <cell r="AU86">
            <v>42</v>
          </cell>
          <cell r="AV86">
            <v>60</v>
          </cell>
          <cell r="AW86">
            <v>30</v>
          </cell>
          <cell r="AX86">
            <v>40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15</v>
          </cell>
          <cell r="BE86">
            <v>0</v>
          </cell>
          <cell r="BF86">
            <v>10</v>
          </cell>
          <cell r="BG86">
            <v>0</v>
          </cell>
          <cell r="BH86">
            <v>5841</v>
          </cell>
        </row>
        <row r="87">
          <cell r="D87">
            <v>530701</v>
          </cell>
          <cell r="E87" t="str">
            <v>枣庄市鲁兴商贸有限公司</v>
          </cell>
          <cell r="F87">
            <v>356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</v>
          </cell>
          <cell r="N87">
            <v>10</v>
          </cell>
          <cell r="O87">
            <v>10</v>
          </cell>
          <cell r="P87">
            <v>15</v>
          </cell>
          <cell r="Q87">
            <v>87</v>
          </cell>
          <cell r="R87">
            <v>106</v>
          </cell>
          <cell r="S87">
            <v>143</v>
          </cell>
          <cell r="T87">
            <v>0</v>
          </cell>
          <cell r="U87">
            <v>240</v>
          </cell>
          <cell r="V87">
            <v>170</v>
          </cell>
          <cell r="W87">
            <v>816</v>
          </cell>
          <cell r="X87">
            <v>100</v>
          </cell>
          <cell r="Y87">
            <v>5</v>
          </cell>
          <cell r="Z87">
            <v>5</v>
          </cell>
          <cell r="AA87">
            <v>0</v>
          </cell>
          <cell r="AB87">
            <v>0</v>
          </cell>
          <cell r="AC87">
            <v>0</v>
          </cell>
          <cell r="AD87">
            <v>10</v>
          </cell>
          <cell r="AE87">
            <v>10</v>
          </cell>
          <cell r="AF87">
            <v>30</v>
          </cell>
          <cell r="AG87">
            <v>25</v>
          </cell>
          <cell r="AH87">
            <v>0</v>
          </cell>
          <cell r="AI87">
            <v>0</v>
          </cell>
          <cell r="AJ87">
            <v>12</v>
          </cell>
          <cell r="AK87">
            <v>12</v>
          </cell>
          <cell r="AL87">
            <v>12</v>
          </cell>
          <cell r="AM87">
            <v>12</v>
          </cell>
          <cell r="AN87">
            <v>10</v>
          </cell>
          <cell r="AO87">
            <v>10</v>
          </cell>
          <cell r="AP87">
            <v>5</v>
          </cell>
          <cell r="AQ87">
            <v>5</v>
          </cell>
          <cell r="AR87">
            <v>10</v>
          </cell>
          <cell r="AS87">
            <v>5</v>
          </cell>
          <cell r="AT87">
            <v>10</v>
          </cell>
          <cell r="AU87">
            <v>24</v>
          </cell>
          <cell r="AV87">
            <v>15</v>
          </cell>
          <cell r="AW87">
            <v>25</v>
          </cell>
          <cell r="AX87">
            <v>50</v>
          </cell>
          <cell r="AY87">
            <v>18</v>
          </cell>
          <cell r="AZ87">
            <v>15</v>
          </cell>
          <cell r="BA87">
            <v>20</v>
          </cell>
          <cell r="BB87">
            <v>25</v>
          </cell>
          <cell r="BC87">
            <v>11</v>
          </cell>
          <cell r="BD87">
            <v>15</v>
          </cell>
          <cell r="BE87">
            <v>15</v>
          </cell>
          <cell r="BF87">
            <v>11</v>
          </cell>
          <cell r="BG87">
            <v>11</v>
          </cell>
          <cell r="BH87">
            <v>2511</v>
          </cell>
        </row>
        <row r="88">
          <cell r="D88">
            <v>530902</v>
          </cell>
          <cell r="E88" t="str">
            <v>日照市鲁兴商贸有限公司</v>
          </cell>
          <cell r="F88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10</v>
          </cell>
          <cell r="R88">
            <v>10</v>
          </cell>
          <cell r="S88">
            <v>20</v>
          </cell>
          <cell r="T88">
            <v>0</v>
          </cell>
          <cell r="U88">
            <v>96</v>
          </cell>
          <cell r="V88">
            <v>120</v>
          </cell>
          <cell r="W88">
            <v>203</v>
          </cell>
          <cell r="X88">
            <v>50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</v>
          </cell>
          <cell r="AE88">
            <v>10</v>
          </cell>
          <cell r="AF88">
            <v>10</v>
          </cell>
          <cell r="AG88">
            <v>5</v>
          </cell>
          <cell r="AH88">
            <v>0</v>
          </cell>
          <cell r="AI88">
            <v>0</v>
          </cell>
          <cell r="AJ88">
            <v>12</v>
          </cell>
          <cell r="AK88">
            <v>12</v>
          </cell>
          <cell r="AL88">
            <v>6</v>
          </cell>
          <cell r="AM88">
            <v>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12</v>
          </cell>
          <cell r="AV88">
            <v>12</v>
          </cell>
          <cell r="AW88">
            <v>12</v>
          </cell>
          <cell r="AX88">
            <v>50</v>
          </cell>
          <cell r="AY88">
            <v>12</v>
          </cell>
          <cell r="AZ88">
            <v>12</v>
          </cell>
          <cell r="BA88">
            <v>12</v>
          </cell>
          <cell r="BB88">
            <v>12</v>
          </cell>
          <cell r="BC88">
            <v>6</v>
          </cell>
          <cell r="BD88">
            <v>6</v>
          </cell>
          <cell r="BE88">
            <v>6</v>
          </cell>
          <cell r="BF88">
            <v>6</v>
          </cell>
          <cell r="BG88">
            <v>6</v>
          </cell>
          <cell r="BH88">
            <v>839</v>
          </cell>
        </row>
        <row r="89">
          <cell r="D89">
            <v>531000</v>
          </cell>
          <cell r="E89" t="str">
            <v>威海利华商贸有限公司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9</v>
          </cell>
        </row>
        <row r="90">
          <cell r="D90">
            <v>532101</v>
          </cell>
          <cell r="E90" t="str">
            <v>滨州市滨城区阳光百货经营部</v>
          </cell>
          <cell r="F90">
            <v>200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6</v>
          </cell>
          <cell r="R90">
            <v>1</v>
          </cell>
          <cell r="S90">
            <v>7</v>
          </cell>
          <cell r="T90">
            <v>12</v>
          </cell>
          <cell r="U90">
            <v>0</v>
          </cell>
          <cell r="V90">
            <v>0</v>
          </cell>
          <cell r="W90">
            <v>168</v>
          </cell>
          <cell r="X90">
            <v>120</v>
          </cell>
          <cell r="Y90">
            <v>5</v>
          </cell>
          <cell r="Z90">
            <v>3</v>
          </cell>
          <cell r="AA90">
            <v>0</v>
          </cell>
          <cell r="AB90">
            <v>0</v>
          </cell>
          <cell r="AC90">
            <v>0</v>
          </cell>
          <cell r="AD90">
            <v>1</v>
          </cell>
          <cell r="AE90">
            <v>2</v>
          </cell>
          <cell r="AF90">
            <v>2</v>
          </cell>
          <cell r="AG90">
            <v>1</v>
          </cell>
          <cell r="AH90">
            <v>0</v>
          </cell>
          <cell r="AI90">
            <v>0</v>
          </cell>
          <cell r="AJ90">
            <v>5</v>
          </cell>
          <cell r="AK90">
            <v>5</v>
          </cell>
          <cell r="AL90">
            <v>5</v>
          </cell>
          <cell r="AM90">
            <v>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4</v>
          </cell>
          <cell r="AU90">
            <v>6</v>
          </cell>
          <cell r="AV90">
            <v>3</v>
          </cell>
          <cell r="AW90">
            <v>3</v>
          </cell>
          <cell r="AX90">
            <v>0</v>
          </cell>
          <cell r="AY90">
            <v>5</v>
          </cell>
          <cell r="AZ90">
            <v>0</v>
          </cell>
          <cell r="BA90">
            <v>5</v>
          </cell>
          <cell r="BB90">
            <v>5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579</v>
          </cell>
        </row>
        <row r="91">
          <cell r="D91">
            <v>532520</v>
          </cell>
          <cell r="E91" t="str">
            <v>济宁郑氏兄弟商贸有限公司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10</v>
          </cell>
          <cell r="N91">
            <v>2</v>
          </cell>
          <cell r="O91">
            <v>4</v>
          </cell>
          <cell r="P91">
            <v>10</v>
          </cell>
          <cell r="Q91">
            <v>60</v>
          </cell>
          <cell r="R91">
            <v>80</v>
          </cell>
          <cell r="S91">
            <v>30</v>
          </cell>
          <cell r="T91">
            <v>0</v>
          </cell>
          <cell r="U91">
            <v>192</v>
          </cell>
          <cell r="V91">
            <v>222</v>
          </cell>
          <cell r="W91">
            <v>380</v>
          </cell>
          <cell r="X91">
            <v>300</v>
          </cell>
          <cell r="Y91">
            <v>8</v>
          </cell>
          <cell r="Z91">
            <v>8</v>
          </cell>
          <cell r="AA91">
            <v>0</v>
          </cell>
          <cell r="AB91">
            <v>0</v>
          </cell>
          <cell r="AC91">
            <v>0</v>
          </cell>
          <cell r="AD91">
            <v>5</v>
          </cell>
          <cell r="AE91">
            <v>22</v>
          </cell>
          <cell r="AF91">
            <v>22</v>
          </cell>
          <cell r="AG91">
            <v>5</v>
          </cell>
          <cell r="AH91">
            <v>0</v>
          </cell>
          <cell r="AI91">
            <v>0</v>
          </cell>
          <cell r="AJ91">
            <v>12</v>
          </cell>
          <cell r="AK91">
            <v>12</v>
          </cell>
          <cell r="AL91">
            <v>12</v>
          </cell>
          <cell r="AM91">
            <v>12</v>
          </cell>
          <cell r="AN91">
            <v>11</v>
          </cell>
          <cell r="AO91">
            <v>6</v>
          </cell>
          <cell r="AP91">
            <v>9</v>
          </cell>
          <cell r="AQ91">
            <v>11</v>
          </cell>
          <cell r="AR91">
            <v>5</v>
          </cell>
          <cell r="AS91">
            <v>5</v>
          </cell>
          <cell r="AT91">
            <v>4</v>
          </cell>
          <cell r="AU91">
            <v>24</v>
          </cell>
          <cell r="AV91">
            <v>24</v>
          </cell>
          <cell r="AW91">
            <v>24</v>
          </cell>
          <cell r="AX91">
            <v>20</v>
          </cell>
          <cell r="AY91">
            <v>16</v>
          </cell>
          <cell r="AZ91">
            <v>10</v>
          </cell>
          <cell r="BA91">
            <v>10</v>
          </cell>
          <cell r="BB91">
            <v>21</v>
          </cell>
          <cell r="BC91">
            <v>5</v>
          </cell>
          <cell r="BD91">
            <v>11</v>
          </cell>
          <cell r="BE91">
            <v>11</v>
          </cell>
          <cell r="BF91">
            <v>5</v>
          </cell>
          <cell r="BG91">
            <v>0</v>
          </cell>
          <cell r="BH91">
            <v>1640</v>
          </cell>
        </row>
        <row r="92">
          <cell r="D92">
            <v>675302</v>
          </cell>
          <cell r="E92" t="str">
            <v>青岛福兴祥物流有限公司</v>
          </cell>
          <cell r="F92">
            <v>400</v>
          </cell>
          <cell r="G92">
            <v>100</v>
          </cell>
          <cell r="H92">
            <v>16</v>
          </cell>
          <cell r="I92">
            <v>9</v>
          </cell>
          <cell r="J92">
            <v>16</v>
          </cell>
          <cell r="K92">
            <v>3</v>
          </cell>
          <cell r="L92">
            <v>5</v>
          </cell>
          <cell r="M92">
            <v>50</v>
          </cell>
          <cell r="N92">
            <v>25</v>
          </cell>
          <cell r="O92">
            <v>15</v>
          </cell>
          <cell r="P92">
            <v>60</v>
          </cell>
          <cell r="Q92">
            <v>123</v>
          </cell>
          <cell r="R92">
            <v>200</v>
          </cell>
          <cell r="S92">
            <v>197</v>
          </cell>
          <cell r="T92">
            <v>0</v>
          </cell>
          <cell r="U92">
            <v>0</v>
          </cell>
          <cell r="V92">
            <v>0</v>
          </cell>
          <cell r="W92">
            <v>87</v>
          </cell>
          <cell r="X92">
            <v>0</v>
          </cell>
          <cell r="Y92">
            <v>50</v>
          </cell>
          <cell r="Z92">
            <v>50</v>
          </cell>
          <cell r="AA92">
            <v>0</v>
          </cell>
          <cell r="AB92">
            <v>0</v>
          </cell>
          <cell r="AC92">
            <v>34</v>
          </cell>
          <cell r="AD92">
            <v>20</v>
          </cell>
          <cell r="AE92">
            <v>33</v>
          </cell>
          <cell r="AF92">
            <v>40</v>
          </cell>
          <cell r="AG92">
            <v>20</v>
          </cell>
          <cell r="AH92">
            <v>0</v>
          </cell>
          <cell r="AI92">
            <v>0</v>
          </cell>
          <cell r="AJ92">
            <v>48</v>
          </cell>
          <cell r="AK92">
            <v>48</v>
          </cell>
          <cell r="AL92">
            <v>48</v>
          </cell>
          <cell r="AM92">
            <v>48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40</v>
          </cell>
          <cell r="AV92">
            <v>30</v>
          </cell>
          <cell r="AW92">
            <v>40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10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1865</v>
          </cell>
        </row>
        <row r="93">
          <cell r="E93" t="str">
            <v>总和：</v>
          </cell>
          <cell r="F93">
            <v>16891</v>
          </cell>
          <cell r="G93">
            <v>2209</v>
          </cell>
          <cell r="H93">
            <v>3152</v>
          </cell>
          <cell r="I93">
            <v>2795</v>
          </cell>
          <cell r="J93">
            <v>3111</v>
          </cell>
          <cell r="K93">
            <v>332</v>
          </cell>
          <cell r="L93">
            <v>695</v>
          </cell>
          <cell r="M93">
            <v>2207</v>
          </cell>
          <cell r="N93">
            <v>1026</v>
          </cell>
          <cell r="O93">
            <v>540</v>
          </cell>
          <cell r="P93">
            <v>2203</v>
          </cell>
          <cell r="Q93">
            <v>5876</v>
          </cell>
          <cell r="R93">
            <v>9317</v>
          </cell>
          <cell r="S93">
            <v>8292</v>
          </cell>
          <cell r="T93">
            <v>2999</v>
          </cell>
          <cell r="U93">
            <v>23978</v>
          </cell>
          <cell r="V93">
            <v>14341</v>
          </cell>
          <cell r="W93">
            <v>56394</v>
          </cell>
          <cell r="X93">
            <v>18769</v>
          </cell>
          <cell r="Y93">
            <v>1012</v>
          </cell>
          <cell r="Z93">
            <v>1008</v>
          </cell>
          <cell r="AA93">
            <v>394</v>
          </cell>
          <cell r="AB93">
            <v>195</v>
          </cell>
          <cell r="AC93">
            <v>262</v>
          </cell>
          <cell r="AD93">
            <v>1164</v>
          </cell>
          <cell r="AE93">
            <v>1640</v>
          </cell>
          <cell r="AF93">
            <v>1716</v>
          </cell>
          <cell r="AG93">
            <v>1199</v>
          </cell>
          <cell r="AH93">
            <v>2544.5</v>
          </cell>
          <cell r="AI93">
            <v>1567.5</v>
          </cell>
          <cell r="AJ93">
            <v>1368</v>
          </cell>
          <cell r="AK93">
            <v>1344</v>
          </cell>
          <cell r="AL93">
            <v>1159</v>
          </cell>
          <cell r="AM93">
            <v>1143</v>
          </cell>
          <cell r="AN93">
            <v>1908</v>
          </cell>
          <cell r="AO93">
            <v>1265</v>
          </cell>
          <cell r="AP93">
            <v>1466</v>
          </cell>
          <cell r="AQ93">
            <v>1653</v>
          </cell>
          <cell r="AR93">
            <v>1162</v>
          </cell>
          <cell r="AS93">
            <v>1128</v>
          </cell>
          <cell r="AT93">
            <v>1288</v>
          </cell>
          <cell r="AU93">
            <v>3931</v>
          </cell>
          <cell r="AV93">
            <v>3931</v>
          </cell>
          <cell r="AW93">
            <v>3986</v>
          </cell>
          <cell r="AX93">
            <v>6664</v>
          </cell>
          <cell r="AY93">
            <v>2487</v>
          </cell>
          <cell r="AZ93">
            <v>2188</v>
          </cell>
          <cell r="BA93">
            <v>1675</v>
          </cell>
          <cell r="BB93">
            <v>2048</v>
          </cell>
          <cell r="BC93">
            <v>1032</v>
          </cell>
          <cell r="BD93">
            <v>1267</v>
          </cell>
          <cell r="BE93">
            <v>1139</v>
          </cell>
          <cell r="BF93">
            <v>1049</v>
          </cell>
          <cell r="BG93">
            <v>1060</v>
          </cell>
          <cell r="BH93">
            <v>235170</v>
          </cell>
        </row>
        <row r="94">
          <cell r="D94">
            <v>100264</v>
          </cell>
          <cell r="E94" t="str">
            <v>欧尚（中国）投资有限公司</v>
          </cell>
          <cell r="F94">
            <v>80</v>
          </cell>
          <cell r="G94">
            <v>0</v>
          </cell>
          <cell r="H94">
            <v>35</v>
          </cell>
          <cell r="I94">
            <v>35</v>
          </cell>
          <cell r="J94">
            <v>25</v>
          </cell>
          <cell r="K94">
            <v>30</v>
          </cell>
          <cell r="L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17</v>
          </cell>
          <cell r="R94">
            <v>15</v>
          </cell>
          <cell r="S94">
            <v>14</v>
          </cell>
          <cell r="T94">
            <v>0</v>
          </cell>
          <cell r="U94">
            <v>0</v>
          </cell>
          <cell r="V94">
            <v>0</v>
          </cell>
          <cell r="W94">
            <v>84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3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1</v>
          </cell>
          <cell r="BH94">
            <v>356</v>
          </cell>
        </row>
        <row r="95">
          <cell r="D95">
            <v>100365</v>
          </cell>
          <cell r="E95" t="str">
            <v>广州屈臣氏个人用品商店有限公司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250</v>
          </cell>
          <cell r="R95">
            <v>200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450</v>
          </cell>
        </row>
        <row r="96">
          <cell r="D96">
            <v>101445</v>
          </cell>
          <cell r="E96" t="str">
            <v>北京旺市百利商业有限公司飘亮购物中心</v>
          </cell>
          <cell r="F96">
            <v>150</v>
          </cell>
          <cell r="G96">
            <v>0</v>
          </cell>
          <cell r="H96">
            <v>40</v>
          </cell>
          <cell r="I96">
            <v>40</v>
          </cell>
          <cell r="J96">
            <v>89</v>
          </cell>
          <cell r="K96">
            <v>0</v>
          </cell>
          <cell r="L96">
            <v>0</v>
          </cell>
          <cell r="M96">
            <v>110</v>
          </cell>
          <cell r="N96">
            <v>40</v>
          </cell>
          <cell r="O96">
            <v>0</v>
          </cell>
          <cell r="P96">
            <v>170</v>
          </cell>
          <cell r="Q96">
            <v>0</v>
          </cell>
          <cell r="R96">
            <v>210</v>
          </cell>
          <cell r="S96">
            <v>190</v>
          </cell>
          <cell r="T96">
            <v>0</v>
          </cell>
          <cell r="U96">
            <v>0</v>
          </cell>
          <cell r="V96">
            <v>0</v>
          </cell>
          <cell r="W96">
            <v>136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1</v>
          </cell>
          <cell r="AW96">
            <v>0</v>
          </cell>
          <cell r="AX96">
            <v>0</v>
          </cell>
          <cell r="AY96">
            <v>1</v>
          </cell>
          <cell r="AZ96">
            <v>1</v>
          </cell>
          <cell r="BA96">
            <v>1</v>
          </cell>
          <cell r="BB96">
            <v>3</v>
          </cell>
          <cell r="BC96">
            <v>0</v>
          </cell>
          <cell r="BD96">
            <v>3</v>
          </cell>
          <cell r="BE96">
            <v>2</v>
          </cell>
          <cell r="BF96">
            <v>1</v>
          </cell>
          <cell r="BG96">
            <v>5</v>
          </cell>
          <cell r="BH96">
            <v>1193</v>
          </cell>
        </row>
        <row r="97">
          <cell r="D97">
            <v>101494</v>
          </cell>
          <cell r="E97" t="str">
            <v>锦江麦德龙现购自运有限公司北京万泉河商场</v>
          </cell>
          <cell r="F97">
            <v>228</v>
          </cell>
          <cell r="G97">
            <v>12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49</v>
          </cell>
          <cell r="N97">
            <v>30</v>
          </cell>
          <cell r="O97">
            <v>30</v>
          </cell>
          <cell r="P97">
            <v>0</v>
          </cell>
          <cell r="Q97">
            <v>0</v>
          </cell>
          <cell r="R97">
            <v>53</v>
          </cell>
          <cell r="S97">
            <v>51</v>
          </cell>
          <cell r="T97">
            <v>0</v>
          </cell>
          <cell r="U97">
            <v>0</v>
          </cell>
          <cell r="V97">
            <v>0</v>
          </cell>
          <cell r="W97">
            <v>119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33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605</v>
          </cell>
        </row>
        <row r="98">
          <cell r="D98">
            <v>101571</v>
          </cell>
          <cell r="E98" t="str">
            <v>北京家乐福商业有限公司通州店</v>
          </cell>
          <cell r="F98">
            <v>0</v>
          </cell>
          <cell r="G98">
            <v>5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17</v>
          </cell>
          <cell r="R98">
            <v>32</v>
          </cell>
          <cell r="S98">
            <v>32</v>
          </cell>
          <cell r="T98">
            <v>0</v>
          </cell>
          <cell r="U98">
            <v>0</v>
          </cell>
          <cell r="V98">
            <v>0</v>
          </cell>
          <cell r="W98">
            <v>110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1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3</v>
          </cell>
          <cell r="BC98">
            <v>1</v>
          </cell>
          <cell r="BD98">
            <v>0</v>
          </cell>
          <cell r="BE98">
            <v>1</v>
          </cell>
          <cell r="BF98">
            <v>0</v>
          </cell>
          <cell r="BG98">
            <v>0</v>
          </cell>
          <cell r="BH98">
            <v>203</v>
          </cell>
        </row>
        <row r="99">
          <cell r="D99">
            <v>101631</v>
          </cell>
          <cell r="E99" t="str">
            <v>锦江麦德龙现购自运有限公司北京十里河商场</v>
          </cell>
          <cell r="F99">
            <v>230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49</v>
          </cell>
          <cell r="N99">
            <v>0</v>
          </cell>
          <cell r="O99">
            <v>0</v>
          </cell>
          <cell r="P99">
            <v>0</v>
          </cell>
          <cell r="Q99">
            <v>32</v>
          </cell>
          <cell r="R99">
            <v>53</v>
          </cell>
          <cell r="S99">
            <v>51</v>
          </cell>
          <cell r="T99">
            <v>0</v>
          </cell>
          <cell r="U99">
            <v>0</v>
          </cell>
          <cell r="V99">
            <v>0</v>
          </cell>
          <cell r="W99">
            <v>100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516</v>
          </cell>
        </row>
        <row r="100">
          <cell r="D100">
            <v>101708</v>
          </cell>
          <cell r="E100" t="str">
            <v>乐购特易购商业（北京）有限公司大成东分公司</v>
          </cell>
          <cell r="F100">
            <v>10</v>
          </cell>
          <cell r="G100">
            <v>1</v>
          </cell>
          <cell r="H100">
            <v>0</v>
          </cell>
          <cell r="I100">
            <v>0</v>
          </cell>
          <cell r="J100">
            <v>2</v>
          </cell>
          <cell r="K100">
            <v>0</v>
          </cell>
          <cell r="L100">
            <v>0</v>
          </cell>
          <cell r="M100">
            <v>5</v>
          </cell>
          <cell r="N100">
            <v>7</v>
          </cell>
          <cell r="O100">
            <v>0</v>
          </cell>
          <cell r="P100">
            <v>5</v>
          </cell>
          <cell r="Q100">
            <v>15</v>
          </cell>
          <cell r="R100">
            <v>15</v>
          </cell>
          <cell r="S100">
            <v>10</v>
          </cell>
          <cell r="T100">
            <v>0</v>
          </cell>
          <cell r="U100">
            <v>0</v>
          </cell>
          <cell r="V100">
            <v>0</v>
          </cell>
          <cell r="W100">
            <v>20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90</v>
          </cell>
        </row>
        <row r="101">
          <cell r="D101">
            <v>101967</v>
          </cell>
          <cell r="E101" t="str">
            <v>乐购特易购商业（北京）有限公司</v>
          </cell>
          <cell r="F101">
            <v>5</v>
          </cell>
          <cell r="G101">
            <v>2</v>
          </cell>
          <cell r="H101">
            <v>0</v>
          </cell>
          <cell r="I101">
            <v>0</v>
          </cell>
          <cell r="J101">
            <v>1</v>
          </cell>
          <cell r="K101">
            <v>0</v>
          </cell>
          <cell r="L101">
            <v>0</v>
          </cell>
          <cell r="M101">
            <v>2</v>
          </cell>
          <cell r="N101">
            <v>2</v>
          </cell>
          <cell r="O101">
            <v>0</v>
          </cell>
          <cell r="P101">
            <v>2</v>
          </cell>
          <cell r="Q101">
            <v>15</v>
          </cell>
          <cell r="R101">
            <v>15</v>
          </cell>
          <cell r="S101">
            <v>10</v>
          </cell>
          <cell r="T101">
            <v>0</v>
          </cell>
          <cell r="U101">
            <v>0</v>
          </cell>
          <cell r="V101">
            <v>0</v>
          </cell>
          <cell r="W101">
            <v>17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71</v>
          </cell>
        </row>
        <row r="102">
          <cell r="D102">
            <v>102083</v>
          </cell>
          <cell r="E102" t="str">
            <v>北京家乐福商业有限公司</v>
          </cell>
          <cell r="F102">
            <v>0</v>
          </cell>
          <cell r="G102">
            <v>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</v>
          </cell>
          <cell r="R102">
            <v>12</v>
          </cell>
          <cell r="S102">
            <v>2</v>
          </cell>
          <cell r="T102">
            <v>0</v>
          </cell>
          <cell r="U102">
            <v>0</v>
          </cell>
          <cell r="V102">
            <v>0</v>
          </cell>
          <cell r="W102">
            <v>121</v>
          </cell>
          <cell r="X102">
            <v>0</v>
          </cell>
          <cell r="Y102">
            <v>1</v>
          </cell>
          <cell r="Z102">
            <v>1</v>
          </cell>
          <cell r="AA102">
            <v>0</v>
          </cell>
          <cell r="AB102">
            <v>0</v>
          </cell>
          <cell r="AC102">
            <v>0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3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</v>
          </cell>
          <cell r="BD102">
            <v>0</v>
          </cell>
          <cell r="BE102">
            <v>0</v>
          </cell>
          <cell r="BF102">
            <v>0</v>
          </cell>
          <cell r="BG102">
            <v>1</v>
          </cell>
          <cell r="BH102">
            <v>155</v>
          </cell>
        </row>
        <row r="103">
          <cell r="D103">
            <v>102292</v>
          </cell>
          <cell r="E103" t="str">
            <v>北京家乐福商业有限公司双井店</v>
          </cell>
          <cell r="F103">
            <v>0</v>
          </cell>
          <cell r="G103">
            <v>6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4</v>
          </cell>
          <cell r="R103">
            <v>8</v>
          </cell>
          <cell r="S103">
            <v>8</v>
          </cell>
          <cell r="T103">
            <v>0</v>
          </cell>
          <cell r="U103">
            <v>0</v>
          </cell>
          <cell r="V103">
            <v>0</v>
          </cell>
          <cell r="W103">
            <v>103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1</v>
          </cell>
          <cell r="BA103">
            <v>0</v>
          </cell>
          <cell r="BB103">
            <v>0</v>
          </cell>
          <cell r="BC103">
            <v>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131</v>
          </cell>
        </row>
        <row r="104">
          <cell r="D104">
            <v>212008</v>
          </cell>
          <cell r="E104" t="str">
            <v>北京创益佳家乐福商业有限公司</v>
          </cell>
          <cell r="F104">
            <v>0</v>
          </cell>
          <cell r="G104">
            <v>31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40</v>
          </cell>
          <cell r="S104">
            <v>50</v>
          </cell>
          <cell r="T104">
            <v>0</v>
          </cell>
          <cell r="U104">
            <v>0</v>
          </cell>
          <cell r="V104">
            <v>0</v>
          </cell>
          <cell r="W104">
            <v>626</v>
          </cell>
          <cell r="X104">
            <v>0</v>
          </cell>
          <cell r="Y104">
            <v>5</v>
          </cell>
          <cell r="Z104">
            <v>5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3</v>
          </cell>
          <cell r="AF104">
            <v>3</v>
          </cell>
          <cell r="AG104">
            <v>3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1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</v>
          </cell>
          <cell r="BC104">
            <v>1</v>
          </cell>
          <cell r="BD104">
            <v>1</v>
          </cell>
          <cell r="BE104">
            <v>0</v>
          </cell>
          <cell r="BF104">
            <v>1</v>
          </cell>
          <cell r="BG104">
            <v>1</v>
          </cell>
          <cell r="BH104">
            <v>800</v>
          </cell>
        </row>
        <row r="105">
          <cell r="D105">
            <v>212012</v>
          </cell>
          <cell r="E105" t="str">
            <v>北京家乐福商业有限公司</v>
          </cell>
          <cell r="F105">
            <v>0</v>
          </cell>
          <cell r="G105">
            <v>10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10</v>
          </cell>
          <cell r="R105">
            <v>15</v>
          </cell>
          <cell r="S105">
            <v>10</v>
          </cell>
          <cell r="T105">
            <v>0</v>
          </cell>
          <cell r="U105">
            <v>0</v>
          </cell>
          <cell r="V105">
            <v>0</v>
          </cell>
          <cell r="W105">
            <v>116</v>
          </cell>
          <cell r="X105">
            <v>0</v>
          </cell>
          <cell r="Y105">
            <v>1</v>
          </cell>
          <cell r="Z105">
            <v>1</v>
          </cell>
          <cell r="AA105">
            <v>0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167</v>
          </cell>
        </row>
        <row r="106">
          <cell r="D106">
            <v>212013</v>
          </cell>
          <cell r="E106" t="str">
            <v>北京家乐福商业有限公司马连道店</v>
          </cell>
          <cell r="F106">
            <v>10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15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73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2</v>
          </cell>
          <cell r="AV106">
            <v>1</v>
          </cell>
          <cell r="AW106">
            <v>2</v>
          </cell>
          <cell r="AX106">
            <v>0</v>
          </cell>
          <cell r="AY106">
            <v>0</v>
          </cell>
          <cell r="AZ106">
            <v>0</v>
          </cell>
          <cell r="BA106">
            <v>1</v>
          </cell>
          <cell r="BB106">
            <v>2</v>
          </cell>
          <cell r="BC106">
            <v>1</v>
          </cell>
          <cell r="BD106">
            <v>0</v>
          </cell>
          <cell r="BE106">
            <v>1</v>
          </cell>
          <cell r="BF106">
            <v>0</v>
          </cell>
          <cell r="BG106">
            <v>1</v>
          </cell>
          <cell r="BH106">
            <v>111</v>
          </cell>
        </row>
        <row r="107">
          <cell r="D107">
            <v>212015</v>
          </cell>
          <cell r="E107" t="str">
            <v>北京家乐福商业有限公司</v>
          </cell>
          <cell r="F107">
            <v>0</v>
          </cell>
          <cell r="G107">
            <v>3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62</v>
          </cell>
          <cell r="S107">
            <v>5</v>
          </cell>
          <cell r="T107">
            <v>0</v>
          </cell>
          <cell r="U107">
            <v>0</v>
          </cell>
          <cell r="V107">
            <v>0</v>
          </cell>
          <cell r="W107">
            <v>181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1</v>
          </cell>
          <cell r="BD107">
            <v>1</v>
          </cell>
          <cell r="BE107">
            <v>0</v>
          </cell>
          <cell r="BF107">
            <v>1</v>
          </cell>
          <cell r="BG107">
            <v>0</v>
          </cell>
          <cell r="BH107">
            <v>255</v>
          </cell>
        </row>
        <row r="108">
          <cell r="D108">
            <v>212030</v>
          </cell>
          <cell r="E108" t="str">
            <v>北京迪亚首联商业零售有限公司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27</v>
          </cell>
          <cell r="R108">
            <v>0</v>
          </cell>
          <cell r="S108">
            <v>50</v>
          </cell>
          <cell r="T108">
            <v>0</v>
          </cell>
          <cell r="U108">
            <v>0</v>
          </cell>
          <cell r="V108">
            <v>0</v>
          </cell>
          <cell r="W108">
            <v>220</v>
          </cell>
          <cell r="X108">
            <v>0</v>
          </cell>
          <cell r="Y108">
            <v>35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16</v>
          </cell>
          <cell r="BF108">
            <v>0</v>
          </cell>
          <cell r="BG108">
            <v>0</v>
          </cell>
          <cell r="BH108">
            <v>348</v>
          </cell>
        </row>
        <row r="109">
          <cell r="D109">
            <v>212031</v>
          </cell>
          <cell r="E109" t="str">
            <v>欧尚（中国）投资有限公司</v>
          </cell>
          <cell r="F109">
            <v>80</v>
          </cell>
          <cell r="G109">
            <v>0</v>
          </cell>
          <cell r="H109">
            <v>12</v>
          </cell>
          <cell r="I109">
            <v>11</v>
          </cell>
          <cell r="J109">
            <v>0</v>
          </cell>
          <cell r="K109">
            <v>10</v>
          </cell>
          <cell r="L109">
            <v>10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18</v>
          </cell>
          <cell r="R109">
            <v>14</v>
          </cell>
          <cell r="S109">
            <v>13</v>
          </cell>
          <cell r="T109">
            <v>0</v>
          </cell>
          <cell r="U109">
            <v>0</v>
          </cell>
          <cell r="V109">
            <v>0</v>
          </cell>
          <cell r="W109">
            <v>104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272</v>
          </cell>
        </row>
        <row r="110">
          <cell r="D110">
            <v>212032</v>
          </cell>
          <cell r="E110" t="str">
            <v>北京家乐福商业有限公司中关村广场店</v>
          </cell>
          <cell r="F110">
            <v>0</v>
          </cell>
          <cell r="G110">
            <v>5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280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5</v>
          </cell>
          <cell r="AW110">
            <v>1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351</v>
          </cell>
        </row>
        <row r="111">
          <cell r="D111">
            <v>212034</v>
          </cell>
          <cell r="E111" t="str">
            <v>北京易初莲花连锁超市有限公司</v>
          </cell>
          <cell r="F111">
            <v>232</v>
          </cell>
          <cell r="G111">
            <v>24</v>
          </cell>
          <cell r="H111">
            <v>44</v>
          </cell>
          <cell r="I111">
            <v>52</v>
          </cell>
          <cell r="J111">
            <v>40</v>
          </cell>
          <cell r="K111">
            <v>0</v>
          </cell>
          <cell r="L111">
            <v>0</v>
          </cell>
          <cell r="M111">
            <v>60</v>
          </cell>
          <cell r="N111">
            <v>21</v>
          </cell>
          <cell r="O111">
            <v>20</v>
          </cell>
          <cell r="P111">
            <v>60</v>
          </cell>
          <cell r="Q111">
            <v>80</v>
          </cell>
          <cell r="R111">
            <v>181</v>
          </cell>
          <cell r="S111">
            <v>151</v>
          </cell>
          <cell r="T111">
            <v>0</v>
          </cell>
          <cell r="U111">
            <v>0</v>
          </cell>
          <cell r="V111">
            <v>0</v>
          </cell>
          <cell r="W111">
            <v>1685</v>
          </cell>
          <cell r="X111">
            <v>0</v>
          </cell>
          <cell r="Y111">
            <v>10</v>
          </cell>
          <cell r="Z111">
            <v>8</v>
          </cell>
          <cell r="AA111">
            <v>14</v>
          </cell>
          <cell r="AB111">
            <v>0</v>
          </cell>
          <cell r="AC111">
            <v>10.75</v>
          </cell>
          <cell r="AD111">
            <v>4</v>
          </cell>
          <cell r="AE111">
            <v>5</v>
          </cell>
          <cell r="AF111">
            <v>4</v>
          </cell>
          <cell r="AG111">
            <v>4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</v>
          </cell>
          <cell r="AV111">
            <v>0</v>
          </cell>
          <cell r="AW111">
            <v>2</v>
          </cell>
          <cell r="AX111">
            <v>0</v>
          </cell>
          <cell r="AY111">
            <v>2</v>
          </cell>
          <cell r="AZ111">
            <v>0</v>
          </cell>
          <cell r="BA111">
            <v>1</v>
          </cell>
          <cell r="BB111">
            <v>1</v>
          </cell>
          <cell r="BC111">
            <v>1</v>
          </cell>
          <cell r="BD111">
            <v>4</v>
          </cell>
          <cell r="BE111">
            <v>3</v>
          </cell>
          <cell r="BF111">
            <v>0</v>
          </cell>
          <cell r="BG111">
            <v>0</v>
          </cell>
          <cell r="BH111">
            <v>2724.75</v>
          </cell>
        </row>
        <row r="112">
          <cell r="D112">
            <v>212037</v>
          </cell>
          <cell r="E112" t="str">
            <v>沃尔玛（中国）投资有限公司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260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260</v>
          </cell>
        </row>
        <row r="113">
          <cell r="D113">
            <v>212039</v>
          </cell>
          <cell r="E113" t="str">
            <v>北京家乐福商业有限公司双井店</v>
          </cell>
          <cell r="F113">
            <v>1</v>
          </cell>
          <cell r="G113">
            <v>31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27</v>
          </cell>
          <cell r="R113">
            <v>48</v>
          </cell>
          <cell r="S113">
            <v>60</v>
          </cell>
          <cell r="T113">
            <v>0</v>
          </cell>
          <cell r="U113">
            <v>0</v>
          </cell>
          <cell r="V113">
            <v>0</v>
          </cell>
          <cell r="W113">
            <v>157</v>
          </cell>
          <cell r="X113">
            <v>0</v>
          </cell>
          <cell r="Y113">
            <v>1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1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1</v>
          </cell>
          <cell r="BD113">
            <v>0</v>
          </cell>
          <cell r="BE113">
            <v>0</v>
          </cell>
          <cell r="BF113">
            <v>1</v>
          </cell>
          <cell r="BG113">
            <v>0</v>
          </cell>
          <cell r="BH113">
            <v>334</v>
          </cell>
        </row>
        <row r="114">
          <cell r="D114">
            <v>100532</v>
          </cell>
          <cell r="E114" t="str">
            <v>天津津友乐购生活购物有限公司</v>
          </cell>
          <cell r="F114">
            <v>2</v>
          </cell>
          <cell r="G114">
            <v>15</v>
          </cell>
          <cell r="H114">
            <v>3</v>
          </cell>
          <cell r="I114">
            <v>3</v>
          </cell>
          <cell r="J114">
            <v>3</v>
          </cell>
          <cell r="K114">
            <v>0</v>
          </cell>
          <cell r="L114">
            <v>0</v>
          </cell>
          <cell r="M114">
            <v>10</v>
          </cell>
          <cell r="N114">
            <v>5</v>
          </cell>
          <cell r="O114">
            <v>0</v>
          </cell>
          <cell r="P114">
            <v>10</v>
          </cell>
          <cell r="Q114">
            <v>10</v>
          </cell>
          <cell r="R114">
            <v>10</v>
          </cell>
          <cell r="S114">
            <v>5</v>
          </cell>
          <cell r="T114">
            <v>0</v>
          </cell>
          <cell r="U114">
            <v>0</v>
          </cell>
          <cell r="V114">
            <v>0</v>
          </cell>
          <cell r="W114">
            <v>-100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2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</v>
          </cell>
          <cell r="BD114">
            <v>0</v>
          </cell>
          <cell r="BE114">
            <v>0</v>
          </cell>
          <cell r="BF114">
            <v>0</v>
          </cell>
          <cell r="BG114">
            <v>2</v>
          </cell>
          <cell r="BH114">
            <v>-14</v>
          </cell>
        </row>
        <row r="115">
          <cell r="D115">
            <v>100907</v>
          </cell>
          <cell r="E115" t="str">
            <v>济南人民大润发商业有限公司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</v>
          </cell>
          <cell r="N115">
            <v>5</v>
          </cell>
          <cell r="O115">
            <v>0</v>
          </cell>
          <cell r="P115">
            <v>13</v>
          </cell>
          <cell r="Q115">
            <v>13</v>
          </cell>
          <cell r="R115">
            <v>18</v>
          </cell>
          <cell r="S115">
            <v>26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7</v>
          </cell>
          <cell r="AD115">
            <v>3</v>
          </cell>
          <cell r="AE115">
            <v>3</v>
          </cell>
          <cell r="AF115">
            <v>3</v>
          </cell>
          <cell r="AG115">
            <v>3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2</v>
          </cell>
          <cell r="AW115">
            <v>0</v>
          </cell>
          <cell r="AX115">
            <v>0</v>
          </cell>
          <cell r="AY115">
            <v>1</v>
          </cell>
          <cell r="AZ115">
            <v>1</v>
          </cell>
          <cell r="BA115">
            <v>0</v>
          </cell>
          <cell r="BB115">
            <v>2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101</v>
          </cell>
        </row>
        <row r="116">
          <cell r="D116">
            <v>102190</v>
          </cell>
          <cell r="E116" t="str">
            <v>北京易初莲花连锁超市有限公司</v>
          </cell>
          <cell r="F116">
            <v>30</v>
          </cell>
          <cell r="G116">
            <v>12</v>
          </cell>
          <cell r="H116">
            <v>8</v>
          </cell>
          <cell r="I116">
            <v>0</v>
          </cell>
          <cell r="J116">
            <v>4</v>
          </cell>
          <cell r="K116">
            <v>0</v>
          </cell>
          <cell r="L116">
            <v>0</v>
          </cell>
          <cell r="M116">
            <v>1</v>
          </cell>
          <cell r="N116">
            <v>1</v>
          </cell>
          <cell r="O116">
            <v>0</v>
          </cell>
          <cell r="P116">
            <v>0</v>
          </cell>
          <cell r="Q116">
            <v>7</v>
          </cell>
          <cell r="R116">
            <v>9</v>
          </cell>
          <cell r="S116">
            <v>14</v>
          </cell>
          <cell r="T116">
            <v>0</v>
          </cell>
          <cell r="U116">
            <v>0</v>
          </cell>
          <cell r="V116">
            <v>0</v>
          </cell>
          <cell r="W116">
            <v>90</v>
          </cell>
          <cell r="X116">
            <v>0</v>
          </cell>
          <cell r="Y116">
            <v>1</v>
          </cell>
          <cell r="Z116">
            <v>1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179</v>
          </cell>
        </row>
        <row r="117">
          <cell r="D117">
            <v>210260</v>
          </cell>
          <cell r="E117" t="str">
            <v>锦江麦德龙现购自运有限公司天津红桥商场</v>
          </cell>
          <cell r="F117">
            <v>10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1</v>
          </cell>
          <cell r="P117">
            <v>0</v>
          </cell>
          <cell r="Q117">
            <v>20</v>
          </cell>
          <cell r="R117">
            <v>10</v>
          </cell>
          <cell r="S117">
            <v>10</v>
          </cell>
          <cell r="T117">
            <v>0</v>
          </cell>
          <cell r="U117">
            <v>0</v>
          </cell>
          <cell r="V117">
            <v>0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61</v>
          </cell>
        </row>
        <row r="118">
          <cell r="D118">
            <v>220104</v>
          </cell>
          <cell r="E118" t="str">
            <v>天津家福商业有限公司</v>
          </cell>
          <cell r="F118">
            <v>3</v>
          </cell>
          <cell r="G118">
            <v>10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10</v>
          </cell>
          <cell r="R118">
            <v>35</v>
          </cell>
          <cell r="S118">
            <v>45</v>
          </cell>
          <cell r="T118">
            <v>0</v>
          </cell>
          <cell r="U118">
            <v>0</v>
          </cell>
          <cell r="V118">
            <v>0</v>
          </cell>
          <cell r="W118">
            <v>19</v>
          </cell>
          <cell r="X118">
            <v>0</v>
          </cell>
          <cell r="Y118">
            <v>3</v>
          </cell>
          <cell r="Z118">
            <v>3</v>
          </cell>
          <cell r="AA118">
            <v>0</v>
          </cell>
          <cell r="AB118">
            <v>0</v>
          </cell>
          <cell r="AC118">
            <v>2</v>
          </cell>
          <cell r="AD118">
            <v>1</v>
          </cell>
          <cell r="AE118">
            <v>3</v>
          </cell>
          <cell r="AF118">
            <v>3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138</v>
          </cell>
        </row>
        <row r="119">
          <cell r="D119">
            <v>220105</v>
          </cell>
          <cell r="E119" t="str">
            <v>天津家福商业有限公司</v>
          </cell>
          <cell r="F119">
            <v>15</v>
          </cell>
          <cell r="G119">
            <v>15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35</v>
          </cell>
          <cell r="S119">
            <v>25</v>
          </cell>
          <cell r="T119">
            <v>0</v>
          </cell>
          <cell r="U119">
            <v>0</v>
          </cell>
          <cell r="V119">
            <v>0</v>
          </cell>
          <cell r="W119">
            <v>40</v>
          </cell>
          <cell r="X119">
            <v>0</v>
          </cell>
          <cell r="Y119">
            <v>1</v>
          </cell>
          <cell r="Z119">
            <v>1</v>
          </cell>
          <cell r="AA119">
            <v>0</v>
          </cell>
          <cell r="AB119">
            <v>0</v>
          </cell>
          <cell r="AC119">
            <v>0</v>
          </cell>
          <cell r="AD119">
            <v>1</v>
          </cell>
          <cell r="AE119">
            <v>2</v>
          </cell>
          <cell r="AF119">
            <v>2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</v>
          </cell>
          <cell r="AZ119">
            <v>-1</v>
          </cell>
          <cell r="BA119">
            <v>-2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144</v>
          </cell>
        </row>
        <row r="120">
          <cell r="D120">
            <v>220113</v>
          </cell>
          <cell r="E120" t="str">
            <v>天津劝业家乐福超市有限公司</v>
          </cell>
          <cell r="F120">
            <v>15</v>
          </cell>
          <cell r="G120">
            <v>10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20</v>
          </cell>
          <cell r="R120">
            <v>20</v>
          </cell>
          <cell r="S120">
            <v>20</v>
          </cell>
          <cell r="T120">
            <v>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1</v>
          </cell>
          <cell r="AD120">
            <v>1</v>
          </cell>
          <cell r="AE120">
            <v>0</v>
          </cell>
          <cell r="AF120">
            <v>1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93</v>
          </cell>
        </row>
        <row r="121">
          <cell r="D121">
            <v>220114</v>
          </cell>
          <cell r="E121" t="str">
            <v>天津劝业家乐福超市有限公司</v>
          </cell>
          <cell r="F121">
            <v>13</v>
          </cell>
          <cell r="G121">
            <v>5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35</v>
          </cell>
          <cell r="R121">
            <v>40</v>
          </cell>
          <cell r="S121">
            <v>60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</v>
          </cell>
          <cell r="Z121">
            <v>2</v>
          </cell>
          <cell r="AA121">
            <v>0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4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164</v>
          </cell>
        </row>
        <row r="122">
          <cell r="D122">
            <v>220115</v>
          </cell>
          <cell r="E122" t="str">
            <v>天津劝业家乐福超市有限公司</v>
          </cell>
          <cell r="F122">
            <v>44</v>
          </cell>
          <cell r="G122">
            <v>10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35</v>
          </cell>
          <cell r="R122">
            <v>35</v>
          </cell>
          <cell r="S122">
            <v>35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3</v>
          </cell>
          <cell r="Z122">
            <v>3</v>
          </cell>
          <cell r="AA122">
            <v>0</v>
          </cell>
          <cell r="AB122">
            <v>0</v>
          </cell>
          <cell r="AC122">
            <v>2</v>
          </cell>
          <cell r="AD122">
            <v>3</v>
          </cell>
          <cell r="AE122">
            <v>0</v>
          </cell>
          <cell r="AF122">
            <v>5</v>
          </cell>
          <cell r="AG122">
            <v>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1</v>
          </cell>
          <cell r="AZ122">
            <v>3</v>
          </cell>
          <cell r="BA122">
            <v>4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187</v>
          </cell>
        </row>
        <row r="123">
          <cell r="D123">
            <v>220118</v>
          </cell>
          <cell r="E123" t="str">
            <v>沃尔玛（中国）投资有限公司</v>
          </cell>
          <cell r="F123">
            <v>3970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187</v>
          </cell>
          <cell r="N123">
            <v>114</v>
          </cell>
          <cell r="O123">
            <v>19</v>
          </cell>
          <cell r="P123">
            <v>293</v>
          </cell>
          <cell r="Q123">
            <v>274</v>
          </cell>
          <cell r="R123">
            <v>330</v>
          </cell>
          <cell r="S123">
            <v>426</v>
          </cell>
          <cell r="T123">
            <v>0</v>
          </cell>
          <cell r="U123">
            <v>0</v>
          </cell>
          <cell r="V123">
            <v>0</v>
          </cell>
          <cell r="W123">
            <v>782</v>
          </cell>
          <cell r="X123">
            <v>0</v>
          </cell>
          <cell r="Y123">
            <v>80</v>
          </cell>
          <cell r="Z123">
            <v>80</v>
          </cell>
          <cell r="AA123">
            <v>76</v>
          </cell>
          <cell r="AB123">
            <v>51</v>
          </cell>
          <cell r="AC123">
            <v>104</v>
          </cell>
          <cell r="AD123">
            <v>150</v>
          </cell>
          <cell r="AE123">
            <v>200</v>
          </cell>
          <cell r="AF123">
            <v>150</v>
          </cell>
          <cell r="AG123">
            <v>200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>
            <v>3</v>
          </cell>
          <cell r="AX123">
            <v>0</v>
          </cell>
          <cell r="AY123">
            <v>1</v>
          </cell>
          <cell r="AZ123">
            <v>0</v>
          </cell>
          <cell r="BA123">
            <v>1</v>
          </cell>
          <cell r="BB123">
            <v>6</v>
          </cell>
          <cell r="BC123">
            <v>2</v>
          </cell>
          <cell r="BD123">
            <v>2</v>
          </cell>
          <cell r="BE123">
            <v>3</v>
          </cell>
          <cell r="BF123">
            <v>4</v>
          </cell>
          <cell r="BG123">
            <v>0</v>
          </cell>
          <cell r="BH123">
            <v>7509</v>
          </cell>
        </row>
        <row r="124">
          <cell r="D124">
            <v>672310</v>
          </cell>
          <cell r="E124" t="str">
            <v>天津塘沽乐购生活购物有限公司</v>
          </cell>
          <cell r="F124">
            <v>2</v>
          </cell>
          <cell r="G124">
            <v>26</v>
          </cell>
          <cell r="H124">
            <v>5</v>
          </cell>
          <cell r="I124">
            <v>4</v>
          </cell>
          <cell r="J124">
            <v>4</v>
          </cell>
          <cell r="K124">
            <v>0</v>
          </cell>
          <cell r="L124">
            <v>0</v>
          </cell>
          <cell r="M124">
            <v>15</v>
          </cell>
          <cell r="N124">
            <v>15</v>
          </cell>
          <cell r="O124">
            <v>0</v>
          </cell>
          <cell r="P124">
            <v>15</v>
          </cell>
          <cell r="Q124">
            <v>40</v>
          </cell>
          <cell r="R124">
            <v>40</v>
          </cell>
          <cell r="S124">
            <v>30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5</v>
          </cell>
          <cell r="Z124">
            <v>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3</v>
          </cell>
          <cell r="BA124">
            <v>0</v>
          </cell>
          <cell r="BB124">
            <v>0</v>
          </cell>
          <cell r="BC124">
            <v>2</v>
          </cell>
          <cell r="BD124">
            <v>0</v>
          </cell>
          <cell r="BE124">
            <v>2</v>
          </cell>
          <cell r="BF124">
            <v>0</v>
          </cell>
          <cell r="BG124">
            <v>2</v>
          </cell>
          <cell r="BH124">
            <v>214</v>
          </cell>
        </row>
        <row r="125">
          <cell r="D125">
            <v>672312</v>
          </cell>
          <cell r="E125" t="str">
            <v>天津金钟乐购生活购物有限公司</v>
          </cell>
          <cell r="F125">
            <v>1</v>
          </cell>
          <cell r="G125">
            <v>12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15</v>
          </cell>
          <cell r="N125">
            <v>10</v>
          </cell>
          <cell r="O125">
            <v>0</v>
          </cell>
          <cell r="P125">
            <v>21</v>
          </cell>
          <cell r="Q125">
            <v>15</v>
          </cell>
          <cell r="R125">
            <v>15</v>
          </cell>
          <cell r="S125">
            <v>15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1</v>
          </cell>
          <cell r="BF125">
            <v>0</v>
          </cell>
          <cell r="BG125">
            <v>1</v>
          </cell>
          <cell r="BH125">
            <v>111</v>
          </cell>
        </row>
        <row r="126">
          <cell r="D126">
            <v>672323</v>
          </cell>
          <cell r="E126" t="str">
            <v>天津开发区乐购生活购物有限公司</v>
          </cell>
          <cell r="F126">
            <v>2</v>
          </cell>
          <cell r="G126">
            <v>10</v>
          </cell>
          <cell r="H126">
            <v>1</v>
          </cell>
          <cell r="I126">
            <v>1</v>
          </cell>
          <cell r="J126">
            <v>1</v>
          </cell>
          <cell r="K126">
            <v>0</v>
          </cell>
          <cell r="L126">
            <v>0</v>
          </cell>
          <cell r="M126">
            <v>15</v>
          </cell>
          <cell r="N126">
            <v>10</v>
          </cell>
          <cell r="O126">
            <v>0</v>
          </cell>
          <cell r="P126">
            <v>20</v>
          </cell>
          <cell r="Q126">
            <v>15</v>
          </cell>
          <cell r="R126">
            <v>15</v>
          </cell>
          <cell r="S126">
            <v>15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</v>
          </cell>
          <cell r="BG126">
            <v>0</v>
          </cell>
          <cell r="BH126">
            <v>108</v>
          </cell>
        </row>
        <row r="127">
          <cell r="D127">
            <v>102163</v>
          </cell>
          <cell r="E127" t="str">
            <v>济南人民大润发商业有限公司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10</v>
          </cell>
          <cell r="Q127">
            <v>11</v>
          </cell>
          <cell r="R127">
            <v>15</v>
          </cell>
          <cell r="S127">
            <v>22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5</v>
          </cell>
          <cell r="AD127">
            <v>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1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67</v>
          </cell>
        </row>
        <row r="128">
          <cell r="D128">
            <v>210245</v>
          </cell>
          <cell r="E128" t="str">
            <v>济南人民大润发商业有限公司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12</v>
          </cell>
          <cell r="N128">
            <v>0</v>
          </cell>
          <cell r="O128">
            <v>0</v>
          </cell>
          <cell r="P128">
            <v>13</v>
          </cell>
          <cell r="Q128">
            <v>13</v>
          </cell>
          <cell r="R128">
            <v>18</v>
          </cell>
          <cell r="S128">
            <v>25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4</v>
          </cell>
          <cell r="AD128">
            <v>8</v>
          </cell>
          <cell r="AE128">
            <v>8</v>
          </cell>
          <cell r="AF128">
            <v>5</v>
          </cell>
          <cell r="AG128">
            <v>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</v>
          </cell>
          <cell r="AV128">
            <v>0</v>
          </cell>
          <cell r="AW128">
            <v>2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117</v>
          </cell>
        </row>
        <row r="129">
          <cell r="D129">
            <v>100207</v>
          </cell>
          <cell r="E129" t="str">
            <v>锦江麦德龙现购自运有限公司沈阳铁西商场</v>
          </cell>
          <cell r="F129">
            <v>40</v>
          </cell>
          <cell r="G129">
            <v>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</v>
          </cell>
          <cell r="N129">
            <v>2</v>
          </cell>
          <cell r="O129">
            <v>1</v>
          </cell>
          <cell r="P129">
            <v>0</v>
          </cell>
          <cell r="Q129">
            <v>2</v>
          </cell>
          <cell r="R129">
            <v>6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37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91</v>
          </cell>
        </row>
        <row r="130">
          <cell r="D130">
            <v>100212</v>
          </cell>
          <cell r="E130" t="str">
            <v>大连家乐福商业有限公司</v>
          </cell>
          <cell r="F130">
            <v>17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</v>
          </cell>
          <cell r="R130">
            <v>3</v>
          </cell>
          <cell r="S130">
            <v>3</v>
          </cell>
          <cell r="T130">
            <v>0</v>
          </cell>
          <cell r="U130">
            <v>0</v>
          </cell>
          <cell r="V130">
            <v>0</v>
          </cell>
          <cell r="W130">
            <v>19</v>
          </cell>
          <cell r="X130">
            <v>0</v>
          </cell>
          <cell r="Y130">
            <v>0</v>
          </cell>
          <cell r="Z130">
            <v>1</v>
          </cell>
          <cell r="AA130">
            <v>0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52</v>
          </cell>
        </row>
        <row r="131">
          <cell r="D131">
            <v>100293</v>
          </cell>
          <cell r="E131" t="str">
            <v>沈阳于洪乐购生活购物有限公司</v>
          </cell>
          <cell r="F131">
            <v>100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7</v>
          </cell>
          <cell r="N131">
            <v>5</v>
          </cell>
          <cell r="O131">
            <v>0</v>
          </cell>
          <cell r="P131">
            <v>8</v>
          </cell>
          <cell r="Q131">
            <v>15</v>
          </cell>
          <cell r="R131">
            <v>30</v>
          </cell>
          <cell r="S131">
            <v>25</v>
          </cell>
          <cell r="T131">
            <v>0</v>
          </cell>
          <cell r="U131">
            <v>0</v>
          </cell>
          <cell r="V131">
            <v>0</v>
          </cell>
          <cell r="W131">
            <v>13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1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204</v>
          </cell>
        </row>
        <row r="132">
          <cell r="D132">
            <v>100531</v>
          </cell>
          <cell r="E132" t="str">
            <v>沈阳沈河乐购超市有限公司</v>
          </cell>
          <cell r="F132">
            <v>41</v>
          </cell>
          <cell r="G132">
            <v>5</v>
          </cell>
          <cell r="H132">
            <v>0</v>
          </cell>
          <cell r="I132">
            <v>0</v>
          </cell>
          <cell r="J132">
            <v>7</v>
          </cell>
          <cell r="K132">
            <v>0</v>
          </cell>
          <cell r="L132">
            <v>0</v>
          </cell>
          <cell r="M132">
            <v>8</v>
          </cell>
          <cell r="N132">
            <v>5</v>
          </cell>
          <cell r="O132">
            <v>0</v>
          </cell>
          <cell r="P132">
            <v>8</v>
          </cell>
          <cell r="Q132">
            <v>30</v>
          </cell>
          <cell r="R132">
            <v>36</v>
          </cell>
          <cell r="S132">
            <v>35</v>
          </cell>
          <cell r="T132">
            <v>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185</v>
          </cell>
        </row>
        <row r="133">
          <cell r="D133">
            <v>100799</v>
          </cell>
          <cell r="E133" t="str">
            <v>沈阳家乐福商业有限公司塔湾店</v>
          </cell>
          <cell r="F133">
            <v>100</v>
          </cell>
          <cell r="G133">
            <v>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</v>
          </cell>
          <cell r="R133">
            <v>3</v>
          </cell>
          <cell r="S133">
            <v>4</v>
          </cell>
          <cell r="T133">
            <v>0</v>
          </cell>
          <cell r="U133">
            <v>0</v>
          </cell>
          <cell r="V133">
            <v>0</v>
          </cell>
          <cell r="W133">
            <v>69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185</v>
          </cell>
        </row>
        <row r="134">
          <cell r="D134">
            <v>100963</v>
          </cell>
          <cell r="E134" t="str">
            <v>青岛润泰事业有限公司沈阳分公司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26</v>
          </cell>
          <cell r="R134">
            <v>36</v>
          </cell>
          <cell r="S134">
            <v>36</v>
          </cell>
          <cell r="T134">
            <v>0</v>
          </cell>
          <cell r="U134">
            <v>0</v>
          </cell>
          <cell r="V134">
            <v>0</v>
          </cell>
          <cell r="W134">
            <v>8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107</v>
          </cell>
        </row>
        <row r="135">
          <cell r="D135">
            <v>101071</v>
          </cell>
          <cell r="E135" t="str">
            <v>青岛润泰事业有限公司沈阳分公司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1</v>
          </cell>
          <cell r="N135">
            <v>0</v>
          </cell>
          <cell r="O135">
            <v>0</v>
          </cell>
          <cell r="P135">
            <v>10</v>
          </cell>
          <cell r="Q135">
            <v>10</v>
          </cell>
          <cell r="R135">
            <v>14</v>
          </cell>
          <cell r="S135">
            <v>18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5</v>
          </cell>
          <cell r="Z135">
            <v>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</v>
          </cell>
          <cell r="AF135">
            <v>7</v>
          </cell>
          <cell r="AG135">
            <v>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1</v>
          </cell>
          <cell r="AX135">
            <v>0</v>
          </cell>
          <cell r="AY135">
            <v>0</v>
          </cell>
          <cell r="AZ135">
            <v>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81</v>
          </cell>
        </row>
        <row r="136">
          <cell r="D136">
            <v>101687</v>
          </cell>
          <cell r="E136" t="str">
            <v>沈阳家乐福商业有限公司吉祥店</v>
          </cell>
          <cell r="F136">
            <v>55</v>
          </cell>
          <cell r="G136">
            <v>4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7</v>
          </cell>
          <cell r="S136">
            <v>7</v>
          </cell>
          <cell r="T136">
            <v>0</v>
          </cell>
          <cell r="U136">
            <v>0</v>
          </cell>
          <cell r="V136">
            <v>0</v>
          </cell>
          <cell r="W136">
            <v>9</v>
          </cell>
          <cell r="X136">
            <v>0</v>
          </cell>
          <cell r="Y136">
            <v>3</v>
          </cell>
          <cell r="Z136">
            <v>3</v>
          </cell>
          <cell r="AA136">
            <v>0</v>
          </cell>
          <cell r="AB136">
            <v>0</v>
          </cell>
          <cell r="AC136">
            <v>0</v>
          </cell>
          <cell r="AD136">
            <v>5</v>
          </cell>
          <cell r="AE136">
            <v>6</v>
          </cell>
          <cell r="AF136">
            <v>6</v>
          </cell>
          <cell r="AG136">
            <v>5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115</v>
          </cell>
        </row>
        <row r="137">
          <cell r="D137">
            <v>102239</v>
          </cell>
          <cell r="E137" t="str">
            <v>沈阳家乐福商业有限公司青年店</v>
          </cell>
          <cell r="F137">
            <v>0</v>
          </cell>
          <cell r="G137">
            <v>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9</v>
          </cell>
        </row>
        <row r="138">
          <cell r="D138">
            <v>102246</v>
          </cell>
          <cell r="E138" t="str">
            <v>丹东乐购生活购物有限公司锦山分公司</v>
          </cell>
          <cell r="F138">
            <v>20</v>
          </cell>
          <cell r="G138">
            <v>3</v>
          </cell>
          <cell r="H138">
            <v>0</v>
          </cell>
          <cell r="I138">
            <v>0</v>
          </cell>
          <cell r="J138">
            <v>1</v>
          </cell>
          <cell r="K138">
            <v>0</v>
          </cell>
          <cell r="L138">
            <v>0</v>
          </cell>
          <cell r="M138">
            <v>3</v>
          </cell>
          <cell r="N138">
            <v>3</v>
          </cell>
          <cell r="O138">
            <v>0</v>
          </cell>
          <cell r="P138">
            <v>3</v>
          </cell>
          <cell r="Q138">
            <v>10</v>
          </cell>
          <cell r="R138">
            <v>10</v>
          </cell>
          <cell r="S138">
            <v>10</v>
          </cell>
          <cell r="T138">
            <v>0</v>
          </cell>
          <cell r="U138">
            <v>0</v>
          </cell>
          <cell r="V138">
            <v>0</v>
          </cell>
          <cell r="W138">
            <v>2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65</v>
          </cell>
        </row>
        <row r="139">
          <cell r="D139">
            <v>102327</v>
          </cell>
          <cell r="E139" t="str">
            <v>沈阳乐购超市有限公司陵西分公司</v>
          </cell>
          <cell r="F139">
            <v>53</v>
          </cell>
          <cell r="G139">
            <v>1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5</v>
          </cell>
          <cell r="N139">
            <v>5</v>
          </cell>
          <cell r="O139">
            <v>0</v>
          </cell>
          <cell r="P139">
            <v>5</v>
          </cell>
          <cell r="Q139">
            <v>10</v>
          </cell>
          <cell r="R139">
            <v>11</v>
          </cell>
          <cell r="S139">
            <v>10</v>
          </cell>
          <cell r="T139">
            <v>0</v>
          </cell>
          <cell r="U139">
            <v>0</v>
          </cell>
          <cell r="V139">
            <v>0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108</v>
          </cell>
        </row>
        <row r="140">
          <cell r="D140">
            <v>410108</v>
          </cell>
          <cell r="E140" t="str">
            <v>沈阳家乐福商业有限公司北站店</v>
          </cell>
          <cell r="F140">
            <v>80</v>
          </cell>
          <cell r="G140">
            <v>9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</v>
          </cell>
          <cell r="R140">
            <v>12</v>
          </cell>
          <cell r="S140">
            <v>10</v>
          </cell>
          <cell r="T140">
            <v>0</v>
          </cell>
          <cell r="U140">
            <v>0</v>
          </cell>
          <cell r="V140">
            <v>0</v>
          </cell>
          <cell r="W140">
            <v>18</v>
          </cell>
          <cell r="X140">
            <v>0</v>
          </cell>
          <cell r="Y140">
            <v>1</v>
          </cell>
          <cell r="Z140">
            <v>1</v>
          </cell>
          <cell r="AA140">
            <v>0</v>
          </cell>
          <cell r="AB140">
            <v>0</v>
          </cell>
          <cell r="AC140">
            <v>0</v>
          </cell>
          <cell r="AD140">
            <v>2</v>
          </cell>
          <cell r="AE140">
            <v>2</v>
          </cell>
          <cell r="AF140">
            <v>2</v>
          </cell>
          <cell r="AG140">
            <v>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1</v>
          </cell>
          <cell r="AZ140">
            <v>1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145</v>
          </cell>
        </row>
        <row r="141">
          <cell r="D141">
            <v>410110</v>
          </cell>
          <cell r="E141" t="str">
            <v>大连家乐福商业有限公司</v>
          </cell>
          <cell r="F141">
            <v>30</v>
          </cell>
          <cell r="G141">
            <v>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11</v>
          </cell>
          <cell r="R141">
            <v>18</v>
          </cell>
          <cell r="S141">
            <v>16</v>
          </cell>
          <cell r="T141">
            <v>0</v>
          </cell>
          <cell r="U141">
            <v>0</v>
          </cell>
          <cell r="V141">
            <v>0</v>
          </cell>
          <cell r="W141">
            <v>61</v>
          </cell>
          <cell r="X141">
            <v>0</v>
          </cell>
          <cell r="Y141">
            <v>1</v>
          </cell>
          <cell r="Z141">
            <v>1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</v>
          </cell>
          <cell r="AG141">
            <v>5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155</v>
          </cell>
        </row>
        <row r="142">
          <cell r="D142">
            <v>410115</v>
          </cell>
          <cell r="E142" t="str">
            <v>青岛润泰事业有限公司沈阳分公司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</v>
          </cell>
          <cell r="N142">
            <v>2</v>
          </cell>
          <cell r="O142">
            <v>0</v>
          </cell>
          <cell r="P142">
            <v>5</v>
          </cell>
          <cell r="Q142">
            <v>13</v>
          </cell>
          <cell r="R142">
            <v>18</v>
          </cell>
          <cell r="S142">
            <v>18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5</v>
          </cell>
          <cell r="Z142">
            <v>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</v>
          </cell>
          <cell r="AF142">
            <v>5</v>
          </cell>
          <cell r="AG142">
            <v>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1</v>
          </cell>
          <cell r="AW142">
            <v>0</v>
          </cell>
          <cell r="AX142">
            <v>0</v>
          </cell>
          <cell r="AY142">
            <v>1</v>
          </cell>
          <cell r="AZ142">
            <v>2</v>
          </cell>
          <cell r="BA142">
            <v>2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88</v>
          </cell>
        </row>
        <row r="143">
          <cell r="D143">
            <v>410116</v>
          </cell>
          <cell r="E143" t="str">
            <v>沈阳家乐福商业有限公司金牛店</v>
          </cell>
          <cell r="F143">
            <v>100</v>
          </cell>
          <cell r="G143">
            <v>2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12</v>
          </cell>
          <cell r="R143">
            <v>24</v>
          </cell>
          <cell r="S143">
            <v>14</v>
          </cell>
          <cell r="T143">
            <v>0</v>
          </cell>
          <cell r="U143">
            <v>0</v>
          </cell>
          <cell r="V143">
            <v>0</v>
          </cell>
          <cell r="W143">
            <v>72</v>
          </cell>
          <cell r="X143">
            <v>0</v>
          </cell>
          <cell r="Y143">
            <v>1</v>
          </cell>
          <cell r="Z143">
            <v>1</v>
          </cell>
          <cell r="AA143">
            <v>0</v>
          </cell>
          <cell r="AB143">
            <v>0</v>
          </cell>
          <cell r="AC143">
            <v>0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1</v>
          </cell>
          <cell r="BC143">
            <v>0</v>
          </cell>
          <cell r="BD143">
            <v>1</v>
          </cell>
          <cell r="BE143">
            <v>1</v>
          </cell>
          <cell r="BF143">
            <v>0</v>
          </cell>
          <cell r="BG143">
            <v>0</v>
          </cell>
          <cell r="BH143">
            <v>233</v>
          </cell>
        </row>
        <row r="144">
          <cell r="D144">
            <v>410117</v>
          </cell>
          <cell r="E144" t="str">
            <v>沈阳家乐福商业有限公司文化店</v>
          </cell>
          <cell r="F144">
            <v>100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  <cell r="R144">
            <v>38</v>
          </cell>
          <cell r="S144">
            <v>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1</v>
          </cell>
          <cell r="AA144">
            <v>0</v>
          </cell>
          <cell r="AB144">
            <v>0</v>
          </cell>
          <cell r="AC144">
            <v>0</v>
          </cell>
          <cell r="AD144">
            <v>6</v>
          </cell>
          <cell r="AE144">
            <v>7</v>
          </cell>
          <cell r="AF144">
            <v>6</v>
          </cell>
          <cell r="AG144">
            <v>6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178</v>
          </cell>
        </row>
        <row r="145">
          <cell r="D145">
            <v>410211</v>
          </cell>
          <cell r="E145" t="str">
            <v>大连家乐福商业有限公司</v>
          </cell>
          <cell r="F145">
            <v>55</v>
          </cell>
          <cell r="G145">
            <v>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20</v>
          </cell>
          <cell r="R145">
            <v>18</v>
          </cell>
          <cell r="S145">
            <v>20</v>
          </cell>
          <cell r="T145">
            <v>0</v>
          </cell>
          <cell r="U145">
            <v>0</v>
          </cell>
          <cell r="V145">
            <v>0</v>
          </cell>
          <cell r="W145">
            <v>56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8</v>
          </cell>
          <cell r="AE145">
            <v>8</v>
          </cell>
          <cell r="AF145">
            <v>17</v>
          </cell>
          <cell r="AG145">
            <v>17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221</v>
          </cell>
        </row>
        <row r="146">
          <cell r="D146">
            <v>410212</v>
          </cell>
          <cell r="E146" t="str">
            <v>锦江麦德龙现购自运有限公司大连西岗商场</v>
          </cell>
          <cell r="F146">
            <v>10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12</v>
          </cell>
          <cell r="N146">
            <v>2</v>
          </cell>
          <cell r="O146">
            <v>1</v>
          </cell>
          <cell r="P146">
            <v>0</v>
          </cell>
          <cell r="Q146">
            <v>11</v>
          </cell>
          <cell r="R146">
            <v>12</v>
          </cell>
          <cell r="S146">
            <v>11</v>
          </cell>
          <cell r="T146">
            <v>0</v>
          </cell>
          <cell r="U146">
            <v>0</v>
          </cell>
          <cell r="V146">
            <v>0</v>
          </cell>
          <cell r="W146">
            <v>6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65</v>
          </cell>
        </row>
        <row r="147">
          <cell r="D147">
            <v>410501</v>
          </cell>
          <cell r="E147" t="str">
            <v>青岛润泰事业有限公司沈阳分公司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10</v>
          </cell>
          <cell r="R147">
            <v>14</v>
          </cell>
          <cell r="S147">
            <v>18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44</v>
          </cell>
        </row>
        <row r="148">
          <cell r="D148">
            <v>410604</v>
          </cell>
          <cell r="E148" t="str">
            <v>青岛润泰事业有限公司沈阳分公司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14</v>
          </cell>
          <cell r="S148">
            <v>18</v>
          </cell>
          <cell r="T148">
            <v>0</v>
          </cell>
          <cell r="U148">
            <v>0</v>
          </cell>
          <cell r="V148">
            <v>0</v>
          </cell>
          <cell r="W148">
            <v>21</v>
          </cell>
          <cell r="X148">
            <v>0</v>
          </cell>
          <cell r="Y148">
            <v>5</v>
          </cell>
          <cell r="Z148">
            <v>5</v>
          </cell>
          <cell r="AA148">
            <v>0</v>
          </cell>
          <cell r="AB148">
            <v>0</v>
          </cell>
          <cell r="AC148">
            <v>0</v>
          </cell>
          <cell r="AD148">
            <v>1</v>
          </cell>
          <cell r="AE148">
            <v>0</v>
          </cell>
          <cell r="AF148">
            <v>5</v>
          </cell>
          <cell r="AG148">
            <v>5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4</v>
          </cell>
          <cell r="AW148">
            <v>0</v>
          </cell>
          <cell r="AX148">
            <v>0</v>
          </cell>
          <cell r="AY148">
            <v>0</v>
          </cell>
          <cell r="AZ148">
            <v>2</v>
          </cell>
          <cell r="BA148">
            <v>2</v>
          </cell>
          <cell r="BB148">
            <v>0</v>
          </cell>
          <cell r="BC148">
            <v>0</v>
          </cell>
          <cell r="BD148">
            <v>0</v>
          </cell>
          <cell r="BE148">
            <v>1</v>
          </cell>
          <cell r="BF148">
            <v>1</v>
          </cell>
          <cell r="BG148">
            <v>0</v>
          </cell>
          <cell r="BH148">
            <v>105</v>
          </cell>
        </row>
        <row r="149">
          <cell r="D149">
            <v>674105</v>
          </cell>
          <cell r="E149" t="str">
            <v>沈阳乐购超市有限公司</v>
          </cell>
          <cell r="F149">
            <v>150</v>
          </cell>
          <cell r="G149">
            <v>1</v>
          </cell>
          <cell r="H149">
            <v>0</v>
          </cell>
          <cell r="I149">
            <v>0</v>
          </cell>
          <cell r="J149">
            <v>34</v>
          </cell>
          <cell r="K149">
            <v>0</v>
          </cell>
          <cell r="L149">
            <v>0</v>
          </cell>
          <cell r="M149">
            <v>8</v>
          </cell>
          <cell r="N149">
            <v>5</v>
          </cell>
          <cell r="O149">
            <v>0</v>
          </cell>
          <cell r="P149">
            <v>8</v>
          </cell>
          <cell r="Q149">
            <v>20</v>
          </cell>
          <cell r="R149">
            <v>20</v>
          </cell>
          <cell r="S149">
            <v>20</v>
          </cell>
          <cell r="T149">
            <v>0</v>
          </cell>
          <cell r="U149">
            <v>0</v>
          </cell>
          <cell r="V149">
            <v>0</v>
          </cell>
          <cell r="W149">
            <v>15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282</v>
          </cell>
        </row>
        <row r="150">
          <cell r="D150">
            <v>674114</v>
          </cell>
          <cell r="E150" t="str">
            <v>丹东乐购生活购物有限公司</v>
          </cell>
          <cell r="F150">
            <v>50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5</v>
          </cell>
          <cell r="N150">
            <v>5</v>
          </cell>
          <cell r="O150">
            <v>0</v>
          </cell>
          <cell r="P150">
            <v>8</v>
          </cell>
          <cell r="Q150">
            <v>20</v>
          </cell>
          <cell r="R150">
            <v>20</v>
          </cell>
          <cell r="S150">
            <v>20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</v>
          </cell>
          <cell r="AX150">
            <v>0</v>
          </cell>
          <cell r="AY150">
            <v>1</v>
          </cell>
          <cell r="AZ150">
            <v>0</v>
          </cell>
          <cell r="BA150">
            <v>1</v>
          </cell>
          <cell r="BB150">
            <v>2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135</v>
          </cell>
        </row>
        <row r="151">
          <cell r="D151">
            <v>674119</v>
          </cell>
          <cell r="E151" t="str">
            <v>大连乐购生活购物有限公司</v>
          </cell>
          <cell r="F151">
            <v>40</v>
          </cell>
          <cell r="G151">
            <v>3</v>
          </cell>
          <cell r="H151">
            <v>0</v>
          </cell>
          <cell r="I151">
            <v>0</v>
          </cell>
          <cell r="J151">
            <v>6</v>
          </cell>
          <cell r="K151">
            <v>0</v>
          </cell>
          <cell r="L151">
            <v>0</v>
          </cell>
          <cell r="M151">
            <v>8</v>
          </cell>
          <cell r="N151">
            <v>8</v>
          </cell>
          <cell r="O151">
            <v>0</v>
          </cell>
          <cell r="P151">
            <v>10</v>
          </cell>
          <cell r="Q151">
            <v>10</v>
          </cell>
          <cell r="R151">
            <v>10</v>
          </cell>
          <cell r="S151">
            <v>14</v>
          </cell>
          <cell r="T151">
            <v>0</v>
          </cell>
          <cell r="U151">
            <v>0</v>
          </cell>
          <cell r="V151">
            <v>0</v>
          </cell>
          <cell r="W151">
            <v>7</v>
          </cell>
          <cell r="X151">
            <v>0</v>
          </cell>
          <cell r="Y151">
            <v>0</v>
          </cell>
          <cell r="Z151">
            <v>0</v>
          </cell>
          <cell r="AA151">
            <v>1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117</v>
          </cell>
        </row>
        <row r="152">
          <cell r="D152">
            <v>674126</v>
          </cell>
          <cell r="E152" t="str">
            <v>大连西岗乐购生活购物有限公司</v>
          </cell>
          <cell r="F152">
            <v>20</v>
          </cell>
          <cell r="G152">
            <v>1</v>
          </cell>
          <cell r="H152">
            <v>0</v>
          </cell>
          <cell r="I152">
            <v>0</v>
          </cell>
          <cell r="J152">
            <v>1</v>
          </cell>
          <cell r="K152">
            <v>0</v>
          </cell>
          <cell r="L152">
            <v>0</v>
          </cell>
          <cell r="M152">
            <v>3</v>
          </cell>
          <cell r="N152">
            <v>3</v>
          </cell>
          <cell r="O152">
            <v>0</v>
          </cell>
          <cell r="P152">
            <v>3</v>
          </cell>
          <cell r="Q152">
            <v>3</v>
          </cell>
          <cell r="R152">
            <v>3</v>
          </cell>
          <cell r="S152">
            <v>3</v>
          </cell>
          <cell r="T152">
            <v>0</v>
          </cell>
          <cell r="U152">
            <v>0</v>
          </cell>
          <cell r="V152">
            <v>0</v>
          </cell>
          <cell r="W152">
            <v>-2</v>
          </cell>
          <cell r="X152">
            <v>0</v>
          </cell>
          <cell r="Y152">
            <v>0</v>
          </cell>
          <cell r="Z152">
            <v>0</v>
          </cell>
          <cell r="AA152">
            <v>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39</v>
          </cell>
        </row>
        <row r="153">
          <cell r="D153">
            <v>674127</v>
          </cell>
          <cell r="E153" t="str">
            <v>辽阳乐购生活购物有限公司</v>
          </cell>
          <cell r="F153">
            <v>30</v>
          </cell>
          <cell r="G153">
            <v>1</v>
          </cell>
          <cell r="H153">
            <v>0</v>
          </cell>
          <cell r="I153">
            <v>0</v>
          </cell>
          <cell r="J153">
            <v>4</v>
          </cell>
          <cell r="K153">
            <v>0</v>
          </cell>
          <cell r="L153">
            <v>0</v>
          </cell>
          <cell r="M153">
            <v>5</v>
          </cell>
          <cell r="N153">
            <v>5</v>
          </cell>
          <cell r="O153">
            <v>0</v>
          </cell>
          <cell r="P153">
            <v>8</v>
          </cell>
          <cell r="Q153">
            <v>35</v>
          </cell>
          <cell r="R153">
            <v>38</v>
          </cell>
          <cell r="S153">
            <v>37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165</v>
          </cell>
        </row>
        <row r="154">
          <cell r="D154">
            <v>674129</v>
          </cell>
          <cell r="E154" t="str">
            <v>大连友好乐购生活购物有限公司</v>
          </cell>
          <cell r="F154">
            <v>30</v>
          </cell>
          <cell r="G154">
            <v>2</v>
          </cell>
          <cell r="H154">
            <v>0</v>
          </cell>
          <cell r="I154">
            <v>0</v>
          </cell>
          <cell r="J154">
            <v>2</v>
          </cell>
          <cell r="K154">
            <v>0</v>
          </cell>
          <cell r="L154">
            <v>0</v>
          </cell>
          <cell r="M154">
            <v>3</v>
          </cell>
          <cell r="N154">
            <v>3</v>
          </cell>
          <cell r="O154">
            <v>0</v>
          </cell>
          <cell r="P154">
            <v>3</v>
          </cell>
          <cell r="Q154">
            <v>12</v>
          </cell>
          <cell r="R154">
            <v>12</v>
          </cell>
          <cell r="S154">
            <v>12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1</v>
          </cell>
          <cell r="BC154">
            <v>0</v>
          </cell>
          <cell r="BD154">
            <v>0</v>
          </cell>
          <cell r="BE154">
            <v>1</v>
          </cell>
          <cell r="BF154">
            <v>0</v>
          </cell>
          <cell r="BG154">
            <v>0</v>
          </cell>
          <cell r="BH154">
            <v>84</v>
          </cell>
        </row>
        <row r="155">
          <cell r="D155">
            <v>674131</v>
          </cell>
          <cell r="E155" t="str">
            <v>沈阳铁西乐购生活购物有限公司</v>
          </cell>
          <cell r="F155">
            <v>10</v>
          </cell>
          <cell r="G155">
            <v>0</v>
          </cell>
          <cell r="H155">
            <v>0</v>
          </cell>
          <cell r="I155">
            <v>0</v>
          </cell>
          <cell r="J155">
            <v>2</v>
          </cell>
          <cell r="K155">
            <v>0</v>
          </cell>
          <cell r="L155">
            <v>0</v>
          </cell>
          <cell r="M155">
            <v>8</v>
          </cell>
          <cell r="N155">
            <v>5</v>
          </cell>
          <cell r="O155">
            <v>0</v>
          </cell>
          <cell r="P155">
            <v>8</v>
          </cell>
          <cell r="Q155">
            <v>17</v>
          </cell>
          <cell r="R155">
            <v>17</v>
          </cell>
          <cell r="S155">
            <v>17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3</v>
          </cell>
          <cell r="AG155">
            <v>5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1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95</v>
          </cell>
        </row>
        <row r="156">
          <cell r="D156">
            <v>100128</v>
          </cell>
          <cell r="E156" t="str">
            <v>哈尔滨家乐福超市有限公司</v>
          </cell>
          <cell r="F156">
            <v>36</v>
          </cell>
          <cell r="G156">
            <v>14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</v>
          </cell>
          <cell r="R156">
            <v>20</v>
          </cell>
          <cell r="S156">
            <v>20</v>
          </cell>
          <cell r="T156">
            <v>0</v>
          </cell>
          <cell r="U156">
            <v>0</v>
          </cell>
          <cell r="V156">
            <v>0</v>
          </cell>
          <cell r="W156">
            <v>150</v>
          </cell>
          <cell r="X156">
            <v>0</v>
          </cell>
          <cell r="Y156">
            <v>2</v>
          </cell>
          <cell r="Z156">
            <v>2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1</v>
          </cell>
          <cell r="BD156">
            <v>0</v>
          </cell>
          <cell r="BE156">
            <v>0</v>
          </cell>
          <cell r="BF156">
            <v>0</v>
          </cell>
          <cell r="BG156">
            <v>1</v>
          </cell>
          <cell r="BH156">
            <v>274</v>
          </cell>
        </row>
        <row r="157">
          <cell r="D157">
            <v>100350</v>
          </cell>
          <cell r="E157" t="str">
            <v>哈尔滨家乐福超市有限公司</v>
          </cell>
          <cell r="F157">
            <v>55</v>
          </cell>
          <cell r="G157">
            <v>27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20</v>
          </cell>
          <cell r="R157">
            <v>20</v>
          </cell>
          <cell r="S157">
            <v>20</v>
          </cell>
          <cell r="T157">
            <v>0</v>
          </cell>
          <cell r="U157">
            <v>0</v>
          </cell>
          <cell r="V157">
            <v>0</v>
          </cell>
          <cell r="W157">
            <v>28</v>
          </cell>
          <cell r="X157">
            <v>0</v>
          </cell>
          <cell r="Y157">
            <v>4</v>
          </cell>
          <cell r="Z157">
            <v>4</v>
          </cell>
          <cell r="AA157">
            <v>0</v>
          </cell>
          <cell r="AB157">
            <v>0</v>
          </cell>
          <cell r="AC157">
            <v>1</v>
          </cell>
          <cell r="AD157">
            <v>13</v>
          </cell>
          <cell r="AE157">
            <v>13</v>
          </cell>
          <cell r="AF157">
            <v>8</v>
          </cell>
          <cell r="AG157">
            <v>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1</v>
          </cell>
          <cell r="BE157">
            <v>0</v>
          </cell>
          <cell r="BF157">
            <v>1</v>
          </cell>
          <cell r="BG157">
            <v>0</v>
          </cell>
          <cell r="BH157">
            <v>223</v>
          </cell>
        </row>
        <row r="158">
          <cell r="D158">
            <v>100351</v>
          </cell>
          <cell r="E158" t="str">
            <v>锦江麦德龙现购自运有限公司哈尔滨道里商场</v>
          </cell>
          <cell r="F158">
            <v>20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</v>
          </cell>
          <cell r="N158">
            <v>2</v>
          </cell>
          <cell r="O158">
            <v>1</v>
          </cell>
          <cell r="P158">
            <v>0</v>
          </cell>
          <cell r="Q158">
            <v>3</v>
          </cell>
          <cell r="R158">
            <v>4</v>
          </cell>
          <cell r="S158">
            <v>2</v>
          </cell>
          <cell r="T158">
            <v>0</v>
          </cell>
          <cell r="U158">
            <v>0</v>
          </cell>
          <cell r="V158">
            <v>0</v>
          </cell>
          <cell r="W158">
            <v>20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2</v>
          </cell>
          <cell r="BD158">
            <v>0</v>
          </cell>
          <cell r="BE158">
            <v>0</v>
          </cell>
          <cell r="BF158">
            <v>0</v>
          </cell>
          <cell r="BG158">
            <v>2</v>
          </cell>
          <cell r="BH158">
            <v>60</v>
          </cell>
        </row>
        <row r="159">
          <cell r="D159">
            <v>100851</v>
          </cell>
          <cell r="E159" t="str">
            <v>青岛润泰事业有限公司沈阳分公司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10</v>
          </cell>
          <cell r="Q159">
            <v>13</v>
          </cell>
          <cell r="R159">
            <v>18</v>
          </cell>
          <cell r="S159">
            <v>27</v>
          </cell>
          <cell r="T159">
            <v>0</v>
          </cell>
          <cell r="U159">
            <v>0</v>
          </cell>
          <cell r="V159">
            <v>0</v>
          </cell>
          <cell r="W159">
            <v>11</v>
          </cell>
          <cell r="X159">
            <v>0</v>
          </cell>
          <cell r="Y159">
            <v>6</v>
          </cell>
          <cell r="Z159">
            <v>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5</v>
          </cell>
          <cell r="AF159">
            <v>3</v>
          </cell>
          <cell r="AG159">
            <v>3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2</v>
          </cell>
          <cell r="AW159">
            <v>2</v>
          </cell>
          <cell r="AX159">
            <v>0</v>
          </cell>
          <cell r="AY159">
            <v>3</v>
          </cell>
          <cell r="AZ159">
            <v>1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112</v>
          </cell>
        </row>
        <row r="160">
          <cell r="D160">
            <v>101576</v>
          </cell>
          <cell r="E160" t="str">
            <v>哈尔滨家乐福超市有限公司</v>
          </cell>
          <cell r="F160">
            <v>54</v>
          </cell>
          <cell r="G160">
            <v>9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13</v>
          </cell>
          <cell r="R160">
            <v>13</v>
          </cell>
          <cell r="S160">
            <v>13</v>
          </cell>
          <cell r="T160">
            <v>0</v>
          </cell>
          <cell r="U160">
            <v>0</v>
          </cell>
          <cell r="V160">
            <v>0</v>
          </cell>
          <cell r="W160">
            <v>48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1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157</v>
          </cell>
        </row>
        <row r="161">
          <cell r="D161">
            <v>101683</v>
          </cell>
          <cell r="E161" t="str">
            <v>哈尔滨家乐福超市有限公司</v>
          </cell>
          <cell r="F161">
            <v>80</v>
          </cell>
          <cell r="G161">
            <v>19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25</v>
          </cell>
          <cell r="S161">
            <v>25</v>
          </cell>
          <cell r="T161">
            <v>0</v>
          </cell>
          <cell r="U161">
            <v>0</v>
          </cell>
          <cell r="V161">
            <v>0</v>
          </cell>
          <cell r="W161">
            <v>31</v>
          </cell>
          <cell r="X161">
            <v>0</v>
          </cell>
          <cell r="Y161">
            <v>6</v>
          </cell>
          <cell r="Z161">
            <v>6</v>
          </cell>
          <cell r="AA161">
            <v>0</v>
          </cell>
          <cell r="AB161">
            <v>0</v>
          </cell>
          <cell r="AC161">
            <v>1</v>
          </cell>
          <cell r="AD161">
            <v>4</v>
          </cell>
          <cell r="AE161">
            <v>4</v>
          </cell>
          <cell r="AF161">
            <v>5</v>
          </cell>
          <cell r="AG161">
            <v>5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236</v>
          </cell>
        </row>
        <row r="162">
          <cell r="D162">
            <v>102293</v>
          </cell>
          <cell r="E162" t="str">
            <v>青岛润泰事业有限公司沈阳分公司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5</v>
          </cell>
          <cell r="Z162">
            <v>5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</v>
          </cell>
          <cell r="AF162">
            <v>6</v>
          </cell>
          <cell r="AG162">
            <v>7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</v>
          </cell>
          <cell r="AX162">
            <v>0</v>
          </cell>
          <cell r="AY162">
            <v>1</v>
          </cell>
          <cell r="AZ162">
            <v>0</v>
          </cell>
          <cell r="BA162">
            <v>2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44</v>
          </cell>
        </row>
        <row r="163">
          <cell r="D163">
            <v>450111</v>
          </cell>
          <cell r="E163" t="str">
            <v>哈尔滨家乐福超市有限公司</v>
          </cell>
          <cell r="F163">
            <v>110</v>
          </cell>
          <cell r="G163">
            <v>14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</v>
          </cell>
          <cell r="R163">
            <v>15</v>
          </cell>
          <cell r="S163">
            <v>15</v>
          </cell>
          <cell r="T163">
            <v>0</v>
          </cell>
          <cell r="U163">
            <v>0</v>
          </cell>
          <cell r="V163">
            <v>0</v>
          </cell>
          <cell r="W163">
            <v>30</v>
          </cell>
          <cell r="X163">
            <v>0</v>
          </cell>
          <cell r="Y163">
            <v>2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8</v>
          </cell>
          <cell r="AE163">
            <v>13</v>
          </cell>
          <cell r="AF163">
            <v>13</v>
          </cell>
          <cell r="AG163">
            <v>8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1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1</v>
          </cell>
          <cell r="BH163">
            <v>241</v>
          </cell>
        </row>
        <row r="164">
          <cell r="D164">
            <v>450115</v>
          </cell>
          <cell r="E164" t="str">
            <v>青岛润泰事业有限公司沈阳分公司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10</v>
          </cell>
          <cell r="N164">
            <v>0</v>
          </cell>
          <cell r="O164">
            <v>0</v>
          </cell>
          <cell r="P164">
            <v>0</v>
          </cell>
          <cell r="Q164">
            <v>13</v>
          </cell>
          <cell r="R164">
            <v>18</v>
          </cell>
          <cell r="S164">
            <v>18</v>
          </cell>
          <cell r="T164">
            <v>0</v>
          </cell>
          <cell r="U164">
            <v>0</v>
          </cell>
          <cell r="V164">
            <v>0</v>
          </cell>
          <cell r="W164">
            <v>9</v>
          </cell>
          <cell r="X164">
            <v>0</v>
          </cell>
          <cell r="Y164">
            <v>5</v>
          </cell>
          <cell r="Z164">
            <v>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8</v>
          </cell>
          <cell r="AF164">
            <v>0</v>
          </cell>
          <cell r="AG164">
            <v>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</v>
          </cell>
          <cell r="AZ164">
            <v>1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91</v>
          </cell>
        </row>
        <row r="165">
          <cell r="D165">
            <v>450306</v>
          </cell>
          <cell r="E165" t="str">
            <v>青岛润泰事业有限公司沈阳分公司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1</v>
          </cell>
          <cell r="O165">
            <v>0</v>
          </cell>
          <cell r="P165">
            <v>13</v>
          </cell>
          <cell r="Q165">
            <v>13</v>
          </cell>
          <cell r="R165">
            <v>18</v>
          </cell>
          <cell r="S165">
            <v>26</v>
          </cell>
          <cell r="T165">
            <v>0</v>
          </cell>
          <cell r="U165">
            <v>0</v>
          </cell>
          <cell r="V165">
            <v>0</v>
          </cell>
          <cell r="W165">
            <v>3</v>
          </cell>
          <cell r="X165">
            <v>0</v>
          </cell>
          <cell r="Y165">
            <v>5</v>
          </cell>
          <cell r="Z165">
            <v>5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</v>
          </cell>
          <cell r="AF165">
            <v>0</v>
          </cell>
          <cell r="AG165">
            <v>6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2</v>
          </cell>
          <cell r="AW165">
            <v>1</v>
          </cell>
          <cell r="AX165">
            <v>0</v>
          </cell>
          <cell r="AY165">
            <v>2</v>
          </cell>
          <cell r="AZ165">
            <v>2</v>
          </cell>
          <cell r="BA165">
            <v>2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106</v>
          </cell>
        </row>
        <row r="166">
          <cell r="D166">
            <v>450404</v>
          </cell>
          <cell r="E166" t="str">
            <v>青岛润泰事业有限公司沈阳分公司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1</v>
          </cell>
          <cell r="N166">
            <v>1</v>
          </cell>
          <cell r="O166">
            <v>0</v>
          </cell>
          <cell r="P166">
            <v>10</v>
          </cell>
          <cell r="Q166">
            <v>13</v>
          </cell>
          <cell r="R166">
            <v>18</v>
          </cell>
          <cell r="S166">
            <v>18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5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6</v>
          </cell>
          <cell r="AF166">
            <v>0</v>
          </cell>
          <cell r="AG166">
            <v>6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</v>
          </cell>
          <cell r="AV166">
            <v>0</v>
          </cell>
          <cell r="AW166">
            <v>3</v>
          </cell>
          <cell r="AX166">
            <v>0</v>
          </cell>
          <cell r="AY166">
            <v>1</v>
          </cell>
          <cell r="AZ166">
            <v>0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</v>
          </cell>
        </row>
        <row r="167">
          <cell r="D167">
            <v>101730</v>
          </cell>
          <cell r="E167" t="str">
            <v>青岛润泰事业有限公司沈阳分公司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</v>
          </cell>
          <cell r="N167">
            <v>1</v>
          </cell>
          <cell r="O167">
            <v>0</v>
          </cell>
          <cell r="P167">
            <v>5</v>
          </cell>
          <cell r="Q167">
            <v>10</v>
          </cell>
          <cell r="R167">
            <v>14</v>
          </cell>
          <cell r="S167">
            <v>18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5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</v>
          </cell>
          <cell r="AV167">
            <v>1</v>
          </cell>
          <cell r="AW167">
            <v>1</v>
          </cell>
          <cell r="AX167">
            <v>0</v>
          </cell>
          <cell r="AY167">
            <v>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58</v>
          </cell>
        </row>
        <row r="168">
          <cell r="D168">
            <v>102169</v>
          </cell>
          <cell r="E168" t="str">
            <v>长春家乐福商业有限公司</v>
          </cell>
          <cell r="F168">
            <v>100</v>
          </cell>
          <cell r="G168">
            <v>5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</v>
          </cell>
          <cell r="R168">
            <v>4</v>
          </cell>
          <cell r="S168">
            <v>1</v>
          </cell>
          <cell r="T168">
            <v>0</v>
          </cell>
          <cell r="U168">
            <v>0</v>
          </cell>
          <cell r="V168">
            <v>0</v>
          </cell>
          <cell r="W168">
            <v>4</v>
          </cell>
          <cell r="X168">
            <v>0</v>
          </cell>
          <cell r="Y168">
            <v>2</v>
          </cell>
          <cell r="Z168">
            <v>2</v>
          </cell>
          <cell r="AA168">
            <v>0</v>
          </cell>
          <cell r="AB168">
            <v>0</v>
          </cell>
          <cell r="AC168">
            <v>0</v>
          </cell>
          <cell r="AD168">
            <v>2</v>
          </cell>
          <cell r="AE168">
            <v>2</v>
          </cell>
          <cell r="AF168">
            <v>2</v>
          </cell>
          <cell r="AG168">
            <v>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129</v>
          </cell>
        </row>
        <row r="169">
          <cell r="D169">
            <v>430203</v>
          </cell>
          <cell r="E169" t="str">
            <v>青岛润泰事业有限公司沈阳分公司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1</v>
          </cell>
          <cell r="N169">
            <v>1</v>
          </cell>
          <cell r="O169">
            <v>0</v>
          </cell>
          <cell r="P169">
            <v>11</v>
          </cell>
          <cell r="Q169">
            <v>13</v>
          </cell>
          <cell r="R169">
            <v>18</v>
          </cell>
          <cell r="S169">
            <v>18</v>
          </cell>
          <cell r="T169">
            <v>0</v>
          </cell>
          <cell r="U169">
            <v>0</v>
          </cell>
          <cell r="V169">
            <v>0</v>
          </cell>
          <cell r="W169">
            <v>13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</v>
          </cell>
          <cell r="AF169">
            <v>4</v>
          </cell>
          <cell r="AG169">
            <v>4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1</v>
          </cell>
          <cell r="AV169">
            <v>0</v>
          </cell>
          <cell r="AW169">
            <v>1</v>
          </cell>
          <cell r="AX169">
            <v>0</v>
          </cell>
          <cell r="AY169">
            <v>0</v>
          </cell>
          <cell r="AZ169">
            <v>1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92</v>
          </cell>
        </row>
        <row r="170">
          <cell r="D170">
            <v>430205</v>
          </cell>
          <cell r="E170" t="str">
            <v>青岛润泰事业有限公司沈阳分公司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10</v>
          </cell>
          <cell r="Q170">
            <v>10</v>
          </cell>
          <cell r="R170">
            <v>14</v>
          </cell>
          <cell r="S170">
            <v>18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</v>
          </cell>
          <cell r="AF170">
            <v>0</v>
          </cell>
          <cell r="AG170">
            <v>3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2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64</v>
          </cell>
        </row>
        <row r="171">
          <cell r="D171">
            <v>100275</v>
          </cell>
          <cell r="E171" t="str">
            <v>济南人民大润发商业有限公司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10</v>
          </cell>
          <cell r="Q171">
            <v>8</v>
          </cell>
          <cell r="R171">
            <v>11</v>
          </cell>
          <cell r="S171">
            <v>11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41</v>
          </cell>
        </row>
        <row r="172">
          <cell r="D172">
            <v>101671</v>
          </cell>
          <cell r="E172" t="str">
            <v>济南人民大润发商业有限公司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10</v>
          </cell>
          <cell r="Q172">
            <v>11</v>
          </cell>
          <cell r="R172">
            <v>15</v>
          </cell>
          <cell r="S172">
            <v>22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59</v>
          </cell>
        </row>
        <row r="173">
          <cell r="D173">
            <v>210091</v>
          </cell>
          <cell r="E173" t="str">
            <v>青岛家乐福商业有限公司</v>
          </cell>
          <cell r="F173">
            <v>53</v>
          </cell>
          <cell r="G173">
            <v>10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6</v>
          </cell>
          <cell r="R173">
            <v>16</v>
          </cell>
          <cell r="S173">
            <v>6</v>
          </cell>
          <cell r="T173">
            <v>0</v>
          </cell>
          <cell r="U173">
            <v>0</v>
          </cell>
          <cell r="V173">
            <v>0</v>
          </cell>
          <cell r="W173">
            <v>20</v>
          </cell>
          <cell r="X173">
            <v>0</v>
          </cell>
          <cell r="Y173">
            <v>1</v>
          </cell>
          <cell r="Z173">
            <v>1</v>
          </cell>
          <cell r="AA173">
            <v>0</v>
          </cell>
          <cell r="AB173">
            <v>0</v>
          </cell>
          <cell r="AC173">
            <v>2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1</v>
          </cell>
          <cell r="AV173">
            <v>1</v>
          </cell>
          <cell r="AW173">
            <v>1</v>
          </cell>
          <cell r="AX173">
            <v>0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0</v>
          </cell>
          <cell r="BF173">
            <v>0</v>
          </cell>
          <cell r="BG173">
            <v>1</v>
          </cell>
          <cell r="BH173">
            <v>129</v>
          </cell>
        </row>
        <row r="174">
          <cell r="D174">
            <v>210108</v>
          </cell>
          <cell r="E174" t="str">
            <v>济南人民大润发商业有限公司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</v>
          </cell>
          <cell r="N174">
            <v>4</v>
          </cell>
          <cell r="O174">
            <v>0</v>
          </cell>
          <cell r="P174">
            <v>10</v>
          </cell>
          <cell r="Q174">
            <v>13</v>
          </cell>
          <cell r="R174">
            <v>18</v>
          </cell>
          <cell r="S174">
            <v>26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</v>
          </cell>
          <cell r="AD174">
            <v>10</v>
          </cell>
          <cell r="AE174">
            <v>10</v>
          </cell>
          <cell r="AF174">
            <v>10</v>
          </cell>
          <cell r="AG174">
            <v>10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2</v>
          </cell>
          <cell r="AV174">
            <v>2</v>
          </cell>
          <cell r="AW174">
            <v>0</v>
          </cell>
          <cell r="AX174">
            <v>0</v>
          </cell>
          <cell r="AY174">
            <v>1</v>
          </cell>
          <cell r="AZ174">
            <v>1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</v>
          </cell>
          <cell r="BF174">
            <v>0</v>
          </cell>
          <cell r="BG174">
            <v>0</v>
          </cell>
          <cell r="BH174">
            <v>128</v>
          </cell>
        </row>
        <row r="175">
          <cell r="D175">
            <v>210117</v>
          </cell>
          <cell r="E175" t="str">
            <v>济南人民大润发商业有限公司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</v>
          </cell>
          <cell r="O175">
            <v>0</v>
          </cell>
          <cell r="P175">
            <v>10</v>
          </cell>
          <cell r="Q175">
            <v>13</v>
          </cell>
          <cell r="R175">
            <v>18</v>
          </cell>
          <cell r="S175">
            <v>26</v>
          </cell>
          <cell r="T175">
            <v>0</v>
          </cell>
          <cell r="U175">
            <v>0</v>
          </cell>
          <cell r="V175">
            <v>0</v>
          </cell>
          <cell r="W175">
            <v>18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7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1</v>
          </cell>
          <cell r="AV175">
            <v>7</v>
          </cell>
          <cell r="AW175">
            <v>0</v>
          </cell>
          <cell r="AX175">
            <v>0</v>
          </cell>
          <cell r="AY175">
            <v>0</v>
          </cell>
          <cell r="AZ175">
            <v>1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104</v>
          </cell>
        </row>
        <row r="176">
          <cell r="D176">
            <v>210122</v>
          </cell>
          <cell r="E176" t="str">
            <v>济南人民大润发商业有限公司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12</v>
          </cell>
          <cell r="N176">
            <v>8</v>
          </cell>
          <cell r="O176">
            <v>0</v>
          </cell>
          <cell r="P176">
            <v>10</v>
          </cell>
          <cell r="Q176">
            <v>8</v>
          </cell>
          <cell r="R176">
            <v>11</v>
          </cell>
          <cell r="S176">
            <v>22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72</v>
          </cell>
        </row>
        <row r="177">
          <cell r="D177">
            <v>210131</v>
          </cell>
          <cell r="E177" t="str">
            <v>济南人民大润发商业有限公司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10</v>
          </cell>
          <cell r="Q177">
            <v>11</v>
          </cell>
          <cell r="R177">
            <v>15</v>
          </cell>
          <cell r="S177">
            <v>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3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1</v>
          </cell>
          <cell r="AV177">
            <v>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64</v>
          </cell>
        </row>
        <row r="178">
          <cell r="D178">
            <v>210132</v>
          </cell>
          <cell r="E178" t="str">
            <v>济南人民大润发商业有限公司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</v>
          </cell>
          <cell r="Q178">
            <v>11</v>
          </cell>
          <cell r="R178">
            <v>15</v>
          </cell>
          <cell r="S178">
            <v>22</v>
          </cell>
          <cell r="T178">
            <v>0</v>
          </cell>
          <cell r="U178">
            <v>0</v>
          </cell>
          <cell r="V178">
            <v>0</v>
          </cell>
          <cell r="W178">
            <v>77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1</v>
          </cell>
          <cell r="AV178">
            <v>1</v>
          </cell>
          <cell r="AW178">
            <v>0</v>
          </cell>
          <cell r="AX178">
            <v>0</v>
          </cell>
          <cell r="AY178">
            <v>1</v>
          </cell>
          <cell r="AZ178">
            <v>0</v>
          </cell>
          <cell r="BA178">
            <v>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145</v>
          </cell>
        </row>
        <row r="179">
          <cell r="D179">
            <v>210190</v>
          </cell>
          <cell r="E179" t="str">
            <v>锦江麦德龙现购自运有限公司青岛四方商场</v>
          </cell>
          <cell r="F179">
            <v>116</v>
          </cell>
          <cell r="G179">
            <v>5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25</v>
          </cell>
          <cell r="N179">
            <v>16</v>
          </cell>
          <cell r="O179">
            <v>4</v>
          </cell>
          <cell r="P179">
            <v>0</v>
          </cell>
          <cell r="Q179">
            <v>45</v>
          </cell>
          <cell r="R179">
            <v>45</v>
          </cell>
          <cell r="S179">
            <v>10</v>
          </cell>
          <cell r="T179">
            <v>0</v>
          </cell>
          <cell r="U179">
            <v>0</v>
          </cell>
          <cell r="V179">
            <v>0</v>
          </cell>
          <cell r="W179">
            <v>61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10</v>
          </cell>
          <cell r="AF179">
            <v>15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352</v>
          </cell>
        </row>
        <row r="180">
          <cell r="D180">
            <v>210221</v>
          </cell>
          <cell r="E180" t="str">
            <v>济南人民大润发商业有限公司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1</v>
          </cell>
          <cell r="O180">
            <v>0</v>
          </cell>
          <cell r="P180">
            <v>10</v>
          </cell>
          <cell r="Q180">
            <v>11</v>
          </cell>
          <cell r="R180">
            <v>15</v>
          </cell>
          <cell r="S180">
            <v>22</v>
          </cell>
          <cell r="T180">
            <v>0</v>
          </cell>
          <cell r="U180">
            <v>0</v>
          </cell>
          <cell r="V180">
            <v>0</v>
          </cell>
          <cell r="W180">
            <v>160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4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1</v>
          </cell>
          <cell r="AV180">
            <v>0</v>
          </cell>
          <cell r="AW180">
            <v>0</v>
          </cell>
          <cell r="AX180">
            <v>0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230</v>
          </cell>
        </row>
        <row r="181">
          <cell r="D181">
            <v>210236</v>
          </cell>
          <cell r="E181" t="str">
            <v>济南人民大润发商业有限公司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10</v>
          </cell>
          <cell r="Q181">
            <v>11</v>
          </cell>
          <cell r="R181">
            <v>15</v>
          </cell>
          <cell r="S181">
            <v>22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5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1</v>
          </cell>
          <cell r="AV181">
            <v>1</v>
          </cell>
          <cell r="AW181">
            <v>0</v>
          </cell>
          <cell r="AX181">
            <v>0</v>
          </cell>
          <cell r="AY181">
            <v>1</v>
          </cell>
          <cell r="AZ181">
            <v>1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67</v>
          </cell>
        </row>
        <row r="182">
          <cell r="D182">
            <v>210247</v>
          </cell>
          <cell r="E182" t="str">
            <v>济南人民大润发商业有限公司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10</v>
          </cell>
          <cell r="Q182">
            <v>8</v>
          </cell>
          <cell r="R182">
            <v>11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3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47</v>
          </cell>
        </row>
        <row r="183">
          <cell r="D183">
            <v>210272</v>
          </cell>
          <cell r="E183" t="str">
            <v>青岛家乐福商业有限公司新兴店</v>
          </cell>
          <cell r="F183">
            <v>31</v>
          </cell>
          <cell r="G183">
            <v>1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15</v>
          </cell>
          <cell r="S183">
            <v>10</v>
          </cell>
          <cell r="T183">
            <v>0</v>
          </cell>
          <cell r="U183">
            <v>0</v>
          </cell>
          <cell r="V183">
            <v>0</v>
          </cell>
          <cell r="W183">
            <v>26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-1</v>
          </cell>
          <cell r="AV183">
            <v>0</v>
          </cell>
          <cell r="AW183">
            <v>0</v>
          </cell>
          <cell r="AX183">
            <v>0</v>
          </cell>
          <cell r="AY183">
            <v>1</v>
          </cell>
          <cell r="AZ183">
            <v>1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1</v>
          </cell>
          <cell r="BF183">
            <v>0</v>
          </cell>
          <cell r="BG183">
            <v>0</v>
          </cell>
          <cell r="BH183">
            <v>93</v>
          </cell>
        </row>
        <row r="184">
          <cell r="D184">
            <v>210331</v>
          </cell>
          <cell r="E184" t="str">
            <v>济南家乐福商业有限公司</v>
          </cell>
          <cell r="F184">
            <v>25</v>
          </cell>
          <cell r="G184">
            <v>5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</v>
          </cell>
          <cell r="R184">
            <v>10</v>
          </cell>
          <cell r="S184">
            <v>10</v>
          </cell>
          <cell r="T184">
            <v>0</v>
          </cell>
          <cell r="U184">
            <v>0</v>
          </cell>
          <cell r="V184">
            <v>0</v>
          </cell>
          <cell r="W184">
            <v>41</v>
          </cell>
          <cell r="X184">
            <v>0</v>
          </cell>
          <cell r="Y184">
            <v>0</v>
          </cell>
          <cell r="Z184">
            <v>1</v>
          </cell>
          <cell r="AA184">
            <v>0</v>
          </cell>
          <cell r="AB184">
            <v>0</v>
          </cell>
          <cell r="AC184">
            <v>0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3</v>
          </cell>
          <cell r="AV184">
            <v>3</v>
          </cell>
          <cell r="AW184">
            <v>5</v>
          </cell>
          <cell r="AX184">
            <v>0</v>
          </cell>
          <cell r="AY184">
            <v>-1</v>
          </cell>
          <cell r="AZ184">
            <v>0</v>
          </cell>
          <cell r="BA184">
            <v>0</v>
          </cell>
          <cell r="BB184">
            <v>1</v>
          </cell>
          <cell r="BC184">
            <v>0</v>
          </cell>
          <cell r="BD184">
            <v>0</v>
          </cell>
          <cell r="BE184">
            <v>-1</v>
          </cell>
          <cell r="BF184">
            <v>0</v>
          </cell>
          <cell r="BG184">
            <v>0</v>
          </cell>
          <cell r="BH184">
            <v>109</v>
          </cell>
        </row>
        <row r="185">
          <cell r="E185" t="str">
            <v>总和：</v>
          </cell>
          <cell r="F185">
            <v>6944</v>
          </cell>
          <cell r="G185">
            <v>431</v>
          </cell>
          <cell r="H185">
            <v>149</v>
          </cell>
          <cell r="I185">
            <v>147</v>
          </cell>
          <cell r="J185">
            <v>227</v>
          </cell>
          <cell r="K185">
            <v>40</v>
          </cell>
          <cell r="L185">
            <v>25</v>
          </cell>
          <cell r="M185">
            <v>669</v>
          </cell>
          <cell r="N185">
            <v>356</v>
          </cell>
          <cell r="O185">
            <v>77</v>
          </cell>
          <cell r="P185">
            <v>898</v>
          </cell>
          <cell r="Q185">
            <v>1733</v>
          </cell>
          <cell r="R185">
            <v>2589</v>
          </cell>
          <cell r="S185">
            <v>2365</v>
          </cell>
          <cell r="T185">
            <v>0</v>
          </cell>
          <cell r="U185">
            <v>0</v>
          </cell>
          <cell r="V185">
            <v>0</v>
          </cell>
          <cell r="W185">
            <v>6535</v>
          </cell>
          <cell r="X185">
            <v>0</v>
          </cell>
          <cell r="Y185">
            <v>216</v>
          </cell>
          <cell r="Z185">
            <v>177</v>
          </cell>
          <cell r="AA185">
            <v>99</v>
          </cell>
          <cell r="AB185">
            <v>53</v>
          </cell>
          <cell r="AC185">
            <v>177.75</v>
          </cell>
          <cell r="AD185">
            <v>247</v>
          </cell>
          <cell r="AE185">
            <v>401</v>
          </cell>
          <cell r="AF185">
            <v>318</v>
          </cell>
          <cell r="AG185">
            <v>355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26</v>
          </cell>
          <cell r="AV185">
            <v>42</v>
          </cell>
          <cell r="AW185">
            <v>36</v>
          </cell>
          <cell r="AX185">
            <v>0</v>
          </cell>
          <cell r="AY185">
            <v>23</v>
          </cell>
          <cell r="AZ185">
            <v>27</v>
          </cell>
          <cell r="BA185">
            <v>32</v>
          </cell>
          <cell r="BB185">
            <v>30</v>
          </cell>
          <cell r="BC185">
            <v>17</v>
          </cell>
          <cell r="BD185">
            <v>16</v>
          </cell>
          <cell r="BE185">
            <v>33</v>
          </cell>
          <cell r="BF185">
            <v>11</v>
          </cell>
          <cell r="BG185">
            <v>19</v>
          </cell>
          <cell r="BH185">
            <v>25540.75</v>
          </cell>
        </row>
        <row r="186">
          <cell r="D186">
            <v>100289</v>
          </cell>
          <cell r="E186" t="str">
            <v>联华超市股份有限公司</v>
          </cell>
          <cell r="F186">
            <v>30</v>
          </cell>
          <cell r="G186">
            <v>2</v>
          </cell>
          <cell r="H186">
            <v>6</v>
          </cell>
          <cell r="I186">
            <v>6</v>
          </cell>
          <cell r="J186">
            <v>5</v>
          </cell>
          <cell r="K186">
            <v>3</v>
          </cell>
          <cell r="L186">
            <v>4</v>
          </cell>
          <cell r="M186">
            <v>3</v>
          </cell>
          <cell r="N186">
            <v>4</v>
          </cell>
          <cell r="O186">
            <v>2</v>
          </cell>
          <cell r="P186">
            <v>4</v>
          </cell>
          <cell r="Q186">
            <v>7</v>
          </cell>
          <cell r="R186">
            <v>10</v>
          </cell>
          <cell r="S186">
            <v>8</v>
          </cell>
          <cell r="T186">
            <v>0</v>
          </cell>
          <cell r="U186">
            <v>0</v>
          </cell>
          <cell r="V186">
            <v>0</v>
          </cell>
          <cell r="W186">
            <v>85</v>
          </cell>
          <cell r="X186">
            <v>0</v>
          </cell>
          <cell r="Y186">
            <v>1</v>
          </cell>
          <cell r="Z186">
            <v>2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189</v>
          </cell>
        </row>
        <row r="187">
          <cell r="D187">
            <v>100529</v>
          </cell>
          <cell r="E187" t="str">
            <v>联华超市股份有限公司</v>
          </cell>
          <cell r="F187">
            <v>5</v>
          </cell>
          <cell r="G187">
            <v>2</v>
          </cell>
          <cell r="H187">
            <v>7</v>
          </cell>
          <cell r="I187">
            <v>6</v>
          </cell>
          <cell r="J187">
            <v>5</v>
          </cell>
          <cell r="K187">
            <v>6</v>
          </cell>
          <cell r="L187">
            <v>6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10</v>
          </cell>
          <cell r="R187">
            <v>10</v>
          </cell>
          <cell r="S187">
            <v>10</v>
          </cell>
          <cell r="T187">
            <v>0</v>
          </cell>
          <cell r="U187">
            <v>0</v>
          </cell>
          <cell r="V187">
            <v>0</v>
          </cell>
          <cell r="W187">
            <v>100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175</v>
          </cell>
        </row>
        <row r="188">
          <cell r="D188">
            <v>100563</v>
          </cell>
          <cell r="E188" t="str">
            <v>联华超市股份有限公司</v>
          </cell>
          <cell r="F188">
            <v>30</v>
          </cell>
          <cell r="G188">
            <v>0</v>
          </cell>
          <cell r="H188">
            <v>4</v>
          </cell>
          <cell r="I188">
            <v>7</v>
          </cell>
          <cell r="J188">
            <v>2</v>
          </cell>
          <cell r="K188">
            <v>5</v>
          </cell>
          <cell r="L188">
            <v>8</v>
          </cell>
          <cell r="M188">
            <v>4</v>
          </cell>
          <cell r="N188">
            <v>9</v>
          </cell>
          <cell r="O188">
            <v>4</v>
          </cell>
          <cell r="P188">
            <v>9</v>
          </cell>
          <cell r="Q188">
            <v>4</v>
          </cell>
          <cell r="R188">
            <v>5</v>
          </cell>
          <cell r="S188">
            <v>3</v>
          </cell>
          <cell r="T188">
            <v>0</v>
          </cell>
          <cell r="U188">
            <v>0</v>
          </cell>
          <cell r="V188">
            <v>0</v>
          </cell>
          <cell r="W188">
            <v>77</v>
          </cell>
          <cell r="X188">
            <v>0</v>
          </cell>
          <cell r="Y188">
            <v>2</v>
          </cell>
          <cell r="Z188">
            <v>2</v>
          </cell>
          <cell r="AA188">
            <v>1</v>
          </cell>
          <cell r="AB188">
            <v>1</v>
          </cell>
          <cell r="AC188">
            <v>0</v>
          </cell>
          <cell r="AD188">
            <v>1</v>
          </cell>
          <cell r="AE188">
            <v>1</v>
          </cell>
          <cell r="AF188">
            <v>2</v>
          </cell>
          <cell r="AG188">
            <v>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183</v>
          </cell>
        </row>
        <row r="189">
          <cell r="D189">
            <v>100826</v>
          </cell>
          <cell r="E189" t="str">
            <v>北京华普联合商业投资有限公司</v>
          </cell>
          <cell r="F189">
            <v>100</v>
          </cell>
          <cell r="G189">
            <v>0</v>
          </cell>
          <cell r="H189">
            <v>50</v>
          </cell>
          <cell r="I189">
            <v>15</v>
          </cell>
          <cell r="J189">
            <v>20</v>
          </cell>
          <cell r="K189">
            <v>5</v>
          </cell>
          <cell r="L189">
            <v>10</v>
          </cell>
          <cell r="M189">
            <v>15</v>
          </cell>
          <cell r="N189">
            <v>10</v>
          </cell>
          <cell r="O189">
            <v>0</v>
          </cell>
          <cell r="P189">
            <v>20</v>
          </cell>
          <cell r="Q189">
            <v>20</v>
          </cell>
          <cell r="R189">
            <v>40</v>
          </cell>
          <cell r="S189">
            <v>40</v>
          </cell>
          <cell r="T189">
            <v>50</v>
          </cell>
          <cell r="U189">
            <v>0</v>
          </cell>
          <cell r="V189">
            <v>0</v>
          </cell>
          <cell r="W189">
            <v>757</v>
          </cell>
          <cell r="X189">
            <v>0</v>
          </cell>
          <cell r="Y189">
            <v>0</v>
          </cell>
          <cell r="Z189">
            <v>1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2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1155</v>
          </cell>
        </row>
        <row r="190">
          <cell r="D190">
            <v>101114</v>
          </cell>
          <cell r="E190" t="str">
            <v>联华超市股份有限公司</v>
          </cell>
          <cell r="F190">
            <v>30</v>
          </cell>
          <cell r="G190">
            <v>10</v>
          </cell>
          <cell r="H190">
            <v>5</v>
          </cell>
          <cell r="I190">
            <v>7</v>
          </cell>
          <cell r="J190">
            <v>4</v>
          </cell>
          <cell r="K190">
            <v>7</v>
          </cell>
          <cell r="L190">
            <v>5</v>
          </cell>
          <cell r="M190">
            <v>3</v>
          </cell>
          <cell r="N190">
            <v>10</v>
          </cell>
          <cell r="O190">
            <v>4</v>
          </cell>
          <cell r="P190">
            <v>20</v>
          </cell>
          <cell r="Q190">
            <v>30</v>
          </cell>
          <cell r="R190">
            <v>30</v>
          </cell>
          <cell r="S190">
            <v>30</v>
          </cell>
          <cell r="T190">
            <v>0</v>
          </cell>
          <cell r="U190">
            <v>0</v>
          </cell>
          <cell r="V190">
            <v>0</v>
          </cell>
          <cell r="W190">
            <v>116</v>
          </cell>
          <cell r="X190">
            <v>0</v>
          </cell>
          <cell r="Y190">
            <v>2</v>
          </cell>
          <cell r="Z190">
            <v>2</v>
          </cell>
          <cell r="AA190">
            <v>1</v>
          </cell>
          <cell r="AB190">
            <v>1</v>
          </cell>
          <cell r="AC190">
            <v>0</v>
          </cell>
          <cell r="AD190">
            <v>0</v>
          </cell>
          <cell r="AE190">
            <v>0</v>
          </cell>
          <cell r="AF190">
            <v>1</v>
          </cell>
          <cell r="AG190">
            <v>1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1</v>
          </cell>
          <cell r="AW190">
            <v>1</v>
          </cell>
          <cell r="AX190">
            <v>0</v>
          </cell>
          <cell r="AY190">
            <v>0</v>
          </cell>
          <cell r="AZ190">
            <v>1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</v>
          </cell>
          <cell r="BF190">
            <v>0</v>
          </cell>
          <cell r="BG190">
            <v>0</v>
          </cell>
          <cell r="BH190">
            <v>323</v>
          </cell>
        </row>
        <row r="191">
          <cell r="D191">
            <v>101435</v>
          </cell>
          <cell r="E191" t="str">
            <v>北京华联综合超市股份有限公司朝阳分公司</v>
          </cell>
          <cell r="F191">
            <v>19</v>
          </cell>
          <cell r="G191">
            <v>0</v>
          </cell>
          <cell r="H191">
            <v>12</v>
          </cell>
          <cell r="I191">
            <v>14</v>
          </cell>
          <cell r="J191">
            <v>2</v>
          </cell>
          <cell r="K191">
            <v>3</v>
          </cell>
          <cell r="L191">
            <v>21</v>
          </cell>
          <cell r="M191">
            <v>3</v>
          </cell>
          <cell r="N191">
            <v>3</v>
          </cell>
          <cell r="O191">
            <v>2</v>
          </cell>
          <cell r="P191">
            <v>6</v>
          </cell>
          <cell r="Q191">
            <v>6</v>
          </cell>
          <cell r="R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18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125</v>
          </cell>
        </row>
        <row r="192">
          <cell r="D192">
            <v>101859</v>
          </cell>
          <cell r="E192" t="str">
            <v>北京华联综合超市股份有限公司回龙观分公司</v>
          </cell>
          <cell r="F192">
            <v>50</v>
          </cell>
          <cell r="G192">
            <v>0</v>
          </cell>
          <cell r="H192">
            <v>50</v>
          </cell>
          <cell r="I192">
            <v>49</v>
          </cell>
          <cell r="J192">
            <v>50</v>
          </cell>
          <cell r="K192">
            <v>9</v>
          </cell>
          <cell r="L192">
            <v>22</v>
          </cell>
          <cell r="M192">
            <v>12</v>
          </cell>
          <cell r="N192">
            <v>5</v>
          </cell>
          <cell r="O192">
            <v>2</v>
          </cell>
          <cell r="P192">
            <v>11</v>
          </cell>
          <cell r="Q192">
            <v>15</v>
          </cell>
          <cell r="R192">
            <v>20</v>
          </cell>
          <cell r="S192">
            <v>20</v>
          </cell>
          <cell r="T192">
            <v>0</v>
          </cell>
          <cell r="U192">
            <v>0</v>
          </cell>
          <cell r="V192">
            <v>0</v>
          </cell>
          <cell r="W192">
            <v>40</v>
          </cell>
          <cell r="X192">
            <v>0</v>
          </cell>
          <cell r="Y192">
            <v>5</v>
          </cell>
          <cell r="Z192">
            <v>5</v>
          </cell>
          <cell r="AA192">
            <v>1.5</v>
          </cell>
          <cell r="AB192">
            <v>1</v>
          </cell>
          <cell r="AC192">
            <v>0.5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369</v>
          </cell>
        </row>
        <row r="193">
          <cell r="D193">
            <v>102076</v>
          </cell>
          <cell r="E193" t="str">
            <v>北京华联综合超市股份有限公司大望路分公司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D194">
            <v>102116</v>
          </cell>
          <cell r="E194" t="str">
            <v>北京物美商业集团股份有限公司</v>
          </cell>
          <cell r="F194">
            <v>5000</v>
          </cell>
          <cell r="G194">
            <v>0</v>
          </cell>
          <cell r="H194">
            <v>800</v>
          </cell>
          <cell r="I194">
            <v>1050</v>
          </cell>
          <cell r="J194">
            <v>676</v>
          </cell>
          <cell r="K194">
            <v>0</v>
          </cell>
          <cell r="L194">
            <v>0</v>
          </cell>
          <cell r="M194">
            <v>300</v>
          </cell>
          <cell r="N194">
            <v>0</v>
          </cell>
          <cell r="O194">
            <v>0</v>
          </cell>
          <cell r="P194">
            <v>200</v>
          </cell>
          <cell r="Q194">
            <v>350</v>
          </cell>
          <cell r="R194">
            <v>600</v>
          </cell>
          <cell r="S194">
            <v>550</v>
          </cell>
          <cell r="T194">
            <v>0</v>
          </cell>
          <cell r="U194">
            <v>0</v>
          </cell>
          <cell r="V194">
            <v>0</v>
          </cell>
          <cell r="W194">
            <v>4768.9979999999996</v>
          </cell>
          <cell r="X194">
            <v>0</v>
          </cell>
          <cell r="Y194">
            <v>0</v>
          </cell>
          <cell r="Z194">
            <v>0</v>
          </cell>
          <cell r="AA194">
            <v>100</v>
          </cell>
          <cell r="AB194">
            <v>50</v>
          </cell>
          <cell r="AC194">
            <v>90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10</v>
          </cell>
          <cell r="AV194">
            <v>10</v>
          </cell>
          <cell r="AW194">
            <v>7</v>
          </cell>
          <cell r="AX194">
            <v>0</v>
          </cell>
          <cell r="AY194">
            <v>20</v>
          </cell>
          <cell r="AZ194">
            <v>0</v>
          </cell>
          <cell r="BA194">
            <v>0</v>
          </cell>
          <cell r="BB194">
            <v>2</v>
          </cell>
          <cell r="BC194">
            <v>5</v>
          </cell>
          <cell r="BD194">
            <v>0</v>
          </cell>
          <cell r="BE194">
            <v>5</v>
          </cell>
          <cell r="BF194">
            <v>0</v>
          </cell>
          <cell r="BG194">
            <v>1</v>
          </cell>
          <cell r="BH194">
            <v>14594.998</v>
          </cell>
        </row>
        <row r="195">
          <cell r="D195">
            <v>212010</v>
          </cell>
          <cell r="E195" t="str">
            <v>中贸联万客隆商业有限公司</v>
          </cell>
          <cell r="F195">
            <v>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160</v>
          </cell>
          <cell r="N195">
            <v>50</v>
          </cell>
          <cell r="O195">
            <v>24</v>
          </cell>
          <cell r="P195">
            <v>166</v>
          </cell>
          <cell r="Q195">
            <v>100</v>
          </cell>
          <cell r="R195">
            <v>150</v>
          </cell>
          <cell r="S195">
            <v>150</v>
          </cell>
          <cell r="T195">
            <v>0</v>
          </cell>
          <cell r="U195">
            <v>0</v>
          </cell>
          <cell r="V195">
            <v>0</v>
          </cell>
          <cell r="W195">
            <v>1636</v>
          </cell>
          <cell r="X195">
            <v>0</v>
          </cell>
          <cell r="Y195">
            <v>39</v>
          </cell>
          <cell r="Z195">
            <v>39</v>
          </cell>
          <cell r="AA195">
            <v>0</v>
          </cell>
          <cell r="AB195">
            <v>0</v>
          </cell>
          <cell r="AC195">
            <v>0</v>
          </cell>
          <cell r="AD195">
            <v>100</v>
          </cell>
          <cell r="AE195">
            <v>170</v>
          </cell>
          <cell r="AF195">
            <v>210</v>
          </cell>
          <cell r="AG195">
            <v>120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</v>
          </cell>
          <cell r="BA195">
            <v>0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3917</v>
          </cell>
        </row>
        <row r="196">
          <cell r="D196">
            <v>212033</v>
          </cell>
          <cell r="E196" t="str">
            <v>联华超市股份有限公司</v>
          </cell>
          <cell r="F196">
            <v>30</v>
          </cell>
          <cell r="G196">
            <v>10</v>
          </cell>
          <cell r="H196">
            <v>4</v>
          </cell>
          <cell r="I196">
            <v>5</v>
          </cell>
          <cell r="J196">
            <v>4</v>
          </cell>
          <cell r="K196">
            <v>4</v>
          </cell>
          <cell r="L196">
            <v>4</v>
          </cell>
          <cell r="M196">
            <v>11</v>
          </cell>
          <cell r="N196">
            <v>10</v>
          </cell>
          <cell r="O196">
            <v>4</v>
          </cell>
          <cell r="P196">
            <v>11</v>
          </cell>
          <cell r="Q196">
            <v>30</v>
          </cell>
          <cell r="R196">
            <v>30</v>
          </cell>
          <cell r="S196">
            <v>30</v>
          </cell>
          <cell r="T196">
            <v>0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6</v>
          </cell>
          <cell r="Z196">
            <v>6</v>
          </cell>
          <cell r="AA196">
            <v>5</v>
          </cell>
          <cell r="AB196">
            <v>5</v>
          </cell>
          <cell r="AC196">
            <v>1</v>
          </cell>
          <cell r="AD196">
            <v>1</v>
          </cell>
          <cell r="AE196">
            <v>1</v>
          </cell>
          <cell r="AF196">
            <v>10</v>
          </cell>
          <cell r="AG196">
            <v>8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260</v>
          </cell>
        </row>
        <row r="197">
          <cell r="D197">
            <v>672101</v>
          </cell>
          <cell r="E197" t="str">
            <v>北京华普联合商业投资有限公司</v>
          </cell>
          <cell r="F197">
            <v>500</v>
          </cell>
          <cell r="G197">
            <v>70</v>
          </cell>
          <cell r="H197">
            <v>150</v>
          </cell>
          <cell r="I197">
            <v>103</v>
          </cell>
          <cell r="J197">
            <v>75</v>
          </cell>
          <cell r="K197">
            <v>20</v>
          </cell>
          <cell r="L197">
            <v>34</v>
          </cell>
          <cell r="M197">
            <v>10</v>
          </cell>
          <cell r="N197">
            <v>12</v>
          </cell>
          <cell r="O197">
            <v>10</v>
          </cell>
          <cell r="P197">
            <v>27</v>
          </cell>
          <cell r="Q197">
            <v>100</v>
          </cell>
          <cell r="R197">
            <v>100</v>
          </cell>
          <cell r="S197">
            <v>100</v>
          </cell>
          <cell r="T197">
            <v>107</v>
          </cell>
          <cell r="U197">
            <v>0</v>
          </cell>
          <cell r="V197">
            <v>0</v>
          </cell>
          <cell r="W197">
            <v>214</v>
          </cell>
          <cell r="X197">
            <v>0</v>
          </cell>
          <cell r="Y197">
            <v>5</v>
          </cell>
          <cell r="Z197">
            <v>3</v>
          </cell>
          <cell r="AA197">
            <v>0</v>
          </cell>
          <cell r="AB197">
            <v>0</v>
          </cell>
          <cell r="AC197">
            <v>0</v>
          </cell>
          <cell r="AD197">
            <v>5</v>
          </cell>
          <cell r="AE197">
            <v>2</v>
          </cell>
          <cell r="AF197">
            <v>10</v>
          </cell>
          <cell r="AG197">
            <v>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1</v>
          </cell>
          <cell r="AV197">
            <v>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1661</v>
          </cell>
        </row>
        <row r="198">
          <cell r="D198">
            <v>672102</v>
          </cell>
          <cell r="E198" t="str">
            <v>北京京客隆商业集团股份有限公司</v>
          </cell>
          <cell r="F198">
            <v>0</v>
          </cell>
          <cell r="G198">
            <v>0</v>
          </cell>
          <cell r="H198">
            <v>940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250</v>
          </cell>
          <cell r="N198">
            <v>112</v>
          </cell>
          <cell r="O198">
            <v>56</v>
          </cell>
          <cell r="P198">
            <v>0</v>
          </cell>
          <cell r="Q198">
            <v>290</v>
          </cell>
          <cell r="R198">
            <v>0</v>
          </cell>
          <cell r="S198">
            <v>0</v>
          </cell>
          <cell r="T198">
            <v>2000</v>
          </cell>
          <cell r="U198">
            <v>0</v>
          </cell>
          <cell r="V198">
            <v>0</v>
          </cell>
          <cell r="W198">
            <v>1667</v>
          </cell>
          <cell r="X198">
            <v>0</v>
          </cell>
          <cell r="Y198">
            <v>0</v>
          </cell>
          <cell r="Z198">
            <v>0</v>
          </cell>
          <cell r="AA198">
            <v>50</v>
          </cell>
          <cell r="AB198">
            <v>50</v>
          </cell>
          <cell r="AC198">
            <v>40</v>
          </cell>
          <cell r="AD198">
            <v>0</v>
          </cell>
          <cell r="AE198">
            <v>210</v>
          </cell>
          <cell r="AF198">
            <v>0</v>
          </cell>
          <cell r="AG198">
            <v>170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8</v>
          </cell>
          <cell r="AW198">
            <v>6</v>
          </cell>
          <cell r="AX198">
            <v>0</v>
          </cell>
          <cell r="AY198">
            <v>0</v>
          </cell>
          <cell r="AZ198">
            <v>0</v>
          </cell>
          <cell r="BA198">
            <v>-2</v>
          </cell>
          <cell r="BB198">
            <v>0</v>
          </cell>
          <cell r="BC198">
            <v>10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5857</v>
          </cell>
        </row>
        <row r="199">
          <cell r="D199">
            <v>672111</v>
          </cell>
          <cell r="E199" t="str">
            <v>北京美廉美连锁商业有限公司</v>
          </cell>
          <cell r="F199">
            <v>1050</v>
          </cell>
          <cell r="G199">
            <v>0</v>
          </cell>
          <cell r="H199">
            <v>621</v>
          </cell>
          <cell r="I199">
            <v>519</v>
          </cell>
          <cell r="J199">
            <v>525</v>
          </cell>
          <cell r="K199">
            <v>0</v>
          </cell>
          <cell r="L199">
            <v>0</v>
          </cell>
          <cell r="M199">
            <v>150</v>
          </cell>
          <cell r="N199">
            <v>68</v>
          </cell>
          <cell r="O199">
            <v>34</v>
          </cell>
          <cell r="P199">
            <v>178</v>
          </cell>
          <cell r="Q199">
            <v>110</v>
          </cell>
          <cell r="R199">
            <v>270</v>
          </cell>
          <cell r="S199">
            <v>255</v>
          </cell>
          <cell r="T199">
            <v>0</v>
          </cell>
          <cell r="U199">
            <v>0</v>
          </cell>
          <cell r="V199">
            <v>0</v>
          </cell>
          <cell r="W199">
            <v>524</v>
          </cell>
          <cell r="X199">
            <v>0</v>
          </cell>
          <cell r="Y199">
            <v>102</v>
          </cell>
          <cell r="Z199">
            <v>123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190</v>
          </cell>
          <cell r="AF199">
            <v>210</v>
          </cell>
          <cell r="AG199">
            <v>120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1</v>
          </cell>
          <cell r="AV199">
            <v>4</v>
          </cell>
          <cell r="AW199">
            <v>3</v>
          </cell>
          <cell r="AX199">
            <v>0</v>
          </cell>
          <cell r="AY199">
            <v>4</v>
          </cell>
          <cell r="AZ199">
            <v>2</v>
          </cell>
          <cell r="BA199">
            <v>1</v>
          </cell>
          <cell r="BB199">
            <v>1</v>
          </cell>
          <cell r="BC199">
            <v>0</v>
          </cell>
          <cell r="BD199">
            <v>2</v>
          </cell>
          <cell r="BE199">
            <v>2</v>
          </cell>
          <cell r="BF199">
            <v>1</v>
          </cell>
          <cell r="BG199">
            <v>2</v>
          </cell>
          <cell r="BH199">
            <v>5072</v>
          </cell>
        </row>
        <row r="200">
          <cell r="D200">
            <v>672113</v>
          </cell>
          <cell r="E200" t="str">
            <v>北京华联综合超市股份有限公司石景山分公司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21</v>
          </cell>
        </row>
        <row r="201">
          <cell r="D201">
            <v>672114</v>
          </cell>
          <cell r="E201" t="str">
            <v>北京华联综合超市股份有限公司广安门分公司</v>
          </cell>
          <cell r="F201">
            <v>100</v>
          </cell>
          <cell r="G201">
            <v>0</v>
          </cell>
          <cell r="H201">
            <v>50</v>
          </cell>
          <cell r="I201">
            <v>49</v>
          </cell>
          <cell r="J201">
            <v>0</v>
          </cell>
          <cell r="K201">
            <v>9</v>
          </cell>
          <cell r="L201">
            <v>22</v>
          </cell>
          <cell r="M201">
            <v>11</v>
          </cell>
          <cell r="N201">
            <v>5</v>
          </cell>
          <cell r="O201">
            <v>2</v>
          </cell>
          <cell r="P201">
            <v>12</v>
          </cell>
          <cell r="Q201">
            <v>15</v>
          </cell>
          <cell r="R201">
            <v>15</v>
          </cell>
          <cell r="S201">
            <v>15</v>
          </cell>
          <cell r="T201">
            <v>0</v>
          </cell>
          <cell r="U201">
            <v>0</v>
          </cell>
          <cell r="V201">
            <v>0</v>
          </cell>
          <cell r="W201">
            <v>26</v>
          </cell>
          <cell r="X201">
            <v>0</v>
          </cell>
          <cell r="Y201">
            <v>5</v>
          </cell>
          <cell r="Z201">
            <v>5</v>
          </cell>
          <cell r="AA201">
            <v>0</v>
          </cell>
          <cell r="AB201">
            <v>0</v>
          </cell>
          <cell r="AC201">
            <v>0</v>
          </cell>
          <cell r="AD201">
            <v>2</v>
          </cell>
          <cell r="AE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345</v>
          </cell>
        </row>
        <row r="202">
          <cell r="D202">
            <v>672115</v>
          </cell>
          <cell r="E202" t="str">
            <v>北京华联综合超市股份有限公司青塔分公司</v>
          </cell>
          <cell r="F202">
            <v>0</v>
          </cell>
          <cell r="G202">
            <v>0</v>
          </cell>
          <cell r="H202">
            <v>49</v>
          </cell>
          <cell r="I202">
            <v>49</v>
          </cell>
          <cell r="J202">
            <v>0</v>
          </cell>
          <cell r="K202">
            <v>9</v>
          </cell>
          <cell r="L202">
            <v>22</v>
          </cell>
          <cell r="M202">
            <v>5</v>
          </cell>
          <cell r="N202">
            <v>5</v>
          </cell>
          <cell r="O202">
            <v>2</v>
          </cell>
          <cell r="P202">
            <v>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54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200</v>
          </cell>
        </row>
        <row r="203">
          <cell r="D203">
            <v>672119</v>
          </cell>
          <cell r="E203" t="str">
            <v>北京华润万家生活超市有限公司</v>
          </cell>
          <cell r="F203">
            <v>40</v>
          </cell>
          <cell r="G203">
            <v>0</v>
          </cell>
          <cell r="H203">
            <v>23</v>
          </cell>
          <cell r="I203">
            <v>15</v>
          </cell>
          <cell r="J203">
            <v>20</v>
          </cell>
          <cell r="K203">
            <v>0</v>
          </cell>
          <cell r="L203">
            <v>0</v>
          </cell>
          <cell r="M203">
            <v>10</v>
          </cell>
          <cell r="N203">
            <v>8</v>
          </cell>
          <cell r="O203">
            <v>8</v>
          </cell>
          <cell r="P203">
            <v>14</v>
          </cell>
          <cell r="Q203">
            <v>13</v>
          </cell>
          <cell r="R203">
            <v>21</v>
          </cell>
          <cell r="S203">
            <v>21</v>
          </cell>
          <cell r="T203">
            <v>0</v>
          </cell>
          <cell r="U203">
            <v>0</v>
          </cell>
          <cell r="V203">
            <v>0</v>
          </cell>
          <cell r="W203">
            <v>247</v>
          </cell>
          <cell r="X203">
            <v>0</v>
          </cell>
          <cell r="Y203">
            <v>4</v>
          </cell>
          <cell r="Z203">
            <v>4</v>
          </cell>
          <cell r="AA203">
            <v>0</v>
          </cell>
          <cell r="AB203">
            <v>0</v>
          </cell>
          <cell r="AC203">
            <v>8</v>
          </cell>
          <cell r="AD203">
            <v>6</v>
          </cell>
          <cell r="AE203">
            <v>10</v>
          </cell>
          <cell r="AF203">
            <v>10</v>
          </cell>
          <cell r="AG203">
            <v>6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488</v>
          </cell>
        </row>
        <row r="204">
          <cell r="D204">
            <v>672120</v>
          </cell>
          <cell r="E204" t="str">
            <v>北京华联综合超市股份有限公司学院路分公司</v>
          </cell>
          <cell r="F204">
            <v>0</v>
          </cell>
          <cell r="G204">
            <v>0</v>
          </cell>
          <cell r="H204">
            <v>10</v>
          </cell>
          <cell r="I204">
            <v>10</v>
          </cell>
          <cell r="J204">
            <v>0</v>
          </cell>
          <cell r="K204">
            <v>9</v>
          </cell>
          <cell r="L204">
            <v>10</v>
          </cell>
          <cell r="M204">
            <v>12</v>
          </cell>
          <cell r="N204">
            <v>5</v>
          </cell>
          <cell r="O204">
            <v>2</v>
          </cell>
          <cell r="P204">
            <v>11</v>
          </cell>
          <cell r="Q204">
            <v>10</v>
          </cell>
          <cell r="R204">
            <v>10</v>
          </cell>
          <cell r="S204">
            <v>10</v>
          </cell>
          <cell r="T204">
            <v>0</v>
          </cell>
          <cell r="U204">
            <v>0</v>
          </cell>
          <cell r="V204">
            <v>0</v>
          </cell>
          <cell r="W204">
            <v>23</v>
          </cell>
          <cell r="X204">
            <v>0</v>
          </cell>
          <cell r="Y204">
            <v>3</v>
          </cell>
          <cell r="Z204">
            <v>3</v>
          </cell>
          <cell r="AA204">
            <v>1.5</v>
          </cell>
          <cell r="AB204">
            <v>1</v>
          </cell>
          <cell r="AC204">
            <v>0.5</v>
          </cell>
          <cell r="AD204">
            <v>2</v>
          </cell>
          <cell r="AE204">
            <v>3</v>
          </cell>
          <cell r="AF204">
            <v>3</v>
          </cell>
          <cell r="AG204">
            <v>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141</v>
          </cell>
        </row>
        <row r="205">
          <cell r="D205">
            <v>672121</v>
          </cell>
          <cell r="E205" t="str">
            <v>北京京北美廉美超市有限公司</v>
          </cell>
          <cell r="F205">
            <v>300</v>
          </cell>
          <cell r="G205">
            <v>0</v>
          </cell>
          <cell r="H205">
            <v>167</v>
          </cell>
          <cell r="I205">
            <v>162</v>
          </cell>
          <cell r="J205">
            <v>168</v>
          </cell>
          <cell r="K205">
            <v>0</v>
          </cell>
          <cell r="L205">
            <v>0</v>
          </cell>
          <cell r="M205">
            <v>46</v>
          </cell>
          <cell r="N205">
            <v>19</v>
          </cell>
          <cell r="O205">
            <v>10</v>
          </cell>
          <cell r="P205">
            <v>53</v>
          </cell>
          <cell r="Q205">
            <v>34</v>
          </cell>
          <cell r="R205">
            <v>67</v>
          </cell>
          <cell r="S205">
            <v>74</v>
          </cell>
          <cell r="T205">
            <v>0</v>
          </cell>
          <cell r="U205">
            <v>0</v>
          </cell>
          <cell r="V205">
            <v>0</v>
          </cell>
          <cell r="W205">
            <v>55</v>
          </cell>
          <cell r="X205">
            <v>0</v>
          </cell>
          <cell r="Y205">
            <v>30</v>
          </cell>
          <cell r="Z205">
            <v>30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50</v>
          </cell>
          <cell r="AF205">
            <v>45</v>
          </cell>
          <cell r="AG205">
            <v>40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2</v>
          </cell>
          <cell r="AW205">
            <v>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1</v>
          </cell>
          <cell r="BC205">
            <v>0</v>
          </cell>
          <cell r="BD205">
            <v>0</v>
          </cell>
          <cell r="BE205">
            <v>2</v>
          </cell>
          <cell r="BF205">
            <v>0</v>
          </cell>
          <cell r="BG205">
            <v>1</v>
          </cell>
          <cell r="BH205">
            <v>1357</v>
          </cell>
        </row>
        <row r="206">
          <cell r="D206">
            <v>672123</v>
          </cell>
          <cell r="E206" t="str">
            <v>北京华润万家生活超市有限公司</v>
          </cell>
          <cell r="F206">
            <v>5</v>
          </cell>
          <cell r="G206">
            <v>0</v>
          </cell>
          <cell r="H206">
            <v>11</v>
          </cell>
          <cell r="I206">
            <v>8</v>
          </cell>
          <cell r="J206">
            <v>8</v>
          </cell>
          <cell r="K206">
            <v>0</v>
          </cell>
          <cell r="L206">
            <v>0</v>
          </cell>
          <cell r="M206">
            <v>7</v>
          </cell>
          <cell r="N206">
            <v>5</v>
          </cell>
          <cell r="O206">
            <v>5</v>
          </cell>
          <cell r="P206">
            <v>11</v>
          </cell>
          <cell r="Q206">
            <v>5</v>
          </cell>
          <cell r="R206">
            <v>0</v>
          </cell>
          <cell r="S206">
            <v>2</v>
          </cell>
          <cell r="T206">
            <v>0</v>
          </cell>
          <cell r="U206">
            <v>0</v>
          </cell>
          <cell r="V206">
            <v>0</v>
          </cell>
          <cell r="W206">
            <v>87</v>
          </cell>
          <cell r="X206">
            <v>0</v>
          </cell>
          <cell r="Y206">
            <v>3</v>
          </cell>
          <cell r="Z206">
            <v>3</v>
          </cell>
          <cell r="AA206">
            <v>0</v>
          </cell>
          <cell r="AB206">
            <v>0</v>
          </cell>
          <cell r="AC206">
            <v>5</v>
          </cell>
          <cell r="AD206">
            <v>3</v>
          </cell>
          <cell r="AE206">
            <v>6</v>
          </cell>
          <cell r="AF206">
            <v>6</v>
          </cell>
          <cell r="AG206">
            <v>3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184</v>
          </cell>
        </row>
        <row r="207">
          <cell r="D207">
            <v>672124</v>
          </cell>
          <cell r="E207" t="str">
            <v>北京京房美廉美超市有限公司</v>
          </cell>
          <cell r="F207">
            <v>120</v>
          </cell>
          <cell r="G207">
            <v>0</v>
          </cell>
          <cell r="H207">
            <v>67</v>
          </cell>
          <cell r="I207">
            <v>65</v>
          </cell>
          <cell r="J207">
            <v>67</v>
          </cell>
          <cell r="K207">
            <v>0</v>
          </cell>
          <cell r="L207">
            <v>0</v>
          </cell>
          <cell r="M207">
            <v>19</v>
          </cell>
          <cell r="N207">
            <v>8</v>
          </cell>
          <cell r="O207">
            <v>4</v>
          </cell>
          <cell r="P207">
            <v>19</v>
          </cell>
          <cell r="Q207">
            <v>12</v>
          </cell>
          <cell r="R207">
            <v>31</v>
          </cell>
          <cell r="S207">
            <v>28</v>
          </cell>
          <cell r="T207">
            <v>0</v>
          </cell>
          <cell r="U207">
            <v>0</v>
          </cell>
          <cell r="V207">
            <v>0</v>
          </cell>
          <cell r="W207">
            <v>111</v>
          </cell>
          <cell r="X207">
            <v>0</v>
          </cell>
          <cell r="Y207">
            <v>5</v>
          </cell>
          <cell r="Z207">
            <v>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20</v>
          </cell>
          <cell r="AF207">
            <v>18</v>
          </cell>
          <cell r="AG207">
            <v>16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615</v>
          </cell>
        </row>
        <row r="208">
          <cell r="D208">
            <v>672125</v>
          </cell>
          <cell r="E208" t="str">
            <v>北京京燕美廉美超市有限公司</v>
          </cell>
          <cell r="F208">
            <v>30</v>
          </cell>
          <cell r="G208">
            <v>0</v>
          </cell>
          <cell r="H208">
            <v>17</v>
          </cell>
          <cell r="I208">
            <v>16</v>
          </cell>
          <cell r="J208">
            <v>17</v>
          </cell>
          <cell r="K208">
            <v>0</v>
          </cell>
          <cell r="L208">
            <v>0</v>
          </cell>
          <cell r="M208">
            <v>4</v>
          </cell>
          <cell r="N208">
            <v>2</v>
          </cell>
          <cell r="O208">
            <v>2</v>
          </cell>
          <cell r="P208">
            <v>4</v>
          </cell>
          <cell r="Q208">
            <v>3</v>
          </cell>
          <cell r="R208">
            <v>8</v>
          </cell>
          <cell r="S208">
            <v>6</v>
          </cell>
          <cell r="T208">
            <v>0</v>
          </cell>
          <cell r="U208">
            <v>0</v>
          </cell>
          <cell r="V208">
            <v>0</v>
          </cell>
          <cell r="W208">
            <v>9</v>
          </cell>
          <cell r="X208">
            <v>0</v>
          </cell>
          <cell r="Y208">
            <v>2</v>
          </cell>
          <cell r="Z208">
            <v>2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4</v>
          </cell>
          <cell r="AF208">
            <v>6</v>
          </cell>
          <cell r="AG208">
            <v>4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136</v>
          </cell>
        </row>
        <row r="209">
          <cell r="D209">
            <v>672127</v>
          </cell>
          <cell r="E209" t="str">
            <v>北京华联综合超市股份有限公司</v>
          </cell>
          <cell r="F209">
            <v>0</v>
          </cell>
          <cell r="G209">
            <v>0</v>
          </cell>
          <cell r="H209">
            <v>5</v>
          </cell>
          <cell r="I209">
            <v>2</v>
          </cell>
          <cell r="J209">
            <v>0</v>
          </cell>
          <cell r="K209">
            <v>3</v>
          </cell>
          <cell r="L209">
            <v>5</v>
          </cell>
          <cell r="M209">
            <v>2</v>
          </cell>
          <cell r="N209">
            <v>2</v>
          </cell>
          <cell r="O209">
            <v>2</v>
          </cell>
          <cell r="P209">
            <v>2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</v>
          </cell>
          <cell r="X209">
            <v>0</v>
          </cell>
          <cell r="Y209">
            <v>1</v>
          </cell>
          <cell r="Z209">
            <v>1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30</v>
          </cell>
        </row>
        <row r="210">
          <cell r="D210">
            <v>100152</v>
          </cell>
          <cell r="E210" t="str">
            <v>天津华润万家生活超市有限公司</v>
          </cell>
          <cell r="F210">
            <v>15</v>
          </cell>
          <cell r="G210">
            <v>0</v>
          </cell>
          <cell r="H210">
            <v>8</v>
          </cell>
          <cell r="I210">
            <v>5</v>
          </cell>
          <cell r="J210">
            <v>8</v>
          </cell>
          <cell r="K210">
            <v>0</v>
          </cell>
          <cell r="L210">
            <v>0</v>
          </cell>
          <cell r="M210">
            <v>15</v>
          </cell>
          <cell r="N210">
            <v>5</v>
          </cell>
          <cell r="O210">
            <v>5</v>
          </cell>
          <cell r="P210">
            <v>18</v>
          </cell>
          <cell r="Q210">
            <v>11</v>
          </cell>
          <cell r="R210">
            <v>11</v>
          </cell>
          <cell r="S210">
            <v>11</v>
          </cell>
          <cell r="T210">
            <v>0</v>
          </cell>
          <cell r="U210">
            <v>0</v>
          </cell>
          <cell r="V210">
            <v>0</v>
          </cell>
          <cell r="W210">
            <v>20</v>
          </cell>
          <cell r="X210">
            <v>0</v>
          </cell>
          <cell r="Y210">
            <v>3</v>
          </cell>
          <cell r="Z210">
            <v>3</v>
          </cell>
          <cell r="AA210">
            <v>0</v>
          </cell>
          <cell r="AB210">
            <v>0</v>
          </cell>
          <cell r="AC210">
            <v>3</v>
          </cell>
          <cell r="AD210">
            <v>3</v>
          </cell>
          <cell r="AE210">
            <v>5</v>
          </cell>
          <cell r="AF210">
            <v>5</v>
          </cell>
          <cell r="AG210">
            <v>3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</v>
          </cell>
          <cell r="BD210">
            <v>0</v>
          </cell>
          <cell r="BE210">
            <v>1</v>
          </cell>
          <cell r="BF210">
            <v>0</v>
          </cell>
          <cell r="BG210">
            <v>0</v>
          </cell>
          <cell r="BH210">
            <v>159</v>
          </cell>
        </row>
        <row r="211">
          <cell r="D211">
            <v>100308</v>
          </cell>
          <cell r="E211" t="str">
            <v>天津华润万家生活超市有限公司</v>
          </cell>
          <cell r="F211">
            <v>5</v>
          </cell>
          <cell r="G211">
            <v>0</v>
          </cell>
          <cell r="H211">
            <v>3</v>
          </cell>
          <cell r="I211">
            <v>3</v>
          </cell>
          <cell r="J211">
            <v>3</v>
          </cell>
          <cell r="K211">
            <v>2</v>
          </cell>
          <cell r="L211">
            <v>3</v>
          </cell>
          <cell r="M211">
            <v>5</v>
          </cell>
          <cell r="N211">
            <v>3</v>
          </cell>
          <cell r="O211">
            <v>3</v>
          </cell>
          <cell r="P211">
            <v>5</v>
          </cell>
          <cell r="Q211">
            <v>3</v>
          </cell>
          <cell r="R211">
            <v>4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20</v>
          </cell>
          <cell r="X211">
            <v>0</v>
          </cell>
          <cell r="Y211">
            <v>2</v>
          </cell>
          <cell r="Z211">
            <v>2</v>
          </cell>
          <cell r="AA211">
            <v>0</v>
          </cell>
          <cell r="AB211">
            <v>0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74</v>
          </cell>
        </row>
        <row r="212">
          <cell r="D212">
            <v>101061</v>
          </cell>
          <cell r="E212" t="str">
            <v>天津华润万家生活超市有限公司</v>
          </cell>
          <cell r="F212">
            <v>1</v>
          </cell>
          <cell r="G212">
            <v>0</v>
          </cell>
          <cell r="H212">
            <v>5</v>
          </cell>
          <cell r="I212">
            <v>4</v>
          </cell>
          <cell r="J212">
            <v>5</v>
          </cell>
          <cell r="K212">
            <v>0</v>
          </cell>
          <cell r="L212">
            <v>0</v>
          </cell>
          <cell r="M212">
            <v>6</v>
          </cell>
          <cell r="N212">
            <v>3</v>
          </cell>
          <cell r="O212">
            <v>3</v>
          </cell>
          <cell r="P212">
            <v>6</v>
          </cell>
          <cell r="Q212">
            <v>4</v>
          </cell>
          <cell r="R212">
            <v>3</v>
          </cell>
          <cell r="S212">
            <v>3</v>
          </cell>
          <cell r="T212">
            <v>0</v>
          </cell>
          <cell r="U212">
            <v>0</v>
          </cell>
          <cell r="V212">
            <v>0</v>
          </cell>
          <cell r="W212">
            <v>16</v>
          </cell>
          <cell r="X212">
            <v>0</v>
          </cell>
          <cell r="Y212">
            <v>2</v>
          </cell>
          <cell r="Z212">
            <v>2</v>
          </cell>
          <cell r="AA212">
            <v>0</v>
          </cell>
          <cell r="AB212">
            <v>0</v>
          </cell>
          <cell r="AC212">
            <v>1</v>
          </cell>
          <cell r="AD212">
            <v>2</v>
          </cell>
          <cell r="AE212">
            <v>4</v>
          </cell>
          <cell r="AF212">
            <v>5</v>
          </cell>
          <cell r="AG212">
            <v>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>
            <v>0</v>
          </cell>
          <cell r="BG212">
            <v>0</v>
          </cell>
          <cell r="BH212">
            <v>78</v>
          </cell>
        </row>
        <row r="213">
          <cell r="D213">
            <v>102137</v>
          </cell>
          <cell r="E213" t="str">
            <v>天津华润万家生活超市有限公司</v>
          </cell>
          <cell r="F213">
            <v>5</v>
          </cell>
          <cell r="G213">
            <v>0</v>
          </cell>
          <cell r="H213">
            <v>3</v>
          </cell>
          <cell r="I213">
            <v>3</v>
          </cell>
          <cell r="J213">
            <v>3</v>
          </cell>
          <cell r="K213">
            <v>0</v>
          </cell>
          <cell r="L213">
            <v>2</v>
          </cell>
          <cell r="M213">
            <v>5</v>
          </cell>
          <cell r="N213">
            <v>2</v>
          </cell>
          <cell r="O213">
            <v>2</v>
          </cell>
          <cell r="P213">
            <v>5</v>
          </cell>
          <cell r="Q213">
            <v>2</v>
          </cell>
          <cell r="R213">
            <v>5</v>
          </cell>
          <cell r="S213">
            <v>3</v>
          </cell>
          <cell r="T213">
            <v>0</v>
          </cell>
          <cell r="U213">
            <v>0</v>
          </cell>
          <cell r="V213">
            <v>0</v>
          </cell>
          <cell r="W213">
            <v>20</v>
          </cell>
          <cell r="X213">
            <v>0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  <cell r="AC213">
            <v>1</v>
          </cell>
          <cell r="AD213">
            <v>2</v>
          </cell>
          <cell r="AE213">
            <v>3</v>
          </cell>
          <cell r="AF213">
            <v>3</v>
          </cell>
          <cell r="AG213">
            <v>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2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2</v>
          </cell>
          <cell r="BH213">
            <v>79</v>
          </cell>
        </row>
        <row r="214">
          <cell r="D214">
            <v>102161</v>
          </cell>
          <cell r="E214" t="str">
            <v>天津华润万家生活超市有限公司</v>
          </cell>
          <cell r="F214">
            <v>1</v>
          </cell>
          <cell r="G214">
            <v>0</v>
          </cell>
          <cell r="H214">
            <v>3</v>
          </cell>
          <cell r="I214">
            <v>3</v>
          </cell>
          <cell r="J214">
            <v>3</v>
          </cell>
          <cell r="K214">
            <v>0</v>
          </cell>
          <cell r="L214">
            <v>0</v>
          </cell>
          <cell r="M214">
            <v>5</v>
          </cell>
          <cell r="N214">
            <v>2</v>
          </cell>
          <cell r="O214">
            <v>2</v>
          </cell>
          <cell r="P214">
            <v>5</v>
          </cell>
          <cell r="Q214">
            <v>1</v>
          </cell>
          <cell r="R214">
            <v>1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1</v>
          </cell>
          <cell r="AA214">
            <v>0</v>
          </cell>
          <cell r="AB214">
            <v>0</v>
          </cell>
          <cell r="AC214">
            <v>1</v>
          </cell>
          <cell r="AD214">
            <v>2</v>
          </cell>
          <cell r="AE214">
            <v>3</v>
          </cell>
          <cell r="AF214">
            <v>3</v>
          </cell>
          <cell r="AG214">
            <v>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40</v>
          </cell>
        </row>
        <row r="215">
          <cell r="D215">
            <v>210265</v>
          </cell>
          <cell r="E215" t="str">
            <v>联华超市股份有限公司</v>
          </cell>
          <cell r="F215">
            <v>1</v>
          </cell>
          <cell r="G215">
            <v>5</v>
          </cell>
          <cell r="H215">
            <v>2</v>
          </cell>
          <cell r="I215">
            <v>2</v>
          </cell>
          <cell r="J215">
            <v>1</v>
          </cell>
          <cell r="K215">
            <v>2</v>
          </cell>
          <cell r="L215">
            <v>2</v>
          </cell>
          <cell r="M215">
            <v>3</v>
          </cell>
          <cell r="N215">
            <v>6</v>
          </cell>
          <cell r="O215">
            <v>4</v>
          </cell>
          <cell r="P215">
            <v>11</v>
          </cell>
          <cell r="Q215">
            <v>15</v>
          </cell>
          <cell r="R215">
            <v>11</v>
          </cell>
          <cell r="S215">
            <v>13</v>
          </cell>
          <cell r="T215">
            <v>0</v>
          </cell>
          <cell r="U215">
            <v>0</v>
          </cell>
          <cell r="V215">
            <v>0</v>
          </cell>
          <cell r="W215">
            <v>10</v>
          </cell>
          <cell r="X215">
            <v>0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1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98</v>
          </cell>
        </row>
        <row r="216">
          <cell r="D216">
            <v>210267</v>
          </cell>
          <cell r="E216" t="str">
            <v>联华超市股份有限公司</v>
          </cell>
          <cell r="F216">
            <v>0</v>
          </cell>
          <cell r="G216">
            <v>1</v>
          </cell>
          <cell r="H216">
            <v>11</v>
          </cell>
          <cell r="I216">
            <v>2</v>
          </cell>
          <cell r="J216">
            <v>6</v>
          </cell>
          <cell r="K216">
            <v>3</v>
          </cell>
          <cell r="L216">
            <v>6</v>
          </cell>
          <cell r="M216">
            <v>11</v>
          </cell>
          <cell r="N216">
            <v>8</v>
          </cell>
          <cell r="O216">
            <v>4</v>
          </cell>
          <cell r="P216">
            <v>7</v>
          </cell>
          <cell r="Q216">
            <v>19</v>
          </cell>
          <cell r="R216">
            <v>19</v>
          </cell>
          <cell r="S216">
            <v>14</v>
          </cell>
          <cell r="T216">
            <v>0</v>
          </cell>
          <cell r="U216">
            <v>0</v>
          </cell>
          <cell r="V216">
            <v>0</v>
          </cell>
          <cell r="W216">
            <v>9</v>
          </cell>
          <cell r="X216">
            <v>0</v>
          </cell>
          <cell r="Y216">
            <v>5</v>
          </cell>
          <cell r="Z216">
            <v>5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3</v>
          </cell>
          <cell r="AG216">
            <v>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140</v>
          </cell>
        </row>
        <row r="217">
          <cell r="D217">
            <v>672302</v>
          </cell>
          <cell r="E217" t="str">
            <v>天津华润万家生活超市有限公司</v>
          </cell>
          <cell r="F217">
            <v>38</v>
          </cell>
          <cell r="G217">
            <v>0</v>
          </cell>
          <cell r="H217">
            <v>30</v>
          </cell>
          <cell r="I217">
            <v>20</v>
          </cell>
          <cell r="J217">
            <v>25</v>
          </cell>
          <cell r="K217">
            <v>0</v>
          </cell>
          <cell r="L217">
            <v>0</v>
          </cell>
          <cell r="M217">
            <v>25</v>
          </cell>
          <cell r="N217">
            <v>12</v>
          </cell>
          <cell r="O217">
            <v>10</v>
          </cell>
          <cell r="P217">
            <v>27</v>
          </cell>
          <cell r="Q217">
            <v>11</v>
          </cell>
          <cell r="R217">
            <v>15</v>
          </cell>
          <cell r="S217">
            <v>19</v>
          </cell>
          <cell r="T217">
            <v>0</v>
          </cell>
          <cell r="U217">
            <v>0</v>
          </cell>
          <cell r="V217">
            <v>0</v>
          </cell>
          <cell r="W217">
            <v>61</v>
          </cell>
          <cell r="X217">
            <v>0</v>
          </cell>
          <cell r="Y217">
            <v>5</v>
          </cell>
          <cell r="Z217">
            <v>5</v>
          </cell>
          <cell r="AA217">
            <v>0</v>
          </cell>
          <cell r="AB217">
            <v>0</v>
          </cell>
          <cell r="AC217">
            <v>5</v>
          </cell>
          <cell r="AD217">
            <v>4</v>
          </cell>
          <cell r="AE217">
            <v>7</v>
          </cell>
          <cell r="AF217">
            <v>6</v>
          </cell>
          <cell r="AG217">
            <v>4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1</v>
          </cell>
          <cell r="BF217">
            <v>0</v>
          </cell>
          <cell r="BG217">
            <v>0</v>
          </cell>
          <cell r="BH217">
            <v>330</v>
          </cell>
        </row>
        <row r="218">
          <cell r="D218">
            <v>672304</v>
          </cell>
          <cell r="E218" t="str">
            <v>天津华润万家生活超市有限公司</v>
          </cell>
          <cell r="F218">
            <v>15</v>
          </cell>
          <cell r="G218">
            <v>0</v>
          </cell>
          <cell r="H218">
            <v>3</v>
          </cell>
          <cell r="I218">
            <v>3</v>
          </cell>
          <cell r="J218">
            <v>3</v>
          </cell>
          <cell r="K218">
            <v>0</v>
          </cell>
          <cell r="L218">
            <v>0</v>
          </cell>
          <cell r="M218">
            <v>3</v>
          </cell>
          <cell r="N218">
            <v>2</v>
          </cell>
          <cell r="O218">
            <v>3</v>
          </cell>
          <cell r="P218">
            <v>4</v>
          </cell>
          <cell r="Q218">
            <v>3</v>
          </cell>
          <cell r="R218">
            <v>3</v>
          </cell>
          <cell r="S218">
            <v>3</v>
          </cell>
          <cell r="T218">
            <v>0</v>
          </cell>
          <cell r="U218">
            <v>0</v>
          </cell>
          <cell r="V218">
            <v>0</v>
          </cell>
          <cell r="W218">
            <v>22</v>
          </cell>
          <cell r="X218">
            <v>0</v>
          </cell>
          <cell r="Y218">
            <v>3</v>
          </cell>
          <cell r="Z218">
            <v>3</v>
          </cell>
          <cell r="AA218">
            <v>0</v>
          </cell>
          <cell r="AB218">
            <v>0</v>
          </cell>
          <cell r="AC218">
            <v>3</v>
          </cell>
          <cell r="AD218">
            <v>2</v>
          </cell>
          <cell r="AE218">
            <v>4</v>
          </cell>
          <cell r="AF218">
            <v>3</v>
          </cell>
          <cell r="AG218">
            <v>3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88</v>
          </cell>
        </row>
        <row r="219">
          <cell r="D219">
            <v>672306</v>
          </cell>
          <cell r="E219" t="str">
            <v>天津华润万家生活超市有限公司</v>
          </cell>
          <cell r="F219">
            <v>10</v>
          </cell>
          <cell r="G219">
            <v>0</v>
          </cell>
          <cell r="H219">
            <v>15</v>
          </cell>
          <cell r="I219">
            <v>8</v>
          </cell>
          <cell r="J219">
            <v>12</v>
          </cell>
          <cell r="K219">
            <v>2</v>
          </cell>
          <cell r="L219">
            <v>0</v>
          </cell>
          <cell r="M219">
            <v>15</v>
          </cell>
          <cell r="N219">
            <v>8</v>
          </cell>
          <cell r="O219">
            <v>8</v>
          </cell>
          <cell r="P219">
            <v>19</v>
          </cell>
          <cell r="Q219">
            <v>10</v>
          </cell>
          <cell r="R219">
            <v>9</v>
          </cell>
          <cell r="S219">
            <v>10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4</v>
          </cell>
          <cell r="Z219">
            <v>4</v>
          </cell>
          <cell r="AA219">
            <v>0</v>
          </cell>
          <cell r="AB219">
            <v>0</v>
          </cell>
          <cell r="AC219">
            <v>2</v>
          </cell>
          <cell r="AD219">
            <v>3</v>
          </cell>
          <cell r="AE219">
            <v>4</v>
          </cell>
          <cell r="AF219">
            <v>6</v>
          </cell>
          <cell r="AG219">
            <v>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1</v>
          </cell>
          <cell r="AV219">
            <v>1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154</v>
          </cell>
        </row>
        <row r="220">
          <cell r="D220">
            <v>672307</v>
          </cell>
          <cell r="E220" t="str">
            <v>天津华润万家生活超市有限公司</v>
          </cell>
          <cell r="F220">
            <v>3</v>
          </cell>
          <cell r="G220">
            <v>0</v>
          </cell>
          <cell r="H220">
            <v>8</v>
          </cell>
          <cell r="I220">
            <v>5</v>
          </cell>
          <cell r="J220">
            <v>8</v>
          </cell>
          <cell r="K220">
            <v>0</v>
          </cell>
          <cell r="L220">
            <v>0</v>
          </cell>
          <cell r="M220">
            <v>6</v>
          </cell>
          <cell r="N220">
            <v>2</v>
          </cell>
          <cell r="O220">
            <v>2</v>
          </cell>
          <cell r="P220">
            <v>6</v>
          </cell>
          <cell r="Q220">
            <v>3</v>
          </cell>
          <cell r="R220">
            <v>4</v>
          </cell>
          <cell r="S220">
            <v>3</v>
          </cell>
          <cell r="T220">
            <v>0</v>
          </cell>
          <cell r="U220">
            <v>0</v>
          </cell>
          <cell r="V220">
            <v>0</v>
          </cell>
          <cell r="W220">
            <v>10</v>
          </cell>
          <cell r="X220">
            <v>0</v>
          </cell>
          <cell r="Y220">
            <v>2</v>
          </cell>
          <cell r="Z220">
            <v>3</v>
          </cell>
          <cell r="AA220">
            <v>0</v>
          </cell>
          <cell r="AB220">
            <v>0</v>
          </cell>
          <cell r="AC220">
            <v>1</v>
          </cell>
          <cell r="AD220">
            <v>2</v>
          </cell>
          <cell r="AE220">
            <v>3</v>
          </cell>
          <cell r="AF220">
            <v>5</v>
          </cell>
          <cell r="AG220">
            <v>2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</v>
          </cell>
          <cell r="BH220">
            <v>79</v>
          </cell>
        </row>
        <row r="221">
          <cell r="D221">
            <v>672308</v>
          </cell>
          <cell r="E221" t="str">
            <v>天津华润万家生活超市有限公司</v>
          </cell>
          <cell r="F221">
            <v>20</v>
          </cell>
          <cell r="G221">
            <v>0</v>
          </cell>
          <cell r="H221">
            <v>10</v>
          </cell>
          <cell r="I221">
            <v>8</v>
          </cell>
          <cell r="J221">
            <v>10</v>
          </cell>
          <cell r="K221">
            <v>0</v>
          </cell>
          <cell r="L221">
            <v>0</v>
          </cell>
          <cell r="M221">
            <v>20</v>
          </cell>
          <cell r="N221">
            <v>10</v>
          </cell>
          <cell r="O221">
            <v>10</v>
          </cell>
          <cell r="P221">
            <v>24</v>
          </cell>
          <cell r="Q221">
            <v>6</v>
          </cell>
          <cell r="R221">
            <v>6</v>
          </cell>
          <cell r="S221">
            <v>6</v>
          </cell>
          <cell r="T221">
            <v>0</v>
          </cell>
          <cell r="U221">
            <v>0</v>
          </cell>
          <cell r="V221">
            <v>0</v>
          </cell>
          <cell r="W221">
            <v>12</v>
          </cell>
          <cell r="X221">
            <v>0</v>
          </cell>
          <cell r="Y221">
            <v>4</v>
          </cell>
          <cell r="Z221">
            <v>4</v>
          </cell>
          <cell r="AA221">
            <v>0</v>
          </cell>
          <cell r="AB221">
            <v>0</v>
          </cell>
          <cell r="AC221">
            <v>2</v>
          </cell>
          <cell r="AD221">
            <v>4</v>
          </cell>
          <cell r="AE221">
            <v>4</v>
          </cell>
          <cell r="AF221">
            <v>4</v>
          </cell>
          <cell r="AG221">
            <v>4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1</v>
          </cell>
          <cell r="BE221">
            <v>1</v>
          </cell>
          <cell r="BF221">
            <v>2</v>
          </cell>
          <cell r="BG221">
            <v>0</v>
          </cell>
          <cell r="BH221">
            <v>172</v>
          </cell>
        </row>
        <row r="222">
          <cell r="D222">
            <v>672309</v>
          </cell>
          <cell r="E222" t="str">
            <v>天津华润万家生活超市有限公司</v>
          </cell>
          <cell r="F222">
            <v>25</v>
          </cell>
          <cell r="G222">
            <v>0</v>
          </cell>
          <cell r="H222">
            <v>31</v>
          </cell>
          <cell r="I222">
            <v>22</v>
          </cell>
          <cell r="J222">
            <v>30</v>
          </cell>
          <cell r="K222">
            <v>3</v>
          </cell>
          <cell r="L222">
            <v>0</v>
          </cell>
          <cell r="M222">
            <v>23</v>
          </cell>
          <cell r="N222">
            <v>11</v>
          </cell>
          <cell r="O222">
            <v>12</v>
          </cell>
          <cell r="P222">
            <v>24</v>
          </cell>
          <cell r="Q222">
            <v>15</v>
          </cell>
          <cell r="R222">
            <v>15</v>
          </cell>
          <cell r="S222">
            <v>15</v>
          </cell>
          <cell r="T222">
            <v>0</v>
          </cell>
          <cell r="U222">
            <v>0</v>
          </cell>
          <cell r="V222">
            <v>0</v>
          </cell>
          <cell r="W222">
            <v>51</v>
          </cell>
          <cell r="X222">
            <v>0</v>
          </cell>
          <cell r="Y222">
            <v>5</v>
          </cell>
          <cell r="Z222">
            <v>5</v>
          </cell>
          <cell r="AA222">
            <v>0</v>
          </cell>
          <cell r="AB222">
            <v>0</v>
          </cell>
          <cell r="AC222">
            <v>4</v>
          </cell>
          <cell r="AD222">
            <v>5</v>
          </cell>
          <cell r="AE222">
            <v>7</v>
          </cell>
          <cell r="AF222">
            <v>7</v>
          </cell>
          <cell r="AG222">
            <v>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2</v>
          </cell>
          <cell r="AZ222">
            <v>2</v>
          </cell>
          <cell r="BA222">
            <v>3</v>
          </cell>
          <cell r="BB222">
            <v>5</v>
          </cell>
          <cell r="BC222">
            <v>3</v>
          </cell>
          <cell r="BD222">
            <v>3</v>
          </cell>
          <cell r="BE222">
            <v>3</v>
          </cell>
          <cell r="BF222">
            <v>3</v>
          </cell>
          <cell r="BG222">
            <v>3</v>
          </cell>
          <cell r="BH222">
            <v>342</v>
          </cell>
        </row>
        <row r="223">
          <cell r="D223">
            <v>672311</v>
          </cell>
          <cell r="E223" t="str">
            <v>天津华润万家生活超市有限公司</v>
          </cell>
          <cell r="F223">
            <v>20</v>
          </cell>
          <cell r="G223">
            <v>0</v>
          </cell>
          <cell r="H223">
            <v>15</v>
          </cell>
          <cell r="I223">
            <v>13</v>
          </cell>
          <cell r="J223">
            <v>15</v>
          </cell>
          <cell r="K223">
            <v>0</v>
          </cell>
          <cell r="L223">
            <v>0</v>
          </cell>
          <cell r="M223">
            <v>18</v>
          </cell>
          <cell r="N223">
            <v>10</v>
          </cell>
          <cell r="O223">
            <v>10</v>
          </cell>
          <cell r="P223">
            <v>22</v>
          </cell>
          <cell r="Q223">
            <v>9</v>
          </cell>
          <cell r="R223">
            <v>8</v>
          </cell>
          <cell r="S223">
            <v>2</v>
          </cell>
          <cell r="T223">
            <v>0</v>
          </cell>
          <cell r="U223">
            <v>0</v>
          </cell>
          <cell r="V223">
            <v>0</v>
          </cell>
          <cell r="W223">
            <v>26</v>
          </cell>
          <cell r="X223">
            <v>0</v>
          </cell>
          <cell r="Y223">
            <v>4</v>
          </cell>
          <cell r="Z223">
            <v>4</v>
          </cell>
          <cell r="AA223">
            <v>0</v>
          </cell>
          <cell r="AB223">
            <v>0</v>
          </cell>
          <cell r="AC223">
            <v>2</v>
          </cell>
          <cell r="AD223">
            <v>4</v>
          </cell>
          <cell r="AE223">
            <v>7</v>
          </cell>
          <cell r="AF223">
            <v>7</v>
          </cell>
          <cell r="AG223">
            <v>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200</v>
          </cell>
        </row>
        <row r="224">
          <cell r="D224">
            <v>672313</v>
          </cell>
          <cell r="E224" t="str">
            <v>天津华润万家生活超市有限公司</v>
          </cell>
          <cell r="F224">
            <v>18</v>
          </cell>
          <cell r="G224">
            <v>0</v>
          </cell>
          <cell r="H224">
            <v>5</v>
          </cell>
          <cell r="I224">
            <v>3</v>
          </cell>
          <cell r="J224">
            <v>5</v>
          </cell>
          <cell r="K224">
            <v>0</v>
          </cell>
          <cell r="L224">
            <v>0</v>
          </cell>
          <cell r="M224">
            <v>4</v>
          </cell>
          <cell r="N224">
            <v>2</v>
          </cell>
          <cell r="O224">
            <v>2</v>
          </cell>
          <cell r="P224">
            <v>4</v>
          </cell>
          <cell r="Q224">
            <v>7</v>
          </cell>
          <cell r="R224">
            <v>12</v>
          </cell>
          <cell r="S224">
            <v>7</v>
          </cell>
          <cell r="T224">
            <v>0</v>
          </cell>
          <cell r="U224">
            <v>0</v>
          </cell>
          <cell r="V224">
            <v>0</v>
          </cell>
          <cell r="W224">
            <v>32</v>
          </cell>
          <cell r="X224">
            <v>0</v>
          </cell>
          <cell r="Y224">
            <v>2</v>
          </cell>
          <cell r="Z224">
            <v>2</v>
          </cell>
          <cell r="AA224">
            <v>0</v>
          </cell>
          <cell r="AB224">
            <v>0</v>
          </cell>
          <cell r="AC224">
            <v>1</v>
          </cell>
          <cell r="AD224">
            <v>2</v>
          </cell>
          <cell r="AE224">
            <v>4</v>
          </cell>
          <cell r="AF224">
            <v>5</v>
          </cell>
          <cell r="AG224">
            <v>3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1</v>
          </cell>
          <cell r="BF224">
            <v>1</v>
          </cell>
          <cell r="BG224">
            <v>0</v>
          </cell>
          <cell r="BH224">
            <v>122</v>
          </cell>
        </row>
        <row r="225">
          <cell r="D225">
            <v>672315</v>
          </cell>
          <cell r="E225" t="str">
            <v>天津华润万家生活超市有限公司</v>
          </cell>
          <cell r="F225">
            <v>35</v>
          </cell>
          <cell r="G225">
            <v>0</v>
          </cell>
          <cell r="H225">
            <v>30</v>
          </cell>
          <cell r="I225">
            <v>23</v>
          </cell>
          <cell r="J225">
            <v>30</v>
          </cell>
          <cell r="K225">
            <v>5</v>
          </cell>
          <cell r="L225">
            <v>10</v>
          </cell>
          <cell r="M225">
            <v>30</v>
          </cell>
          <cell r="N225">
            <v>14</v>
          </cell>
          <cell r="O225">
            <v>12</v>
          </cell>
          <cell r="P225">
            <v>34</v>
          </cell>
          <cell r="Q225">
            <v>15</v>
          </cell>
          <cell r="R225">
            <v>15</v>
          </cell>
          <cell r="S225">
            <v>15</v>
          </cell>
          <cell r="T225">
            <v>0</v>
          </cell>
          <cell r="U225">
            <v>0</v>
          </cell>
          <cell r="V225">
            <v>0</v>
          </cell>
          <cell r="W225">
            <v>33</v>
          </cell>
          <cell r="X225">
            <v>0</v>
          </cell>
          <cell r="Y225">
            <v>6</v>
          </cell>
          <cell r="Z225">
            <v>6</v>
          </cell>
          <cell r="AA225">
            <v>0</v>
          </cell>
          <cell r="AB225">
            <v>0</v>
          </cell>
          <cell r="AC225">
            <v>4</v>
          </cell>
          <cell r="AD225">
            <v>5</v>
          </cell>
          <cell r="AE225">
            <v>10</v>
          </cell>
          <cell r="AF225">
            <v>8</v>
          </cell>
          <cell r="AG225">
            <v>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</v>
          </cell>
          <cell r="AZ225">
            <v>1</v>
          </cell>
          <cell r="BA225">
            <v>0</v>
          </cell>
          <cell r="BB225">
            <v>1</v>
          </cell>
          <cell r="BC225">
            <v>0</v>
          </cell>
          <cell r="BD225">
            <v>0</v>
          </cell>
          <cell r="BE225">
            <v>1</v>
          </cell>
          <cell r="BF225">
            <v>0</v>
          </cell>
          <cell r="BG225">
            <v>0</v>
          </cell>
          <cell r="BH225">
            <v>349</v>
          </cell>
        </row>
        <row r="226">
          <cell r="D226">
            <v>672316</v>
          </cell>
          <cell r="E226" t="str">
            <v>天津华润万家生活超市有限公司</v>
          </cell>
          <cell r="F226">
            <v>20</v>
          </cell>
          <cell r="G226">
            <v>0</v>
          </cell>
          <cell r="H226">
            <v>12</v>
          </cell>
          <cell r="I226">
            <v>14</v>
          </cell>
          <cell r="J226">
            <v>12</v>
          </cell>
          <cell r="K226">
            <v>4</v>
          </cell>
          <cell r="L226">
            <v>0</v>
          </cell>
          <cell r="M226">
            <v>18</v>
          </cell>
          <cell r="N226">
            <v>10</v>
          </cell>
          <cell r="O226">
            <v>10</v>
          </cell>
          <cell r="P226">
            <v>22</v>
          </cell>
          <cell r="Q226">
            <v>8</v>
          </cell>
          <cell r="R226">
            <v>8</v>
          </cell>
          <cell r="S226">
            <v>8</v>
          </cell>
          <cell r="T226">
            <v>0</v>
          </cell>
          <cell r="U226">
            <v>0</v>
          </cell>
          <cell r="V226">
            <v>0</v>
          </cell>
          <cell r="W226">
            <v>68</v>
          </cell>
          <cell r="X226">
            <v>0</v>
          </cell>
          <cell r="Y226">
            <v>4</v>
          </cell>
          <cell r="Z226">
            <v>4</v>
          </cell>
          <cell r="AA226">
            <v>0</v>
          </cell>
          <cell r="AB226">
            <v>0</v>
          </cell>
          <cell r="AC226">
            <v>2</v>
          </cell>
          <cell r="AD226">
            <v>3</v>
          </cell>
          <cell r="AE226">
            <v>5</v>
          </cell>
          <cell r="AF226">
            <v>5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1</v>
          </cell>
          <cell r="BD226">
            <v>1</v>
          </cell>
          <cell r="BE226">
            <v>0</v>
          </cell>
          <cell r="BF226">
            <v>1</v>
          </cell>
          <cell r="BG226">
            <v>1</v>
          </cell>
          <cell r="BH226">
            <v>244</v>
          </cell>
        </row>
        <row r="227">
          <cell r="D227">
            <v>672318</v>
          </cell>
          <cell r="E227" t="str">
            <v>天津市人人乐商业有限公司</v>
          </cell>
          <cell r="F227">
            <v>300</v>
          </cell>
          <cell r="G227">
            <v>0</v>
          </cell>
          <cell r="H227">
            <v>180</v>
          </cell>
          <cell r="I227">
            <v>100</v>
          </cell>
          <cell r="J227">
            <v>0</v>
          </cell>
          <cell r="K227">
            <v>50</v>
          </cell>
          <cell r="L227">
            <v>100</v>
          </cell>
          <cell r="M227">
            <v>60</v>
          </cell>
          <cell r="N227">
            <v>60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100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950</v>
          </cell>
        </row>
        <row r="228">
          <cell r="D228">
            <v>672319</v>
          </cell>
          <cell r="E228" t="str">
            <v>天津华润万家生活超市有限公司</v>
          </cell>
          <cell r="F228">
            <v>20</v>
          </cell>
          <cell r="G228">
            <v>0</v>
          </cell>
          <cell r="H228">
            <v>8</v>
          </cell>
          <cell r="I228">
            <v>5</v>
          </cell>
          <cell r="J228">
            <v>8</v>
          </cell>
          <cell r="K228">
            <v>0</v>
          </cell>
          <cell r="L228">
            <v>0</v>
          </cell>
          <cell r="M228">
            <v>18</v>
          </cell>
          <cell r="N228">
            <v>10</v>
          </cell>
          <cell r="O228">
            <v>8</v>
          </cell>
          <cell r="P228">
            <v>24</v>
          </cell>
          <cell r="Q228">
            <v>5</v>
          </cell>
          <cell r="R228">
            <v>5</v>
          </cell>
          <cell r="S228">
            <v>5</v>
          </cell>
          <cell r="T228">
            <v>0</v>
          </cell>
          <cell r="U228">
            <v>0</v>
          </cell>
          <cell r="V228">
            <v>0</v>
          </cell>
          <cell r="W228">
            <v>22</v>
          </cell>
          <cell r="X228">
            <v>0</v>
          </cell>
          <cell r="Y228">
            <v>4</v>
          </cell>
          <cell r="Z228">
            <v>4</v>
          </cell>
          <cell r="AA228">
            <v>0</v>
          </cell>
          <cell r="AB228">
            <v>0</v>
          </cell>
          <cell r="AC228">
            <v>1</v>
          </cell>
          <cell r="AD228">
            <v>3</v>
          </cell>
          <cell r="AE228">
            <v>5</v>
          </cell>
          <cell r="AF228">
            <v>5</v>
          </cell>
          <cell r="AG228">
            <v>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2</v>
          </cell>
          <cell r="AZ228">
            <v>1</v>
          </cell>
          <cell r="BA228">
            <v>2</v>
          </cell>
          <cell r="BB228">
            <v>3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171</v>
          </cell>
        </row>
        <row r="229">
          <cell r="D229">
            <v>672320</v>
          </cell>
          <cell r="E229" t="str">
            <v>天津华润万家生活超市有限公司</v>
          </cell>
          <cell r="F229">
            <v>10</v>
          </cell>
          <cell r="G229">
            <v>0</v>
          </cell>
          <cell r="H229">
            <v>16</v>
          </cell>
          <cell r="I229">
            <v>10</v>
          </cell>
          <cell r="J229">
            <v>12</v>
          </cell>
          <cell r="K229">
            <v>0</v>
          </cell>
          <cell r="L229">
            <v>2</v>
          </cell>
          <cell r="M229">
            <v>18</v>
          </cell>
          <cell r="N229">
            <v>10</v>
          </cell>
          <cell r="O229">
            <v>8</v>
          </cell>
          <cell r="P229">
            <v>24</v>
          </cell>
          <cell r="Q229">
            <v>12</v>
          </cell>
          <cell r="R229">
            <v>12</v>
          </cell>
          <cell r="S229">
            <v>12</v>
          </cell>
          <cell r="T229">
            <v>0</v>
          </cell>
          <cell r="U229">
            <v>0</v>
          </cell>
          <cell r="V229">
            <v>0</v>
          </cell>
          <cell r="W229">
            <v>15</v>
          </cell>
          <cell r="X229">
            <v>0</v>
          </cell>
          <cell r="Y229">
            <v>4</v>
          </cell>
          <cell r="Z229">
            <v>4</v>
          </cell>
          <cell r="AA229">
            <v>0</v>
          </cell>
          <cell r="AB229">
            <v>0</v>
          </cell>
          <cell r="AC229">
            <v>3</v>
          </cell>
          <cell r="AD229">
            <v>3</v>
          </cell>
          <cell r="AE229">
            <v>5</v>
          </cell>
          <cell r="AF229">
            <v>5</v>
          </cell>
          <cell r="AG229">
            <v>3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1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1</v>
          </cell>
          <cell r="BF229">
            <v>0</v>
          </cell>
          <cell r="BG229">
            <v>1</v>
          </cell>
          <cell r="BH229">
            <v>191</v>
          </cell>
        </row>
        <row r="230">
          <cell r="D230">
            <v>672322</v>
          </cell>
          <cell r="E230" t="str">
            <v>天津华润万家生活超市有限公司</v>
          </cell>
          <cell r="F230">
            <v>2</v>
          </cell>
          <cell r="G230">
            <v>0</v>
          </cell>
          <cell r="H230">
            <v>8</v>
          </cell>
          <cell r="I230">
            <v>5</v>
          </cell>
          <cell r="J230">
            <v>8</v>
          </cell>
          <cell r="K230">
            <v>0</v>
          </cell>
          <cell r="L230">
            <v>0</v>
          </cell>
          <cell r="M230">
            <v>14</v>
          </cell>
          <cell r="N230">
            <v>7</v>
          </cell>
          <cell r="O230">
            <v>5</v>
          </cell>
          <cell r="P230">
            <v>18</v>
          </cell>
          <cell r="Q230">
            <v>7</v>
          </cell>
          <cell r="R230">
            <v>6</v>
          </cell>
          <cell r="S230">
            <v>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4</v>
          </cell>
          <cell r="Z230">
            <v>3</v>
          </cell>
          <cell r="AA230">
            <v>0</v>
          </cell>
          <cell r="AB230">
            <v>0</v>
          </cell>
          <cell r="AC230">
            <v>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0</v>
          </cell>
          <cell r="BE230">
            <v>1</v>
          </cell>
          <cell r="BF230">
            <v>0</v>
          </cell>
          <cell r="BG230">
            <v>0</v>
          </cell>
          <cell r="BH230">
            <v>99</v>
          </cell>
        </row>
        <row r="231">
          <cell r="D231">
            <v>100312</v>
          </cell>
          <cell r="E231" t="str">
            <v>河北华润万家生活超市有限公司</v>
          </cell>
          <cell r="F231">
            <v>50</v>
          </cell>
          <cell r="G231">
            <v>0</v>
          </cell>
          <cell r="H231">
            <v>13</v>
          </cell>
          <cell r="I231">
            <v>12</v>
          </cell>
          <cell r="J231">
            <v>13</v>
          </cell>
          <cell r="K231">
            <v>3</v>
          </cell>
          <cell r="L231">
            <v>6</v>
          </cell>
          <cell r="M231">
            <v>30</v>
          </cell>
          <cell r="N231">
            <v>13</v>
          </cell>
          <cell r="O231">
            <v>5</v>
          </cell>
          <cell r="P231">
            <v>32</v>
          </cell>
          <cell r="Q231">
            <v>20</v>
          </cell>
          <cell r="R231">
            <v>32</v>
          </cell>
          <cell r="S231">
            <v>28</v>
          </cell>
          <cell r="T231">
            <v>0</v>
          </cell>
          <cell r="U231">
            <v>0</v>
          </cell>
          <cell r="V231">
            <v>0</v>
          </cell>
          <cell r="W231">
            <v>20</v>
          </cell>
          <cell r="X231">
            <v>0</v>
          </cell>
          <cell r="Y231">
            <v>50</v>
          </cell>
          <cell r="Z231">
            <v>50</v>
          </cell>
          <cell r="AA231">
            <v>0</v>
          </cell>
          <cell r="AB231">
            <v>0</v>
          </cell>
          <cell r="AC231">
            <v>5</v>
          </cell>
          <cell r="AD231">
            <v>5</v>
          </cell>
          <cell r="AE231">
            <v>9</v>
          </cell>
          <cell r="AF231">
            <v>6</v>
          </cell>
          <cell r="AG231">
            <v>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1</v>
          </cell>
          <cell r="BB231">
            <v>0</v>
          </cell>
          <cell r="BC231">
            <v>1</v>
          </cell>
          <cell r="BD231">
            <v>0</v>
          </cell>
          <cell r="BE231">
            <v>0</v>
          </cell>
          <cell r="BF231">
            <v>0</v>
          </cell>
          <cell r="BG231">
            <v>1</v>
          </cell>
          <cell r="BH231">
            <v>411</v>
          </cell>
        </row>
        <row r="232">
          <cell r="D232">
            <v>100504</v>
          </cell>
          <cell r="E232" t="str">
            <v>唐山华润万家生活超市有限公司</v>
          </cell>
          <cell r="F232">
            <v>2</v>
          </cell>
          <cell r="G232">
            <v>0</v>
          </cell>
          <cell r="H232">
            <v>4</v>
          </cell>
          <cell r="I232">
            <v>2</v>
          </cell>
          <cell r="J232">
            <v>4</v>
          </cell>
          <cell r="K232">
            <v>0</v>
          </cell>
          <cell r="L232">
            <v>0</v>
          </cell>
          <cell r="M232">
            <v>2</v>
          </cell>
          <cell r="N232">
            <v>1</v>
          </cell>
          <cell r="O232">
            <v>2</v>
          </cell>
          <cell r="P232">
            <v>3</v>
          </cell>
          <cell r="Q232">
            <v>3</v>
          </cell>
          <cell r="R232">
            <v>3</v>
          </cell>
          <cell r="S232">
            <v>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3</v>
          </cell>
          <cell r="Z232">
            <v>3</v>
          </cell>
          <cell r="AA232">
            <v>0</v>
          </cell>
          <cell r="AB232">
            <v>0</v>
          </cell>
          <cell r="AC232">
            <v>0</v>
          </cell>
          <cell r="AD232">
            <v>2</v>
          </cell>
          <cell r="AE232">
            <v>2</v>
          </cell>
          <cell r="AF232">
            <v>3</v>
          </cell>
          <cell r="AG232">
            <v>2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45</v>
          </cell>
        </row>
        <row r="233">
          <cell r="D233">
            <v>100674</v>
          </cell>
          <cell r="E233" t="str">
            <v>河北华润万家生活超市有限公司</v>
          </cell>
          <cell r="F233">
            <v>15</v>
          </cell>
          <cell r="G233">
            <v>0</v>
          </cell>
          <cell r="H233">
            <v>5</v>
          </cell>
          <cell r="I233">
            <v>5</v>
          </cell>
          <cell r="J233">
            <v>5</v>
          </cell>
          <cell r="K233">
            <v>3</v>
          </cell>
          <cell r="L233">
            <v>2</v>
          </cell>
          <cell r="M233">
            <v>15</v>
          </cell>
          <cell r="N233">
            <v>6</v>
          </cell>
          <cell r="O233">
            <v>3</v>
          </cell>
          <cell r="P233">
            <v>16</v>
          </cell>
          <cell r="Q233">
            <v>4</v>
          </cell>
          <cell r="R233">
            <v>6</v>
          </cell>
          <cell r="S233">
            <v>5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30</v>
          </cell>
          <cell r="Z233">
            <v>30</v>
          </cell>
          <cell r="AA233">
            <v>0</v>
          </cell>
          <cell r="AB233">
            <v>0</v>
          </cell>
          <cell r="AC233">
            <v>5</v>
          </cell>
          <cell r="AD233">
            <v>2</v>
          </cell>
          <cell r="AE233">
            <v>3</v>
          </cell>
          <cell r="AF233">
            <v>3</v>
          </cell>
          <cell r="AG233">
            <v>2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167</v>
          </cell>
        </row>
        <row r="234">
          <cell r="D234">
            <v>100910</v>
          </cell>
          <cell r="E234" t="str">
            <v>联华超市股份有限公司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1</v>
          </cell>
          <cell r="S234">
            <v>1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7</v>
          </cell>
        </row>
        <row r="235">
          <cell r="D235">
            <v>100911</v>
          </cell>
          <cell r="E235" t="str">
            <v>联华超市股份有限公司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1</v>
          </cell>
          <cell r="S235">
            <v>1</v>
          </cell>
          <cell r="T235">
            <v>0</v>
          </cell>
          <cell r="U235">
            <v>0</v>
          </cell>
          <cell r="V235">
            <v>0</v>
          </cell>
          <cell r="W235">
            <v>6</v>
          </cell>
          <cell r="X235">
            <v>0</v>
          </cell>
          <cell r="Y235">
            <v>0</v>
          </cell>
          <cell r="Z235">
            <v>0</v>
          </cell>
          <cell r="AA235">
            <v>1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</v>
          </cell>
          <cell r="AW235">
            <v>1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14</v>
          </cell>
        </row>
        <row r="236">
          <cell r="D236">
            <v>101488</v>
          </cell>
          <cell r="E236" t="str">
            <v>河北华润万家生活超市有限公司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15</v>
          </cell>
          <cell r="Z236">
            <v>15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</v>
          </cell>
          <cell r="AV236">
            <v>0</v>
          </cell>
          <cell r="AW236">
            <v>1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1</v>
          </cell>
          <cell r="BF236">
            <v>0</v>
          </cell>
          <cell r="BG236">
            <v>0</v>
          </cell>
          <cell r="BH236">
            <v>34</v>
          </cell>
        </row>
        <row r="237">
          <cell r="D237">
            <v>101557</v>
          </cell>
          <cell r="E237" t="str">
            <v>河北华润万家生活超市有限公司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1</v>
          </cell>
          <cell r="AV237">
            <v>1</v>
          </cell>
          <cell r="AW237">
            <v>0</v>
          </cell>
          <cell r="AX237">
            <v>0</v>
          </cell>
          <cell r="AY237">
            <v>1</v>
          </cell>
          <cell r="AZ237">
            <v>1</v>
          </cell>
          <cell r="BA237">
            <v>1</v>
          </cell>
          <cell r="BB237">
            <v>0</v>
          </cell>
          <cell r="BC237">
            <v>1</v>
          </cell>
          <cell r="BD237">
            <v>0</v>
          </cell>
          <cell r="BE237">
            <v>0</v>
          </cell>
          <cell r="BF237">
            <v>1</v>
          </cell>
          <cell r="BG237">
            <v>0</v>
          </cell>
          <cell r="BH237">
            <v>8</v>
          </cell>
        </row>
        <row r="238">
          <cell r="D238">
            <v>673107</v>
          </cell>
          <cell r="E238" t="str">
            <v>唐山华润万家生活超市有限公司</v>
          </cell>
          <cell r="F238">
            <v>4</v>
          </cell>
          <cell r="G238">
            <v>0</v>
          </cell>
          <cell r="H238">
            <v>8</v>
          </cell>
          <cell r="I238">
            <v>4</v>
          </cell>
          <cell r="J238">
            <v>8</v>
          </cell>
          <cell r="K238">
            <v>0</v>
          </cell>
          <cell r="L238">
            <v>0</v>
          </cell>
          <cell r="M238">
            <v>8</v>
          </cell>
          <cell r="N238">
            <v>5</v>
          </cell>
          <cell r="O238">
            <v>5</v>
          </cell>
          <cell r="P238">
            <v>14</v>
          </cell>
          <cell r="Q238">
            <v>8</v>
          </cell>
          <cell r="R238">
            <v>8</v>
          </cell>
          <cell r="S238">
            <v>8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5</v>
          </cell>
          <cell r="Z238">
            <v>5</v>
          </cell>
          <cell r="AA238">
            <v>0</v>
          </cell>
          <cell r="AB238">
            <v>0</v>
          </cell>
          <cell r="AC238">
            <v>2</v>
          </cell>
          <cell r="AD238">
            <v>3</v>
          </cell>
          <cell r="AE238">
            <v>5</v>
          </cell>
          <cell r="AF238">
            <v>3</v>
          </cell>
          <cell r="AG238">
            <v>3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</v>
          </cell>
          <cell r="AZ238">
            <v>1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108</v>
          </cell>
        </row>
        <row r="239">
          <cell r="D239">
            <v>673108</v>
          </cell>
          <cell r="E239" t="str">
            <v>唐山华润万家生活超市有限公司</v>
          </cell>
          <cell r="F239">
            <v>4</v>
          </cell>
          <cell r="G239">
            <v>0</v>
          </cell>
          <cell r="H239">
            <v>8</v>
          </cell>
          <cell r="I239">
            <v>4</v>
          </cell>
          <cell r="J239">
            <v>8</v>
          </cell>
          <cell r="K239">
            <v>0</v>
          </cell>
          <cell r="L239">
            <v>0</v>
          </cell>
          <cell r="M239">
            <v>6</v>
          </cell>
          <cell r="N239">
            <v>4</v>
          </cell>
          <cell r="O239">
            <v>4</v>
          </cell>
          <cell r="P239">
            <v>10</v>
          </cell>
          <cell r="Q239">
            <v>25</v>
          </cell>
          <cell r="R239">
            <v>25</v>
          </cell>
          <cell r="S239">
            <v>25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5</v>
          </cell>
          <cell r="Z239">
            <v>5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5</v>
          </cell>
          <cell r="AF239">
            <v>3</v>
          </cell>
          <cell r="AG239">
            <v>3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</v>
          </cell>
          <cell r="AZ239">
            <v>0</v>
          </cell>
          <cell r="BA239">
            <v>2</v>
          </cell>
          <cell r="BB239">
            <v>3</v>
          </cell>
          <cell r="BC239">
            <v>0</v>
          </cell>
          <cell r="BD239">
            <v>1</v>
          </cell>
          <cell r="BE239">
            <v>2</v>
          </cell>
          <cell r="BF239">
            <v>1</v>
          </cell>
          <cell r="BG239">
            <v>0</v>
          </cell>
          <cell r="BH239">
            <v>158</v>
          </cell>
        </row>
        <row r="240">
          <cell r="D240">
            <v>673112</v>
          </cell>
          <cell r="E240" t="str">
            <v>北京华联综合超市股份有限公司保定分公司</v>
          </cell>
          <cell r="F240">
            <v>10</v>
          </cell>
          <cell r="G240">
            <v>0</v>
          </cell>
          <cell r="H240">
            <v>33</v>
          </cell>
          <cell r="I240">
            <v>18</v>
          </cell>
          <cell r="J240">
            <v>33</v>
          </cell>
          <cell r="K240">
            <v>0</v>
          </cell>
          <cell r="L240">
            <v>0</v>
          </cell>
          <cell r="M240">
            <v>5</v>
          </cell>
          <cell r="N240">
            <v>4</v>
          </cell>
          <cell r="O240">
            <v>2</v>
          </cell>
          <cell r="P240">
            <v>7</v>
          </cell>
          <cell r="Q240">
            <v>10</v>
          </cell>
          <cell r="R240">
            <v>10</v>
          </cell>
          <cell r="S240">
            <v>10</v>
          </cell>
          <cell r="T240">
            <v>0</v>
          </cell>
          <cell r="U240">
            <v>0</v>
          </cell>
          <cell r="V240">
            <v>0</v>
          </cell>
          <cell r="W240">
            <v>3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3</v>
          </cell>
          <cell r="AF240">
            <v>2</v>
          </cell>
          <cell r="AG240">
            <v>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1</v>
          </cell>
          <cell r="AV240">
            <v>0</v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157</v>
          </cell>
        </row>
        <row r="241">
          <cell r="D241">
            <v>101033</v>
          </cell>
          <cell r="E241" t="str">
            <v>北京华联综合超市股份有限公司山西分公司</v>
          </cell>
          <cell r="F241">
            <v>10</v>
          </cell>
          <cell r="G241">
            <v>0</v>
          </cell>
          <cell r="H241">
            <v>4</v>
          </cell>
          <cell r="I241">
            <v>4</v>
          </cell>
          <cell r="J241">
            <v>4</v>
          </cell>
          <cell r="K241">
            <v>1</v>
          </cell>
          <cell r="L241">
            <v>1</v>
          </cell>
          <cell r="M241">
            <v>3</v>
          </cell>
          <cell r="N241">
            <v>1</v>
          </cell>
          <cell r="O241">
            <v>1</v>
          </cell>
          <cell r="P241">
            <v>2</v>
          </cell>
          <cell r="Q241">
            <v>12</v>
          </cell>
          <cell r="R241">
            <v>20</v>
          </cell>
          <cell r="S241">
            <v>18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>
            <v>4</v>
          </cell>
          <cell r="AF241">
            <v>3</v>
          </cell>
          <cell r="AG241">
            <v>3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2</v>
          </cell>
          <cell r="AW241">
            <v>2</v>
          </cell>
          <cell r="AX241">
            <v>0</v>
          </cell>
          <cell r="AY241">
            <v>2</v>
          </cell>
          <cell r="AZ241">
            <v>2</v>
          </cell>
          <cell r="BA241">
            <v>2</v>
          </cell>
          <cell r="BB241">
            <v>3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106</v>
          </cell>
        </row>
        <row r="242">
          <cell r="D242">
            <v>102031</v>
          </cell>
          <cell r="E242" t="str">
            <v>北京华联综合超市股份有限公司太原桃园分公司</v>
          </cell>
          <cell r="F242">
            <v>10</v>
          </cell>
          <cell r="G242">
            <v>0</v>
          </cell>
          <cell r="H242">
            <v>4</v>
          </cell>
          <cell r="I242">
            <v>4</v>
          </cell>
          <cell r="J242">
            <v>4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2</v>
          </cell>
          <cell r="Q242">
            <v>12</v>
          </cell>
          <cell r="R242">
            <v>20</v>
          </cell>
          <cell r="S242">
            <v>18</v>
          </cell>
          <cell r="T242">
            <v>0</v>
          </cell>
          <cell r="U242">
            <v>0</v>
          </cell>
          <cell r="V242">
            <v>0</v>
          </cell>
          <cell r="W242">
            <v>2</v>
          </cell>
          <cell r="X242">
            <v>0</v>
          </cell>
          <cell r="Y242">
            <v>0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2</v>
          </cell>
          <cell r="AE242">
            <v>4</v>
          </cell>
          <cell r="AF242">
            <v>3</v>
          </cell>
          <cell r="AG242">
            <v>3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97</v>
          </cell>
        </row>
        <row r="243">
          <cell r="D243">
            <v>673501</v>
          </cell>
          <cell r="E243" t="str">
            <v>山西华联综合超市有限公司</v>
          </cell>
          <cell r="F243">
            <v>20</v>
          </cell>
          <cell r="G243">
            <v>0</v>
          </cell>
          <cell r="H243">
            <v>4</v>
          </cell>
          <cell r="I243">
            <v>4</v>
          </cell>
          <cell r="J243">
            <v>4</v>
          </cell>
          <cell r="K243">
            <v>1</v>
          </cell>
          <cell r="L243">
            <v>1</v>
          </cell>
          <cell r="M243">
            <v>2</v>
          </cell>
          <cell r="N243">
            <v>1</v>
          </cell>
          <cell r="O243">
            <v>1</v>
          </cell>
          <cell r="P243">
            <v>3</v>
          </cell>
          <cell r="Q243">
            <v>12</v>
          </cell>
          <cell r="R243">
            <v>20</v>
          </cell>
          <cell r="S243">
            <v>18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</v>
          </cell>
          <cell r="AE243">
            <v>4</v>
          </cell>
          <cell r="AF243">
            <v>3</v>
          </cell>
          <cell r="AG243">
            <v>3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2</v>
          </cell>
          <cell r="AZ243">
            <v>2</v>
          </cell>
          <cell r="BA243">
            <v>2</v>
          </cell>
          <cell r="BB243">
            <v>1</v>
          </cell>
          <cell r="BC243">
            <v>1</v>
          </cell>
          <cell r="BD243">
            <v>3</v>
          </cell>
          <cell r="BE243">
            <v>2</v>
          </cell>
          <cell r="BF243">
            <v>2</v>
          </cell>
          <cell r="BG243">
            <v>2</v>
          </cell>
          <cell r="BH243">
            <v>120</v>
          </cell>
        </row>
        <row r="244">
          <cell r="D244">
            <v>673509</v>
          </cell>
          <cell r="E244" t="str">
            <v>北京华联综合超市股份有限公司太原分公司</v>
          </cell>
          <cell r="F244">
            <v>30</v>
          </cell>
          <cell r="G244">
            <v>0</v>
          </cell>
          <cell r="H244">
            <v>4</v>
          </cell>
          <cell r="I244">
            <v>4</v>
          </cell>
          <cell r="J244">
            <v>4</v>
          </cell>
          <cell r="K244">
            <v>1</v>
          </cell>
          <cell r="L244">
            <v>1</v>
          </cell>
          <cell r="M244">
            <v>2</v>
          </cell>
          <cell r="N244">
            <v>1</v>
          </cell>
          <cell r="O244">
            <v>1</v>
          </cell>
          <cell r="P244">
            <v>3</v>
          </cell>
          <cell r="Q244">
            <v>12</v>
          </cell>
          <cell r="R244">
            <v>20</v>
          </cell>
          <cell r="S244">
            <v>18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</v>
          </cell>
          <cell r="AE244">
            <v>4</v>
          </cell>
          <cell r="AF244">
            <v>3</v>
          </cell>
          <cell r="AG244">
            <v>3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113</v>
          </cell>
        </row>
        <row r="245">
          <cell r="D245">
            <v>101544</v>
          </cell>
          <cell r="E245" t="str">
            <v>北京华联综合超市股份有限公司呼和浩特兴安北路分公</v>
          </cell>
          <cell r="F245">
            <v>60</v>
          </cell>
          <cell r="G245">
            <v>0</v>
          </cell>
          <cell r="H245">
            <v>3</v>
          </cell>
          <cell r="I245">
            <v>1</v>
          </cell>
          <cell r="J245">
            <v>0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</v>
          </cell>
          <cell r="R245">
            <v>15</v>
          </cell>
          <cell r="S245">
            <v>15</v>
          </cell>
          <cell r="T245">
            <v>0</v>
          </cell>
          <cell r="U245">
            <v>0</v>
          </cell>
          <cell r="V245">
            <v>0</v>
          </cell>
          <cell r="W245">
            <v>9</v>
          </cell>
          <cell r="X245">
            <v>0</v>
          </cell>
          <cell r="Y245">
            <v>0</v>
          </cell>
          <cell r="Z245">
            <v>0</v>
          </cell>
          <cell r="AA245">
            <v>4</v>
          </cell>
          <cell r="AB245">
            <v>4</v>
          </cell>
          <cell r="AC245">
            <v>0</v>
          </cell>
          <cell r="AD245">
            <v>3</v>
          </cell>
          <cell r="AE245">
            <v>6</v>
          </cell>
          <cell r="AF245">
            <v>5</v>
          </cell>
          <cell r="AG245">
            <v>4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3</v>
          </cell>
          <cell r="AW245">
            <v>2</v>
          </cell>
          <cell r="AX245">
            <v>0</v>
          </cell>
          <cell r="AY245">
            <v>3</v>
          </cell>
          <cell r="AZ245">
            <v>3</v>
          </cell>
          <cell r="BA245">
            <v>2</v>
          </cell>
          <cell r="BB245">
            <v>2</v>
          </cell>
          <cell r="BC245">
            <v>1</v>
          </cell>
          <cell r="BD245">
            <v>3</v>
          </cell>
          <cell r="BE245">
            <v>2</v>
          </cell>
          <cell r="BF245">
            <v>2</v>
          </cell>
          <cell r="BG245">
            <v>0</v>
          </cell>
          <cell r="BH245">
            <v>174</v>
          </cell>
        </row>
        <row r="246">
          <cell r="D246">
            <v>102134</v>
          </cell>
          <cell r="E246" t="str">
            <v>北京华联综合超市股份有限公司包头文化路分公司</v>
          </cell>
          <cell r="F246">
            <v>10</v>
          </cell>
          <cell r="G246">
            <v>0</v>
          </cell>
          <cell r="H246">
            <v>4</v>
          </cell>
          <cell r="I246">
            <v>2</v>
          </cell>
          <cell r="J246">
            <v>9</v>
          </cell>
          <cell r="K246">
            <v>3</v>
          </cell>
          <cell r="L246">
            <v>3</v>
          </cell>
          <cell r="M246">
            <v>6</v>
          </cell>
          <cell r="N246">
            <v>8</v>
          </cell>
          <cell r="O246">
            <v>2</v>
          </cell>
          <cell r="P246">
            <v>9</v>
          </cell>
          <cell r="Q246">
            <v>10</v>
          </cell>
          <cell r="R246">
            <v>10</v>
          </cell>
          <cell r="S246">
            <v>10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5</v>
          </cell>
          <cell r="Z246">
            <v>5</v>
          </cell>
          <cell r="AA246">
            <v>2</v>
          </cell>
          <cell r="AB246">
            <v>2</v>
          </cell>
          <cell r="AC246">
            <v>1</v>
          </cell>
          <cell r="AD246">
            <v>1</v>
          </cell>
          <cell r="AE246">
            <v>1</v>
          </cell>
          <cell r="AF246">
            <v>3</v>
          </cell>
          <cell r="AG246">
            <v>3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109</v>
          </cell>
        </row>
        <row r="247">
          <cell r="D247">
            <v>674701</v>
          </cell>
          <cell r="E247" t="str">
            <v>北京华联综合超市股份有限公司呼和浩特分公司</v>
          </cell>
          <cell r="F247">
            <v>40</v>
          </cell>
          <cell r="G247">
            <v>0</v>
          </cell>
          <cell r="H247">
            <v>3</v>
          </cell>
          <cell r="I247">
            <v>1</v>
          </cell>
          <cell r="J247">
            <v>0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15</v>
          </cell>
          <cell r="R247">
            <v>10</v>
          </cell>
          <cell r="S247">
            <v>15</v>
          </cell>
          <cell r="T247">
            <v>0</v>
          </cell>
          <cell r="U247">
            <v>0</v>
          </cell>
          <cell r="V247">
            <v>0</v>
          </cell>
          <cell r="W247">
            <v>51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2</v>
          </cell>
          <cell r="AC247">
            <v>0</v>
          </cell>
          <cell r="AD247">
            <v>2</v>
          </cell>
          <cell r="AE247">
            <v>4</v>
          </cell>
          <cell r="AF247">
            <v>4</v>
          </cell>
          <cell r="AG247">
            <v>2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154</v>
          </cell>
        </row>
        <row r="248">
          <cell r="D248">
            <v>674703</v>
          </cell>
          <cell r="E248" t="str">
            <v>北京华联综合超市股份有限公司包头分公司</v>
          </cell>
          <cell r="F248">
            <v>10</v>
          </cell>
          <cell r="G248">
            <v>0</v>
          </cell>
          <cell r="H248">
            <v>4</v>
          </cell>
          <cell r="I248">
            <v>2</v>
          </cell>
          <cell r="J248">
            <v>9</v>
          </cell>
          <cell r="K248">
            <v>0</v>
          </cell>
          <cell r="L248">
            <v>0</v>
          </cell>
          <cell r="M248">
            <v>6</v>
          </cell>
          <cell r="N248">
            <v>8</v>
          </cell>
          <cell r="O248">
            <v>2</v>
          </cell>
          <cell r="P248">
            <v>9</v>
          </cell>
          <cell r="Q248">
            <v>10</v>
          </cell>
          <cell r="R248">
            <v>10</v>
          </cell>
          <cell r="S248">
            <v>10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5</v>
          </cell>
          <cell r="Z248">
            <v>5</v>
          </cell>
          <cell r="AA248">
            <v>2</v>
          </cell>
          <cell r="AB248">
            <v>2</v>
          </cell>
          <cell r="AC248">
            <v>1</v>
          </cell>
          <cell r="AD248">
            <v>1</v>
          </cell>
          <cell r="AE248">
            <v>1</v>
          </cell>
          <cell r="AF248">
            <v>3</v>
          </cell>
          <cell r="AG248">
            <v>3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103</v>
          </cell>
        </row>
        <row r="249">
          <cell r="D249">
            <v>100132</v>
          </cell>
          <cell r="E249" t="str">
            <v>联华超市股份有限公司</v>
          </cell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</v>
          </cell>
          <cell r="V249">
            <v>0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14</v>
          </cell>
        </row>
        <row r="250">
          <cell r="D250">
            <v>100133</v>
          </cell>
          <cell r="E250" t="str">
            <v>联华超市股份有限公司</v>
          </cell>
          <cell r="F250">
            <v>0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0</v>
          </cell>
          <cell r="V250">
            <v>0</v>
          </cell>
          <cell r="W250">
            <v>2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17</v>
          </cell>
        </row>
        <row r="251">
          <cell r="D251">
            <v>100398</v>
          </cell>
          <cell r="E251" t="str">
            <v>联华超市股份有限公司</v>
          </cell>
          <cell r="F251">
            <v>0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0</v>
          </cell>
          <cell r="R251">
            <v>1</v>
          </cell>
          <cell r="S251">
            <v>1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10</v>
          </cell>
        </row>
        <row r="252">
          <cell r="D252">
            <v>100465</v>
          </cell>
          <cell r="E252" t="str">
            <v>丹东华润万家生活超市有限公司</v>
          </cell>
          <cell r="F252">
            <v>0</v>
          </cell>
          <cell r="G252">
            <v>0</v>
          </cell>
          <cell r="H252">
            <v>5</v>
          </cell>
          <cell r="I252">
            <v>5</v>
          </cell>
          <cell r="J252">
            <v>5</v>
          </cell>
          <cell r="K252">
            <v>0</v>
          </cell>
          <cell r="L252">
            <v>0</v>
          </cell>
          <cell r="M252">
            <v>2</v>
          </cell>
          <cell r="N252">
            <v>1</v>
          </cell>
          <cell r="O252">
            <v>2</v>
          </cell>
          <cell r="P252">
            <v>3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28</v>
          </cell>
        </row>
        <row r="253">
          <cell r="D253">
            <v>101039</v>
          </cell>
          <cell r="E253" t="str">
            <v>丹东华润万家生活超市有限公司宝山分公司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</v>
          </cell>
          <cell r="O253">
            <v>2</v>
          </cell>
          <cell r="P253">
            <v>3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2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10</v>
          </cell>
        </row>
        <row r="254">
          <cell r="D254">
            <v>101291</v>
          </cell>
          <cell r="E254" t="str">
            <v>联华超市股份有限公司</v>
          </cell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J254">
            <v>1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1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20</v>
          </cell>
        </row>
        <row r="255">
          <cell r="D255">
            <v>101489</v>
          </cell>
          <cell r="E255" t="str">
            <v>北京华联综合超市股份有限公司沈阳第二分公司</v>
          </cell>
          <cell r="F255">
            <v>0</v>
          </cell>
          <cell r="G255">
            <v>0</v>
          </cell>
          <cell r="H255">
            <v>2</v>
          </cell>
          <cell r="I255">
            <v>2</v>
          </cell>
          <cell r="J255">
            <v>0</v>
          </cell>
          <cell r="K255">
            <v>2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10</v>
          </cell>
          <cell r="S255">
            <v>10</v>
          </cell>
          <cell r="T255">
            <v>0</v>
          </cell>
          <cell r="U255">
            <v>0</v>
          </cell>
          <cell r="V255">
            <v>0</v>
          </cell>
          <cell r="W255">
            <v>10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57</v>
          </cell>
        </row>
        <row r="256">
          <cell r="D256">
            <v>674113</v>
          </cell>
          <cell r="E256" t="str">
            <v>北京华联综合超市股份有限公司大连金三角分公司</v>
          </cell>
          <cell r="F256">
            <v>200</v>
          </cell>
          <cell r="G256">
            <v>0</v>
          </cell>
          <cell r="H256">
            <v>7</v>
          </cell>
          <cell r="I256">
            <v>7</v>
          </cell>
          <cell r="J256">
            <v>7</v>
          </cell>
          <cell r="K256">
            <v>0</v>
          </cell>
          <cell r="L256">
            <v>0</v>
          </cell>
          <cell r="M256">
            <v>5</v>
          </cell>
          <cell r="N256">
            <v>5</v>
          </cell>
          <cell r="O256">
            <v>2</v>
          </cell>
          <cell r="P256">
            <v>5</v>
          </cell>
          <cell r="Q256">
            <v>50</v>
          </cell>
          <cell r="R256">
            <v>50</v>
          </cell>
          <cell r="S256">
            <v>50</v>
          </cell>
          <cell r="T256">
            <v>0</v>
          </cell>
          <cell r="U256">
            <v>0</v>
          </cell>
          <cell r="V256">
            <v>0</v>
          </cell>
          <cell r="W256">
            <v>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439</v>
          </cell>
        </row>
        <row r="257">
          <cell r="D257">
            <v>674115</v>
          </cell>
          <cell r="E257" t="str">
            <v>北京华联综合超市股份有限公司大连分公司</v>
          </cell>
          <cell r="F257">
            <v>150</v>
          </cell>
          <cell r="G257">
            <v>0</v>
          </cell>
          <cell r="H257">
            <v>4</v>
          </cell>
          <cell r="I257">
            <v>4</v>
          </cell>
          <cell r="J257">
            <v>4</v>
          </cell>
          <cell r="K257">
            <v>1</v>
          </cell>
          <cell r="L257">
            <v>1</v>
          </cell>
          <cell r="M257">
            <v>3</v>
          </cell>
          <cell r="N257">
            <v>2</v>
          </cell>
          <cell r="O257">
            <v>1</v>
          </cell>
          <cell r="P257">
            <v>4</v>
          </cell>
          <cell r="Q257">
            <v>60</v>
          </cell>
          <cell r="R257">
            <v>30</v>
          </cell>
          <cell r="S257">
            <v>30</v>
          </cell>
          <cell r="T257">
            <v>0</v>
          </cell>
          <cell r="U257">
            <v>0</v>
          </cell>
          <cell r="V257">
            <v>0</v>
          </cell>
          <cell r="W257">
            <v>10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304</v>
          </cell>
        </row>
        <row r="258">
          <cell r="D258">
            <v>674120</v>
          </cell>
          <cell r="E258" t="str">
            <v>北京华联综合超市股份有限公司沈阳分公司</v>
          </cell>
          <cell r="F258">
            <v>10</v>
          </cell>
          <cell r="G258">
            <v>0</v>
          </cell>
          <cell r="H258">
            <v>3</v>
          </cell>
          <cell r="I258">
            <v>3</v>
          </cell>
          <cell r="J258">
            <v>3</v>
          </cell>
          <cell r="K258">
            <v>2</v>
          </cell>
          <cell r="L258">
            <v>1</v>
          </cell>
          <cell r="M258">
            <v>5</v>
          </cell>
          <cell r="N258">
            <v>5</v>
          </cell>
          <cell r="O258">
            <v>2</v>
          </cell>
          <cell r="P258">
            <v>6</v>
          </cell>
          <cell r="Q258">
            <v>15</v>
          </cell>
          <cell r="R258">
            <v>15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10</v>
          </cell>
          <cell r="X258">
            <v>0</v>
          </cell>
          <cell r="Y258">
            <v>5</v>
          </cell>
          <cell r="Z258">
            <v>5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105</v>
          </cell>
        </row>
        <row r="259">
          <cell r="D259">
            <v>100294</v>
          </cell>
          <cell r="E259" t="str">
            <v>联华超市股份有限公司</v>
          </cell>
          <cell r="F259">
            <v>2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3</v>
          </cell>
          <cell r="N259">
            <v>3</v>
          </cell>
          <cell r="O259">
            <v>3</v>
          </cell>
          <cell r="P259">
            <v>3</v>
          </cell>
          <cell r="Q259">
            <v>3</v>
          </cell>
          <cell r="R259">
            <v>3</v>
          </cell>
          <cell r="S259">
            <v>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0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37</v>
          </cell>
        </row>
        <row r="260">
          <cell r="D260">
            <v>100890</v>
          </cell>
          <cell r="E260" t="str">
            <v>联华超市股份有限公司</v>
          </cell>
          <cell r="F260">
            <v>0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3</v>
          </cell>
          <cell r="N260">
            <v>3</v>
          </cell>
          <cell r="O260">
            <v>3</v>
          </cell>
          <cell r="P260">
            <v>3</v>
          </cell>
          <cell r="Q260">
            <v>3</v>
          </cell>
          <cell r="R260">
            <v>3</v>
          </cell>
          <cell r="S260">
            <v>3</v>
          </cell>
          <cell r="T260">
            <v>0</v>
          </cell>
          <cell r="U260">
            <v>0</v>
          </cell>
          <cell r="V260">
            <v>0</v>
          </cell>
          <cell r="W260">
            <v>16</v>
          </cell>
          <cell r="X260">
            <v>0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0</v>
          </cell>
          <cell r="AD260">
            <v>2</v>
          </cell>
          <cell r="AE260">
            <v>2</v>
          </cell>
          <cell r="AF260">
            <v>2</v>
          </cell>
          <cell r="AG260">
            <v>1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1</v>
          </cell>
          <cell r="AW260">
            <v>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56</v>
          </cell>
        </row>
        <row r="261">
          <cell r="D261">
            <v>101131</v>
          </cell>
          <cell r="E261" t="str">
            <v>北京华联综合超市股份有限公司哈尔滨第一分公司</v>
          </cell>
          <cell r="F261">
            <v>50</v>
          </cell>
          <cell r="G261">
            <v>0</v>
          </cell>
          <cell r="H261">
            <v>3</v>
          </cell>
          <cell r="I261">
            <v>3</v>
          </cell>
          <cell r="J261">
            <v>3</v>
          </cell>
          <cell r="K261">
            <v>1</v>
          </cell>
          <cell r="L261">
            <v>2</v>
          </cell>
          <cell r="M261">
            <v>2</v>
          </cell>
          <cell r="N261">
            <v>2</v>
          </cell>
          <cell r="O261">
            <v>1</v>
          </cell>
          <cell r="P261">
            <v>2</v>
          </cell>
          <cell r="Q261">
            <v>8</v>
          </cell>
          <cell r="R261">
            <v>8</v>
          </cell>
          <cell r="S261">
            <v>8</v>
          </cell>
          <cell r="T261">
            <v>0</v>
          </cell>
          <cell r="U261">
            <v>0</v>
          </cell>
          <cell r="V261">
            <v>0</v>
          </cell>
          <cell r="W261">
            <v>5</v>
          </cell>
          <cell r="X261">
            <v>0</v>
          </cell>
          <cell r="Y261">
            <v>1</v>
          </cell>
          <cell r="Z261">
            <v>1</v>
          </cell>
          <cell r="AA261">
            <v>2</v>
          </cell>
          <cell r="AB261">
            <v>2</v>
          </cell>
          <cell r="AC261">
            <v>2</v>
          </cell>
          <cell r="AD261">
            <v>4</v>
          </cell>
          <cell r="AE261">
            <v>3</v>
          </cell>
          <cell r="AF261">
            <v>4</v>
          </cell>
          <cell r="AG261">
            <v>3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121</v>
          </cell>
        </row>
        <row r="262">
          <cell r="D262">
            <v>101290</v>
          </cell>
          <cell r="E262" t="str">
            <v>联华超市股份有限公司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>
            <v>2</v>
          </cell>
          <cell r="N262">
            <v>2</v>
          </cell>
          <cell r="O262">
            <v>2</v>
          </cell>
          <cell r="P262">
            <v>2</v>
          </cell>
          <cell r="Q262">
            <v>3</v>
          </cell>
          <cell r="R262">
            <v>3</v>
          </cell>
          <cell r="S262">
            <v>3</v>
          </cell>
          <cell r="T262">
            <v>0</v>
          </cell>
          <cell r="U262">
            <v>0</v>
          </cell>
          <cell r="V262">
            <v>0</v>
          </cell>
          <cell r="W262">
            <v>14</v>
          </cell>
          <cell r="X262">
            <v>0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0</v>
          </cell>
          <cell r="AD262">
            <v>1</v>
          </cell>
          <cell r="AE262">
            <v>1</v>
          </cell>
          <cell r="AF262">
            <v>1</v>
          </cell>
          <cell r="AG262">
            <v>1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46</v>
          </cell>
        </row>
        <row r="263">
          <cell r="D263">
            <v>210279</v>
          </cell>
          <cell r="E263" t="str">
            <v>联华超市股份有限公司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2</v>
          </cell>
          <cell r="N263">
            <v>2</v>
          </cell>
          <cell r="O263">
            <v>2</v>
          </cell>
          <cell r="P263">
            <v>2</v>
          </cell>
          <cell r="Q263">
            <v>3</v>
          </cell>
          <cell r="R263">
            <v>3</v>
          </cell>
          <cell r="S263">
            <v>3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0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-1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31</v>
          </cell>
        </row>
        <row r="264">
          <cell r="D264">
            <v>101402</v>
          </cell>
          <cell r="E264" t="str">
            <v>吉林华润万家生活超市有限公司</v>
          </cell>
          <cell r="F264">
            <v>0</v>
          </cell>
          <cell r="G264">
            <v>0</v>
          </cell>
          <cell r="H264">
            <v>1</v>
          </cell>
          <cell r="I264">
            <v>1</v>
          </cell>
          <cell r="J264">
            <v>1</v>
          </cell>
          <cell r="K264">
            <v>0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1</v>
          </cell>
          <cell r="BB264">
            <v>0</v>
          </cell>
          <cell r="BC264">
            <v>2</v>
          </cell>
          <cell r="BD264">
            <v>0</v>
          </cell>
          <cell r="BE264">
            <v>1</v>
          </cell>
          <cell r="BF264">
            <v>0</v>
          </cell>
          <cell r="BG264">
            <v>0</v>
          </cell>
          <cell r="BH264">
            <v>14</v>
          </cell>
        </row>
        <row r="265">
          <cell r="D265">
            <v>674302</v>
          </cell>
          <cell r="E265" t="str">
            <v>北京华联综合超市股份有限公司长春第二分公司</v>
          </cell>
          <cell r="F265">
            <v>30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8</v>
          </cell>
          <cell r="S265">
            <v>7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1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52</v>
          </cell>
        </row>
        <row r="266">
          <cell r="D266">
            <v>674303</v>
          </cell>
          <cell r="E266" t="str">
            <v>北京华联综合超市股份有限公司长春分公司</v>
          </cell>
          <cell r="F266">
            <v>30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7</v>
          </cell>
          <cell r="R266">
            <v>10</v>
          </cell>
          <cell r="S266">
            <v>8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1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63</v>
          </cell>
        </row>
        <row r="267">
          <cell r="D267">
            <v>102338</v>
          </cell>
          <cell r="E267" t="str">
            <v>江苏时代超市有限公司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1</v>
          </cell>
          <cell r="BD267">
            <v>2</v>
          </cell>
          <cell r="BE267">
            <v>0</v>
          </cell>
          <cell r="BF267">
            <v>1</v>
          </cell>
          <cell r="BG267">
            <v>0</v>
          </cell>
          <cell r="BH267">
            <v>4</v>
          </cell>
        </row>
        <row r="268">
          <cell r="D268">
            <v>210164</v>
          </cell>
          <cell r="E268" t="str">
            <v>联华超市股份有限公司</v>
          </cell>
          <cell r="F268">
            <v>2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4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19</v>
          </cell>
        </row>
        <row r="269">
          <cell r="D269">
            <v>210251</v>
          </cell>
          <cell r="E269" t="str">
            <v>联华超市股份有限公司</v>
          </cell>
          <cell r="F269">
            <v>2</v>
          </cell>
          <cell r="G269">
            <v>1</v>
          </cell>
          <cell r="H269">
            <v>2</v>
          </cell>
          <cell r="I269">
            <v>2</v>
          </cell>
          <cell r="J269">
            <v>2</v>
          </cell>
          <cell r="K269">
            <v>1</v>
          </cell>
          <cell r="L269">
            <v>2</v>
          </cell>
          <cell r="M269">
            <v>3</v>
          </cell>
          <cell r="N269">
            <v>3</v>
          </cell>
          <cell r="O269">
            <v>1</v>
          </cell>
          <cell r="P269">
            <v>3</v>
          </cell>
          <cell r="Q269">
            <v>2</v>
          </cell>
          <cell r="R269">
            <v>3</v>
          </cell>
          <cell r="S269">
            <v>3</v>
          </cell>
          <cell r="T269">
            <v>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33</v>
          </cell>
        </row>
        <row r="270">
          <cell r="D270">
            <v>675306</v>
          </cell>
          <cell r="E270" t="str">
            <v>山东家家悦集团有限公司</v>
          </cell>
          <cell r="F270">
            <v>400</v>
          </cell>
          <cell r="G270">
            <v>100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23</v>
          </cell>
          <cell r="N270">
            <v>10</v>
          </cell>
          <cell r="O270">
            <v>0</v>
          </cell>
          <cell r="P270">
            <v>22</v>
          </cell>
          <cell r="Q270">
            <v>25</v>
          </cell>
          <cell r="R270">
            <v>40</v>
          </cell>
          <cell r="S270">
            <v>25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15</v>
          </cell>
          <cell r="Z270">
            <v>15</v>
          </cell>
          <cell r="AA270">
            <v>0</v>
          </cell>
          <cell r="AB270">
            <v>0</v>
          </cell>
          <cell r="AC270">
            <v>0</v>
          </cell>
          <cell r="AD270">
            <v>2</v>
          </cell>
          <cell r="AE270">
            <v>2</v>
          </cell>
          <cell r="AF270">
            <v>2</v>
          </cell>
          <cell r="AG270">
            <v>2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8</v>
          </cell>
          <cell r="AV270">
            <v>0</v>
          </cell>
          <cell r="AW270">
            <v>0</v>
          </cell>
          <cell r="AX270">
            <v>0</v>
          </cell>
          <cell r="AY270">
            <v>9</v>
          </cell>
          <cell r="AZ270">
            <v>6</v>
          </cell>
          <cell r="BA270">
            <v>5</v>
          </cell>
          <cell r="BB270">
            <v>0</v>
          </cell>
          <cell r="BC270">
            <v>6</v>
          </cell>
          <cell r="BD270">
            <v>6</v>
          </cell>
          <cell r="BE270">
            <v>10</v>
          </cell>
          <cell r="BF270">
            <v>9</v>
          </cell>
          <cell r="BG270">
            <v>6</v>
          </cell>
          <cell r="BH270">
            <v>748</v>
          </cell>
        </row>
        <row r="271">
          <cell r="E271" t="str">
            <v>总和：</v>
          </cell>
          <cell r="F271">
            <v>9960</v>
          </cell>
          <cell r="G271">
            <v>210</v>
          </cell>
          <cell r="H271">
            <v>3591</v>
          </cell>
          <cell r="I271">
            <v>2521</v>
          </cell>
          <cell r="J271">
            <v>1994</v>
          </cell>
          <cell r="K271">
            <v>192</v>
          </cell>
          <cell r="L271">
            <v>328</v>
          </cell>
          <cell r="M271">
            <v>1513</v>
          </cell>
          <cell r="N271">
            <v>652</v>
          </cell>
          <cell r="O271">
            <v>362</v>
          </cell>
          <cell r="P271">
            <v>1271</v>
          </cell>
          <cell r="Q271">
            <v>1705</v>
          </cell>
          <cell r="R271">
            <v>1997</v>
          </cell>
          <cell r="S271">
            <v>1894</v>
          </cell>
          <cell r="T271">
            <v>2157</v>
          </cell>
          <cell r="U271">
            <v>0</v>
          </cell>
          <cell r="V271">
            <v>0</v>
          </cell>
          <cell r="W271">
            <v>11444.998</v>
          </cell>
          <cell r="X271">
            <v>0</v>
          </cell>
          <cell r="Y271">
            <v>430</v>
          </cell>
          <cell r="Z271">
            <v>451</v>
          </cell>
          <cell r="AA271">
            <v>183</v>
          </cell>
          <cell r="AB271">
            <v>131</v>
          </cell>
          <cell r="AC271">
            <v>203</v>
          </cell>
          <cell r="AD271">
            <v>219</v>
          </cell>
          <cell r="AE271">
            <v>820</v>
          </cell>
          <cell r="AF271">
            <v>679</v>
          </cell>
          <cell r="AG271">
            <v>603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29</v>
          </cell>
          <cell r="AV271">
            <v>38</v>
          </cell>
          <cell r="AW271">
            <v>27</v>
          </cell>
          <cell r="AX271">
            <v>0</v>
          </cell>
          <cell r="AY271">
            <v>50</v>
          </cell>
          <cell r="AZ271">
            <v>25</v>
          </cell>
          <cell r="BA271">
            <v>21</v>
          </cell>
          <cell r="BB271">
            <v>29</v>
          </cell>
          <cell r="BC271">
            <v>33</v>
          </cell>
          <cell r="BD271">
            <v>23</v>
          </cell>
          <cell r="BE271">
            <v>39</v>
          </cell>
          <cell r="BF271">
            <v>24</v>
          </cell>
          <cell r="BG271">
            <v>21</v>
          </cell>
          <cell r="BH271">
            <v>45869.998</v>
          </cell>
        </row>
        <row r="272">
          <cell r="D272">
            <v>212014</v>
          </cell>
          <cell r="E272" t="str">
            <v>华糖洋华堂商业有限公司</v>
          </cell>
          <cell r="F272">
            <v>385</v>
          </cell>
          <cell r="G272">
            <v>0</v>
          </cell>
          <cell r="H272">
            <v>182</v>
          </cell>
          <cell r="I272">
            <v>89</v>
          </cell>
          <cell r="J272">
            <v>15</v>
          </cell>
          <cell r="K272">
            <v>0</v>
          </cell>
          <cell r="L272">
            <v>0</v>
          </cell>
          <cell r="M272">
            <v>43</v>
          </cell>
          <cell r="N272">
            <v>40</v>
          </cell>
          <cell r="O272">
            <v>30</v>
          </cell>
          <cell r="P272">
            <v>64</v>
          </cell>
          <cell r="Q272">
            <v>137</v>
          </cell>
          <cell r="R272">
            <v>134</v>
          </cell>
          <cell r="S272">
            <v>98</v>
          </cell>
          <cell r="T272">
            <v>0</v>
          </cell>
          <cell r="U272">
            <v>0</v>
          </cell>
          <cell r="V272">
            <v>0</v>
          </cell>
          <cell r="W272">
            <v>2012</v>
          </cell>
          <cell r="X272">
            <v>0</v>
          </cell>
          <cell r="Y272">
            <v>14</v>
          </cell>
          <cell r="Z272">
            <v>14</v>
          </cell>
          <cell r="AA272">
            <v>14</v>
          </cell>
          <cell r="AB272">
            <v>14</v>
          </cell>
          <cell r="AC272">
            <v>25</v>
          </cell>
          <cell r="AD272">
            <v>14</v>
          </cell>
          <cell r="AE272">
            <v>14</v>
          </cell>
          <cell r="AF272">
            <v>14</v>
          </cell>
          <cell r="AG272">
            <v>14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81</v>
          </cell>
          <cell r="AV272">
            <v>1</v>
          </cell>
          <cell r="AW272">
            <v>1</v>
          </cell>
          <cell r="AX272">
            <v>0</v>
          </cell>
          <cell r="AY272">
            <v>5</v>
          </cell>
          <cell r="AZ272">
            <v>5</v>
          </cell>
          <cell r="BA272">
            <v>5</v>
          </cell>
          <cell r="BB272">
            <v>1</v>
          </cell>
          <cell r="BC272">
            <v>1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3466</v>
          </cell>
        </row>
        <row r="273">
          <cell r="D273">
            <v>672104</v>
          </cell>
          <cell r="E273" t="str">
            <v>北京城乡贸易中心股份有限公司</v>
          </cell>
          <cell r="F273">
            <v>50</v>
          </cell>
          <cell r="G273">
            <v>0</v>
          </cell>
          <cell r="H273">
            <v>25</v>
          </cell>
          <cell r="I273">
            <v>24</v>
          </cell>
          <cell r="J273">
            <v>10</v>
          </cell>
          <cell r="K273">
            <v>2</v>
          </cell>
          <cell r="L273">
            <v>5</v>
          </cell>
          <cell r="M273">
            <v>13</v>
          </cell>
          <cell r="N273">
            <v>16</v>
          </cell>
          <cell r="O273">
            <v>8</v>
          </cell>
          <cell r="P273">
            <v>13</v>
          </cell>
          <cell r="Q273">
            <v>25</v>
          </cell>
          <cell r="R273">
            <v>25</v>
          </cell>
          <cell r="S273">
            <v>15</v>
          </cell>
          <cell r="T273">
            <v>0</v>
          </cell>
          <cell r="U273">
            <v>0</v>
          </cell>
          <cell r="V273">
            <v>0</v>
          </cell>
          <cell r="W273">
            <v>68</v>
          </cell>
          <cell r="X273">
            <v>0</v>
          </cell>
          <cell r="Y273">
            <v>1</v>
          </cell>
          <cell r="Z273">
            <v>1</v>
          </cell>
          <cell r="AA273">
            <v>0</v>
          </cell>
          <cell r="AB273">
            <v>0</v>
          </cell>
          <cell r="AC273">
            <v>0</v>
          </cell>
          <cell r="AD273">
            <v>10</v>
          </cell>
          <cell r="AE273">
            <v>10</v>
          </cell>
          <cell r="AF273">
            <v>10</v>
          </cell>
          <cell r="AG273">
            <v>10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341</v>
          </cell>
        </row>
        <row r="274">
          <cell r="D274">
            <v>672105</v>
          </cell>
          <cell r="E274" t="str">
            <v>北京北辰实业股份有限公司北辰超市连锁分公司</v>
          </cell>
          <cell r="F274">
            <v>0</v>
          </cell>
          <cell r="G274">
            <v>0</v>
          </cell>
          <cell r="H274">
            <v>30</v>
          </cell>
          <cell r="I274">
            <v>28</v>
          </cell>
          <cell r="J274">
            <v>20</v>
          </cell>
          <cell r="K274">
            <v>3</v>
          </cell>
          <cell r="L274">
            <v>0</v>
          </cell>
          <cell r="M274">
            <v>38</v>
          </cell>
          <cell r="N274">
            <v>8</v>
          </cell>
          <cell r="O274">
            <v>0</v>
          </cell>
          <cell r="P274">
            <v>38</v>
          </cell>
          <cell r="Q274">
            <v>50</v>
          </cell>
          <cell r="R274">
            <v>70</v>
          </cell>
          <cell r="S274">
            <v>50</v>
          </cell>
          <cell r="T274">
            <v>0</v>
          </cell>
          <cell r="U274">
            <v>0</v>
          </cell>
          <cell r="V274">
            <v>0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2</v>
          </cell>
          <cell r="AB274">
            <v>2</v>
          </cell>
          <cell r="AC274">
            <v>3</v>
          </cell>
          <cell r="AD274">
            <v>12</v>
          </cell>
          <cell r="AE274">
            <v>18</v>
          </cell>
          <cell r="AF274">
            <v>18</v>
          </cell>
          <cell r="AG274">
            <v>12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407</v>
          </cell>
        </row>
        <row r="275">
          <cell r="D275">
            <v>672110</v>
          </cell>
          <cell r="E275" t="str">
            <v>北京顺天府商贸有限公司</v>
          </cell>
          <cell r="F275">
            <v>450</v>
          </cell>
          <cell r="G275">
            <v>0</v>
          </cell>
          <cell r="H275">
            <v>99</v>
          </cell>
          <cell r="I275">
            <v>89</v>
          </cell>
          <cell r="J275">
            <v>0</v>
          </cell>
          <cell r="K275">
            <v>0</v>
          </cell>
          <cell r="L275">
            <v>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75</v>
          </cell>
          <cell r="R275">
            <v>120</v>
          </cell>
          <cell r="S275">
            <v>105</v>
          </cell>
          <cell r="T275">
            <v>0</v>
          </cell>
          <cell r="U275">
            <v>0</v>
          </cell>
          <cell r="V275">
            <v>0</v>
          </cell>
          <cell r="W275">
            <v>699</v>
          </cell>
          <cell r="X275">
            <v>0</v>
          </cell>
          <cell r="Y275">
            <v>50</v>
          </cell>
          <cell r="Z275">
            <v>50</v>
          </cell>
          <cell r="AA275">
            <v>60</v>
          </cell>
          <cell r="AB275">
            <v>60</v>
          </cell>
          <cell r="AC275">
            <v>5</v>
          </cell>
          <cell r="AD275">
            <v>8</v>
          </cell>
          <cell r="AE275">
            <v>11</v>
          </cell>
          <cell r="AF275">
            <v>12</v>
          </cell>
          <cell r="AG275">
            <v>8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2</v>
          </cell>
          <cell r="AV275">
            <v>0</v>
          </cell>
          <cell r="AW275">
            <v>0</v>
          </cell>
          <cell r="AX275">
            <v>0</v>
          </cell>
          <cell r="AY275">
            <v>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</v>
          </cell>
          <cell r="BF275">
            <v>0</v>
          </cell>
          <cell r="BG275">
            <v>0</v>
          </cell>
          <cell r="BH275">
            <v>1912</v>
          </cell>
        </row>
        <row r="276">
          <cell r="D276">
            <v>100966</v>
          </cell>
          <cell r="E276" t="str">
            <v>天津泰达易买得超市有限公司奥城店分公司</v>
          </cell>
          <cell r="F276">
            <v>20</v>
          </cell>
          <cell r="G276">
            <v>0</v>
          </cell>
          <cell r="H276">
            <v>15</v>
          </cell>
          <cell r="I276">
            <v>14</v>
          </cell>
          <cell r="J276">
            <v>30</v>
          </cell>
          <cell r="K276">
            <v>3</v>
          </cell>
          <cell r="L276">
            <v>9</v>
          </cell>
          <cell r="M276">
            <v>19</v>
          </cell>
          <cell r="N276">
            <v>8</v>
          </cell>
          <cell r="O276">
            <v>4</v>
          </cell>
          <cell r="P276">
            <v>19</v>
          </cell>
          <cell r="Q276">
            <v>12</v>
          </cell>
          <cell r="R276">
            <v>20</v>
          </cell>
          <cell r="S276">
            <v>18</v>
          </cell>
          <cell r="T276">
            <v>0</v>
          </cell>
          <cell r="U276">
            <v>0</v>
          </cell>
          <cell r="V276">
            <v>0</v>
          </cell>
          <cell r="W276">
            <v>17</v>
          </cell>
          <cell r="X276">
            <v>0</v>
          </cell>
          <cell r="Y276">
            <v>1</v>
          </cell>
          <cell r="Z276">
            <v>1</v>
          </cell>
          <cell r="AA276">
            <v>7.5</v>
          </cell>
          <cell r="AB276">
            <v>7.5</v>
          </cell>
          <cell r="AC276">
            <v>0.75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2</v>
          </cell>
          <cell r="BG276">
            <v>0</v>
          </cell>
          <cell r="BH276">
            <v>227.75</v>
          </cell>
        </row>
        <row r="277">
          <cell r="D277">
            <v>101154</v>
          </cell>
          <cell r="E277" t="str">
            <v>天津泰达易买得超市有限公司塘沽店分公司</v>
          </cell>
          <cell r="F277">
            <v>20</v>
          </cell>
          <cell r="G277">
            <v>0</v>
          </cell>
          <cell r="H277">
            <v>15</v>
          </cell>
          <cell r="I277">
            <v>14</v>
          </cell>
          <cell r="J277">
            <v>30</v>
          </cell>
          <cell r="K277">
            <v>3</v>
          </cell>
          <cell r="L277">
            <v>9</v>
          </cell>
          <cell r="M277">
            <v>19</v>
          </cell>
          <cell r="N277">
            <v>8</v>
          </cell>
          <cell r="O277">
            <v>4</v>
          </cell>
          <cell r="P277">
            <v>19</v>
          </cell>
          <cell r="Q277">
            <v>12</v>
          </cell>
          <cell r="R277">
            <v>20</v>
          </cell>
          <cell r="S277">
            <v>18</v>
          </cell>
          <cell r="T277">
            <v>0</v>
          </cell>
          <cell r="U277">
            <v>0</v>
          </cell>
          <cell r="V277">
            <v>0</v>
          </cell>
          <cell r="W277">
            <v>5</v>
          </cell>
          <cell r="X277">
            <v>0</v>
          </cell>
          <cell r="Y277">
            <v>1</v>
          </cell>
          <cell r="Z277">
            <v>1</v>
          </cell>
          <cell r="AA277">
            <v>7.5</v>
          </cell>
          <cell r="AB277">
            <v>7.5</v>
          </cell>
          <cell r="AC277">
            <v>0.75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213.75</v>
          </cell>
        </row>
        <row r="278">
          <cell r="D278">
            <v>101926</v>
          </cell>
          <cell r="E278" t="str">
            <v>保定市美特好连锁超市有限公司</v>
          </cell>
          <cell r="F278">
            <v>15</v>
          </cell>
          <cell r="G278">
            <v>2</v>
          </cell>
          <cell r="H278">
            <v>24</v>
          </cell>
          <cell r="I278">
            <v>21</v>
          </cell>
          <cell r="J278">
            <v>24</v>
          </cell>
          <cell r="K278">
            <v>3</v>
          </cell>
          <cell r="L278">
            <v>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2</v>
          </cell>
          <cell r="Z278">
            <v>2</v>
          </cell>
          <cell r="AA278">
            <v>7</v>
          </cell>
          <cell r="AB278">
            <v>3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1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112</v>
          </cell>
        </row>
        <row r="279">
          <cell r="D279">
            <v>673114</v>
          </cell>
          <cell r="E279" t="str">
            <v>唐山华盛超市有限公司</v>
          </cell>
          <cell r="F279">
            <v>85</v>
          </cell>
          <cell r="G279">
            <v>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44</v>
          </cell>
          <cell r="N279">
            <v>19</v>
          </cell>
          <cell r="O279">
            <v>9</v>
          </cell>
          <cell r="P279">
            <v>44</v>
          </cell>
          <cell r="Q279">
            <v>25</v>
          </cell>
          <cell r="R279">
            <v>40</v>
          </cell>
          <cell r="S279">
            <v>35</v>
          </cell>
          <cell r="T279">
            <v>0</v>
          </cell>
          <cell r="U279">
            <v>0</v>
          </cell>
          <cell r="V279">
            <v>0</v>
          </cell>
          <cell r="W279">
            <v>600</v>
          </cell>
          <cell r="X279">
            <v>0</v>
          </cell>
          <cell r="Y279">
            <v>13</v>
          </cell>
          <cell r="Z279">
            <v>13</v>
          </cell>
          <cell r="AA279">
            <v>28</v>
          </cell>
          <cell r="AB279">
            <v>15</v>
          </cell>
          <cell r="AC279">
            <v>0</v>
          </cell>
          <cell r="AD279">
            <v>14</v>
          </cell>
          <cell r="AE279">
            <v>21</v>
          </cell>
          <cell r="AF279">
            <v>21</v>
          </cell>
          <cell r="AG279">
            <v>14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15</v>
          </cell>
          <cell r="AV279">
            <v>0</v>
          </cell>
          <cell r="AW279">
            <v>10</v>
          </cell>
          <cell r="AX279">
            <v>0</v>
          </cell>
          <cell r="AY279">
            <v>10</v>
          </cell>
          <cell r="AZ279">
            <v>0</v>
          </cell>
          <cell r="BA279">
            <v>0</v>
          </cell>
          <cell r="BB279">
            <v>0</v>
          </cell>
          <cell r="BC279">
            <v>10</v>
          </cell>
          <cell r="BD279">
            <v>0</v>
          </cell>
          <cell r="BE279">
            <v>10</v>
          </cell>
          <cell r="BF279">
            <v>15</v>
          </cell>
          <cell r="BG279">
            <v>0</v>
          </cell>
          <cell r="BH279">
            <v>1130</v>
          </cell>
        </row>
        <row r="280">
          <cell r="D280">
            <v>673505</v>
          </cell>
          <cell r="E280" t="str">
            <v>山西美特好连锁超市股份有限公司</v>
          </cell>
          <cell r="F280">
            <v>150</v>
          </cell>
          <cell r="G280">
            <v>300</v>
          </cell>
          <cell r="H280">
            <v>60</v>
          </cell>
          <cell r="I280">
            <v>55</v>
          </cell>
          <cell r="J280">
            <v>40</v>
          </cell>
          <cell r="K280">
            <v>6</v>
          </cell>
          <cell r="L280">
            <v>19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400</v>
          </cell>
          <cell r="R280">
            <v>640</v>
          </cell>
          <cell r="S280">
            <v>560</v>
          </cell>
          <cell r="T280">
            <v>0</v>
          </cell>
          <cell r="U280">
            <v>0</v>
          </cell>
          <cell r="V280">
            <v>0</v>
          </cell>
          <cell r="W280">
            <v>73</v>
          </cell>
          <cell r="X280">
            <v>0</v>
          </cell>
          <cell r="Y280">
            <v>50</v>
          </cell>
          <cell r="Z280">
            <v>50</v>
          </cell>
          <cell r="AA280">
            <v>70</v>
          </cell>
          <cell r="AB280">
            <v>40</v>
          </cell>
          <cell r="AC280">
            <v>0</v>
          </cell>
          <cell r="AD280">
            <v>84</v>
          </cell>
          <cell r="AE280">
            <v>126</v>
          </cell>
          <cell r="AF280">
            <v>126</v>
          </cell>
          <cell r="AG280">
            <v>84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2</v>
          </cell>
          <cell r="AV280">
            <v>4</v>
          </cell>
          <cell r="AW280">
            <v>3</v>
          </cell>
          <cell r="AX280">
            <v>0</v>
          </cell>
          <cell r="AY280">
            <v>2</v>
          </cell>
          <cell r="AZ280">
            <v>3</v>
          </cell>
          <cell r="BA280">
            <v>5</v>
          </cell>
          <cell r="BB280">
            <v>13</v>
          </cell>
          <cell r="BC280">
            <v>5</v>
          </cell>
          <cell r="BD280">
            <v>0</v>
          </cell>
          <cell r="BE280">
            <v>1</v>
          </cell>
          <cell r="BF280">
            <v>0</v>
          </cell>
          <cell r="BG280">
            <v>4</v>
          </cell>
          <cell r="BH280">
            <v>2975</v>
          </cell>
        </row>
        <row r="281">
          <cell r="D281">
            <v>100962</v>
          </cell>
          <cell r="E281" t="str">
            <v>内蒙古呼伦贝尔市友谊有限责任公司</v>
          </cell>
          <cell r="F281">
            <v>40</v>
          </cell>
          <cell r="G281">
            <v>15</v>
          </cell>
          <cell r="H281">
            <v>2</v>
          </cell>
          <cell r="I281">
            <v>2</v>
          </cell>
          <cell r="J281">
            <v>2</v>
          </cell>
          <cell r="K281">
            <v>0</v>
          </cell>
          <cell r="L281">
            <v>1</v>
          </cell>
          <cell r="M281">
            <v>4</v>
          </cell>
          <cell r="N281">
            <v>1</v>
          </cell>
          <cell r="O281">
            <v>1</v>
          </cell>
          <cell r="P281">
            <v>3</v>
          </cell>
          <cell r="Q281">
            <v>7</v>
          </cell>
          <cell r="R281">
            <v>9</v>
          </cell>
          <cell r="S281">
            <v>11</v>
          </cell>
          <cell r="T281">
            <v>0</v>
          </cell>
          <cell r="U281">
            <v>0</v>
          </cell>
          <cell r="V281">
            <v>0</v>
          </cell>
          <cell r="W281">
            <v>80</v>
          </cell>
          <cell r="X281">
            <v>0</v>
          </cell>
          <cell r="Y281">
            <v>0</v>
          </cell>
          <cell r="Z281">
            <v>0</v>
          </cell>
          <cell r="AA281">
            <v>8</v>
          </cell>
          <cell r="AB281">
            <v>5</v>
          </cell>
          <cell r="AC281">
            <v>0</v>
          </cell>
          <cell r="AD281">
            <v>2</v>
          </cell>
          <cell r="AE281">
            <v>3</v>
          </cell>
          <cell r="AF281">
            <v>3</v>
          </cell>
          <cell r="AG281">
            <v>2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5</v>
          </cell>
          <cell r="AZ281">
            <v>0</v>
          </cell>
          <cell r="BA281">
            <v>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211</v>
          </cell>
        </row>
        <row r="282">
          <cell r="D282">
            <v>101924</v>
          </cell>
          <cell r="E282" t="str">
            <v>呼和浩特市美特好连锁超市有限公司</v>
          </cell>
          <cell r="F282">
            <v>30</v>
          </cell>
          <cell r="G282">
            <v>1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25</v>
          </cell>
          <cell r="R282">
            <v>40</v>
          </cell>
          <cell r="S282">
            <v>35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131</v>
          </cell>
        </row>
        <row r="283">
          <cell r="D283">
            <v>101925</v>
          </cell>
          <cell r="E283" t="str">
            <v>包头市美特好连锁超市有限责任公司</v>
          </cell>
          <cell r="F283">
            <v>100</v>
          </cell>
          <cell r="G283">
            <v>20</v>
          </cell>
          <cell r="H283">
            <v>3</v>
          </cell>
          <cell r="I283">
            <v>3</v>
          </cell>
          <cell r="J283">
            <v>3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12</v>
          </cell>
          <cell r="R283">
            <v>12</v>
          </cell>
          <cell r="S283">
            <v>18</v>
          </cell>
          <cell r="T283">
            <v>0</v>
          </cell>
          <cell r="U283">
            <v>0</v>
          </cell>
          <cell r="V283">
            <v>0</v>
          </cell>
          <cell r="W283">
            <v>4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175</v>
          </cell>
        </row>
        <row r="284">
          <cell r="D284">
            <v>100341</v>
          </cell>
          <cell r="E284" t="str">
            <v>延边国际贸易大厦有限责任公司</v>
          </cell>
          <cell r="F284">
            <v>40</v>
          </cell>
          <cell r="G284">
            <v>10</v>
          </cell>
          <cell r="H284">
            <v>1</v>
          </cell>
          <cell r="I284">
            <v>1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53</v>
          </cell>
        </row>
        <row r="285">
          <cell r="D285">
            <v>674305</v>
          </cell>
          <cell r="E285" t="str">
            <v>吉林省威宝恒客隆仓储百货有限公司</v>
          </cell>
          <cell r="F285">
            <v>60</v>
          </cell>
          <cell r="G285">
            <v>0</v>
          </cell>
          <cell r="H285">
            <v>2</v>
          </cell>
          <cell r="I285">
            <v>2</v>
          </cell>
          <cell r="J285">
            <v>2</v>
          </cell>
          <cell r="K285">
            <v>0</v>
          </cell>
          <cell r="L285">
            <v>0</v>
          </cell>
          <cell r="M285">
            <v>6</v>
          </cell>
          <cell r="N285">
            <v>2</v>
          </cell>
          <cell r="O285">
            <v>1</v>
          </cell>
          <cell r="P285">
            <v>6</v>
          </cell>
          <cell r="Q285">
            <v>15</v>
          </cell>
          <cell r="R285">
            <v>24</v>
          </cell>
          <cell r="S285">
            <v>21</v>
          </cell>
          <cell r="T285">
            <v>0</v>
          </cell>
          <cell r="U285">
            <v>0</v>
          </cell>
          <cell r="V285">
            <v>0</v>
          </cell>
          <cell r="W285">
            <v>17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4</v>
          </cell>
          <cell r="AF285">
            <v>5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173</v>
          </cell>
        </row>
        <row r="286">
          <cell r="D286">
            <v>101099</v>
          </cell>
          <cell r="E286" t="str">
            <v>山东银座集团投资有限责任公司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15</v>
          </cell>
          <cell r="O286">
            <v>5</v>
          </cell>
          <cell r="P286">
            <v>43</v>
          </cell>
          <cell r="Q286">
            <v>0</v>
          </cell>
          <cell r="R286">
            <v>450</v>
          </cell>
          <cell r="S286">
            <v>101</v>
          </cell>
          <cell r="T286">
            <v>0</v>
          </cell>
          <cell r="U286">
            <v>0</v>
          </cell>
          <cell r="V286">
            <v>0</v>
          </cell>
          <cell r="W286">
            <v>229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80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943</v>
          </cell>
        </row>
        <row r="287">
          <cell r="D287">
            <v>101927</v>
          </cell>
          <cell r="E287" t="str">
            <v>青岛美特好连锁超市有限公司</v>
          </cell>
          <cell r="F287">
            <v>60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20</v>
          </cell>
          <cell r="R287">
            <v>20</v>
          </cell>
          <cell r="S287">
            <v>20</v>
          </cell>
          <cell r="T287">
            <v>0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4</v>
          </cell>
          <cell r="Z287">
            <v>4</v>
          </cell>
          <cell r="AA287">
            <v>0</v>
          </cell>
          <cell r="AB287">
            <v>0</v>
          </cell>
          <cell r="AC287">
            <v>0</v>
          </cell>
          <cell r="AD287">
            <v>10</v>
          </cell>
          <cell r="AE287">
            <v>10</v>
          </cell>
          <cell r="AF287">
            <v>10</v>
          </cell>
          <cell r="AG287">
            <v>10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169</v>
          </cell>
        </row>
        <row r="288">
          <cell r="D288">
            <v>101988</v>
          </cell>
          <cell r="E288" t="str">
            <v>烟台德群美特好超市有限公司幸福路分公司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15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15</v>
          </cell>
        </row>
        <row r="289">
          <cell r="D289">
            <v>101989</v>
          </cell>
          <cell r="E289" t="str">
            <v>烟台德群美特好超市有限公司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1</v>
          </cell>
        </row>
        <row r="290">
          <cell r="D290">
            <v>675304</v>
          </cell>
          <cell r="E290" t="str">
            <v>青岛维客采购中心有限公司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-2</v>
          </cell>
          <cell r="AV290">
            <v>0</v>
          </cell>
          <cell r="AW290">
            <v>0</v>
          </cell>
          <cell r="AX290">
            <v>0</v>
          </cell>
          <cell r="AY290">
            <v>-3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-5</v>
          </cell>
        </row>
        <row r="291">
          <cell r="E291" t="str">
            <v>总和：</v>
          </cell>
          <cell r="F291">
            <v>1505</v>
          </cell>
          <cell r="G291">
            <v>368</v>
          </cell>
          <cell r="H291">
            <v>458</v>
          </cell>
          <cell r="I291">
            <v>342</v>
          </cell>
          <cell r="J291">
            <v>177</v>
          </cell>
          <cell r="K291">
            <v>20</v>
          </cell>
          <cell r="L291">
            <v>55</v>
          </cell>
          <cell r="M291">
            <v>186</v>
          </cell>
          <cell r="N291">
            <v>117</v>
          </cell>
          <cell r="O291">
            <v>62</v>
          </cell>
          <cell r="P291">
            <v>249</v>
          </cell>
          <cell r="Q291">
            <v>815</v>
          </cell>
          <cell r="R291">
            <v>1624</v>
          </cell>
          <cell r="S291">
            <v>1105</v>
          </cell>
          <cell r="T291">
            <v>0</v>
          </cell>
          <cell r="U291">
            <v>0</v>
          </cell>
          <cell r="V291">
            <v>0</v>
          </cell>
          <cell r="W291">
            <v>3826</v>
          </cell>
          <cell r="X291">
            <v>0</v>
          </cell>
          <cell r="Y291">
            <v>136</v>
          </cell>
          <cell r="Z291">
            <v>136</v>
          </cell>
          <cell r="AA291">
            <v>204</v>
          </cell>
          <cell r="AB291">
            <v>154</v>
          </cell>
          <cell r="AC291">
            <v>34.5</v>
          </cell>
          <cell r="AD291">
            <v>157</v>
          </cell>
          <cell r="AE291">
            <v>217</v>
          </cell>
          <cell r="AF291">
            <v>219</v>
          </cell>
          <cell r="AG291">
            <v>157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178</v>
          </cell>
          <cell r="AV291">
            <v>6</v>
          </cell>
          <cell r="AW291">
            <v>14</v>
          </cell>
          <cell r="AX291">
            <v>0</v>
          </cell>
          <cell r="AY291">
            <v>21</v>
          </cell>
          <cell r="AZ291">
            <v>8</v>
          </cell>
          <cell r="BA291">
            <v>35</v>
          </cell>
          <cell r="BB291">
            <v>15</v>
          </cell>
          <cell r="BC291">
            <v>16</v>
          </cell>
          <cell r="BD291">
            <v>0</v>
          </cell>
          <cell r="BE291">
            <v>13</v>
          </cell>
          <cell r="BF291">
            <v>17</v>
          </cell>
          <cell r="BG291">
            <v>4</v>
          </cell>
          <cell r="BH291">
            <v>12650.5</v>
          </cell>
        </row>
        <row r="292">
          <cell r="E292" t="str">
            <v>总和：</v>
          </cell>
          <cell r="F292">
            <v>35300</v>
          </cell>
          <cell r="G292">
            <v>3218</v>
          </cell>
          <cell r="H292">
            <v>7350</v>
          </cell>
          <cell r="I292">
            <v>5805</v>
          </cell>
          <cell r="J292">
            <v>5509</v>
          </cell>
          <cell r="K292">
            <v>584</v>
          </cell>
          <cell r="L292">
            <v>1103</v>
          </cell>
          <cell r="M292">
            <v>4575</v>
          </cell>
          <cell r="N292">
            <v>2151</v>
          </cell>
          <cell r="O292">
            <v>1041</v>
          </cell>
          <cell r="P292">
            <v>4621</v>
          </cell>
          <cell r="Q292">
            <v>10129</v>
          </cell>
          <cell r="R292">
            <v>15527</v>
          </cell>
          <cell r="S292">
            <v>13656</v>
          </cell>
          <cell r="T292">
            <v>5156</v>
          </cell>
          <cell r="U292">
            <v>23978</v>
          </cell>
          <cell r="V292">
            <v>14341</v>
          </cell>
          <cell r="W292">
            <v>78199.997999999992</v>
          </cell>
          <cell r="X292">
            <v>18769</v>
          </cell>
          <cell r="Y292">
            <v>1794</v>
          </cell>
          <cell r="Z292">
            <v>1772</v>
          </cell>
          <cell r="AA292">
            <v>880</v>
          </cell>
          <cell r="AB292">
            <v>533</v>
          </cell>
          <cell r="AC292">
            <v>677.25</v>
          </cell>
          <cell r="AD292">
            <v>1787</v>
          </cell>
          <cell r="AE292">
            <v>3078</v>
          </cell>
          <cell r="AF292">
            <v>2932</v>
          </cell>
          <cell r="AG292">
            <v>2314</v>
          </cell>
          <cell r="AH292">
            <v>2544.5</v>
          </cell>
          <cell r="AI292">
            <v>1567.5</v>
          </cell>
          <cell r="AJ292">
            <v>1368</v>
          </cell>
          <cell r="AK292">
            <v>1344</v>
          </cell>
          <cell r="AL292">
            <v>1159</v>
          </cell>
          <cell r="AM292">
            <v>1143</v>
          </cell>
          <cell r="AN292">
            <v>1908</v>
          </cell>
          <cell r="AO292">
            <v>1265</v>
          </cell>
          <cell r="AP292">
            <v>1466</v>
          </cell>
          <cell r="AQ292">
            <v>1653</v>
          </cell>
          <cell r="AR292">
            <v>1162</v>
          </cell>
          <cell r="AS292">
            <v>1128</v>
          </cell>
          <cell r="AT292">
            <v>1288</v>
          </cell>
          <cell r="AU292">
            <v>4164</v>
          </cell>
          <cell r="AV292">
            <v>4017</v>
          </cell>
          <cell r="AW292">
            <v>4063</v>
          </cell>
          <cell r="AX292">
            <v>6664</v>
          </cell>
          <cell r="AY292">
            <v>2581</v>
          </cell>
          <cell r="AZ292">
            <v>2248</v>
          </cell>
          <cell r="BA292">
            <v>1763</v>
          </cell>
          <cell r="BB292">
            <v>2122</v>
          </cell>
          <cell r="BC292">
            <v>1098</v>
          </cell>
          <cell r="BD292">
            <v>1306</v>
          </cell>
          <cell r="BE292">
            <v>1224</v>
          </cell>
          <cell r="BF292">
            <v>1101</v>
          </cell>
          <cell r="BG292">
            <v>1104</v>
          </cell>
          <cell r="BH292">
            <v>319231.24800000002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Foods Cover"/>
      <sheetName val="HPC配额"/>
      <sheetName val="Cover Foods"/>
      <sheetName val=" Foods配额"/>
      <sheetName val="HPC DATA"/>
      <sheetName val="Foods DATA"/>
      <sheetName val="Cover_HPC"/>
      <sheetName val="HPC_cover"/>
      <sheetName val="Foods_Cover"/>
      <sheetName val="Cover_Foods"/>
      <sheetName val="_Foods配额"/>
      <sheetName val="HPC_DATA"/>
      <sheetName val="Foods_DATA"/>
      <sheetName val="data"/>
      <sheetName val="_Foods分配"/>
      <sheetName val="Sheet3"/>
      <sheetName val="Detail_of_each_cluster_&amp;_city"/>
      <sheetName val="datasource"/>
      <sheetName val="DT清理表"/>
      <sheetName val="DT_No_"/>
      <sheetName val="hr"/>
      <sheetName val="KA_Store_No_"/>
      <sheetName val="YTD_LY_TTL(nps)"/>
      <sheetName val="ALL"/>
      <sheetName val="00nps"/>
      <sheetName val="Promotion_Number"/>
      <sheetName val="rank"/>
      <sheetName val="retail_census"/>
      <sheetName val="sales_index"/>
      <sheetName val="门店汇总(DT)"/>
      <sheetName val="n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E3" t="str">
            <v>力士750ml水润丝滑洗发乳送200ml护发素*6</v>
          </cell>
          <cell r="F3" t="str">
            <v>力士750ml纯净去屑洗发乳送200ml护发素*6</v>
          </cell>
          <cell r="G3" t="str">
            <v>力士750ml新活炫亮洗发乳送200ml护发素*6</v>
          </cell>
          <cell r="H3" t="str">
            <v>力士200ml水润丝滑洗发乳送50ml护发素*12</v>
          </cell>
          <cell r="I3" t="str">
            <v>力士200ml纯净去屑洗发乳送50ml护发素*12</v>
          </cell>
          <cell r="J3" t="str">
            <v>力士200ml新活炫亮洗发乳送50ml护发素*12</v>
          </cell>
          <cell r="K3" t="str">
            <v>清扬去屑洗发露多效水润养护型600ml*6</v>
          </cell>
          <cell r="L3" t="str">
            <v>清扬去屑洗发露深度滋养型600ml*6</v>
          </cell>
          <cell r="M3" t="str">
            <v>清扬去屑洗发露控油平衡型600ml*6</v>
          </cell>
          <cell r="N3" t="str">
            <v>夏士莲洗发露多效护养600ml*12</v>
          </cell>
          <cell r="O3" t="str">
            <v>夏士莲洗发露黑亮�油洗�2合1 600ml*12</v>
          </cell>
          <cell r="P3" t="str">
            <v>夏士莲洗发露黑亮长效去屑600ml*12</v>
          </cell>
          <cell r="Q3" t="str">
            <v>夏士莲洗发露多效头皮护理去屑600ml*12</v>
          </cell>
          <cell r="R3" t="str">
            <v>(85+15)g旁氏活性矿洗颜泥(男)加量装*2*12</v>
          </cell>
          <cell r="S3" t="str">
            <v>(85+15)g旁氏亮白净采洁面乳加量不加价*2*12</v>
          </cell>
          <cell r="T3" t="str">
            <v>(85+15)g旁氏瞬活盈润洁面乳加量不加价*2*12</v>
          </cell>
          <cell r="U3" t="str">
            <v>金纺清新柔顺2L+奥妙650g水清莲香*6</v>
          </cell>
          <cell r="V3" t="str">
            <v>金纺纯净温和2L+奥妙650g水清莲香*6</v>
          </cell>
          <cell r="W3" t="str">
            <v>金纺薰衣草2L+奥妙650g水清莲香*6</v>
          </cell>
          <cell r="X3" t="str">
            <v>金纺活力苹果2L+奥妙650g水清莲香*6</v>
          </cell>
          <cell r="Y3" t="str">
            <v>金纺水清莲香2L+奥妙650g水清莲香*6</v>
          </cell>
          <cell r="Z3" t="str">
            <v>奥妙净蓝全效洗衣粉08春节装(1800g+188g)*6</v>
          </cell>
          <cell r="AA3" t="str">
            <v>奥妙全自动无磷洗衣粉08春节装(1800+188g)*6</v>
          </cell>
          <cell r="AB3" t="str">
            <v>奥妙净蓝全效08春节混箱装560g*12+300g*1</v>
          </cell>
          <cell r="AC3" t="str">
            <v>奥妙净蓝全效08春节混箱装(1800+188)*6+560g</v>
          </cell>
          <cell r="AD3" t="str">
            <v>中华健齿白薄荷味155g.送皓白柠檬50g*54</v>
          </cell>
          <cell r="AE3" t="str">
            <v>中华健齿白炫动果香155g.送皓白柠檬50g*54</v>
          </cell>
          <cell r="AF3" t="str">
            <v>(125g夏士莲滋养倍润*3+125g粉瑰嫩白*1)*20</v>
          </cell>
          <cell r="AG3" t="str">
            <v>(125g夏士莲粉瑰嫩白*3+125g滋养倍润*1)*20</v>
          </cell>
        </row>
        <row r="4">
          <cell r="E4" t="str">
            <v>CN502674</v>
          </cell>
          <cell r="F4" t="str">
            <v>CN502675</v>
          </cell>
          <cell r="G4" t="str">
            <v>CN502676</v>
          </cell>
          <cell r="H4" t="str">
            <v>CN502677</v>
          </cell>
          <cell r="I4" t="str">
            <v>CN502678</v>
          </cell>
          <cell r="J4" t="str">
            <v>CN502679</v>
          </cell>
          <cell r="K4" t="str">
            <v>CN390011</v>
          </cell>
          <cell r="L4" t="str">
            <v>CN390013</v>
          </cell>
          <cell r="M4" t="str">
            <v>CN390012</v>
          </cell>
          <cell r="N4" t="str">
            <v>CN491129</v>
          </cell>
          <cell r="O4" t="str">
            <v>CN491130</v>
          </cell>
          <cell r="P4" t="str">
            <v>CN491131</v>
          </cell>
          <cell r="Q4" t="str">
            <v>CN491132</v>
          </cell>
          <cell r="R4" t="str">
            <v>CN991038</v>
          </cell>
          <cell r="S4" t="str">
            <v>CN991008</v>
          </cell>
          <cell r="T4" t="str">
            <v>CN991031</v>
          </cell>
          <cell r="U4" t="str">
            <v>CN503675</v>
          </cell>
          <cell r="V4" t="str">
            <v>CN503676</v>
          </cell>
          <cell r="W4" t="str">
            <v>CN503677</v>
          </cell>
          <cell r="X4" t="str">
            <v>CN503678</v>
          </cell>
          <cell r="Y4" t="str">
            <v>CN503679</v>
          </cell>
          <cell r="Z4" t="str">
            <v>CN086181</v>
          </cell>
          <cell r="AA4" t="str">
            <v>CN079234</v>
          </cell>
          <cell r="AB4" t="str">
            <v>CN086182</v>
          </cell>
          <cell r="AC4" t="str">
            <v>CN086186</v>
          </cell>
          <cell r="AD4" t="str">
            <v>CN890200</v>
          </cell>
          <cell r="AE4" t="str">
            <v>CN890201</v>
          </cell>
          <cell r="AF4" t="str">
            <v>CN451469</v>
          </cell>
          <cell r="AG4" t="str">
            <v>CN451470</v>
          </cell>
          <cell r="AH4" t="str">
            <v>总和：</v>
          </cell>
        </row>
        <row r="5">
          <cell r="C5">
            <v>101914</v>
          </cell>
          <cell r="D5" t="str">
            <v>北京市昌平新世纪商城</v>
          </cell>
          <cell r="E5">
            <v>60</v>
          </cell>
          <cell r="F5">
            <v>45</v>
          </cell>
          <cell r="G5">
            <v>45</v>
          </cell>
          <cell r="H5">
            <v>50</v>
          </cell>
          <cell r="I5">
            <v>49</v>
          </cell>
          <cell r="J5">
            <v>43</v>
          </cell>
          <cell r="K5">
            <v>24</v>
          </cell>
          <cell r="L5">
            <v>18</v>
          </cell>
          <cell r="M5">
            <v>18</v>
          </cell>
          <cell r="N5">
            <v>8</v>
          </cell>
          <cell r="O5">
            <v>12</v>
          </cell>
          <cell r="P5">
            <v>12</v>
          </cell>
          <cell r="Q5">
            <v>8</v>
          </cell>
          <cell r="U5">
            <v>165</v>
          </cell>
          <cell r="V5">
            <v>114</v>
          </cell>
          <cell r="W5">
            <v>129</v>
          </cell>
          <cell r="X5">
            <v>35</v>
          </cell>
          <cell r="Y5">
            <v>82</v>
          </cell>
          <cell r="Z5">
            <v>380</v>
          </cell>
          <cell r="AA5">
            <v>100</v>
          </cell>
          <cell r="AB5">
            <v>606</v>
          </cell>
          <cell r="AC5">
            <v>533</v>
          </cell>
          <cell r="AE5">
            <v>8</v>
          </cell>
          <cell r="AH5">
            <v>2544</v>
          </cell>
        </row>
        <row r="6">
          <cell r="C6">
            <v>102264</v>
          </cell>
          <cell r="D6" t="str">
            <v>北京市东大百嘉商贸有限公司</v>
          </cell>
          <cell r="H6">
            <v>40</v>
          </cell>
          <cell r="I6">
            <v>40</v>
          </cell>
          <cell r="J6">
            <v>35</v>
          </cell>
          <cell r="K6">
            <v>10</v>
          </cell>
          <cell r="R6">
            <v>10</v>
          </cell>
          <cell r="AA6">
            <v>20</v>
          </cell>
          <cell r="AB6">
            <v>594</v>
          </cell>
          <cell r="AC6">
            <v>594</v>
          </cell>
          <cell r="AE6">
            <v>2</v>
          </cell>
          <cell r="AH6">
            <v>1345</v>
          </cell>
        </row>
        <row r="7">
          <cell r="C7">
            <v>211002</v>
          </cell>
          <cell r="D7" t="str">
            <v>北京瑞丰源商贸有限责任公司</v>
          </cell>
          <cell r="E7">
            <v>132</v>
          </cell>
          <cell r="F7">
            <v>132</v>
          </cell>
          <cell r="G7">
            <v>132</v>
          </cell>
          <cell r="H7">
            <v>28</v>
          </cell>
          <cell r="I7">
            <v>28</v>
          </cell>
          <cell r="J7">
            <v>2</v>
          </cell>
          <cell r="K7">
            <v>121</v>
          </cell>
          <cell r="L7">
            <v>121</v>
          </cell>
          <cell r="M7">
            <v>121</v>
          </cell>
          <cell r="N7">
            <v>38</v>
          </cell>
          <cell r="O7">
            <v>37</v>
          </cell>
          <cell r="P7">
            <v>37</v>
          </cell>
          <cell r="Q7">
            <v>37</v>
          </cell>
          <cell r="R7">
            <v>22</v>
          </cell>
          <cell r="S7">
            <v>20</v>
          </cell>
          <cell r="T7">
            <v>2</v>
          </cell>
          <cell r="U7">
            <v>280</v>
          </cell>
          <cell r="V7">
            <v>325</v>
          </cell>
          <cell r="W7">
            <v>325</v>
          </cell>
          <cell r="X7">
            <v>125</v>
          </cell>
          <cell r="Y7">
            <v>175</v>
          </cell>
          <cell r="Z7">
            <v>300</v>
          </cell>
          <cell r="AA7">
            <v>260</v>
          </cell>
          <cell r="AB7">
            <v>705</v>
          </cell>
          <cell r="AC7">
            <v>2453</v>
          </cell>
          <cell r="AD7">
            <v>378</v>
          </cell>
          <cell r="AE7">
            <v>72</v>
          </cell>
          <cell r="AH7">
            <v>6408</v>
          </cell>
        </row>
        <row r="8">
          <cell r="C8">
            <v>211008</v>
          </cell>
          <cell r="D8" t="str">
            <v>北京金宇瑞欣贸易有限公司</v>
          </cell>
          <cell r="E8">
            <v>10</v>
          </cell>
          <cell r="F8">
            <v>10</v>
          </cell>
          <cell r="G8">
            <v>10</v>
          </cell>
          <cell r="H8">
            <v>30</v>
          </cell>
          <cell r="I8">
            <v>30</v>
          </cell>
          <cell r="J8">
            <v>24</v>
          </cell>
          <cell r="K8">
            <v>20</v>
          </cell>
          <cell r="L8">
            <v>20</v>
          </cell>
          <cell r="M8">
            <v>20</v>
          </cell>
          <cell r="N8">
            <v>9</v>
          </cell>
          <cell r="O8">
            <v>11</v>
          </cell>
          <cell r="P8">
            <v>11</v>
          </cell>
          <cell r="Q8">
            <v>9</v>
          </cell>
          <cell r="U8">
            <v>165</v>
          </cell>
          <cell r="V8">
            <v>113</v>
          </cell>
          <cell r="W8">
            <v>128</v>
          </cell>
          <cell r="X8">
            <v>35</v>
          </cell>
          <cell r="Y8">
            <v>84</v>
          </cell>
          <cell r="Z8">
            <v>300</v>
          </cell>
          <cell r="AA8">
            <v>60</v>
          </cell>
          <cell r="AB8">
            <v>100</v>
          </cell>
          <cell r="AC8">
            <v>200</v>
          </cell>
          <cell r="AD8">
            <v>50</v>
          </cell>
          <cell r="AE8">
            <v>10</v>
          </cell>
          <cell r="AH8">
            <v>1459</v>
          </cell>
        </row>
        <row r="9">
          <cell r="C9">
            <v>211102</v>
          </cell>
          <cell r="D9" t="str">
            <v>北京一商兰枫叶商业有限公司</v>
          </cell>
          <cell r="E9">
            <v>200</v>
          </cell>
          <cell r="F9">
            <v>150</v>
          </cell>
          <cell r="G9">
            <v>150</v>
          </cell>
          <cell r="H9">
            <v>97</v>
          </cell>
          <cell r="I9">
            <v>97</v>
          </cell>
          <cell r="J9">
            <v>69</v>
          </cell>
          <cell r="K9">
            <v>206</v>
          </cell>
          <cell r="L9">
            <v>99</v>
          </cell>
          <cell r="M9">
            <v>120</v>
          </cell>
          <cell r="R9">
            <v>15</v>
          </cell>
          <cell r="S9">
            <v>17</v>
          </cell>
          <cell r="T9">
            <v>8</v>
          </cell>
          <cell r="U9">
            <v>950</v>
          </cell>
          <cell r="V9">
            <v>541</v>
          </cell>
          <cell r="W9">
            <v>686</v>
          </cell>
          <cell r="X9">
            <v>53</v>
          </cell>
          <cell r="Y9">
            <v>525</v>
          </cell>
          <cell r="Z9">
            <v>970</v>
          </cell>
          <cell r="AA9">
            <v>500</v>
          </cell>
          <cell r="AD9">
            <v>93</v>
          </cell>
          <cell r="AE9">
            <v>35</v>
          </cell>
          <cell r="AH9">
            <v>5581</v>
          </cell>
        </row>
        <row r="10">
          <cell r="C10">
            <v>220102</v>
          </cell>
          <cell r="D10" t="str">
            <v>天津新源商贸有限公司</v>
          </cell>
          <cell r="E10">
            <v>120</v>
          </cell>
          <cell r="F10">
            <v>90</v>
          </cell>
          <cell r="G10">
            <v>90</v>
          </cell>
          <cell r="H10">
            <v>93</v>
          </cell>
          <cell r="I10">
            <v>93</v>
          </cell>
          <cell r="J10">
            <v>80</v>
          </cell>
          <cell r="K10">
            <v>100</v>
          </cell>
          <cell r="L10">
            <v>50</v>
          </cell>
          <cell r="M10">
            <v>100</v>
          </cell>
          <cell r="N10">
            <v>62</v>
          </cell>
          <cell r="O10">
            <v>50</v>
          </cell>
          <cell r="P10">
            <v>78</v>
          </cell>
          <cell r="Q10">
            <v>62</v>
          </cell>
          <cell r="R10">
            <v>21</v>
          </cell>
          <cell r="S10">
            <v>6</v>
          </cell>
          <cell r="T10">
            <v>3</v>
          </cell>
          <cell r="U10">
            <v>180</v>
          </cell>
          <cell r="V10">
            <v>180</v>
          </cell>
          <cell r="W10">
            <v>180</v>
          </cell>
          <cell r="X10">
            <v>59</v>
          </cell>
          <cell r="Y10">
            <v>130</v>
          </cell>
          <cell r="Z10">
            <v>50</v>
          </cell>
          <cell r="AA10">
            <v>50</v>
          </cell>
          <cell r="AB10">
            <v>600</v>
          </cell>
          <cell r="AC10">
            <v>198</v>
          </cell>
          <cell r="AD10">
            <v>20</v>
          </cell>
          <cell r="AE10">
            <v>25</v>
          </cell>
          <cell r="AH10">
            <v>2770</v>
          </cell>
        </row>
        <row r="11">
          <cell r="C11">
            <v>101464</v>
          </cell>
          <cell r="D11" t="str">
            <v>承德市那氏商贸有限责任公司</v>
          </cell>
          <cell r="H11">
            <v>21</v>
          </cell>
          <cell r="I11">
            <v>21</v>
          </cell>
          <cell r="J11">
            <v>18</v>
          </cell>
          <cell r="K11">
            <v>16</v>
          </cell>
          <cell r="L11">
            <v>12</v>
          </cell>
          <cell r="M11">
            <v>12</v>
          </cell>
          <cell r="O11">
            <v>22</v>
          </cell>
          <cell r="P11">
            <v>22</v>
          </cell>
          <cell r="Q11">
            <v>18</v>
          </cell>
          <cell r="U11">
            <v>6</v>
          </cell>
          <cell r="V11">
            <v>5</v>
          </cell>
          <cell r="W11">
            <v>5</v>
          </cell>
          <cell r="X11">
            <v>1</v>
          </cell>
          <cell r="Y11">
            <v>3</v>
          </cell>
          <cell r="Z11">
            <v>100</v>
          </cell>
          <cell r="AA11">
            <v>15</v>
          </cell>
          <cell r="AB11">
            <v>71</v>
          </cell>
          <cell r="AC11">
            <v>72</v>
          </cell>
          <cell r="AE11">
            <v>4</v>
          </cell>
          <cell r="AH11">
            <v>444</v>
          </cell>
        </row>
        <row r="12">
          <cell r="C12">
            <v>101751</v>
          </cell>
          <cell r="D12" t="str">
            <v>石家庄博宏伟业商贸有限公司</v>
          </cell>
          <cell r="E12">
            <v>64</v>
          </cell>
          <cell r="F12">
            <v>48</v>
          </cell>
          <cell r="G12">
            <v>48</v>
          </cell>
          <cell r="H12">
            <v>227</v>
          </cell>
          <cell r="I12">
            <v>227</v>
          </cell>
          <cell r="J12">
            <v>150</v>
          </cell>
          <cell r="K12">
            <v>156</v>
          </cell>
          <cell r="L12">
            <v>59</v>
          </cell>
          <cell r="M12">
            <v>117</v>
          </cell>
          <cell r="N12">
            <v>157</v>
          </cell>
          <cell r="O12">
            <v>182</v>
          </cell>
          <cell r="P12">
            <v>200</v>
          </cell>
          <cell r="Q12">
            <v>158</v>
          </cell>
          <cell r="R12">
            <v>30</v>
          </cell>
          <cell r="S12">
            <v>21</v>
          </cell>
          <cell r="T12">
            <v>12</v>
          </cell>
          <cell r="U12">
            <v>161</v>
          </cell>
          <cell r="V12">
            <v>102</v>
          </cell>
          <cell r="W12">
            <v>121</v>
          </cell>
          <cell r="X12">
            <v>33</v>
          </cell>
          <cell r="Y12">
            <v>72</v>
          </cell>
          <cell r="Z12">
            <v>500</v>
          </cell>
          <cell r="AA12">
            <v>175</v>
          </cell>
          <cell r="AB12">
            <v>50</v>
          </cell>
          <cell r="AC12">
            <v>160</v>
          </cell>
          <cell r="AD12">
            <v>100</v>
          </cell>
          <cell r="AE12">
            <v>46</v>
          </cell>
          <cell r="AH12">
            <v>3376</v>
          </cell>
        </row>
        <row r="13">
          <cell r="C13">
            <v>101868</v>
          </cell>
          <cell r="D13" t="str">
            <v>衡水市桃城区玉吉日化批发部</v>
          </cell>
          <cell r="E13">
            <v>11</v>
          </cell>
          <cell r="F13">
            <v>9</v>
          </cell>
          <cell r="G13">
            <v>8</v>
          </cell>
          <cell r="H13">
            <v>42</v>
          </cell>
          <cell r="I13">
            <v>42</v>
          </cell>
          <cell r="J13">
            <v>36</v>
          </cell>
          <cell r="K13">
            <v>28</v>
          </cell>
          <cell r="L13">
            <v>22</v>
          </cell>
          <cell r="M13">
            <v>22</v>
          </cell>
          <cell r="N13">
            <v>29</v>
          </cell>
          <cell r="O13">
            <v>37</v>
          </cell>
          <cell r="P13">
            <v>37</v>
          </cell>
          <cell r="Q13">
            <v>29</v>
          </cell>
          <cell r="U13">
            <v>27</v>
          </cell>
          <cell r="V13">
            <v>19</v>
          </cell>
          <cell r="W13">
            <v>22</v>
          </cell>
          <cell r="X13">
            <v>6</v>
          </cell>
          <cell r="Y13">
            <v>14</v>
          </cell>
          <cell r="Z13">
            <v>129</v>
          </cell>
          <cell r="AB13">
            <v>54</v>
          </cell>
          <cell r="AC13">
            <v>72</v>
          </cell>
          <cell r="AD13">
            <v>74</v>
          </cell>
          <cell r="AE13">
            <v>8</v>
          </cell>
          <cell r="AF13">
            <v>22</v>
          </cell>
          <cell r="AG13">
            <v>14</v>
          </cell>
          <cell r="AH13">
            <v>813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>
            <v>102126</v>
          </cell>
          <cell r="D14" t="str">
            <v>保定市宜美百嘉商贸有限公司</v>
          </cell>
          <cell r="E14">
            <v>12</v>
          </cell>
          <cell r="F14">
            <v>9</v>
          </cell>
          <cell r="G14">
            <v>9</v>
          </cell>
          <cell r="H14">
            <v>20</v>
          </cell>
          <cell r="I14">
            <v>20</v>
          </cell>
          <cell r="J14">
            <v>20</v>
          </cell>
          <cell r="K14">
            <v>20</v>
          </cell>
          <cell r="L14">
            <v>20</v>
          </cell>
          <cell r="M14">
            <v>20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2</v>
          </cell>
          <cell r="S14">
            <v>2</v>
          </cell>
          <cell r="T14">
            <v>2</v>
          </cell>
          <cell r="U14">
            <v>100</v>
          </cell>
          <cell r="V14">
            <v>50</v>
          </cell>
          <cell r="W14">
            <v>70</v>
          </cell>
          <cell r="X14">
            <v>37</v>
          </cell>
          <cell r="Y14">
            <v>50</v>
          </cell>
          <cell r="Z14">
            <v>328</v>
          </cell>
          <cell r="AA14">
            <v>160</v>
          </cell>
          <cell r="AB14">
            <v>342</v>
          </cell>
          <cell r="AC14">
            <v>342</v>
          </cell>
          <cell r="AD14">
            <v>150</v>
          </cell>
          <cell r="AE14">
            <v>35</v>
          </cell>
          <cell r="AH14">
            <v>1940</v>
          </cell>
        </row>
        <row r="15">
          <cell r="C15">
            <v>221009</v>
          </cell>
          <cell r="D15" t="str">
            <v>沧州市宏业拓展商贸有限公司</v>
          </cell>
          <cell r="E15">
            <v>10</v>
          </cell>
          <cell r="F15">
            <v>8</v>
          </cell>
          <cell r="G15">
            <v>8</v>
          </cell>
          <cell r="H15">
            <v>1</v>
          </cell>
          <cell r="I15">
            <v>1</v>
          </cell>
          <cell r="J15">
            <v>1</v>
          </cell>
          <cell r="K15">
            <v>40</v>
          </cell>
          <cell r="L15">
            <v>30</v>
          </cell>
          <cell r="M15">
            <v>30</v>
          </cell>
          <cell r="N15">
            <v>20</v>
          </cell>
          <cell r="O15">
            <v>20</v>
          </cell>
          <cell r="P15">
            <v>20</v>
          </cell>
          <cell r="Q15">
            <v>20</v>
          </cell>
          <cell r="R15">
            <v>22</v>
          </cell>
          <cell r="S15">
            <v>6</v>
          </cell>
          <cell r="T15">
            <v>2</v>
          </cell>
          <cell r="U15">
            <v>30</v>
          </cell>
          <cell r="V15">
            <v>22</v>
          </cell>
          <cell r="W15">
            <v>25</v>
          </cell>
          <cell r="X15">
            <v>7</v>
          </cell>
          <cell r="Y15">
            <v>16</v>
          </cell>
          <cell r="Z15">
            <v>100</v>
          </cell>
          <cell r="AA15">
            <v>30</v>
          </cell>
          <cell r="AB15">
            <v>90</v>
          </cell>
          <cell r="AC15">
            <v>108</v>
          </cell>
          <cell r="AD15">
            <v>90</v>
          </cell>
          <cell r="AE15">
            <v>10</v>
          </cell>
          <cell r="AH15">
            <v>767</v>
          </cell>
        </row>
        <row r="16">
          <cell r="C16">
            <v>221017</v>
          </cell>
          <cell r="D16" t="str">
            <v>唐山市天奇商贸有限公司</v>
          </cell>
          <cell r="E16">
            <v>8</v>
          </cell>
          <cell r="F16">
            <v>6</v>
          </cell>
          <cell r="G16">
            <v>6</v>
          </cell>
          <cell r="H16">
            <v>25</v>
          </cell>
          <cell r="I16">
            <v>15</v>
          </cell>
          <cell r="J16">
            <v>15</v>
          </cell>
          <cell r="K16">
            <v>5</v>
          </cell>
          <cell r="L16">
            <v>5</v>
          </cell>
          <cell r="M16">
            <v>5</v>
          </cell>
          <cell r="N16">
            <v>5</v>
          </cell>
          <cell r="O16">
            <v>5</v>
          </cell>
          <cell r="P16">
            <v>5</v>
          </cell>
          <cell r="Q16">
            <v>5</v>
          </cell>
          <cell r="U16">
            <v>15</v>
          </cell>
          <cell r="V16">
            <v>12</v>
          </cell>
          <cell r="W16">
            <v>12</v>
          </cell>
          <cell r="X16">
            <v>3</v>
          </cell>
          <cell r="Y16">
            <v>8</v>
          </cell>
          <cell r="Z16">
            <v>70</v>
          </cell>
          <cell r="AA16">
            <v>30</v>
          </cell>
          <cell r="AB16">
            <v>20</v>
          </cell>
          <cell r="AC16">
            <v>80</v>
          </cell>
          <cell r="AE16">
            <v>12</v>
          </cell>
          <cell r="AH16">
            <v>372</v>
          </cell>
        </row>
        <row r="17">
          <cell r="C17">
            <v>310402</v>
          </cell>
          <cell r="D17" t="str">
            <v>邯郸市冀联工贸有限公司</v>
          </cell>
          <cell r="E17">
            <v>12</v>
          </cell>
          <cell r="F17">
            <v>10</v>
          </cell>
          <cell r="G17">
            <v>10</v>
          </cell>
          <cell r="H17">
            <v>49</v>
          </cell>
          <cell r="I17">
            <v>49</v>
          </cell>
          <cell r="J17">
            <v>42</v>
          </cell>
          <cell r="K17">
            <v>34</v>
          </cell>
          <cell r="L17">
            <v>25</v>
          </cell>
          <cell r="M17">
            <v>25</v>
          </cell>
          <cell r="N17">
            <v>34</v>
          </cell>
          <cell r="O17">
            <v>43</v>
          </cell>
          <cell r="P17">
            <v>43</v>
          </cell>
          <cell r="Q17">
            <v>34</v>
          </cell>
          <cell r="R17">
            <v>11</v>
          </cell>
          <cell r="S17">
            <v>2</v>
          </cell>
          <cell r="T17">
            <v>2</v>
          </cell>
          <cell r="U17">
            <v>33</v>
          </cell>
          <cell r="V17">
            <v>22</v>
          </cell>
          <cell r="W17">
            <v>26</v>
          </cell>
          <cell r="X17">
            <v>7</v>
          </cell>
          <cell r="Y17">
            <v>17</v>
          </cell>
          <cell r="Z17">
            <v>151</v>
          </cell>
          <cell r="AA17">
            <v>50</v>
          </cell>
          <cell r="AB17">
            <v>90</v>
          </cell>
          <cell r="AC17">
            <v>90</v>
          </cell>
          <cell r="AD17">
            <v>87</v>
          </cell>
          <cell r="AE17">
            <v>10</v>
          </cell>
          <cell r="AH17">
            <v>1008</v>
          </cell>
        </row>
        <row r="18">
          <cell r="C18">
            <v>310602</v>
          </cell>
          <cell r="D18" t="str">
            <v>秦皇岛市建荣日化有限公司</v>
          </cell>
          <cell r="H18">
            <v>10</v>
          </cell>
          <cell r="I18">
            <v>10</v>
          </cell>
          <cell r="J18">
            <v>10</v>
          </cell>
          <cell r="K18">
            <v>5</v>
          </cell>
          <cell r="L18">
            <v>5</v>
          </cell>
          <cell r="M18">
            <v>5</v>
          </cell>
          <cell r="N18">
            <v>20</v>
          </cell>
          <cell r="O18">
            <v>20</v>
          </cell>
          <cell r="P18">
            <v>20</v>
          </cell>
          <cell r="Q18">
            <v>20</v>
          </cell>
          <cell r="U18">
            <v>3</v>
          </cell>
          <cell r="V18">
            <v>3</v>
          </cell>
          <cell r="W18">
            <v>3</v>
          </cell>
          <cell r="X18">
            <v>3</v>
          </cell>
          <cell r="Y18">
            <v>3</v>
          </cell>
          <cell r="Z18">
            <v>2</v>
          </cell>
          <cell r="AA18">
            <v>5</v>
          </cell>
          <cell r="AB18">
            <v>30</v>
          </cell>
          <cell r="AC18">
            <v>10</v>
          </cell>
          <cell r="AD18">
            <v>113</v>
          </cell>
          <cell r="AE18">
            <v>12</v>
          </cell>
          <cell r="AH18">
            <v>312</v>
          </cell>
        </row>
        <row r="19">
          <cell r="C19">
            <v>310700</v>
          </cell>
          <cell r="D19" t="str">
            <v>张家口市亿达化妆品有限公司</v>
          </cell>
          <cell r="H19">
            <v>2</v>
          </cell>
          <cell r="I19">
            <v>2</v>
          </cell>
          <cell r="J19">
            <v>2</v>
          </cell>
          <cell r="K19">
            <v>24</v>
          </cell>
          <cell r="L19">
            <v>18</v>
          </cell>
          <cell r="M19">
            <v>18</v>
          </cell>
          <cell r="N19">
            <v>10</v>
          </cell>
          <cell r="O19">
            <v>34</v>
          </cell>
          <cell r="P19">
            <v>34</v>
          </cell>
          <cell r="Q19">
            <v>24</v>
          </cell>
          <cell r="U19">
            <v>9</v>
          </cell>
          <cell r="V19">
            <v>7</v>
          </cell>
          <cell r="W19">
            <v>7</v>
          </cell>
          <cell r="X19">
            <v>2</v>
          </cell>
          <cell r="Y19">
            <v>5</v>
          </cell>
          <cell r="Z19">
            <v>60</v>
          </cell>
          <cell r="AA19">
            <v>25</v>
          </cell>
          <cell r="AB19">
            <v>20</v>
          </cell>
          <cell r="AC19">
            <v>40</v>
          </cell>
          <cell r="AD19">
            <v>34</v>
          </cell>
          <cell r="AE19">
            <v>6</v>
          </cell>
          <cell r="AF19">
            <v>5</v>
          </cell>
          <cell r="AG19">
            <v>5</v>
          </cell>
          <cell r="AH19">
            <v>393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  <row r="20">
          <cell r="C20">
            <v>310801</v>
          </cell>
          <cell r="D20" t="str">
            <v>邢台诚洁商贸有限公司</v>
          </cell>
          <cell r="E20">
            <v>1</v>
          </cell>
          <cell r="F20">
            <v>1</v>
          </cell>
          <cell r="G20">
            <v>1</v>
          </cell>
          <cell r="H20">
            <v>32</v>
          </cell>
          <cell r="I20">
            <v>32</v>
          </cell>
          <cell r="J20">
            <v>26</v>
          </cell>
          <cell r="K20">
            <v>22</v>
          </cell>
          <cell r="L20">
            <v>16</v>
          </cell>
          <cell r="M20">
            <v>16</v>
          </cell>
          <cell r="N20">
            <v>10</v>
          </cell>
          <cell r="O20">
            <v>10</v>
          </cell>
          <cell r="P20">
            <v>10</v>
          </cell>
          <cell r="Q20">
            <v>10</v>
          </cell>
          <cell r="U20">
            <v>21</v>
          </cell>
          <cell r="V20">
            <v>15</v>
          </cell>
          <cell r="W20">
            <v>16</v>
          </cell>
          <cell r="X20">
            <v>5</v>
          </cell>
          <cell r="Y20">
            <v>11</v>
          </cell>
          <cell r="Z20">
            <v>98</v>
          </cell>
          <cell r="AB20">
            <v>36</v>
          </cell>
          <cell r="AC20">
            <v>54</v>
          </cell>
          <cell r="AD20">
            <v>1</v>
          </cell>
          <cell r="AE20">
            <v>1</v>
          </cell>
          <cell r="AH20">
            <v>445</v>
          </cell>
        </row>
        <row r="21">
          <cell r="C21">
            <v>613101</v>
          </cell>
          <cell r="D21" t="str">
            <v>任丘市兴国日化有限公司</v>
          </cell>
          <cell r="E21">
            <v>4</v>
          </cell>
          <cell r="F21">
            <v>3</v>
          </cell>
          <cell r="G21">
            <v>3</v>
          </cell>
          <cell r="H21">
            <v>2</v>
          </cell>
          <cell r="I21">
            <v>2</v>
          </cell>
          <cell r="J21">
            <v>2</v>
          </cell>
          <cell r="K21">
            <v>4</v>
          </cell>
          <cell r="L21">
            <v>4</v>
          </cell>
          <cell r="M21">
            <v>4</v>
          </cell>
          <cell r="O21">
            <v>8</v>
          </cell>
          <cell r="P21">
            <v>8</v>
          </cell>
          <cell r="Q21">
            <v>8</v>
          </cell>
          <cell r="R21">
            <v>5</v>
          </cell>
          <cell r="S21">
            <v>6</v>
          </cell>
          <cell r="T21">
            <v>2</v>
          </cell>
          <cell r="U21">
            <v>8</v>
          </cell>
          <cell r="V21">
            <v>5</v>
          </cell>
          <cell r="W21">
            <v>5</v>
          </cell>
          <cell r="X21">
            <v>3</v>
          </cell>
          <cell r="Y21">
            <v>3</v>
          </cell>
          <cell r="Z21">
            <v>10</v>
          </cell>
          <cell r="AA21">
            <v>10</v>
          </cell>
          <cell r="AE21">
            <v>5</v>
          </cell>
          <cell r="AH21">
            <v>114</v>
          </cell>
        </row>
        <row r="22">
          <cell r="C22">
            <v>100210</v>
          </cell>
          <cell r="D22" t="str">
            <v>晋城市城区云山日化门市部</v>
          </cell>
          <cell r="H22">
            <v>35</v>
          </cell>
          <cell r="I22">
            <v>35</v>
          </cell>
          <cell r="J22">
            <v>30</v>
          </cell>
          <cell r="K22">
            <v>23</v>
          </cell>
          <cell r="L22">
            <v>17</v>
          </cell>
          <cell r="M22">
            <v>17</v>
          </cell>
          <cell r="N22">
            <v>11</v>
          </cell>
          <cell r="O22">
            <v>15</v>
          </cell>
          <cell r="P22">
            <v>15</v>
          </cell>
          <cell r="Q22">
            <v>11</v>
          </cell>
          <cell r="Z22">
            <v>150</v>
          </cell>
          <cell r="AA22">
            <v>100</v>
          </cell>
          <cell r="AD22">
            <v>72</v>
          </cell>
          <cell r="AE22">
            <v>8</v>
          </cell>
          <cell r="AH22">
            <v>539</v>
          </cell>
        </row>
        <row r="23">
          <cell r="C23">
            <v>101465</v>
          </cell>
          <cell r="D23" t="str">
            <v>运城市禹都市场小商品经营部</v>
          </cell>
          <cell r="E23">
            <v>20</v>
          </cell>
          <cell r="F23">
            <v>15</v>
          </cell>
          <cell r="G23">
            <v>15</v>
          </cell>
          <cell r="H23">
            <v>35</v>
          </cell>
          <cell r="I23">
            <v>35</v>
          </cell>
          <cell r="J23">
            <v>30</v>
          </cell>
          <cell r="K23">
            <v>31</v>
          </cell>
          <cell r="L23">
            <v>23</v>
          </cell>
          <cell r="M23">
            <v>23</v>
          </cell>
          <cell r="N23">
            <v>22</v>
          </cell>
          <cell r="O23">
            <v>28</v>
          </cell>
          <cell r="P23">
            <v>28</v>
          </cell>
          <cell r="Q23">
            <v>22</v>
          </cell>
          <cell r="U23">
            <v>5</v>
          </cell>
          <cell r="W23">
            <v>5</v>
          </cell>
          <cell r="Y23">
            <v>2</v>
          </cell>
          <cell r="Z23">
            <v>150</v>
          </cell>
          <cell r="AA23">
            <v>25</v>
          </cell>
          <cell r="AB23">
            <v>54</v>
          </cell>
          <cell r="AC23">
            <v>108</v>
          </cell>
          <cell r="AD23">
            <v>55</v>
          </cell>
          <cell r="AE23">
            <v>5</v>
          </cell>
          <cell r="AH23">
            <v>736</v>
          </cell>
        </row>
        <row r="24">
          <cell r="C24">
            <v>350104</v>
          </cell>
          <cell r="D24" t="str">
            <v>太原旭诚百货有限公司</v>
          </cell>
          <cell r="E24">
            <v>20</v>
          </cell>
          <cell r="F24">
            <v>25</v>
          </cell>
          <cell r="G24">
            <v>25</v>
          </cell>
          <cell r="H24">
            <v>10</v>
          </cell>
          <cell r="I24">
            <v>10</v>
          </cell>
          <cell r="J24">
            <v>10</v>
          </cell>
          <cell r="K24">
            <v>20</v>
          </cell>
          <cell r="L24">
            <v>22</v>
          </cell>
          <cell r="M24">
            <v>22</v>
          </cell>
          <cell r="N24">
            <v>20</v>
          </cell>
          <cell r="O24">
            <v>20</v>
          </cell>
          <cell r="P24">
            <v>20</v>
          </cell>
          <cell r="Q24">
            <v>20</v>
          </cell>
          <cell r="U24">
            <v>11</v>
          </cell>
          <cell r="V24">
            <v>5</v>
          </cell>
          <cell r="W24">
            <v>15</v>
          </cell>
          <cell r="X24">
            <v>4</v>
          </cell>
          <cell r="Y24">
            <v>5</v>
          </cell>
          <cell r="Z24">
            <v>150</v>
          </cell>
          <cell r="AA24">
            <v>100</v>
          </cell>
          <cell r="AB24">
            <v>98</v>
          </cell>
          <cell r="AD24">
            <v>26</v>
          </cell>
          <cell r="AE24">
            <v>14</v>
          </cell>
          <cell r="AH24">
            <v>672</v>
          </cell>
        </row>
        <row r="25">
          <cell r="C25">
            <v>350106</v>
          </cell>
          <cell r="D25" t="str">
            <v>山西馨德贸易有限公司</v>
          </cell>
          <cell r="E25">
            <v>20</v>
          </cell>
          <cell r="F25">
            <v>10</v>
          </cell>
          <cell r="G25">
            <v>15</v>
          </cell>
          <cell r="H25">
            <v>25</v>
          </cell>
          <cell r="I25">
            <v>25</v>
          </cell>
          <cell r="J25">
            <v>23</v>
          </cell>
          <cell r="K25">
            <v>37</v>
          </cell>
          <cell r="L25">
            <v>28</v>
          </cell>
          <cell r="M25">
            <v>28</v>
          </cell>
          <cell r="N25">
            <v>75</v>
          </cell>
          <cell r="O25">
            <v>95</v>
          </cell>
          <cell r="P25">
            <v>95</v>
          </cell>
          <cell r="Q25">
            <v>75</v>
          </cell>
          <cell r="R25">
            <v>16</v>
          </cell>
          <cell r="S25">
            <v>5</v>
          </cell>
          <cell r="T25">
            <v>3</v>
          </cell>
          <cell r="U25">
            <v>20</v>
          </cell>
          <cell r="V25">
            <v>9</v>
          </cell>
          <cell r="W25">
            <v>11</v>
          </cell>
          <cell r="X25">
            <v>2</v>
          </cell>
          <cell r="Y25">
            <v>4</v>
          </cell>
          <cell r="Z25">
            <v>100</v>
          </cell>
          <cell r="AA25">
            <v>40</v>
          </cell>
          <cell r="AB25">
            <v>72</v>
          </cell>
          <cell r="AC25">
            <v>90</v>
          </cell>
          <cell r="AD25">
            <v>180</v>
          </cell>
          <cell r="AE25">
            <v>20</v>
          </cell>
          <cell r="AH25">
            <v>1123</v>
          </cell>
        </row>
        <row r="26">
          <cell r="C26">
            <v>350200</v>
          </cell>
          <cell r="D26" t="str">
            <v>临汾市新欣利华百货有限公司</v>
          </cell>
          <cell r="E26">
            <v>20</v>
          </cell>
          <cell r="F26">
            <v>15</v>
          </cell>
          <cell r="G26">
            <v>15</v>
          </cell>
          <cell r="H26">
            <v>35</v>
          </cell>
          <cell r="I26">
            <v>35</v>
          </cell>
          <cell r="J26">
            <v>30</v>
          </cell>
          <cell r="K26">
            <v>40</v>
          </cell>
          <cell r="L26">
            <v>31</v>
          </cell>
          <cell r="M26">
            <v>31</v>
          </cell>
          <cell r="N26">
            <v>22</v>
          </cell>
          <cell r="O26">
            <v>28</v>
          </cell>
          <cell r="P26">
            <v>28</v>
          </cell>
          <cell r="Q26">
            <v>22</v>
          </cell>
          <cell r="U26">
            <v>5</v>
          </cell>
          <cell r="W26">
            <v>5</v>
          </cell>
          <cell r="Y26">
            <v>2</v>
          </cell>
          <cell r="Z26">
            <v>150</v>
          </cell>
          <cell r="AA26">
            <v>25</v>
          </cell>
          <cell r="AB26">
            <v>54</v>
          </cell>
          <cell r="AC26">
            <v>108</v>
          </cell>
          <cell r="AD26">
            <v>55</v>
          </cell>
          <cell r="AE26">
            <v>5</v>
          </cell>
          <cell r="AH26">
            <v>761</v>
          </cell>
        </row>
        <row r="27">
          <cell r="C27">
            <v>350301</v>
          </cell>
          <cell r="D27" t="str">
            <v>大同市金源盛商贸有限责任公司</v>
          </cell>
          <cell r="E27">
            <v>5</v>
          </cell>
          <cell r="F27">
            <v>8</v>
          </cell>
          <cell r="G27">
            <v>3</v>
          </cell>
          <cell r="H27">
            <v>35</v>
          </cell>
          <cell r="I27">
            <v>35</v>
          </cell>
          <cell r="J27">
            <v>30</v>
          </cell>
          <cell r="K27">
            <v>22</v>
          </cell>
          <cell r="L27">
            <v>16</v>
          </cell>
          <cell r="M27">
            <v>17</v>
          </cell>
          <cell r="N27">
            <v>9</v>
          </cell>
          <cell r="P27">
            <v>11</v>
          </cell>
          <cell r="Q27">
            <v>9</v>
          </cell>
          <cell r="U27">
            <v>6</v>
          </cell>
          <cell r="V27">
            <v>4</v>
          </cell>
          <cell r="W27">
            <v>5</v>
          </cell>
          <cell r="X27">
            <v>1</v>
          </cell>
          <cell r="Y27">
            <v>4</v>
          </cell>
          <cell r="Z27">
            <v>80</v>
          </cell>
          <cell r="AA27">
            <v>30</v>
          </cell>
          <cell r="AB27">
            <v>36</v>
          </cell>
          <cell r="AC27">
            <v>18</v>
          </cell>
          <cell r="AD27">
            <v>14</v>
          </cell>
          <cell r="AE27">
            <v>2</v>
          </cell>
          <cell r="AH27">
            <v>400</v>
          </cell>
        </row>
        <row r="28">
          <cell r="C28">
            <v>350401</v>
          </cell>
          <cell r="D28" t="str">
            <v>长治市马丽日化有限公司</v>
          </cell>
          <cell r="H28">
            <v>35</v>
          </cell>
          <cell r="I28">
            <v>35</v>
          </cell>
          <cell r="J28">
            <v>30</v>
          </cell>
          <cell r="K28">
            <v>41</v>
          </cell>
          <cell r="L28">
            <v>30</v>
          </cell>
          <cell r="M28">
            <v>31</v>
          </cell>
          <cell r="O28">
            <v>13</v>
          </cell>
          <cell r="P28">
            <v>13</v>
          </cell>
          <cell r="Q28">
            <v>11</v>
          </cell>
          <cell r="Z28">
            <v>250</v>
          </cell>
          <cell r="AA28">
            <v>100</v>
          </cell>
          <cell r="AC28">
            <v>108</v>
          </cell>
          <cell r="AE28">
            <v>8</v>
          </cell>
          <cell r="AH28">
            <v>705</v>
          </cell>
        </row>
        <row r="29">
          <cell r="C29">
            <v>350500</v>
          </cell>
          <cell r="D29" t="str">
            <v>阳泉慧意商贸有限责任公司</v>
          </cell>
          <cell r="E29">
            <v>10</v>
          </cell>
          <cell r="F29">
            <v>10</v>
          </cell>
          <cell r="G29">
            <v>10</v>
          </cell>
          <cell r="H29">
            <v>20</v>
          </cell>
          <cell r="I29">
            <v>20</v>
          </cell>
          <cell r="J29">
            <v>15</v>
          </cell>
          <cell r="K29">
            <v>20</v>
          </cell>
          <cell r="L29">
            <v>16</v>
          </cell>
          <cell r="M29">
            <v>16</v>
          </cell>
          <cell r="N29">
            <v>22</v>
          </cell>
          <cell r="O29">
            <v>28</v>
          </cell>
          <cell r="P29">
            <v>28</v>
          </cell>
          <cell r="Q29">
            <v>22</v>
          </cell>
          <cell r="Z29">
            <v>50</v>
          </cell>
          <cell r="AA29">
            <v>10</v>
          </cell>
          <cell r="AB29">
            <v>90</v>
          </cell>
          <cell r="AC29">
            <v>200</v>
          </cell>
          <cell r="AD29">
            <v>55</v>
          </cell>
          <cell r="AE29">
            <v>5</v>
          </cell>
          <cell r="AH29">
            <v>647</v>
          </cell>
        </row>
        <row r="30">
          <cell r="C30">
            <v>613502</v>
          </cell>
          <cell r="D30" t="str">
            <v>朔州市新宝金日化有限责任公司</v>
          </cell>
          <cell r="H30">
            <v>15</v>
          </cell>
          <cell r="I30">
            <v>15</v>
          </cell>
          <cell r="J30">
            <v>10</v>
          </cell>
          <cell r="N30">
            <v>9</v>
          </cell>
          <cell r="P30">
            <v>11</v>
          </cell>
          <cell r="Q30">
            <v>9</v>
          </cell>
          <cell r="Z30">
            <v>50</v>
          </cell>
          <cell r="AA30">
            <v>10</v>
          </cell>
          <cell r="AB30">
            <v>36</v>
          </cell>
          <cell r="AD30">
            <v>8</v>
          </cell>
          <cell r="AE30">
            <v>2</v>
          </cell>
          <cell r="AH30">
            <v>175</v>
          </cell>
        </row>
        <row r="31">
          <cell r="C31">
            <v>100661</v>
          </cell>
          <cell r="D31" t="str">
            <v>呼和浩特市佰洁贸易有限责任公司</v>
          </cell>
          <cell r="E31">
            <v>12</v>
          </cell>
          <cell r="F31">
            <v>12</v>
          </cell>
          <cell r="G31">
            <v>12</v>
          </cell>
          <cell r="H31">
            <v>1</v>
          </cell>
          <cell r="I31">
            <v>1</v>
          </cell>
          <cell r="J31">
            <v>1</v>
          </cell>
          <cell r="K31">
            <v>11</v>
          </cell>
          <cell r="L31">
            <v>11</v>
          </cell>
          <cell r="M31">
            <v>11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30</v>
          </cell>
          <cell r="AA31">
            <v>30</v>
          </cell>
          <cell r="AB31">
            <v>30</v>
          </cell>
          <cell r="AC31">
            <v>108</v>
          </cell>
          <cell r="AD31">
            <v>20</v>
          </cell>
          <cell r="AE31">
            <v>14</v>
          </cell>
          <cell r="AF31">
            <v>6</v>
          </cell>
          <cell r="AG31">
            <v>6</v>
          </cell>
          <cell r="AH31">
            <v>325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C32">
            <v>101981</v>
          </cell>
          <cell r="D32" t="str">
            <v>包头市佰捷贸易有限责任公司</v>
          </cell>
          <cell r="E32">
            <v>3</v>
          </cell>
          <cell r="F32">
            <v>3</v>
          </cell>
          <cell r="G32">
            <v>3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1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60</v>
          </cell>
          <cell r="AA32">
            <v>50</v>
          </cell>
          <cell r="AB32">
            <v>50</v>
          </cell>
          <cell r="AC32">
            <v>50</v>
          </cell>
          <cell r="AD32">
            <v>10</v>
          </cell>
          <cell r="AE32">
            <v>10</v>
          </cell>
          <cell r="AF32">
            <v>10</v>
          </cell>
          <cell r="AG32">
            <v>10</v>
          </cell>
          <cell r="AH32">
            <v>298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3">
          <cell r="C33">
            <v>102016</v>
          </cell>
          <cell r="D33" t="str">
            <v>乌兰浩特市率华妇女洗涤化妆品行</v>
          </cell>
          <cell r="E33">
            <v>1</v>
          </cell>
          <cell r="F33">
            <v>1</v>
          </cell>
          <cell r="H33">
            <v>5</v>
          </cell>
          <cell r="I33">
            <v>5</v>
          </cell>
          <cell r="J33">
            <v>5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Z33">
            <v>20</v>
          </cell>
          <cell r="AA33">
            <v>30</v>
          </cell>
          <cell r="AB33">
            <v>54</v>
          </cell>
          <cell r="AC33">
            <v>36</v>
          </cell>
          <cell r="AD33">
            <v>9</v>
          </cell>
          <cell r="AE33">
            <v>1</v>
          </cell>
          <cell r="AH33">
            <v>171</v>
          </cell>
        </row>
        <row r="34">
          <cell r="C34">
            <v>470400</v>
          </cell>
          <cell r="D34" t="str">
            <v>临河市北方洗涤化妆日用品有限公司</v>
          </cell>
          <cell r="H34">
            <v>21</v>
          </cell>
          <cell r="I34">
            <v>21</v>
          </cell>
          <cell r="J34">
            <v>18</v>
          </cell>
          <cell r="K34">
            <v>31</v>
          </cell>
          <cell r="L34">
            <v>22</v>
          </cell>
          <cell r="M34">
            <v>22</v>
          </cell>
          <cell r="N34">
            <v>9</v>
          </cell>
          <cell r="O34">
            <v>11</v>
          </cell>
          <cell r="P34">
            <v>11</v>
          </cell>
          <cell r="Q34">
            <v>9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30</v>
          </cell>
          <cell r="AA34">
            <v>30</v>
          </cell>
          <cell r="AB34">
            <v>72</v>
          </cell>
          <cell r="AC34">
            <v>72</v>
          </cell>
          <cell r="AD34">
            <v>108</v>
          </cell>
          <cell r="AE34">
            <v>12</v>
          </cell>
          <cell r="AH34">
            <v>504</v>
          </cell>
        </row>
        <row r="35">
          <cell r="C35">
            <v>470602</v>
          </cell>
          <cell r="D35" t="str">
            <v>赤峰宝洁洗化用品有限责任公司</v>
          </cell>
          <cell r="H35">
            <v>11</v>
          </cell>
          <cell r="I35">
            <v>11</v>
          </cell>
          <cell r="J35">
            <v>8</v>
          </cell>
          <cell r="K35">
            <v>1</v>
          </cell>
          <cell r="L35">
            <v>1</v>
          </cell>
          <cell r="M35">
            <v>1</v>
          </cell>
          <cell r="N35">
            <v>4</v>
          </cell>
          <cell r="O35">
            <v>6</v>
          </cell>
          <cell r="P35">
            <v>6</v>
          </cell>
          <cell r="Q35">
            <v>4</v>
          </cell>
          <cell r="U35">
            <v>2</v>
          </cell>
          <cell r="V35">
            <v>2</v>
          </cell>
          <cell r="W35">
            <v>2</v>
          </cell>
          <cell r="Y35">
            <v>2</v>
          </cell>
          <cell r="AC35">
            <v>5</v>
          </cell>
          <cell r="AE35">
            <v>6</v>
          </cell>
          <cell r="AH35">
            <v>72</v>
          </cell>
        </row>
        <row r="36">
          <cell r="C36">
            <v>614702</v>
          </cell>
          <cell r="D36" t="str">
            <v>呼伦贝尔市海拉尔区华光日百商店</v>
          </cell>
          <cell r="H36">
            <v>9</v>
          </cell>
          <cell r="I36">
            <v>8</v>
          </cell>
          <cell r="J36">
            <v>2</v>
          </cell>
          <cell r="N36">
            <v>9</v>
          </cell>
          <cell r="O36">
            <v>11</v>
          </cell>
          <cell r="P36">
            <v>11</v>
          </cell>
          <cell r="Q36">
            <v>9</v>
          </cell>
          <cell r="R36">
            <v>1</v>
          </cell>
          <cell r="S36">
            <v>2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10</v>
          </cell>
          <cell r="AA36">
            <v>2</v>
          </cell>
          <cell r="AB36">
            <v>10</v>
          </cell>
          <cell r="AC36">
            <v>36</v>
          </cell>
          <cell r="AD36">
            <v>50</v>
          </cell>
          <cell r="AE36">
            <v>6</v>
          </cell>
          <cell r="AH36">
            <v>182</v>
          </cell>
        </row>
        <row r="37">
          <cell r="C37">
            <v>614703</v>
          </cell>
          <cell r="D37" t="str">
            <v>鄂尔多斯市东青日用批发部</v>
          </cell>
          <cell r="H37">
            <v>14</v>
          </cell>
          <cell r="I37">
            <v>14</v>
          </cell>
          <cell r="J37">
            <v>12</v>
          </cell>
          <cell r="N37">
            <v>2</v>
          </cell>
          <cell r="O37">
            <v>2</v>
          </cell>
          <cell r="P37">
            <v>2</v>
          </cell>
          <cell r="Q37">
            <v>2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30</v>
          </cell>
          <cell r="AA37">
            <v>50</v>
          </cell>
          <cell r="AC37">
            <v>36</v>
          </cell>
          <cell r="AD37">
            <v>54</v>
          </cell>
          <cell r="AE37">
            <v>6</v>
          </cell>
          <cell r="AH37">
            <v>229</v>
          </cell>
        </row>
        <row r="38">
          <cell r="C38">
            <v>100695</v>
          </cell>
          <cell r="D38" t="str">
            <v>辽宁嘉龙商贸有限公司</v>
          </cell>
          <cell r="E38">
            <v>2</v>
          </cell>
          <cell r="F38">
            <v>2</v>
          </cell>
          <cell r="G38">
            <v>2</v>
          </cell>
          <cell r="H38">
            <v>2</v>
          </cell>
          <cell r="I38">
            <v>2</v>
          </cell>
          <cell r="K38">
            <v>5</v>
          </cell>
          <cell r="L38">
            <v>5</v>
          </cell>
          <cell r="M38">
            <v>5</v>
          </cell>
          <cell r="N38">
            <v>5</v>
          </cell>
          <cell r="O38">
            <v>5</v>
          </cell>
          <cell r="P38">
            <v>5</v>
          </cell>
          <cell r="Q38">
            <v>5</v>
          </cell>
          <cell r="R38">
            <v>2</v>
          </cell>
          <cell r="S38">
            <v>2</v>
          </cell>
          <cell r="T38">
            <v>2</v>
          </cell>
          <cell r="U38">
            <v>2</v>
          </cell>
          <cell r="V38">
            <v>2</v>
          </cell>
          <cell r="W38">
            <v>2</v>
          </cell>
          <cell r="X38">
            <v>2</v>
          </cell>
          <cell r="Y38">
            <v>2</v>
          </cell>
          <cell r="AA38">
            <v>2</v>
          </cell>
          <cell r="AC38">
            <v>50</v>
          </cell>
          <cell r="AD38">
            <v>2</v>
          </cell>
          <cell r="AH38">
            <v>115</v>
          </cell>
        </row>
        <row r="39">
          <cell r="C39">
            <v>101100</v>
          </cell>
          <cell r="D39" t="str">
            <v>丹东市元宝区宏军大卖场</v>
          </cell>
          <cell r="E39">
            <v>4</v>
          </cell>
          <cell r="F39">
            <v>3</v>
          </cell>
          <cell r="H39">
            <v>20</v>
          </cell>
          <cell r="I39">
            <v>15</v>
          </cell>
          <cell r="J39">
            <v>15</v>
          </cell>
          <cell r="K39">
            <v>16</v>
          </cell>
          <cell r="L39">
            <v>12</v>
          </cell>
          <cell r="M39">
            <v>12</v>
          </cell>
          <cell r="N39">
            <v>13</v>
          </cell>
          <cell r="O39">
            <v>17</v>
          </cell>
          <cell r="P39">
            <v>17</v>
          </cell>
          <cell r="Q39">
            <v>13</v>
          </cell>
          <cell r="U39">
            <v>8</v>
          </cell>
          <cell r="V39">
            <v>8</v>
          </cell>
          <cell r="W39">
            <v>8</v>
          </cell>
          <cell r="X39">
            <v>2</v>
          </cell>
          <cell r="Y39">
            <v>8</v>
          </cell>
          <cell r="Z39">
            <v>30</v>
          </cell>
          <cell r="AA39">
            <v>30</v>
          </cell>
          <cell r="AB39">
            <v>90</v>
          </cell>
          <cell r="AC39">
            <v>198</v>
          </cell>
          <cell r="AD39">
            <v>25</v>
          </cell>
          <cell r="AE39">
            <v>3</v>
          </cell>
          <cell r="AH39">
            <v>567</v>
          </cell>
        </row>
        <row r="40">
          <cell r="C40">
            <v>101462</v>
          </cell>
          <cell r="D40" t="str">
            <v>锦州市辽域营销有限责任公司</v>
          </cell>
          <cell r="E40">
            <v>4</v>
          </cell>
          <cell r="F40">
            <v>3</v>
          </cell>
          <cell r="H40">
            <v>15</v>
          </cell>
          <cell r="I40">
            <v>15</v>
          </cell>
          <cell r="J40">
            <v>15</v>
          </cell>
          <cell r="K40">
            <v>5</v>
          </cell>
          <cell r="L40">
            <v>5</v>
          </cell>
          <cell r="M40">
            <v>5</v>
          </cell>
          <cell r="N40">
            <v>35</v>
          </cell>
          <cell r="O40">
            <v>45</v>
          </cell>
          <cell r="P40">
            <v>45</v>
          </cell>
          <cell r="Q40">
            <v>35</v>
          </cell>
          <cell r="R40">
            <v>5</v>
          </cell>
          <cell r="S40">
            <v>5</v>
          </cell>
          <cell r="T40">
            <v>3</v>
          </cell>
          <cell r="U40">
            <v>6</v>
          </cell>
          <cell r="V40">
            <v>8</v>
          </cell>
          <cell r="W40">
            <v>6</v>
          </cell>
          <cell r="X40">
            <v>1</v>
          </cell>
          <cell r="Y40">
            <v>6</v>
          </cell>
          <cell r="Z40">
            <v>150</v>
          </cell>
          <cell r="AA40">
            <v>50</v>
          </cell>
          <cell r="AB40">
            <v>180</v>
          </cell>
          <cell r="AC40">
            <v>288</v>
          </cell>
          <cell r="AD40">
            <v>50</v>
          </cell>
          <cell r="AE40">
            <v>8</v>
          </cell>
          <cell r="AH40">
            <v>993</v>
          </cell>
        </row>
        <row r="41">
          <cell r="C41">
            <v>101962</v>
          </cell>
          <cell r="D41" t="str">
            <v>阜新市宏鑫经贸有限公司</v>
          </cell>
          <cell r="H41">
            <v>30</v>
          </cell>
          <cell r="I41">
            <v>20</v>
          </cell>
          <cell r="J41">
            <v>20</v>
          </cell>
          <cell r="K41">
            <v>8</v>
          </cell>
          <cell r="L41">
            <v>6</v>
          </cell>
          <cell r="M41">
            <v>6</v>
          </cell>
          <cell r="N41">
            <v>13</v>
          </cell>
          <cell r="O41">
            <v>17</v>
          </cell>
          <cell r="P41">
            <v>17</v>
          </cell>
          <cell r="Q41">
            <v>13</v>
          </cell>
          <cell r="R41">
            <v>1</v>
          </cell>
          <cell r="S41">
            <v>2</v>
          </cell>
          <cell r="T41">
            <v>1</v>
          </cell>
          <cell r="Z41">
            <v>80</v>
          </cell>
          <cell r="AA41">
            <v>10</v>
          </cell>
          <cell r="AB41">
            <v>90</v>
          </cell>
          <cell r="AC41">
            <v>90</v>
          </cell>
          <cell r="AD41">
            <v>30</v>
          </cell>
          <cell r="AE41">
            <v>10</v>
          </cell>
          <cell r="AH41">
            <v>464</v>
          </cell>
        </row>
        <row r="42">
          <cell r="C42">
            <v>102166</v>
          </cell>
          <cell r="D42" t="str">
            <v>沈阳市大东区万鑫和洗涤用品经营部</v>
          </cell>
          <cell r="H42">
            <v>65</v>
          </cell>
          <cell r="I42">
            <v>70</v>
          </cell>
          <cell r="J42">
            <v>65</v>
          </cell>
          <cell r="K42">
            <v>28</v>
          </cell>
          <cell r="L42">
            <v>26</v>
          </cell>
          <cell r="M42">
            <v>26</v>
          </cell>
          <cell r="N42">
            <v>27</v>
          </cell>
          <cell r="O42">
            <v>28</v>
          </cell>
          <cell r="P42">
            <v>28</v>
          </cell>
          <cell r="Q42">
            <v>27</v>
          </cell>
          <cell r="R42">
            <v>1</v>
          </cell>
          <cell r="S42">
            <v>1</v>
          </cell>
          <cell r="T42">
            <v>1</v>
          </cell>
          <cell r="U42">
            <v>5</v>
          </cell>
          <cell r="V42">
            <v>10</v>
          </cell>
          <cell r="W42">
            <v>5</v>
          </cell>
          <cell r="X42">
            <v>3</v>
          </cell>
          <cell r="Y42">
            <v>5</v>
          </cell>
          <cell r="Z42">
            <v>120</v>
          </cell>
          <cell r="AA42">
            <v>30</v>
          </cell>
          <cell r="AB42">
            <v>136</v>
          </cell>
          <cell r="AC42">
            <v>110</v>
          </cell>
          <cell r="AD42">
            <v>65</v>
          </cell>
          <cell r="AE42">
            <v>6</v>
          </cell>
          <cell r="AH42">
            <v>888</v>
          </cell>
        </row>
        <row r="43">
          <cell r="C43">
            <v>102172</v>
          </cell>
          <cell r="D43" t="str">
            <v>朝阳县大世界众鑫百货商店</v>
          </cell>
          <cell r="E43">
            <v>10</v>
          </cell>
          <cell r="F43">
            <v>10</v>
          </cell>
          <cell r="H43">
            <v>20</v>
          </cell>
          <cell r="I43">
            <v>20</v>
          </cell>
          <cell r="J43">
            <v>16</v>
          </cell>
          <cell r="K43">
            <v>2</v>
          </cell>
          <cell r="L43">
            <v>2</v>
          </cell>
          <cell r="M43">
            <v>2</v>
          </cell>
          <cell r="N43">
            <v>3</v>
          </cell>
          <cell r="O43">
            <v>5</v>
          </cell>
          <cell r="P43">
            <v>5</v>
          </cell>
          <cell r="Q43">
            <v>3</v>
          </cell>
          <cell r="R43">
            <v>1</v>
          </cell>
          <cell r="S43">
            <v>1</v>
          </cell>
          <cell r="T43">
            <v>1</v>
          </cell>
          <cell r="Z43">
            <v>80</v>
          </cell>
          <cell r="AA43">
            <v>2</v>
          </cell>
          <cell r="AB43">
            <v>18</v>
          </cell>
          <cell r="AC43">
            <v>18</v>
          </cell>
          <cell r="AD43">
            <v>65</v>
          </cell>
          <cell r="AE43">
            <v>14</v>
          </cell>
          <cell r="AH43">
            <v>298</v>
          </cell>
        </row>
        <row r="44">
          <cell r="C44">
            <v>410215</v>
          </cell>
          <cell r="D44" t="str">
            <v>大连佳菱物流有限公司</v>
          </cell>
          <cell r="E44">
            <v>78</v>
          </cell>
          <cell r="F44">
            <v>56</v>
          </cell>
          <cell r="H44">
            <v>20</v>
          </cell>
          <cell r="I44">
            <v>20</v>
          </cell>
          <cell r="J44">
            <v>20</v>
          </cell>
          <cell r="K44">
            <v>10</v>
          </cell>
          <cell r="L44">
            <v>48</v>
          </cell>
          <cell r="M44">
            <v>48</v>
          </cell>
          <cell r="N44">
            <v>20</v>
          </cell>
          <cell r="O44">
            <v>20</v>
          </cell>
          <cell r="P44">
            <v>20</v>
          </cell>
          <cell r="Q44">
            <v>20</v>
          </cell>
          <cell r="R44">
            <v>90</v>
          </cell>
          <cell r="S44">
            <v>23</v>
          </cell>
          <cell r="T44">
            <v>13</v>
          </cell>
          <cell r="U44">
            <v>25</v>
          </cell>
          <cell r="V44">
            <v>27</v>
          </cell>
          <cell r="W44">
            <v>30</v>
          </cell>
          <cell r="X44">
            <v>5</v>
          </cell>
          <cell r="Y44">
            <v>26</v>
          </cell>
          <cell r="Z44">
            <v>400</v>
          </cell>
          <cell r="AA44">
            <v>100</v>
          </cell>
          <cell r="AB44">
            <v>414</v>
          </cell>
          <cell r="AC44">
            <v>504</v>
          </cell>
          <cell r="AD44">
            <v>165</v>
          </cell>
          <cell r="AE44">
            <v>15</v>
          </cell>
          <cell r="AH44">
            <v>2217</v>
          </cell>
        </row>
        <row r="45">
          <cell r="C45">
            <v>410303</v>
          </cell>
          <cell r="D45" t="str">
            <v>鞍山市华隆商贸有限公司</v>
          </cell>
          <cell r="E45">
            <v>40</v>
          </cell>
          <cell r="F45">
            <v>30</v>
          </cell>
          <cell r="H45">
            <v>80</v>
          </cell>
          <cell r="I45">
            <v>80</v>
          </cell>
          <cell r="J45">
            <v>70</v>
          </cell>
          <cell r="K45">
            <v>64</v>
          </cell>
          <cell r="L45">
            <v>48</v>
          </cell>
          <cell r="M45">
            <v>48</v>
          </cell>
          <cell r="N45">
            <v>88</v>
          </cell>
          <cell r="O45">
            <v>112</v>
          </cell>
          <cell r="P45">
            <v>112</v>
          </cell>
          <cell r="Q45">
            <v>88</v>
          </cell>
          <cell r="R45">
            <v>10</v>
          </cell>
          <cell r="S45">
            <v>4</v>
          </cell>
          <cell r="T45">
            <v>2</v>
          </cell>
          <cell r="U45">
            <v>10</v>
          </cell>
          <cell r="V45">
            <v>8</v>
          </cell>
          <cell r="W45">
            <v>13</v>
          </cell>
          <cell r="X45">
            <v>2</v>
          </cell>
          <cell r="Y45">
            <v>5</v>
          </cell>
          <cell r="Z45">
            <v>300</v>
          </cell>
          <cell r="AA45">
            <v>50</v>
          </cell>
          <cell r="AB45">
            <v>144</v>
          </cell>
          <cell r="AC45">
            <v>270</v>
          </cell>
          <cell r="AD45">
            <v>150</v>
          </cell>
          <cell r="AE45">
            <v>10</v>
          </cell>
          <cell r="AH45">
            <v>1838</v>
          </cell>
        </row>
        <row r="46">
          <cell r="C46">
            <v>410500</v>
          </cell>
          <cell r="D46" t="str">
            <v>营口市联利有限责任公司</v>
          </cell>
          <cell r="E46">
            <v>20</v>
          </cell>
          <cell r="F46">
            <v>15</v>
          </cell>
          <cell r="H46">
            <v>70</v>
          </cell>
          <cell r="I46">
            <v>70</v>
          </cell>
          <cell r="J46">
            <v>60</v>
          </cell>
          <cell r="K46">
            <v>40</v>
          </cell>
          <cell r="L46">
            <v>30</v>
          </cell>
          <cell r="M46">
            <v>30</v>
          </cell>
          <cell r="N46">
            <v>22</v>
          </cell>
          <cell r="O46">
            <v>28</v>
          </cell>
          <cell r="P46">
            <v>28</v>
          </cell>
          <cell r="Q46">
            <v>22</v>
          </cell>
          <cell r="U46">
            <v>10</v>
          </cell>
          <cell r="V46">
            <v>5</v>
          </cell>
          <cell r="W46">
            <v>10</v>
          </cell>
          <cell r="X46">
            <v>2</v>
          </cell>
          <cell r="Y46">
            <v>5</v>
          </cell>
          <cell r="Z46">
            <v>300</v>
          </cell>
          <cell r="AA46">
            <v>50</v>
          </cell>
          <cell r="AB46">
            <v>180</v>
          </cell>
          <cell r="AC46">
            <v>270</v>
          </cell>
          <cell r="AD46">
            <v>50</v>
          </cell>
          <cell r="AE46">
            <v>5</v>
          </cell>
          <cell r="AH46">
            <v>1322</v>
          </cell>
        </row>
        <row r="47">
          <cell r="C47">
            <v>411200</v>
          </cell>
          <cell r="D47" t="str">
            <v>海城市兴海区通达百货站</v>
          </cell>
          <cell r="E47">
            <v>16</v>
          </cell>
          <cell r="F47">
            <v>12</v>
          </cell>
          <cell r="H47">
            <v>11</v>
          </cell>
          <cell r="I47">
            <v>10</v>
          </cell>
          <cell r="J47">
            <v>9</v>
          </cell>
          <cell r="K47">
            <v>40</v>
          </cell>
          <cell r="L47">
            <v>30</v>
          </cell>
          <cell r="M47">
            <v>30</v>
          </cell>
          <cell r="N47">
            <v>44</v>
          </cell>
          <cell r="O47">
            <v>56</v>
          </cell>
          <cell r="P47">
            <v>56</v>
          </cell>
          <cell r="Q47">
            <v>44</v>
          </cell>
          <cell r="R47">
            <v>3</v>
          </cell>
          <cell r="S47">
            <v>3</v>
          </cell>
          <cell r="T47">
            <v>1</v>
          </cell>
          <cell r="U47">
            <v>5</v>
          </cell>
          <cell r="V47">
            <v>5</v>
          </cell>
          <cell r="W47">
            <v>5</v>
          </cell>
          <cell r="Y47">
            <v>5</v>
          </cell>
          <cell r="Z47">
            <v>50</v>
          </cell>
          <cell r="AA47">
            <v>50</v>
          </cell>
          <cell r="AB47">
            <v>72</v>
          </cell>
          <cell r="AC47">
            <v>270</v>
          </cell>
          <cell r="AD47">
            <v>90</v>
          </cell>
          <cell r="AE47">
            <v>10</v>
          </cell>
          <cell r="AH47">
            <v>927</v>
          </cell>
        </row>
        <row r="48">
          <cell r="C48">
            <v>411600</v>
          </cell>
          <cell r="D48" t="str">
            <v>葫芦岛市康隆化妆洗涤用品有限公司</v>
          </cell>
          <cell r="H48">
            <v>10</v>
          </cell>
          <cell r="I48">
            <v>10</v>
          </cell>
          <cell r="J48">
            <v>10</v>
          </cell>
          <cell r="K48">
            <v>8</v>
          </cell>
          <cell r="L48">
            <v>6</v>
          </cell>
          <cell r="M48">
            <v>6</v>
          </cell>
          <cell r="N48">
            <v>18</v>
          </cell>
          <cell r="O48">
            <v>22</v>
          </cell>
          <cell r="P48">
            <v>22</v>
          </cell>
          <cell r="Q48">
            <v>18</v>
          </cell>
          <cell r="R48">
            <v>1</v>
          </cell>
          <cell r="S48">
            <v>1</v>
          </cell>
          <cell r="T48">
            <v>1</v>
          </cell>
          <cell r="Z48">
            <v>100</v>
          </cell>
          <cell r="AA48">
            <v>50</v>
          </cell>
          <cell r="AB48">
            <v>90</v>
          </cell>
          <cell r="AC48">
            <v>144</v>
          </cell>
          <cell r="AD48">
            <v>50</v>
          </cell>
          <cell r="AH48">
            <v>567</v>
          </cell>
        </row>
        <row r="49">
          <cell r="C49">
            <v>411903</v>
          </cell>
          <cell r="D49" t="str">
            <v>瓦房店彦隆商贸有限公司</v>
          </cell>
          <cell r="E49">
            <v>4</v>
          </cell>
          <cell r="F49">
            <v>3</v>
          </cell>
          <cell r="G49">
            <v>3</v>
          </cell>
          <cell r="H49">
            <v>25</v>
          </cell>
          <cell r="I49">
            <v>25</v>
          </cell>
          <cell r="J49">
            <v>20</v>
          </cell>
          <cell r="K49">
            <v>32</v>
          </cell>
          <cell r="L49">
            <v>24</v>
          </cell>
          <cell r="M49">
            <v>24</v>
          </cell>
          <cell r="N49">
            <v>13</v>
          </cell>
          <cell r="O49">
            <v>17</v>
          </cell>
          <cell r="P49">
            <v>17</v>
          </cell>
          <cell r="Q49">
            <v>13</v>
          </cell>
          <cell r="R49">
            <v>14</v>
          </cell>
          <cell r="S49">
            <v>3</v>
          </cell>
          <cell r="T49">
            <v>2</v>
          </cell>
          <cell r="U49">
            <v>15</v>
          </cell>
          <cell r="V49">
            <v>15</v>
          </cell>
          <cell r="W49">
            <v>18</v>
          </cell>
          <cell r="X49">
            <v>2</v>
          </cell>
          <cell r="Y49">
            <v>10</v>
          </cell>
          <cell r="Z49">
            <v>200</v>
          </cell>
          <cell r="AA49">
            <v>100</v>
          </cell>
          <cell r="AB49">
            <v>90</v>
          </cell>
          <cell r="AC49">
            <v>20</v>
          </cell>
          <cell r="AD49">
            <v>30</v>
          </cell>
          <cell r="AE49">
            <v>10</v>
          </cell>
          <cell r="AH49">
            <v>749</v>
          </cell>
        </row>
        <row r="50">
          <cell r="C50">
            <v>100616</v>
          </cell>
          <cell r="D50" t="str">
            <v>七台河市茄子河区维维副食商行</v>
          </cell>
          <cell r="H50">
            <v>7</v>
          </cell>
          <cell r="I50">
            <v>7</v>
          </cell>
          <cell r="J50">
            <v>6</v>
          </cell>
          <cell r="K50">
            <v>8</v>
          </cell>
          <cell r="L50">
            <v>6</v>
          </cell>
          <cell r="M50">
            <v>6</v>
          </cell>
          <cell r="N50">
            <v>3</v>
          </cell>
          <cell r="O50">
            <v>4</v>
          </cell>
          <cell r="P50">
            <v>4</v>
          </cell>
          <cell r="Q50">
            <v>4</v>
          </cell>
          <cell r="AA50">
            <v>20</v>
          </cell>
          <cell r="AB50">
            <v>54</v>
          </cell>
          <cell r="AC50">
            <v>36</v>
          </cell>
          <cell r="AD50">
            <v>27</v>
          </cell>
          <cell r="AE50">
            <v>3</v>
          </cell>
          <cell r="AH50">
            <v>195</v>
          </cell>
        </row>
        <row r="51">
          <cell r="C51">
            <v>101250</v>
          </cell>
          <cell r="D51" t="str">
            <v>黑龙江亚华威经贸有限公司</v>
          </cell>
          <cell r="E51">
            <v>40</v>
          </cell>
          <cell r="F51">
            <v>30</v>
          </cell>
          <cell r="G51">
            <v>30</v>
          </cell>
          <cell r="H51">
            <v>105</v>
          </cell>
          <cell r="I51">
            <v>105</v>
          </cell>
          <cell r="J51">
            <v>90</v>
          </cell>
          <cell r="K51">
            <v>40</v>
          </cell>
          <cell r="L51">
            <v>30</v>
          </cell>
          <cell r="M51">
            <v>30</v>
          </cell>
          <cell r="N51">
            <v>33</v>
          </cell>
          <cell r="O51">
            <v>42</v>
          </cell>
          <cell r="P51">
            <v>42</v>
          </cell>
          <cell r="Q51">
            <v>33</v>
          </cell>
          <cell r="R51">
            <v>32</v>
          </cell>
          <cell r="S51">
            <v>9</v>
          </cell>
          <cell r="T51">
            <v>4</v>
          </cell>
          <cell r="U51">
            <v>2</v>
          </cell>
          <cell r="V51">
            <v>3</v>
          </cell>
          <cell r="W51">
            <v>2</v>
          </cell>
          <cell r="X51">
            <v>1</v>
          </cell>
          <cell r="Y51">
            <v>2</v>
          </cell>
          <cell r="Z51">
            <v>200</v>
          </cell>
          <cell r="AA51">
            <v>260</v>
          </cell>
          <cell r="AB51">
            <v>216</v>
          </cell>
          <cell r="AC51">
            <v>324</v>
          </cell>
          <cell r="AD51">
            <v>68</v>
          </cell>
          <cell r="AE51">
            <v>7</v>
          </cell>
          <cell r="AH51">
            <v>1780</v>
          </cell>
        </row>
        <row r="52">
          <cell r="C52">
            <v>101285</v>
          </cell>
          <cell r="D52" t="str">
            <v>哈尔滨顺洁经贸有限公司</v>
          </cell>
          <cell r="H52">
            <v>70</v>
          </cell>
          <cell r="I52">
            <v>70</v>
          </cell>
          <cell r="J52">
            <v>60</v>
          </cell>
          <cell r="K52">
            <v>16</v>
          </cell>
          <cell r="L52">
            <v>12</v>
          </cell>
          <cell r="M52">
            <v>12</v>
          </cell>
          <cell r="N52">
            <v>4</v>
          </cell>
          <cell r="O52">
            <v>6</v>
          </cell>
          <cell r="P52">
            <v>6</v>
          </cell>
          <cell r="Q52">
            <v>4</v>
          </cell>
          <cell r="Z52">
            <v>200</v>
          </cell>
          <cell r="AA52">
            <v>100</v>
          </cell>
          <cell r="AB52">
            <v>108</v>
          </cell>
          <cell r="AC52">
            <v>342</v>
          </cell>
          <cell r="AD52">
            <v>45</v>
          </cell>
          <cell r="AE52">
            <v>5</v>
          </cell>
          <cell r="AH52">
            <v>1060</v>
          </cell>
        </row>
        <row r="53">
          <cell r="C53">
            <v>101923</v>
          </cell>
          <cell r="D53" t="str">
            <v>建华区尚美日化经销处</v>
          </cell>
          <cell r="H53">
            <v>10</v>
          </cell>
          <cell r="I53">
            <v>10</v>
          </cell>
          <cell r="J53">
            <v>10</v>
          </cell>
          <cell r="K53">
            <v>2</v>
          </cell>
          <cell r="L53">
            <v>2</v>
          </cell>
          <cell r="M53">
            <v>2</v>
          </cell>
          <cell r="N53">
            <v>10</v>
          </cell>
          <cell r="O53">
            <v>10</v>
          </cell>
          <cell r="P53">
            <v>10</v>
          </cell>
          <cell r="Q53">
            <v>10</v>
          </cell>
          <cell r="R53">
            <v>2</v>
          </cell>
          <cell r="S53">
            <v>3</v>
          </cell>
          <cell r="T53">
            <v>2</v>
          </cell>
          <cell r="Z53">
            <v>140</v>
          </cell>
          <cell r="AA53">
            <v>190</v>
          </cell>
          <cell r="AB53">
            <v>170</v>
          </cell>
          <cell r="AC53">
            <v>126</v>
          </cell>
          <cell r="AD53">
            <v>30</v>
          </cell>
          <cell r="AE53">
            <v>16</v>
          </cell>
          <cell r="AH53">
            <v>755</v>
          </cell>
        </row>
        <row r="54">
          <cell r="C54">
            <v>450200</v>
          </cell>
          <cell r="D54" t="str">
            <v>佳木斯市宝洁化妆品经销处</v>
          </cell>
          <cell r="H54">
            <v>16</v>
          </cell>
          <cell r="I54">
            <v>15</v>
          </cell>
          <cell r="J54">
            <v>14</v>
          </cell>
          <cell r="K54">
            <v>16</v>
          </cell>
          <cell r="L54">
            <v>12</v>
          </cell>
          <cell r="M54">
            <v>12</v>
          </cell>
          <cell r="N54">
            <v>20</v>
          </cell>
          <cell r="O54">
            <v>20</v>
          </cell>
          <cell r="P54">
            <v>20</v>
          </cell>
          <cell r="Q54">
            <v>20</v>
          </cell>
          <cell r="U54">
            <v>2</v>
          </cell>
          <cell r="V54">
            <v>3</v>
          </cell>
          <cell r="W54">
            <v>2</v>
          </cell>
          <cell r="X54">
            <v>1</v>
          </cell>
          <cell r="Y54">
            <v>2</v>
          </cell>
          <cell r="Z54">
            <v>50</v>
          </cell>
          <cell r="AA54">
            <v>20</v>
          </cell>
          <cell r="AB54">
            <v>90</v>
          </cell>
          <cell r="AC54">
            <v>54</v>
          </cell>
          <cell r="AD54">
            <v>90</v>
          </cell>
          <cell r="AE54">
            <v>10</v>
          </cell>
          <cell r="AH54">
            <v>489</v>
          </cell>
        </row>
        <row r="55">
          <cell r="C55">
            <v>450303</v>
          </cell>
          <cell r="D55" t="str">
            <v>牡丹江蓝天洗化有限公司</v>
          </cell>
          <cell r="H55">
            <v>18</v>
          </cell>
          <cell r="I55">
            <v>18</v>
          </cell>
          <cell r="J55">
            <v>14</v>
          </cell>
          <cell r="K55">
            <v>20</v>
          </cell>
          <cell r="L55">
            <v>15</v>
          </cell>
          <cell r="M55">
            <v>15</v>
          </cell>
          <cell r="N55">
            <v>9</v>
          </cell>
          <cell r="O55">
            <v>11</v>
          </cell>
          <cell r="P55">
            <v>11</v>
          </cell>
          <cell r="Q55">
            <v>9</v>
          </cell>
          <cell r="R55">
            <v>14</v>
          </cell>
          <cell r="S55">
            <v>4</v>
          </cell>
          <cell r="T55">
            <v>2</v>
          </cell>
          <cell r="AA55">
            <v>50</v>
          </cell>
          <cell r="AB55">
            <v>108</v>
          </cell>
          <cell r="AC55">
            <v>270</v>
          </cell>
          <cell r="AD55">
            <v>45</v>
          </cell>
          <cell r="AE55">
            <v>5</v>
          </cell>
          <cell r="AH55">
            <v>638</v>
          </cell>
        </row>
        <row r="56">
          <cell r="C56">
            <v>450501</v>
          </cell>
          <cell r="D56" t="str">
            <v>大庆市萨尔图区德众宇经贸有限公司</v>
          </cell>
          <cell r="E56">
            <v>22</v>
          </cell>
          <cell r="F56">
            <v>11</v>
          </cell>
          <cell r="G56">
            <v>22</v>
          </cell>
          <cell r="H56">
            <v>19</v>
          </cell>
          <cell r="I56">
            <v>19</v>
          </cell>
          <cell r="J56">
            <v>17</v>
          </cell>
          <cell r="R56">
            <v>1</v>
          </cell>
          <cell r="S56">
            <v>4</v>
          </cell>
          <cell r="T56">
            <v>2</v>
          </cell>
          <cell r="U56">
            <v>1</v>
          </cell>
          <cell r="V56">
            <v>11</v>
          </cell>
          <cell r="W56">
            <v>1</v>
          </cell>
          <cell r="X56">
            <v>1</v>
          </cell>
          <cell r="Y56">
            <v>1</v>
          </cell>
          <cell r="Z56">
            <v>50</v>
          </cell>
          <cell r="AB56">
            <v>50</v>
          </cell>
          <cell r="AD56">
            <v>292</v>
          </cell>
          <cell r="AE56">
            <v>32</v>
          </cell>
          <cell r="AH56">
            <v>556</v>
          </cell>
        </row>
        <row r="57">
          <cell r="C57">
            <v>451100</v>
          </cell>
          <cell r="D57" t="str">
            <v>鸡西市融光焕化妆洗涤用品有限责任公司</v>
          </cell>
          <cell r="H57">
            <v>11</v>
          </cell>
          <cell r="I57">
            <v>11</v>
          </cell>
          <cell r="J57">
            <v>8</v>
          </cell>
          <cell r="K57">
            <v>8</v>
          </cell>
          <cell r="L57">
            <v>6</v>
          </cell>
          <cell r="M57">
            <v>6</v>
          </cell>
          <cell r="N57">
            <v>4</v>
          </cell>
          <cell r="O57">
            <v>6</v>
          </cell>
          <cell r="P57">
            <v>4</v>
          </cell>
          <cell r="Q57">
            <v>4</v>
          </cell>
          <cell r="AA57">
            <v>30</v>
          </cell>
          <cell r="AB57">
            <v>54</v>
          </cell>
          <cell r="AC57">
            <v>36</v>
          </cell>
          <cell r="AD57">
            <v>27</v>
          </cell>
          <cell r="AE57">
            <v>3</v>
          </cell>
          <cell r="AH57">
            <v>218</v>
          </cell>
        </row>
        <row r="58">
          <cell r="C58">
            <v>452101</v>
          </cell>
          <cell r="D58" t="str">
            <v>双鸭山市凤凰塑料制品有限公司</v>
          </cell>
          <cell r="H58">
            <v>11</v>
          </cell>
          <cell r="I58">
            <v>10</v>
          </cell>
          <cell r="J58">
            <v>9</v>
          </cell>
          <cell r="Z58">
            <v>20</v>
          </cell>
          <cell r="AA58">
            <v>10</v>
          </cell>
          <cell r="AB58">
            <v>36</v>
          </cell>
          <cell r="AC58">
            <v>36</v>
          </cell>
          <cell r="AD58">
            <v>18</v>
          </cell>
          <cell r="AE58">
            <v>2</v>
          </cell>
          <cell r="AH58">
            <v>152</v>
          </cell>
        </row>
        <row r="59">
          <cell r="C59">
            <v>614501</v>
          </cell>
          <cell r="D59" t="str">
            <v>绥化市松雪食杂商行</v>
          </cell>
          <cell r="H59">
            <v>11</v>
          </cell>
          <cell r="I59">
            <v>10</v>
          </cell>
          <cell r="J59">
            <v>9</v>
          </cell>
          <cell r="Z59">
            <v>100</v>
          </cell>
          <cell r="AB59">
            <v>36</v>
          </cell>
          <cell r="AC59">
            <v>72</v>
          </cell>
          <cell r="AD59">
            <v>27</v>
          </cell>
          <cell r="AE59">
            <v>3</v>
          </cell>
          <cell r="AH59">
            <v>268</v>
          </cell>
        </row>
        <row r="60">
          <cell r="C60">
            <v>100121</v>
          </cell>
          <cell r="D60" t="str">
            <v>四平市铁东区晶鑫洗化日用百货经营部</v>
          </cell>
          <cell r="I60">
            <v>1</v>
          </cell>
          <cell r="M60">
            <v>1</v>
          </cell>
          <cell r="O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45</v>
          </cell>
          <cell r="AH60">
            <v>52</v>
          </cell>
        </row>
        <row r="61">
          <cell r="C61">
            <v>100196</v>
          </cell>
          <cell r="D61" t="str">
            <v>通化市东昌区玉冬综合平价超市（汇源专卖店）</v>
          </cell>
          <cell r="H61">
            <v>4</v>
          </cell>
          <cell r="I61">
            <v>4</v>
          </cell>
          <cell r="J61">
            <v>4</v>
          </cell>
          <cell r="K61">
            <v>4</v>
          </cell>
          <cell r="L61">
            <v>3</v>
          </cell>
          <cell r="M61">
            <v>3</v>
          </cell>
          <cell r="N61">
            <v>2</v>
          </cell>
          <cell r="O61">
            <v>2</v>
          </cell>
          <cell r="P61">
            <v>3</v>
          </cell>
          <cell r="Q61">
            <v>1</v>
          </cell>
          <cell r="Z61">
            <v>5</v>
          </cell>
          <cell r="AA61">
            <v>5</v>
          </cell>
          <cell r="AB61">
            <v>18</v>
          </cell>
          <cell r="AC61">
            <v>18</v>
          </cell>
          <cell r="AD61">
            <v>9</v>
          </cell>
          <cell r="AE61">
            <v>1</v>
          </cell>
          <cell r="AH61">
            <v>86</v>
          </cell>
        </row>
        <row r="62">
          <cell r="C62">
            <v>100575</v>
          </cell>
          <cell r="D62" t="str">
            <v>梅河口市亚贤洗涤批发商店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3</v>
          </cell>
          <cell r="M62">
            <v>3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Z62">
            <v>5</v>
          </cell>
          <cell r="AA62">
            <v>5</v>
          </cell>
          <cell r="AB62">
            <v>18</v>
          </cell>
          <cell r="AC62">
            <v>18</v>
          </cell>
          <cell r="AD62">
            <v>9</v>
          </cell>
          <cell r="AE62">
            <v>1</v>
          </cell>
          <cell r="AH62">
            <v>86</v>
          </cell>
        </row>
        <row r="63">
          <cell r="C63">
            <v>101436</v>
          </cell>
          <cell r="D63" t="str">
            <v>吉林市佐舆永业商贸有限责任公司</v>
          </cell>
          <cell r="E63">
            <v>1</v>
          </cell>
          <cell r="F63">
            <v>1</v>
          </cell>
          <cell r="G63">
            <v>1</v>
          </cell>
          <cell r="H63">
            <v>24</v>
          </cell>
          <cell r="I63">
            <v>25</v>
          </cell>
          <cell r="J63">
            <v>21</v>
          </cell>
          <cell r="K63">
            <v>1</v>
          </cell>
          <cell r="L63">
            <v>1</v>
          </cell>
          <cell r="M63">
            <v>1</v>
          </cell>
          <cell r="N63">
            <v>5</v>
          </cell>
          <cell r="O63">
            <v>10</v>
          </cell>
          <cell r="P63">
            <v>10</v>
          </cell>
          <cell r="Q63">
            <v>5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70</v>
          </cell>
          <cell r="AA63">
            <v>30</v>
          </cell>
          <cell r="AB63">
            <v>2</v>
          </cell>
          <cell r="AC63">
            <v>20</v>
          </cell>
          <cell r="AD63">
            <v>36</v>
          </cell>
          <cell r="AE63">
            <v>4</v>
          </cell>
          <cell r="AH63">
            <v>273</v>
          </cell>
        </row>
        <row r="64">
          <cell r="C64">
            <v>101577</v>
          </cell>
          <cell r="D64" t="str">
            <v>白城市明客多超市有限公司</v>
          </cell>
          <cell r="H64">
            <v>6</v>
          </cell>
          <cell r="I64">
            <v>7</v>
          </cell>
          <cell r="J64">
            <v>6</v>
          </cell>
          <cell r="K64">
            <v>2</v>
          </cell>
          <cell r="L64">
            <v>1</v>
          </cell>
          <cell r="M64">
            <v>1</v>
          </cell>
          <cell r="Z64">
            <v>20</v>
          </cell>
          <cell r="AA64">
            <v>50</v>
          </cell>
          <cell r="AB64">
            <v>36</v>
          </cell>
          <cell r="AC64">
            <v>36</v>
          </cell>
          <cell r="AD64">
            <v>9</v>
          </cell>
          <cell r="AE64">
            <v>1</v>
          </cell>
          <cell r="AH64">
            <v>175</v>
          </cell>
        </row>
        <row r="65">
          <cell r="C65">
            <v>101724</v>
          </cell>
          <cell r="D65" t="str">
            <v>白山市山货市场满美化妆品批发商行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3</v>
          </cell>
          <cell r="M65">
            <v>3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Z65">
            <v>5</v>
          </cell>
          <cell r="AA65">
            <v>5</v>
          </cell>
          <cell r="AB65">
            <v>18</v>
          </cell>
          <cell r="AC65">
            <v>18</v>
          </cell>
          <cell r="AD65">
            <v>9</v>
          </cell>
          <cell r="AE65">
            <v>1</v>
          </cell>
          <cell r="AH65">
            <v>86</v>
          </cell>
        </row>
        <row r="66">
          <cell r="C66">
            <v>102088</v>
          </cell>
          <cell r="D66" t="str">
            <v>松原市新鸿达化妆品经销有限公司</v>
          </cell>
          <cell r="H66">
            <v>7</v>
          </cell>
          <cell r="I66">
            <v>7</v>
          </cell>
          <cell r="J66">
            <v>6</v>
          </cell>
          <cell r="M66">
            <v>1</v>
          </cell>
          <cell r="Z66">
            <v>50</v>
          </cell>
          <cell r="AA66">
            <v>30</v>
          </cell>
          <cell r="AB66">
            <v>36</v>
          </cell>
          <cell r="AC66">
            <v>72</v>
          </cell>
          <cell r="AD66">
            <v>13</v>
          </cell>
          <cell r="AE66">
            <v>2</v>
          </cell>
          <cell r="AH66">
            <v>224</v>
          </cell>
        </row>
        <row r="67">
          <cell r="C67">
            <v>430103</v>
          </cell>
          <cell r="D67" t="str">
            <v>吉林省百利实业有限公司</v>
          </cell>
          <cell r="E67">
            <v>24</v>
          </cell>
          <cell r="F67">
            <v>18</v>
          </cell>
          <cell r="G67">
            <v>18</v>
          </cell>
          <cell r="I67">
            <v>59</v>
          </cell>
          <cell r="J67">
            <v>50</v>
          </cell>
          <cell r="K67">
            <v>10</v>
          </cell>
          <cell r="L67">
            <v>20</v>
          </cell>
          <cell r="M67">
            <v>10</v>
          </cell>
          <cell r="N67">
            <v>20</v>
          </cell>
          <cell r="O67">
            <v>20</v>
          </cell>
          <cell r="P67">
            <v>20</v>
          </cell>
          <cell r="Q67">
            <v>20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Z67">
            <v>100</v>
          </cell>
          <cell r="AA67">
            <v>50</v>
          </cell>
          <cell r="AB67">
            <v>50</v>
          </cell>
          <cell r="AC67">
            <v>50</v>
          </cell>
          <cell r="AD67">
            <v>30</v>
          </cell>
          <cell r="AH67">
            <v>573</v>
          </cell>
        </row>
        <row r="68">
          <cell r="C68">
            <v>430505</v>
          </cell>
          <cell r="D68" t="str">
            <v>延吉市京铭贸易有限公司</v>
          </cell>
          <cell r="E68">
            <v>7</v>
          </cell>
          <cell r="F68">
            <v>6</v>
          </cell>
          <cell r="G68">
            <v>5</v>
          </cell>
          <cell r="H68">
            <v>17</v>
          </cell>
          <cell r="I68">
            <v>18</v>
          </cell>
          <cell r="J68">
            <v>15</v>
          </cell>
          <cell r="K68">
            <v>3</v>
          </cell>
          <cell r="L68">
            <v>3</v>
          </cell>
          <cell r="M68">
            <v>3</v>
          </cell>
          <cell r="N68">
            <v>6</v>
          </cell>
          <cell r="O68">
            <v>6</v>
          </cell>
          <cell r="P68">
            <v>6</v>
          </cell>
          <cell r="Q68">
            <v>6</v>
          </cell>
          <cell r="U68">
            <v>2</v>
          </cell>
          <cell r="V68">
            <v>3</v>
          </cell>
          <cell r="W68">
            <v>2</v>
          </cell>
          <cell r="X68">
            <v>1</v>
          </cell>
          <cell r="Y68">
            <v>2</v>
          </cell>
          <cell r="Z68">
            <v>125</v>
          </cell>
          <cell r="AA68">
            <v>130</v>
          </cell>
          <cell r="AB68">
            <v>108</v>
          </cell>
          <cell r="AD68">
            <v>36</v>
          </cell>
          <cell r="AH68">
            <v>510</v>
          </cell>
        </row>
        <row r="69">
          <cell r="C69">
            <v>100630</v>
          </cell>
          <cell r="D69" t="str">
            <v>德州市德城区德清百货商店</v>
          </cell>
          <cell r="E69">
            <v>28</v>
          </cell>
          <cell r="F69">
            <v>20</v>
          </cell>
          <cell r="G69">
            <v>20</v>
          </cell>
          <cell r="H69">
            <v>35</v>
          </cell>
          <cell r="I69">
            <v>35</v>
          </cell>
          <cell r="J69">
            <v>30</v>
          </cell>
          <cell r="K69">
            <v>40</v>
          </cell>
          <cell r="L69">
            <v>20</v>
          </cell>
          <cell r="M69">
            <v>20</v>
          </cell>
          <cell r="N69">
            <v>7</v>
          </cell>
          <cell r="O69">
            <v>7</v>
          </cell>
          <cell r="P69">
            <v>10</v>
          </cell>
          <cell r="Q69">
            <v>7</v>
          </cell>
          <cell r="R69">
            <v>6</v>
          </cell>
          <cell r="S69">
            <v>1</v>
          </cell>
          <cell r="T69">
            <v>1</v>
          </cell>
          <cell r="U69">
            <v>2</v>
          </cell>
          <cell r="V69">
            <v>2</v>
          </cell>
          <cell r="W69">
            <v>2</v>
          </cell>
          <cell r="X69">
            <v>1</v>
          </cell>
          <cell r="Y69">
            <v>2</v>
          </cell>
          <cell r="Z69">
            <v>50</v>
          </cell>
          <cell r="AA69">
            <v>15</v>
          </cell>
          <cell r="AB69">
            <v>72</v>
          </cell>
          <cell r="AC69">
            <v>36</v>
          </cell>
          <cell r="AD69">
            <v>100</v>
          </cell>
          <cell r="AH69">
            <v>569</v>
          </cell>
        </row>
        <row r="70">
          <cell r="C70">
            <v>101120</v>
          </cell>
          <cell r="D70" t="str">
            <v>济南世纪华天经贸有限公司</v>
          </cell>
          <cell r="E70">
            <v>1</v>
          </cell>
          <cell r="F70">
            <v>1</v>
          </cell>
          <cell r="G70">
            <v>1</v>
          </cell>
          <cell r="H70">
            <v>30</v>
          </cell>
          <cell r="I70">
            <v>30</v>
          </cell>
          <cell r="J70">
            <v>30</v>
          </cell>
          <cell r="K70">
            <v>1</v>
          </cell>
          <cell r="L70">
            <v>1</v>
          </cell>
          <cell r="M70">
            <v>1</v>
          </cell>
          <cell r="N70">
            <v>20</v>
          </cell>
          <cell r="O70">
            <v>20</v>
          </cell>
          <cell r="P70">
            <v>20</v>
          </cell>
          <cell r="Q70">
            <v>20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20</v>
          </cell>
          <cell r="AA70">
            <v>10</v>
          </cell>
          <cell r="AB70">
            <v>180</v>
          </cell>
          <cell r="AC70">
            <v>234</v>
          </cell>
          <cell r="AD70">
            <v>5</v>
          </cell>
          <cell r="AE70">
            <v>5</v>
          </cell>
          <cell r="AH70">
            <v>635</v>
          </cell>
        </row>
        <row r="71">
          <cell r="C71">
            <v>101474</v>
          </cell>
          <cell r="D71" t="str">
            <v>菏泽东达商贸有限公司</v>
          </cell>
          <cell r="H71">
            <v>20</v>
          </cell>
          <cell r="I71">
            <v>20</v>
          </cell>
          <cell r="J71">
            <v>15</v>
          </cell>
          <cell r="K71">
            <v>7</v>
          </cell>
          <cell r="L71">
            <v>5</v>
          </cell>
          <cell r="M71">
            <v>5</v>
          </cell>
          <cell r="N71">
            <v>3</v>
          </cell>
          <cell r="O71">
            <v>3</v>
          </cell>
          <cell r="Q71">
            <v>3</v>
          </cell>
          <cell r="Z71">
            <v>70</v>
          </cell>
          <cell r="AB71">
            <v>54</v>
          </cell>
          <cell r="AC71">
            <v>72</v>
          </cell>
          <cell r="AD71">
            <v>30</v>
          </cell>
          <cell r="AH71">
            <v>307</v>
          </cell>
        </row>
        <row r="72">
          <cell r="C72">
            <v>101526</v>
          </cell>
          <cell r="D72" t="str">
            <v>泰安市鑫宝利商贸有限公司</v>
          </cell>
          <cell r="N72">
            <v>8</v>
          </cell>
          <cell r="O72">
            <v>10</v>
          </cell>
          <cell r="P72">
            <v>10</v>
          </cell>
          <cell r="Q72">
            <v>8</v>
          </cell>
          <cell r="S72">
            <v>1</v>
          </cell>
          <cell r="T72">
            <v>1</v>
          </cell>
          <cell r="AD72">
            <v>60</v>
          </cell>
          <cell r="AH72">
            <v>98</v>
          </cell>
        </row>
        <row r="73">
          <cell r="C73">
            <v>101995</v>
          </cell>
          <cell r="D73" t="str">
            <v>聊城市东昌府区香江新上海洗涤化妆总汇</v>
          </cell>
          <cell r="E73">
            <v>8</v>
          </cell>
          <cell r="F73">
            <v>5</v>
          </cell>
          <cell r="G73">
            <v>5</v>
          </cell>
          <cell r="H73">
            <v>15</v>
          </cell>
          <cell r="I73">
            <v>16</v>
          </cell>
          <cell r="J73">
            <v>14</v>
          </cell>
          <cell r="AD73">
            <v>50</v>
          </cell>
          <cell r="AH73">
            <v>113</v>
          </cell>
        </row>
        <row r="74">
          <cell r="C74">
            <v>530105</v>
          </cell>
          <cell r="D74" t="str">
            <v>济南方圆洗涤化妆用品有限公司</v>
          </cell>
          <cell r="E74">
            <v>36</v>
          </cell>
          <cell r="F74">
            <v>21</v>
          </cell>
          <cell r="G74">
            <v>24</v>
          </cell>
          <cell r="H74">
            <v>65</v>
          </cell>
          <cell r="I74">
            <v>65</v>
          </cell>
          <cell r="J74">
            <v>50</v>
          </cell>
          <cell r="K74">
            <v>5</v>
          </cell>
          <cell r="L74">
            <v>5</v>
          </cell>
          <cell r="M74">
            <v>5</v>
          </cell>
          <cell r="N74">
            <v>26</v>
          </cell>
          <cell r="O74">
            <v>24</v>
          </cell>
          <cell r="P74">
            <v>33</v>
          </cell>
          <cell r="Q74">
            <v>26</v>
          </cell>
          <cell r="R74">
            <v>5</v>
          </cell>
          <cell r="S74">
            <v>6</v>
          </cell>
          <cell r="T74">
            <v>3</v>
          </cell>
          <cell r="U74">
            <v>7</v>
          </cell>
          <cell r="V74">
            <v>7</v>
          </cell>
          <cell r="W74">
            <v>7</v>
          </cell>
          <cell r="X74">
            <v>1</v>
          </cell>
          <cell r="Y74">
            <v>4</v>
          </cell>
          <cell r="Z74">
            <v>300</v>
          </cell>
          <cell r="AA74">
            <v>72</v>
          </cell>
          <cell r="AB74">
            <v>450</v>
          </cell>
          <cell r="AC74">
            <v>270</v>
          </cell>
          <cell r="AD74">
            <v>198</v>
          </cell>
          <cell r="AE74">
            <v>15</v>
          </cell>
          <cell r="AH74">
            <v>1730</v>
          </cell>
        </row>
        <row r="75">
          <cell r="C75">
            <v>530204</v>
          </cell>
          <cell r="D75" t="str">
            <v>山东潍坊百货集团股份有限公司青岛分公司</v>
          </cell>
          <cell r="E75">
            <v>27</v>
          </cell>
          <cell r="F75">
            <v>19</v>
          </cell>
          <cell r="G75">
            <v>18</v>
          </cell>
          <cell r="H75">
            <v>50</v>
          </cell>
          <cell r="I75">
            <v>50</v>
          </cell>
          <cell r="J75">
            <v>50</v>
          </cell>
          <cell r="K75">
            <v>10</v>
          </cell>
          <cell r="L75">
            <v>10</v>
          </cell>
          <cell r="M75">
            <v>10</v>
          </cell>
          <cell r="N75">
            <v>20</v>
          </cell>
          <cell r="O75">
            <v>20</v>
          </cell>
          <cell r="P75">
            <v>20</v>
          </cell>
          <cell r="Q75">
            <v>20</v>
          </cell>
          <cell r="U75">
            <v>28</v>
          </cell>
          <cell r="V75">
            <v>38</v>
          </cell>
          <cell r="W75">
            <v>34</v>
          </cell>
          <cell r="X75">
            <v>3</v>
          </cell>
          <cell r="Y75">
            <v>7</v>
          </cell>
          <cell r="Z75">
            <v>200</v>
          </cell>
          <cell r="AA75">
            <v>60</v>
          </cell>
          <cell r="AB75">
            <v>180</v>
          </cell>
          <cell r="AC75">
            <v>306</v>
          </cell>
          <cell r="AD75">
            <v>270</v>
          </cell>
          <cell r="AE75">
            <v>30</v>
          </cell>
          <cell r="AH75">
            <v>1480</v>
          </cell>
        </row>
        <row r="76">
          <cell r="C76">
            <v>530403</v>
          </cell>
          <cell r="D76" t="str">
            <v>山东潍坊百货集团股份有限公司烟台分公司</v>
          </cell>
          <cell r="H76">
            <v>3</v>
          </cell>
          <cell r="I76">
            <v>5</v>
          </cell>
          <cell r="N76">
            <v>26</v>
          </cell>
          <cell r="O76">
            <v>24</v>
          </cell>
          <cell r="Q76">
            <v>26</v>
          </cell>
          <cell r="U76">
            <v>6</v>
          </cell>
          <cell r="V76">
            <v>6</v>
          </cell>
          <cell r="X76">
            <v>2</v>
          </cell>
          <cell r="AA76">
            <v>49</v>
          </cell>
          <cell r="AC76">
            <v>360</v>
          </cell>
          <cell r="AD76">
            <v>87</v>
          </cell>
          <cell r="AE76">
            <v>10</v>
          </cell>
          <cell r="AH76">
            <v>604</v>
          </cell>
        </row>
        <row r="77">
          <cell r="C77">
            <v>530506</v>
          </cell>
          <cell r="D77" t="str">
            <v>淄博杨氏商贸有限公司</v>
          </cell>
          <cell r="F77">
            <v>23</v>
          </cell>
          <cell r="G77">
            <v>24</v>
          </cell>
          <cell r="H77">
            <v>35</v>
          </cell>
          <cell r="I77">
            <v>35</v>
          </cell>
          <cell r="J77">
            <v>30</v>
          </cell>
          <cell r="K77">
            <v>60</v>
          </cell>
          <cell r="L77">
            <v>45</v>
          </cell>
          <cell r="M77">
            <v>45</v>
          </cell>
          <cell r="N77">
            <v>26</v>
          </cell>
          <cell r="O77">
            <v>24</v>
          </cell>
          <cell r="Q77">
            <v>26</v>
          </cell>
          <cell r="R77">
            <v>2</v>
          </cell>
          <cell r="S77">
            <v>1</v>
          </cell>
          <cell r="U77">
            <v>3</v>
          </cell>
          <cell r="V77">
            <v>3</v>
          </cell>
          <cell r="W77">
            <v>3</v>
          </cell>
          <cell r="Y77">
            <v>2</v>
          </cell>
          <cell r="Z77">
            <v>50</v>
          </cell>
          <cell r="AA77">
            <v>20</v>
          </cell>
          <cell r="AB77">
            <v>36</v>
          </cell>
          <cell r="AC77">
            <v>72</v>
          </cell>
          <cell r="AD77">
            <v>125</v>
          </cell>
          <cell r="AE77">
            <v>10</v>
          </cell>
          <cell r="AH77">
            <v>700</v>
          </cell>
        </row>
        <row r="78">
          <cell r="C78">
            <v>530600</v>
          </cell>
          <cell r="D78" t="str">
            <v>山东潍坊百货集团股份有限公司中百配送中心</v>
          </cell>
          <cell r="H78">
            <v>60</v>
          </cell>
          <cell r="I78">
            <v>60</v>
          </cell>
          <cell r="J78">
            <v>50</v>
          </cell>
          <cell r="K78">
            <v>60</v>
          </cell>
          <cell r="L78">
            <v>60</v>
          </cell>
          <cell r="M78">
            <v>40</v>
          </cell>
          <cell r="N78">
            <v>132</v>
          </cell>
          <cell r="P78">
            <v>168</v>
          </cell>
          <cell r="Q78">
            <v>120</v>
          </cell>
          <cell r="T78">
            <v>1</v>
          </cell>
          <cell r="U78">
            <v>3</v>
          </cell>
          <cell r="W78">
            <v>2</v>
          </cell>
          <cell r="Z78">
            <v>163</v>
          </cell>
          <cell r="AA78">
            <v>45</v>
          </cell>
          <cell r="AB78">
            <v>198</v>
          </cell>
          <cell r="AD78">
            <v>200</v>
          </cell>
          <cell r="AE78">
            <v>37</v>
          </cell>
          <cell r="AH78">
            <v>1399</v>
          </cell>
        </row>
        <row r="79">
          <cell r="C79">
            <v>530701</v>
          </cell>
          <cell r="D79" t="str">
            <v>枣庄市鲁兴商贸有限公司</v>
          </cell>
          <cell r="H79">
            <v>20</v>
          </cell>
          <cell r="I79">
            <v>20</v>
          </cell>
          <cell r="J79">
            <v>20</v>
          </cell>
          <cell r="K79">
            <v>20</v>
          </cell>
          <cell r="L79">
            <v>15</v>
          </cell>
          <cell r="M79">
            <v>15</v>
          </cell>
          <cell r="N79">
            <v>9</v>
          </cell>
          <cell r="O79">
            <v>8</v>
          </cell>
          <cell r="Q79">
            <v>9</v>
          </cell>
          <cell r="R79">
            <v>8</v>
          </cell>
          <cell r="S79">
            <v>2</v>
          </cell>
          <cell r="T79">
            <v>1</v>
          </cell>
          <cell r="Z79">
            <v>70</v>
          </cell>
          <cell r="AB79">
            <v>144</v>
          </cell>
          <cell r="AC79">
            <v>72</v>
          </cell>
          <cell r="AD79">
            <v>80</v>
          </cell>
          <cell r="AE79">
            <v>15</v>
          </cell>
          <cell r="AH79">
            <v>528</v>
          </cell>
        </row>
        <row r="80">
          <cell r="C80">
            <v>530902</v>
          </cell>
          <cell r="D80" t="str">
            <v>日照市鲁兴商贸有限公司</v>
          </cell>
          <cell r="H80">
            <v>18</v>
          </cell>
          <cell r="I80">
            <v>18</v>
          </cell>
          <cell r="J80">
            <v>15</v>
          </cell>
          <cell r="K80">
            <v>21</v>
          </cell>
          <cell r="L80">
            <v>15</v>
          </cell>
          <cell r="M80">
            <v>16</v>
          </cell>
          <cell r="N80">
            <v>8</v>
          </cell>
          <cell r="O80">
            <v>7</v>
          </cell>
          <cell r="Q80">
            <v>8</v>
          </cell>
          <cell r="R80">
            <v>1</v>
          </cell>
          <cell r="S80">
            <v>2</v>
          </cell>
          <cell r="T80">
            <v>1</v>
          </cell>
          <cell r="Z80">
            <v>70</v>
          </cell>
          <cell r="AB80">
            <v>144</v>
          </cell>
          <cell r="AC80">
            <v>36</v>
          </cell>
          <cell r="AD80">
            <v>60</v>
          </cell>
          <cell r="AH80">
            <v>440</v>
          </cell>
        </row>
        <row r="81">
          <cell r="C81">
            <v>531000</v>
          </cell>
          <cell r="D81" t="str">
            <v>威海利华商贸有限公司</v>
          </cell>
          <cell r="E81">
            <v>4</v>
          </cell>
          <cell r="F81">
            <v>3</v>
          </cell>
          <cell r="G81">
            <v>3</v>
          </cell>
          <cell r="H81">
            <v>7</v>
          </cell>
          <cell r="I81">
            <v>7</v>
          </cell>
          <cell r="J81">
            <v>6</v>
          </cell>
          <cell r="N81">
            <v>4</v>
          </cell>
          <cell r="O81">
            <v>5</v>
          </cell>
          <cell r="P81">
            <v>7</v>
          </cell>
          <cell r="Q81">
            <v>4</v>
          </cell>
          <cell r="R81">
            <v>1</v>
          </cell>
          <cell r="S81">
            <v>1</v>
          </cell>
          <cell r="T81">
            <v>1</v>
          </cell>
          <cell r="U81">
            <v>2</v>
          </cell>
          <cell r="V81">
            <v>2</v>
          </cell>
          <cell r="W81">
            <v>2</v>
          </cell>
          <cell r="X81">
            <v>1</v>
          </cell>
          <cell r="Y81">
            <v>3</v>
          </cell>
          <cell r="Z81">
            <v>50</v>
          </cell>
          <cell r="AD81">
            <v>36</v>
          </cell>
          <cell r="AH81">
            <v>149</v>
          </cell>
        </row>
        <row r="82">
          <cell r="C82">
            <v>531103</v>
          </cell>
          <cell r="D82" t="str">
            <v>东营市腾飞商贸有限责任公司</v>
          </cell>
          <cell r="H82">
            <v>20</v>
          </cell>
          <cell r="I82">
            <v>20</v>
          </cell>
          <cell r="J82">
            <v>15</v>
          </cell>
          <cell r="Z82">
            <v>50</v>
          </cell>
          <cell r="AA82">
            <v>10</v>
          </cell>
          <cell r="AB82">
            <v>54</v>
          </cell>
          <cell r="AC82">
            <v>27</v>
          </cell>
          <cell r="AD82">
            <v>50</v>
          </cell>
          <cell r="AE82">
            <v>2</v>
          </cell>
          <cell r="AH82">
            <v>248</v>
          </cell>
        </row>
        <row r="83">
          <cell r="C83">
            <v>532101</v>
          </cell>
          <cell r="D83" t="str">
            <v>滨州市滨城区阳光百货经营部</v>
          </cell>
          <cell r="F83">
            <v>1</v>
          </cell>
          <cell r="G83">
            <v>1</v>
          </cell>
          <cell r="H83">
            <v>24</v>
          </cell>
          <cell r="I83">
            <v>24</v>
          </cell>
          <cell r="J83">
            <v>22</v>
          </cell>
          <cell r="K83">
            <v>4</v>
          </cell>
          <cell r="L83">
            <v>3</v>
          </cell>
          <cell r="M83">
            <v>3</v>
          </cell>
          <cell r="N83">
            <v>15</v>
          </cell>
          <cell r="O83">
            <v>15</v>
          </cell>
          <cell r="Q83">
            <v>15</v>
          </cell>
          <cell r="R83">
            <v>3</v>
          </cell>
          <cell r="S83">
            <v>1</v>
          </cell>
          <cell r="Z83">
            <v>20</v>
          </cell>
          <cell r="AA83">
            <v>10</v>
          </cell>
          <cell r="AB83">
            <v>72</v>
          </cell>
          <cell r="AC83">
            <v>54</v>
          </cell>
          <cell r="AD83">
            <v>50</v>
          </cell>
          <cell r="AE83">
            <v>10</v>
          </cell>
          <cell r="AH83">
            <v>347</v>
          </cell>
        </row>
        <row r="84">
          <cell r="C84">
            <v>532520</v>
          </cell>
          <cell r="D84" t="str">
            <v>邹城市泰龙商贸有限公司</v>
          </cell>
          <cell r="H84">
            <v>20</v>
          </cell>
          <cell r="I84">
            <v>20</v>
          </cell>
          <cell r="J84">
            <v>20</v>
          </cell>
          <cell r="K84">
            <v>20</v>
          </cell>
          <cell r="L84">
            <v>15</v>
          </cell>
          <cell r="M84">
            <v>15</v>
          </cell>
          <cell r="N84">
            <v>14</v>
          </cell>
          <cell r="O84">
            <v>13</v>
          </cell>
          <cell r="P84">
            <v>18</v>
          </cell>
          <cell r="Q84">
            <v>14</v>
          </cell>
          <cell r="U84">
            <v>5</v>
          </cell>
          <cell r="V84">
            <v>5</v>
          </cell>
          <cell r="W84">
            <v>5</v>
          </cell>
          <cell r="X84">
            <v>1</v>
          </cell>
          <cell r="Y84">
            <v>5</v>
          </cell>
          <cell r="Z84">
            <v>70</v>
          </cell>
          <cell r="AA84">
            <v>25</v>
          </cell>
          <cell r="AB84">
            <v>72</v>
          </cell>
          <cell r="AC84">
            <v>90</v>
          </cell>
          <cell r="AD84">
            <v>58</v>
          </cell>
          <cell r="AH84">
            <v>505</v>
          </cell>
        </row>
        <row r="85">
          <cell r="C85">
            <v>675302</v>
          </cell>
          <cell r="D85" t="str">
            <v>青岛福兴祥物流有限公司</v>
          </cell>
          <cell r="F85">
            <v>15</v>
          </cell>
          <cell r="G85">
            <v>15</v>
          </cell>
          <cell r="H85">
            <v>60</v>
          </cell>
          <cell r="I85">
            <v>60</v>
          </cell>
          <cell r="J85">
            <v>30</v>
          </cell>
          <cell r="K85">
            <v>40</v>
          </cell>
          <cell r="L85">
            <v>30</v>
          </cell>
          <cell r="M85">
            <v>30</v>
          </cell>
          <cell r="N85">
            <v>26</v>
          </cell>
          <cell r="O85">
            <v>24</v>
          </cell>
          <cell r="Q85">
            <v>26</v>
          </cell>
          <cell r="R85">
            <v>8</v>
          </cell>
          <cell r="S85">
            <v>6</v>
          </cell>
          <cell r="T85">
            <v>1</v>
          </cell>
          <cell r="U85">
            <v>10</v>
          </cell>
          <cell r="V85">
            <v>10</v>
          </cell>
          <cell r="W85">
            <v>10</v>
          </cell>
          <cell r="X85">
            <v>2</v>
          </cell>
          <cell r="Y85">
            <v>9</v>
          </cell>
          <cell r="Z85">
            <v>200</v>
          </cell>
          <cell r="AA85">
            <v>40</v>
          </cell>
          <cell r="AD85">
            <v>49</v>
          </cell>
          <cell r="AE85">
            <v>10</v>
          </cell>
          <cell r="AH85">
            <v>711</v>
          </cell>
        </row>
        <row r="86">
          <cell r="D86" t="str">
            <v>总和：</v>
          </cell>
          <cell r="E86">
            <v>1131</v>
          </cell>
          <cell r="F86">
            <v>928</v>
          </cell>
          <cell r="G86">
            <v>810</v>
          </cell>
          <cell r="H86">
            <v>2271</v>
          </cell>
          <cell r="I86">
            <v>2311</v>
          </cell>
          <cell r="J86">
            <v>1895</v>
          </cell>
          <cell r="K86">
            <v>1797</v>
          </cell>
          <cell r="L86">
            <v>1325</v>
          </cell>
          <cell r="M86">
            <v>1429</v>
          </cell>
          <cell r="N86">
            <v>1418</v>
          </cell>
          <cell r="O86">
            <v>1503</v>
          </cell>
          <cell r="P86">
            <v>1651</v>
          </cell>
          <cell r="Q86">
            <v>1457</v>
          </cell>
          <cell r="R86">
            <v>366</v>
          </cell>
          <cell r="S86">
            <v>174</v>
          </cell>
          <cell r="T86">
            <v>85</v>
          </cell>
          <cell r="U86">
            <v>2370</v>
          </cell>
          <cell r="V86">
            <v>1745</v>
          </cell>
          <cell r="W86">
            <v>1980</v>
          </cell>
          <cell r="X86">
            <v>463</v>
          </cell>
          <cell r="Y86">
            <v>1336</v>
          </cell>
          <cell r="Z86">
            <v>9192</v>
          </cell>
          <cell r="AA86">
            <v>3988</v>
          </cell>
          <cell r="AB86">
            <v>8433</v>
          </cell>
          <cell r="AC86">
            <v>11371</v>
          </cell>
          <cell r="AD86">
            <v>5051</v>
          </cell>
          <cell r="AE86">
            <v>756</v>
          </cell>
          <cell r="AF86">
            <v>43</v>
          </cell>
          <cell r="AG86">
            <v>35</v>
          </cell>
          <cell r="AH86">
            <v>67314</v>
          </cell>
        </row>
        <row r="88">
          <cell r="C88">
            <v>100264</v>
          </cell>
          <cell r="D88" t="str">
            <v>欧尚（中国）投资有限公司</v>
          </cell>
          <cell r="E88">
            <v>24</v>
          </cell>
          <cell r="F88">
            <v>18</v>
          </cell>
          <cell r="G88">
            <v>18</v>
          </cell>
          <cell r="K88">
            <v>32</v>
          </cell>
          <cell r="M88">
            <v>24</v>
          </cell>
          <cell r="N88">
            <v>9</v>
          </cell>
          <cell r="O88">
            <v>11</v>
          </cell>
          <cell r="P88">
            <v>11</v>
          </cell>
          <cell r="Q88">
            <v>9</v>
          </cell>
          <cell r="R88">
            <v>19</v>
          </cell>
          <cell r="U88">
            <v>10</v>
          </cell>
          <cell r="V88">
            <v>2</v>
          </cell>
          <cell r="AD88">
            <v>10</v>
          </cell>
          <cell r="AE88">
            <v>3</v>
          </cell>
          <cell r="AH88">
            <v>200</v>
          </cell>
        </row>
        <row r="89">
          <cell r="C89">
            <v>100365</v>
          </cell>
          <cell r="D89" t="str">
            <v>广州屈臣氏个人用品商店有限公司</v>
          </cell>
          <cell r="K89">
            <v>230</v>
          </cell>
          <cell r="M89">
            <v>145</v>
          </cell>
          <cell r="AH89">
            <v>375</v>
          </cell>
        </row>
        <row r="90">
          <cell r="C90">
            <v>101445</v>
          </cell>
          <cell r="D90" t="str">
            <v>北京旺市百利商业有限公司飘亮购物中心</v>
          </cell>
          <cell r="E90">
            <v>40</v>
          </cell>
          <cell r="F90">
            <v>40</v>
          </cell>
          <cell r="G90">
            <v>40</v>
          </cell>
          <cell r="K90">
            <v>19</v>
          </cell>
          <cell r="L90">
            <v>13</v>
          </cell>
          <cell r="M90">
            <v>17</v>
          </cell>
          <cell r="N90">
            <v>45</v>
          </cell>
          <cell r="O90">
            <v>45</v>
          </cell>
          <cell r="P90">
            <v>70</v>
          </cell>
          <cell r="Q90">
            <v>45</v>
          </cell>
          <cell r="S90">
            <v>31</v>
          </cell>
          <cell r="T90">
            <v>19</v>
          </cell>
          <cell r="U90">
            <v>155</v>
          </cell>
          <cell r="V90">
            <v>155</v>
          </cell>
          <cell r="W90">
            <v>155</v>
          </cell>
          <cell r="X90">
            <v>1</v>
          </cell>
          <cell r="Y90">
            <v>88</v>
          </cell>
          <cell r="Z90">
            <v>700</v>
          </cell>
          <cell r="AA90">
            <v>240</v>
          </cell>
          <cell r="AF90">
            <v>158</v>
          </cell>
          <cell r="AG90">
            <v>134</v>
          </cell>
          <cell r="AH90">
            <v>2210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>
            <v>101494</v>
          </cell>
          <cell r="D91" t="str">
            <v>锦江麦德龙现购自运有限公司北京万泉河商场</v>
          </cell>
          <cell r="E91">
            <v>22</v>
          </cell>
          <cell r="K91">
            <v>14</v>
          </cell>
          <cell r="L91">
            <v>11</v>
          </cell>
          <cell r="M91">
            <v>11</v>
          </cell>
          <cell r="N91">
            <v>8</v>
          </cell>
          <cell r="O91">
            <v>11</v>
          </cell>
          <cell r="P91">
            <v>11</v>
          </cell>
          <cell r="Q91">
            <v>8</v>
          </cell>
          <cell r="R91">
            <v>2</v>
          </cell>
          <cell r="S91">
            <v>2</v>
          </cell>
          <cell r="U91">
            <v>100</v>
          </cell>
          <cell r="V91">
            <v>78</v>
          </cell>
          <cell r="Z91">
            <v>80</v>
          </cell>
          <cell r="AA91">
            <v>50</v>
          </cell>
          <cell r="AE91">
            <v>2</v>
          </cell>
          <cell r="AH91">
            <v>410</v>
          </cell>
        </row>
        <row r="92">
          <cell r="C92">
            <v>101571</v>
          </cell>
          <cell r="D92" t="str">
            <v>北京家乐福商业有限公司通州店</v>
          </cell>
          <cell r="K92">
            <v>3</v>
          </cell>
          <cell r="L92">
            <v>3</v>
          </cell>
          <cell r="M92">
            <v>3</v>
          </cell>
          <cell r="N92">
            <v>3</v>
          </cell>
          <cell r="O92">
            <v>3</v>
          </cell>
          <cell r="P92">
            <v>3</v>
          </cell>
          <cell r="Q92">
            <v>3</v>
          </cell>
          <cell r="S92">
            <v>1</v>
          </cell>
          <cell r="U92">
            <v>4</v>
          </cell>
          <cell r="W92">
            <v>10</v>
          </cell>
          <cell r="X92">
            <v>5</v>
          </cell>
          <cell r="Y92">
            <v>5</v>
          </cell>
          <cell r="Z92">
            <v>10</v>
          </cell>
          <cell r="AA92">
            <v>10</v>
          </cell>
          <cell r="AE92">
            <v>1</v>
          </cell>
          <cell r="AH92">
            <v>67</v>
          </cell>
        </row>
        <row r="93">
          <cell r="C93">
            <v>101631</v>
          </cell>
          <cell r="D93" t="str">
            <v>锦江麦德龙现购自运有限公司北京十里河商场</v>
          </cell>
          <cell r="E93">
            <v>10</v>
          </cell>
          <cell r="G93">
            <v>10</v>
          </cell>
          <cell r="M93">
            <v>9</v>
          </cell>
          <cell r="O93">
            <v>5</v>
          </cell>
          <cell r="P93">
            <v>9</v>
          </cell>
          <cell r="Q93">
            <v>7</v>
          </cell>
          <cell r="R93">
            <v>1.5</v>
          </cell>
          <cell r="S93">
            <v>2</v>
          </cell>
          <cell r="T93">
            <v>0.5</v>
          </cell>
          <cell r="U93">
            <v>40</v>
          </cell>
          <cell r="V93">
            <v>40</v>
          </cell>
          <cell r="Z93">
            <v>60</v>
          </cell>
          <cell r="AA93">
            <v>30</v>
          </cell>
          <cell r="AE93">
            <v>2</v>
          </cell>
          <cell r="AH93">
            <v>226</v>
          </cell>
        </row>
        <row r="94">
          <cell r="C94">
            <v>102083</v>
          </cell>
          <cell r="D94" t="str">
            <v>北京家乐福商业有限公司</v>
          </cell>
          <cell r="E94">
            <v>18</v>
          </cell>
          <cell r="F94">
            <v>10</v>
          </cell>
          <cell r="G94">
            <v>13</v>
          </cell>
          <cell r="K94">
            <v>10</v>
          </cell>
          <cell r="M94">
            <v>10</v>
          </cell>
          <cell r="N94">
            <v>4</v>
          </cell>
          <cell r="O94">
            <v>6</v>
          </cell>
          <cell r="P94">
            <v>6</v>
          </cell>
          <cell r="Q94">
            <v>4</v>
          </cell>
          <cell r="S94">
            <v>1</v>
          </cell>
          <cell r="W94">
            <v>2</v>
          </cell>
          <cell r="Y94">
            <v>2</v>
          </cell>
          <cell r="Z94">
            <v>200</v>
          </cell>
          <cell r="AA94">
            <v>2</v>
          </cell>
          <cell r="AE94">
            <v>2</v>
          </cell>
          <cell r="AF94">
            <v>2</v>
          </cell>
          <cell r="AG94">
            <v>2</v>
          </cell>
          <cell r="AH94">
            <v>294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5</v>
          </cell>
          <cell r="F95">
            <v>5</v>
          </cell>
          <cell r="G95">
            <v>5</v>
          </cell>
          <cell r="K95">
            <v>5</v>
          </cell>
          <cell r="L95">
            <v>5</v>
          </cell>
          <cell r="M95">
            <v>5</v>
          </cell>
          <cell r="N95">
            <v>5</v>
          </cell>
          <cell r="O95">
            <v>5</v>
          </cell>
          <cell r="P95">
            <v>5</v>
          </cell>
          <cell r="S95">
            <v>1</v>
          </cell>
          <cell r="V95">
            <v>4</v>
          </cell>
          <cell r="W95">
            <v>5</v>
          </cell>
          <cell r="X95">
            <v>1</v>
          </cell>
          <cell r="Y95">
            <v>2</v>
          </cell>
          <cell r="Z95">
            <v>60</v>
          </cell>
          <cell r="AA95">
            <v>60</v>
          </cell>
          <cell r="AE95">
            <v>1</v>
          </cell>
          <cell r="AF95">
            <v>1</v>
          </cell>
          <cell r="AG95">
            <v>1</v>
          </cell>
          <cell r="AH95">
            <v>181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</row>
        <row r="96">
          <cell r="C96">
            <v>212012</v>
          </cell>
          <cell r="D96" t="str">
            <v>北京家乐福商业有限公司</v>
          </cell>
          <cell r="E96">
            <v>3</v>
          </cell>
          <cell r="F96">
            <v>3</v>
          </cell>
          <cell r="G96">
            <v>3</v>
          </cell>
          <cell r="K96">
            <v>1</v>
          </cell>
          <cell r="L96">
            <v>1</v>
          </cell>
          <cell r="M96">
            <v>1</v>
          </cell>
          <cell r="P96">
            <v>2</v>
          </cell>
          <cell r="U96">
            <v>2</v>
          </cell>
          <cell r="V96">
            <v>6</v>
          </cell>
          <cell r="W96">
            <v>3</v>
          </cell>
          <cell r="Z96">
            <v>6</v>
          </cell>
          <cell r="AA96">
            <v>6</v>
          </cell>
          <cell r="AE96">
            <v>2</v>
          </cell>
          <cell r="AH96">
            <v>39</v>
          </cell>
        </row>
        <row r="97">
          <cell r="C97">
            <v>212013</v>
          </cell>
          <cell r="D97" t="str">
            <v>北京家乐福商业有限公司马连道店</v>
          </cell>
          <cell r="E97">
            <v>50</v>
          </cell>
          <cell r="F97">
            <v>30</v>
          </cell>
          <cell r="G97">
            <v>30</v>
          </cell>
          <cell r="K97">
            <v>22</v>
          </cell>
          <cell r="L97">
            <v>17</v>
          </cell>
          <cell r="M97">
            <v>17</v>
          </cell>
          <cell r="N97">
            <v>7</v>
          </cell>
          <cell r="O97">
            <v>10</v>
          </cell>
          <cell r="P97">
            <v>10</v>
          </cell>
          <cell r="Q97">
            <v>7</v>
          </cell>
          <cell r="S97">
            <v>1</v>
          </cell>
          <cell r="Z97">
            <v>1</v>
          </cell>
          <cell r="AA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206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</row>
        <row r="98">
          <cell r="C98">
            <v>212015</v>
          </cell>
          <cell r="D98" t="str">
            <v>北京家乐福商业有限公司</v>
          </cell>
          <cell r="E98">
            <v>2</v>
          </cell>
          <cell r="F98">
            <v>2</v>
          </cell>
          <cell r="G98">
            <v>2</v>
          </cell>
          <cell r="K98">
            <v>1</v>
          </cell>
          <cell r="M98">
            <v>1</v>
          </cell>
          <cell r="R98">
            <v>1</v>
          </cell>
          <cell r="U98">
            <v>1</v>
          </cell>
          <cell r="V98">
            <v>3</v>
          </cell>
          <cell r="W98">
            <v>3</v>
          </cell>
          <cell r="Z98">
            <v>3</v>
          </cell>
          <cell r="AA98">
            <v>3</v>
          </cell>
          <cell r="AE98">
            <v>2</v>
          </cell>
          <cell r="AF98">
            <v>2</v>
          </cell>
          <cell r="AG98">
            <v>2</v>
          </cell>
          <cell r="AH98">
            <v>28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</row>
        <row r="99">
          <cell r="C99">
            <v>212030</v>
          </cell>
          <cell r="D99" t="str">
            <v>北京迪亚首联商业零售有限公司</v>
          </cell>
          <cell r="H99">
            <v>20</v>
          </cell>
          <cell r="J99">
            <v>20</v>
          </cell>
          <cell r="U99">
            <v>250</v>
          </cell>
          <cell r="Z99">
            <v>500</v>
          </cell>
          <cell r="AA99">
            <v>500</v>
          </cell>
          <cell r="AD99">
            <v>30</v>
          </cell>
          <cell r="AH99">
            <v>1320</v>
          </cell>
        </row>
        <row r="100">
          <cell r="C100">
            <v>212031</v>
          </cell>
          <cell r="D100" t="str">
            <v>欧尚（中国）投资有限公司</v>
          </cell>
          <cell r="E100">
            <v>32</v>
          </cell>
          <cell r="F100">
            <v>24</v>
          </cell>
          <cell r="G100">
            <v>24</v>
          </cell>
          <cell r="K100">
            <v>32</v>
          </cell>
          <cell r="M100">
            <v>24</v>
          </cell>
          <cell r="N100">
            <v>9</v>
          </cell>
          <cell r="O100">
            <v>9</v>
          </cell>
          <cell r="P100">
            <v>11</v>
          </cell>
          <cell r="Q100">
            <v>9</v>
          </cell>
          <cell r="R100">
            <v>13</v>
          </cell>
          <cell r="S100">
            <v>13</v>
          </cell>
          <cell r="T100">
            <v>4</v>
          </cell>
          <cell r="U100">
            <v>30</v>
          </cell>
          <cell r="V100">
            <v>15</v>
          </cell>
          <cell r="W100">
            <v>25</v>
          </cell>
          <cell r="X100">
            <v>15</v>
          </cell>
          <cell r="Y100">
            <v>25</v>
          </cell>
          <cell r="Z100">
            <v>100</v>
          </cell>
          <cell r="AD100">
            <v>10</v>
          </cell>
          <cell r="AE100">
            <v>3</v>
          </cell>
          <cell r="AH100">
            <v>427</v>
          </cell>
        </row>
        <row r="101">
          <cell r="C101">
            <v>212032</v>
          </cell>
          <cell r="D101" t="str">
            <v>北京家乐福商业有限公司中关村广场店</v>
          </cell>
          <cell r="E101">
            <v>41</v>
          </cell>
          <cell r="F101">
            <v>30</v>
          </cell>
          <cell r="G101">
            <v>30</v>
          </cell>
          <cell r="K101">
            <v>22</v>
          </cell>
          <cell r="L101">
            <v>17</v>
          </cell>
          <cell r="M101">
            <v>17</v>
          </cell>
          <cell r="N101">
            <v>7</v>
          </cell>
          <cell r="O101">
            <v>10</v>
          </cell>
          <cell r="P101">
            <v>10</v>
          </cell>
          <cell r="Q101">
            <v>7</v>
          </cell>
          <cell r="S101">
            <v>1</v>
          </cell>
          <cell r="U101">
            <v>6</v>
          </cell>
          <cell r="V101">
            <v>6</v>
          </cell>
          <cell r="W101">
            <v>1</v>
          </cell>
          <cell r="X101">
            <v>2</v>
          </cell>
          <cell r="Z101">
            <v>5</v>
          </cell>
          <cell r="AA101">
            <v>5</v>
          </cell>
          <cell r="AE101">
            <v>5</v>
          </cell>
          <cell r="AF101">
            <v>5</v>
          </cell>
          <cell r="AG101">
            <v>10</v>
          </cell>
          <cell r="AH101">
            <v>237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</row>
        <row r="102">
          <cell r="C102">
            <v>212034</v>
          </cell>
          <cell r="D102" t="str">
            <v>北京易初莲花连锁超市有限公司</v>
          </cell>
          <cell r="E102">
            <v>150</v>
          </cell>
          <cell r="F102">
            <v>80</v>
          </cell>
          <cell r="G102">
            <v>100</v>
          </cell>
          <cell r="M102">
            <v>9</v>
          </cell>
          <cell r="N102">
            <v>50</v>
          </cell>
          <cell r="O102">
            <v>150</v>
          </cell>
          <cell r="P102">
            <v>150</v>
          </cell>
          <cell r="Q102">
            <v>24</v>
          </cell>
          <cell r="T102">
            <v>42</v>
          </cell>
          <cell r="U102">
            <v>264</v>
          </cell>
          <cell r="V102">
            <v>264</v>
          </cell>
          <cell r="W102">
            <v>176</v>
          </cell>
          <cell r="Y102">
            <v>176</v>
          </cell>
          <cell r="AE102">
            <v>25</v>
          </cell>
          <cell r="AF102">
            <v>5</v>
          </cell>
          <cell r="AG102">
            <v>0</v>
          </cell>
          <cell r="AH102">
            <v>1665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56</v>
          </cell>
          <cell r="F103">
            <v>42</v>
          </cell>
          <cell r="K103">
            <v>10</v>
          </cell>
          <cell r="L103">
            <v>1</v>
          </cell>
          <cell r="M103">
            <v>10</v>
          </cell>
          <cell r="N103">
            <v>9</v>
          </cell>
          <cell r="O103">
            <v>12</v>
          </cell>
          <cell r="P103">
            <v>12</v>
          </cell>
          <cell r="Q103">
            <v>9</v>
          </cell>
          <cell r="R103">
            <v>1</v>
          </cell>
          <cell r="S103">
            <v>1</v>
          </cell>
          <cell r="V103">
            <v>3</v>
          </cell>
          <cell r="W103">
            <v>7</v>
          </cell>
          <cell r="X103">
            <v>1</v>
          </cell>
          <cell r="Y103">
            <v>3</v>
          </cell>
          <cell r="Z103">
            <v>1</v>
          </cell>
          <cell r="AA103">
            <v>1</v>
          </cell>
          <cell r="AE103">
            <v>2</v>
          </cell>
          <cell r="AF103">
            <v>1</v>
          </cell>
          <cell r="AG103">
            <v>1</v>
          </cell>
          <cell r="AH103">
            <v>183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>
            <v>102190</v>
          </cell>
          <cell r="D104" t="str">
            <v>北京易初莲花连锁超市有限公司</v>
          </cell>
          <cell r="E104">
            <v>48</v>
          </cell>
          <cell r="F104">
            <v>36</v>
          </cell>
          <cell r="G104">
            <v>36</v>
          </cell>
          <cell r="K104">
            <v>6</v>
          </cell>
          <cell r="L104">
            <v>5</v>
          </cell>
          <cell r="M104">
            <v>5</v>
          </cell>
          <cell r="N104">
            <v>40</v>
          </cell>
          <cell r="O104">
            <v>50</v>
          </cell>
          <cell r="P104">
            <v>50</v>
          </cell>
          <cell r="Q104">
            <v>40</v>
          </cell>
          <cell r="R104">
            <v>19</v>
          </cell>
          <cell r="S104">
            <v>14</v>
          </cell>
          <cell r="T104">
            <v>5</v>
          </cell>
          <cell r="U104">
            <v>66</v>
          </cell>
          <cell r="V104">
            <v>66</v>
          </cell>
          <cell r="W104">
            <v>44</v>
          </cell>
          <cell r="Z104">
            <v>250</v>
          </cell>
          <cell r="AA104">
            <v>60</v>
          </cell>
          <cell r="AD104">
            <v>90</v>
          </cell>
          <cell r="AE104">
            <v>10</v>
          </cell>
          <cell r="AF104">
            <v>15</v>
          </cell>
          <cell r="AG104">
            <v>0</v>
          </cell>
          <cell r="AH104">
            <v>955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>
            <v>210260</v>
          </cell>
          <cell r="D105" t="str">
            <v>锦江麦德龙现购自运有限公司天津红桥商场</v>
          </cell>
          <cell r="AE105">
            <v>2</v>
          </cell>
          <cell r="AH105">
            <v>2</v>
          </cell>
        </row>
        <row r="106">
          <cell r="C106">
            <v>220104</v>
          </cell>
          <cell r="D106" t="str">
            <v>天津福业商业有限公司</v>
          </cell>
          <cell r="E106">
            <v>25</v>
          </cell>
          <cell r="F106">
            <v>15</v>
          </cell>
          <cell r="G106">
            <v>25</v>
          </cell>
          <cell r="K106">
            <v>12</v>
          </cell>
          <cell r="N106">
            <v>10</v>
          </cell>
          <cell r="O106">
            <v>12</v>
          </cell>
          <cell r="P106">
            <v>12</v>
          </cell>
          <cell r="Q106">
            <v>10</v>
          </cell>
          <cell r="R106">
            <v>3</v>
          </cell>
          <cell r="S106">
            <v>5</v>
          </cell>
          <cell r="U106">
            <v>10</v>
          </cell>
          <cell r="V106">
            <v>3</v>
          </cell>
          <cell r="W106">
            <v>5</v>
          </cell>
          <cell r="Y106">
            <v>1</v>
          </cell>
          <cell r="Z106">
            <v>40</v>
          </cell>
          <cell r="AA106">
            <v>5</v>
          </cell>
          <cell r="AE106">
            <v>5</v>
          </cell>
          <cell r="AF106">
            <v>15</v>
          </cell>
          <cell r="AG106">
            <v>10</v>
          </cell>
          <cell r="AH106">
            <v>223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</row>
        <row r="107">
          <cell r="C107">
            <v>220105</v>
          </cell>
          <cell r="D107" t="str">
            <v>天津福业商业有限公司</v>
          </cell>
          <cell r="S107">
            <v>1</v>
          </cell>
          <cell r="U107">
            <v>2</v>
          </cell>
          <cell r="V107">
            <v>1</v>
          </cell>
          <cell r="W107">
            <v>1</v>
          </cell>
          <cell r="AE107">
            <v>1</v>
          </cell>
          <cell r="AH107">
            <v>6</v>
          </cell>
        </row>
        <row r="108">
          <cell r="C108">
            <v>220113</v>
          </cell>
          <cell r="D108" t="str">
            <v>天津劝业家乐福超市有限公司</v>
          </cell>
          <cell r="E108">
            <v>5</v>
          </cell>
          <cell r="F108">
            <v>5</v>
          </cell>
          <cell r="G108">
            <v>5</v>
          </cell>
          <cell r="K108">
            <v>6</v>
          </cell>
          <cell r="L108">
            <v>4</v>
          </cell>
          <cell r="M108">
            <v>4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>
            <v>1</v>
          </cell>
          <cell r="S108">
            <v>1</v>
          </cell>
          <cell r="U108">
            <v>1</v>
          </cell>
          <cell r="V108">
            <v>1</v>
          </cell>
          <cell r="W108">
            <v>3</v>
          </cell>
          <cell r="X108">
            <v>1</v>
          </cell>
          <cell r="Y108">
            <v>2</v>
          </cell>
          <cell r="Z108">
            <v>3</v>
          </cell>
          <cell r="AA108">
            <v>3</v>
          </cell>
          <cell r="AE108">
            <v>3</v>
          </cell>
          <cell r="AF108">
            <v>3</v>
          </cell>
          <cell r="AG108">
            <v>3</v>
          </cell>
          <cell r="AH108">
            <v>66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>
            <v>220114</v>
          </cell>
          <cell r="D109" t="str">
            <v>天津劝业家乐福超市有限公司</v>
          </cell>
          <cell r="E109">
            <v>35</v>
          </cell>
          <cell r="F109">
            <v>30</v>
          </cell>
          <cell r="G109">
            <v>30</v>
          </cell>
          <cell r="K109">
            <v>12</v>
          </cell>
          <cell r="L109">
            <v>2</v>
          </cell>
          <cell r="M109">
            <v>9</v>
          </cell>
          <cell r="N109">
            <v>10</v>
          </cell>
          <cell r="O109">
            <v>12</v>
          </cell>
          <cell r="P109">
            <v>12</v>
          </cell>
          <cell r="Q109">
            <v>10</v>
          </cell>
          <cell r="R109">
            <v>1</v>
          </cell>
          <cell r="S109">
            <v>2</v>
          </cell>
          <cell r="U109">
            <v>1</v>
          </cell>
          <cell r="V109">
            <v>2</v>
          </cell>
          <cell r="W109">
            <v>4</v>
          </cell>
          <cell r="Y109">
            <v>1</v>
          </cell>
          <cell r="Z109">
            <v>35</v>
          </cell>
          <cell r="AA109">
            <v>25</v>
          </cell>
          <cell r="AE109">
            <v>4</v>
          </cell>
          <cell r="AF109">
            <v>31</v>
          </cell>
          <cell r="AG109">
            <v>20</v>
          </cell>
          <cell r="AH109">
            <v>288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</row>
        <row r="110">
          <cell r="C110">
            <v>220115</v>
          </cell>
          <cell r="D110" t="str">
            <v>天津劝业家乐福超市有限公司</v>
          </cell>
          <cell r="E110">
            <v>20</v>
          </cell>
          <cell r="F110">
            <v>20</v>
          </cell>
          <cell r="G110">
            <v>20</v>
          </cell>
          <cell r="K110">
            <v>12</v>
          </cell>
          <cell r="M110">
            <v>9</v>
          </cell>
          <cell r="N110">
            <v>10</v>
          </cell>
          <cell r="O110">
            <v>12</v>
          </cell>
          <cell r="P110">
            <v>12</v>
          </cell>
          <cell r="Q110">
            <v>10</v>
          </cell>
          <cell r="U110">
            <v>1</v>
          </cell>
          <cell r="X110">
            <v>1</v>
          </cell>
          <cell r="Z110">
            <v>10</v>
          </cell>
          <cell r="AE110">
            <v>5</v>
          </cell>
          <cell r="AF110">
            <v>15</v>
          </cell>
          <cell r="AG110">
            <v>23</v>
          </cell>
          <cell r="AH110">
            <v>180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>
            <v>220118</v>
          </cell>
          <cell r="D111" t="str">
            <v>沃尔玛（中国）投资有限公司</v>
          </cell>
          <cell r="E111">
            <v>300</v>
          </cell>
          <cell r="F111">
            <v>300</v>
          </cell>
          <cell r="G111">
            <v>300</v>
          </cell>
          <cell r="K111">
            <v>165</v>
          </cell>
          <cell r="M111">
            <v>35</v>
          </cell>
          <cell r="R111">
            <v>52</v>
          </cell>
          <cell r="AD111">
            <v>463</v>
          </cell>
          <cell r="AE111">
            <v>110</v>
          </cell>
          <cell r="AF111">
            <v>495</v>
          </cell>
          <cell r="AG111">
            <v>355</v>
          </cell>
          <cell r="AH111">
            <v>2575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>
            <v>672310</v>
          </cell>
          <cell r="D112" t="str">
            <v>天津塘沽乐购生活购物有限公司</v>
          </cell>
          <cell r="E112">
            <v>20</v>
          </cell>
          <cell r="F112">
            <v>20</v>
          </cell>
          <cell r="G112">
            <v>20</v>
          </cell>
          <cell r="K112">
            <v>40</v>
          </cell>
          <cell r="L112">
            <v>20</v>
          </cell>
          <cell r="M112">
            <v>20</v>
          </cell>
          <cell r="N112">
            <v>25</v>
          </cell>
          <cell r="O112">
            <v>25</v>
          </cell>
          <cell r="P112">
            <v>25</v>
          </cell>
          <cell r="Q112">
            <v>25</v>
          </cell>
          <cell r="R112">
            <v>10</v>
          </cell>
          <cell r="S112">
            <v>7</v>
          </cell>
          <cell r="T112">
            <v>3</v>
          </cell>
          <cell r="U112">
            <v>5</v>
          </cell>
          <cell r="W112">
            <v>5</v>
          </cell>
          <cell r="AA112">
            <v>2</v>
          </cell>
          <cell r="AD112">
            <v>40</v>
          </cell>
          <cell r="AE112">
            <v>5</v>
          </cell>
          <cell r="AH112">
            <v>317</v>
          </cell>
        </row>
        <row r="113">
          <cell r="C113">
            <v>672312</v>
          </cell>
          <cell r="D113" t="str">
            <v>天津金钟乐购生活购物有限公司</v>
          </cell>
          <cell r="E113">
            <v>20</v>
          </cell>
          <cell r="F113">
            <v>20</v>
          </cell>
          <cell r="G113">
            <v>20</v>
          </cell>
          <cell r="K113">
            <v>20</v>
          </cell>
          <cell r="L113">
            <v>10</v>
          </cell>
          <cell r="M113">
            <v>10</v>
          </cell>
          <cell r="N113">
            <v>10</v>
          </cell>
          <cell r="O113">
            <v>10</v>
          </cell>
          <cell r="P113">
            <v>10</v>
          </cell>
          <cell r="Q113">
            <v>10</v>
          </cell>
          <cell r="R113">
            <v>7</v>
          </cell>
          <cell r="S113">
            <v>5</v>
          </cell>
          <cell r="T113">
            <v>3</v>
          </cell>
          <cell r="U113">
            <v>1</v>
          </cell>
          <cell r="V113">
            <v>2</v>
          </cell>
          <cell r="W113">
            <v>2</v>
          </cell>
          <cell r="Y113">
            <v>2</v>
          </cell>
          <cell r="AA113">
            <v>1</v>
          </cell>
          <cell r="AD113">
            <v>18</v>
          </cell>
          <cell r="AE113">
            <v>3</v>
          </cell>
          <cell r="AH113">
            <v>184</v>
          </cell>
        </row>
        <row r="114">
          <cell r="C114">
            <v>672323</v>
          </cell>
          <cell r="D114" t="str">
            <v>天津开发区乐购生活购物有限公司</v>
          </cell>
          <cell r="E114">
            <v>15</v>
          </cell>
          <cell r="F114">
            <v>15</v>
          </cell>
          <cell r="G114">
            <v>15</v>
          </cell>
          <cell r="K114">
            <v>30</v>
          </cell>
          <cell r="L114">
            <v>15</v>
          </cell>
          <cell r="M114">
            <v>15</v>
          </cell>
          <cell r="N114">
            <v>15</v>
          </cell>
          <cell r="O114">
            <v>15</v>
          </cell>
          <cell r="P114">
            <v>15</v>
          </cell>
          <cell r="Q114">
            <v>15</v>
          </cell>
          <cell r="R114">
            <v>5</v>
          </cell>
          <cell r="S114">
            <v>4</v>
          </cell>
          <cell r="T114">
            <v>2</v>
          </cell>
          <cell r="W114">
            <v>2</v>
          </cell>
          <cell r="AD114">
            <v>40</v>
          </cell>
          <cell r="AE114">
            <v>8</v>
          </cell>
          <cell r="AH114">
            <v>226</v>
          </cell>
        </row>
        <row r="115">
          <cell r="C115">
            <v>210245</v>
          </cell>
          <cell r="D115" t="str">
            <v>济南人民大润发商业有限公司</v>
          </cell>
          <cell r="E115">
            <v>5</v>
          </cell>
          <cell r="F115">
            <v>5</v>
          </cell>
          <cell r="R115">
            <v>5</v>
          </cell>
          <cell r="S115">
            <v>5</v>
          </cell>
          <cell r="AH115">
            <v>20</v>
          </cell>
        </row>
        <row r="116">
          <cell r="C116">
            <v>100207</v>
          </cell>
          <cell r="D116" t="str">
            <v>锦江麦德龙现购自运有限公司沈阳铁西商场</v>
          </cell>
          <cell r="E116">
            <v>8</v>
          </cell>
          <cell r="G116">
            <v>8</v>
          </cell>
          <cell r="N116">
            <v>3</v>
          </cell>
          <cell r="O116">
            <v>4</v>
          </cell>
          <cell r="P116">
            <v>4</v>
          </cell>
          <cell r="Q116">
            <v>3</v>
          </cell>
          <cell r="V116">
            <v>14</v>
          </cell>
          <cell r="AE116">
            <v>1</v>
          </cell>
          <cell r="AH116">
            <v>45</v>
          </cell>
        </row>
        <row r="117">
          <cell r="C117">
            <v>100293</v>
          </cell>
          <cell r="D117" t="str">
            <v>沈阳于洪乐购生活购物有限公司</v>
          </cell>
          <cell r="AD117">
            <v>2</v>
          </cell>
          <cell r="AH117">
            <v>2</v>
          </cell>
        </row>
        <row r="118">
          <cell r="C118">
            <v>100531</v>
          </cell>
          <cell r="D118" t="str">
            <v>沈阳沈河乐购超市有限公司</v>
          </cell>
          <cell r="Y118">
            <v>1</v>
          </cell>
          <cell r="AH118">
            <v>1</v>
          </cell>
        </row>
        <row r="119">
          <cell r="C119">
            <v>100799</v>
          </cell>
          <cell r="D119" t="str">
            <v>沈阳家乐福商业有限公司塔湾店</v>
          </cell>
          <cell r="E119">
            <v>2</v>
          </cell>
          <cell r="F119">
            <v>2</v>
          </cell>
          <cell r="G119">
            <v>2</v>
          </cell>
          <cell r="K119">
            <v>4</v>
          </cell>
          <cell r="M119">
            <v>4</v>
          </cell>
          <cell r="U119">
            <v>4</v>
          </cell>
          <cell r="V119">
            <v>4</v>
          </cell>
          <cell r="W119">
            <v>4</v>
          </cell>
          <cell r="X119">
            <v>3</v>
          </cell>
          <cell r="Y119">
            <v>4</v>
          </cell>
          <cell r="AF119">
            <v>8</v>
          </cell>
          <cell r="AG119">
            <v>6</v>
          </cell>
          <cell r="AH119">
            <v>47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</row>
        <row r="120">
          <cell r="C120">
            <v>101071</v>
          </cell>
          <cell r="D120" t="str">
            <v>青岛润泰事业有限公司沈阳分公司</v>
          </cell>
          <cell r="E120">
            <v>0</v>
          </cell>
          <cell r="F120">
            <v>0</v>
          </cell>
          <cell r="S120">
            <v>0</v>
          </cell>
          <cell r="AH120">
            <v>0</v>
          </cell>
        </row>
        <row r="121">
          <cell r="C121">
            <v>101687</v>
          </cell>
          <cell r="D121" t="str">
            <v>沈阳家乐福商业有限公司吉祥店</v>
          </cell>
          <cell r="K121">
            <v>6</v>
          </cell>
          <cell r="L121">
            <v>6</v>
          </cell>
          <cell r="M121">
            <v>6</v>
          </cell>
          <cell r="N121">
            <v>2</v>
          </cell>
          <cell r="O121">
            <v>1</v>
          </cell>
          <cell r="W121">
            <v>1</v>
          </cell>
          <cell r="Y121">
            <v>1</v>
          </cell>
          <cell r="AA121">
            <v>30</v>
          </cell>
          <cell r="AF121">
            <v>5</v>
          </cell>
          <cell r="AG121">
            <v>4</v>
          </cell>
          <cell r="AH121">
            <v>62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</row>
        <row r="122">
          <cell r="C122">
            <v>410108</v>
          </cell>
          <cell r="D122" t="str">
            <v>沈阳家乐福商业有限公司北站店</v>
          </cell>
          <cell r="E122">
            <v>12</v>
          </cell>
          <cell r="F122">
            <v>6</v>
          </cell>
          <cell r="G122">
            <v>2</v>
          </cell>
          <cell r="K122">
            <v>10</v>
          </cell>
          <cell r="L122">
            <v>9</v>
          </cell>
          <cell r="M122">
            <v>9</v>
          </cell>
          <cell r="N122">
            <v>6</v>
          </cell>
          <cell r="O122">
            <v>2</v>
          </cell>
          <cell r="P122">
            <v>6</v>
          </cell>
          <cell r="Q122">
            <v>2</v>
          </cell>
          <cell r="S122">
            <v>1</v>
          </cell>
          <cell r="Z122">
            <v>15</v>
          </cell>
          <cell r="AA122">
            <v>15</v>
          </cell>
          <cell r="AD122">
            <v>11</v>
          </cell>
          <cell r="AF122">
            <v>4</v>
          </cell>
          <cell r="AG122">
            <v>4</v>
          </cell>
          <cell r="AH122">
            <v>114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</row>
        <row r="123">
          <cell r="C123">
            <v>410110</v>
          </cell>
          <cell r="D123" t="str">
            <v>大连家乐福商业有限公司</v>
          </cell>
          <cell r="E123">
            <v>2</v>
          </cell>
          <cell r="F123">
            <v>2</v>
          </cell>
          <cell r="G123">
            <v>2</v>
          </cell>
          <cell r="N123">
            <v>2</v>
          </cell>
          <cell r="O123">
            <v>2</v>
          </cell>
          <cell r="P123">
            <v>2</v>
          </cell>
          <cell r="Q123">
            <v>2</v>
          </cell>
          <cell r="Z123">
            <v>5</v>
          </cell>
          <cell r="AD123">
            <v>4</v>
          </cell>
          <cell r="AF123">
            <v>1</v>
          </cell>
          <cell r="AG123">
            <v>2</v>
          </cell>
          <cell r="AH123">
            <v>26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</row>
        <row r="124">
          <cell r="C124">
            <v>410115</v>
          </cell>
          <cell r="D124" t="str">
            <v>青岛润泰事业有限公司沈阳分公司</v>
          </cell>
          <cell r="F124">
            <v>0</v>
          </cell>
          <cell r="G124">
            <v>0</v>
          </cell>
          <cell r="S124">
            <v>0</v>
          </cell>
          <cell r="T124">
            <v>1</v>
          </cell>
          <cell r="AH124">
            <v>1</v>
          </cell>
        </row>
        <row r="125">
          <cell r="C125">
            <v>410116</v>
          </cell>
          <cell r="D125" t="str">
            <v>沈阳家乐福商业有限公司金牛店</v>
          </cell>
          <cell r="R125">
            <v>1</v>
          </cell>
          <cell r="S125">
            <v>1</v>
          </cell>
          <cell r="U125">
            <v>1</v>
          </cell>
          <cell r="W125">
            <v>1</v>
          </cell>
          <cell r="Y125">
            <v>1</v>
          </cell>
          <cell r="Z125">
            <v>2</v>
          </cell>
          <cell r="AA125">
            <v>2</v>
          </cell>
          <cell r="AD125">
            <v>2</v>
          </cell>
          <cell r="AH125">
            <v>11</v>
          </cell>
        </row>
        <row r="126">
          <cell r="C126">
            <v>410117</v>
          </cell>
          <cell r="D126" t="str">
            <v>沈阳家乐福商业有限公司文化店</v>
          </cell>
          <cell r="E126">
            <v>15</v>
          </cell>
          <cell r="F126">
            <v>13</v>
          </cell>
          <cell r="G126">
            <v>13</v>
          </cell>
          <cell r="K126">
            <v>15</v>
          </cell>
          <cell r="L126">
            <v>11</v>
          </cell>
          <cell r="M126">
            <v>11</v>
          </cell>
          <cell r="N126">
            <v>6</v>
          </cell>
          <cell r="O126">
            <v>8</v>
          </cell>
          <cell r="P126">
            <v>6</v>
          </cell>
          <cell r="Q126">
            <v>6</v>
          </cell>
          <cell r="V126">
            <v>1</v>
          </cell>
          <cell r="X126">
            <v>1</v>
          </cell>
          <cell r="Z126">
            <v>50</v>
          </cell>
          <cell r="AA126">
            <v>30</v>
          </cell>
          <cell r="AD126">
            <v>15</v>
          </cell>
          <cell r="AF126">
            <v>12</v>
          </cell>
          <cell r="AG126">
            <v>8</v>
          </cell>
          <cell r="AH126">
            <v>221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</row>
        <row r="127">
          <cell r="C127">
            <v>410211</v>
          </cell>
          <cell r="D127" t="str">
            <v>大连家乐福商业有限公司</v>
          </cell>
          <cell r="E127">
            <v>16</v>
          </cell>
          <cell r="F127">
            <v>12</v>
          </cell>
          <cell r="G127">
            <v>12</v>
          </cell>
          <cell r="K127">
            <v>15</v>
          </cell>
          <cell r="L127">
            <v>8</v>
          </cell>
          <cell r="M127">
            <v>8</v>
          </cell>
          <cell r="N127">
            <v>8</v>
          </cell>
          <cell r="O127">
            <v>8</v>
          </cell>
          <cell r="P127">
            <v>8</v>
          </cell>
          <cell r="Q127">
            <v>8</v>
          </cell>
          <cell r="U127">
            <v>1</v>
          </cell>
          <cell r="V127">
            <v>1</v>
          </cell>
          <cell r="W127">
            <v>1</v>
          </cell>
          <cell r="Y127">
            <v>1</v>
          </cell>
          <cell r="Z127">
            <v>50</v>
          </cell>
          <cell r="AA127">
            <v>5</v>
          </cell>
          <cell r="AD127">
            <v>5</v>
          </cell>
          <cell r="AF127">
            <v>18</v>
          </cell>
          <cell r="AG127">
            <v>12</v>
          </cell>
          <cell r="AH127">
            <v>197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>
            <v>410604</v>
          </cell>
          <cell r="D128" t="str">
            <v>青岛润泰事业有限公司沈阳分公司</v>
          </cell>
          <cell r="M128">
            <v>2</v>
          </cell>
          <cell r="AH128">
            <v>2</v>
          </cell>
        </row>
        <row r="129">
          <cell r="C129">
            <v>674114</v>
          </cell>
          <cell r="D129" t="str">
            <v>丹东乐购生活购物有限公司</v>
          </cell>
          <cell r="V129">
            <v>2</v>
          </cell>
          <cell r="W129">
            <v>2</v>
          </cell>
          <cell r="X129">
            <v>1</v>
          </cell>
          <cell r="Y129">
            <v>2</v>
          </cell>
          <cell r="AH129">
            <v>7</v>
          </cell>
        </row>
        <row r="130">
          <cell r="C130">
            <v>674127</v>
          </cell>
          <cell r="D130" t="str">
            <v>辽阳乐购生活购物有限公司</v>
          </cell>
          <cell r="W130">
            <v>1</v>
          </cell>
          <cell r="AH130">
            <v>1</v>
          </cell>
        </row>
        <row r="131">
          <cell r="C131">
            <v>674131</v>
          </cell>
          <cell r="D131" t="str">
            <v>沈阳铁西乐购生活购物有限公司</v>
          </cell>
          <cell r="K131">
            <v>0</v>
          </cell>
          <cell r="P131">
            <v>1</v>
          </cell>
          <cell r="U131">
            <v>1</v>
          </cell>
          <cell r="W131">
            <v>1</v>
          </cell>
          <cell r="X131">
            <v>1</v>
          </cell>
          <cell r="Y131">
            <v>1</v>
          </cell>
          <cell r="AD131">
            <v>5</v>
          </cell>
          <cell r="AH131">
            <v>10</v>
          </cell>
        </row>
        <row r="132">
          <cell r="C132">
            <v>100128</v>
          </cell>
          <cell r="D132" t="str">
            <v>哈尔滨家乐福超市有限公司</v>
          </cell>
          <cell r="E132">
            <v>5</v>
          </cell>
          <cell r="F132">
            <v>5</v>
          </cell>
          <cell r="G132">
            <v>5</v>
          </cell>
          <cell r="K132">
            <v>7</v>
          </cell>
          <cell r="L132">
            <v>5</v>
          </cell>
          <cell r="M132">
            <v>5</v>
          </cell>
          <cell r="N132">
            <v>8</v>
          </cell>
          <cell r="O132">
            <v>8</v>
          </cell>
          <cell r="P132">
            <v>8</v>
          </cell>
          <cell r="Q132">
            <v>8</v>
          </cell>
          <cell r="R132">
            <v>5</v>
          </cell>
          <cell r="S132">
            <v>3</v>
          </cell>
          <cell r="U132">
            <v>2</v>
          </cell>
          <cell r="V132">
            <v>2</v>
          </cell>
          <cell r="W132">
            <v>2</v>
          </cell>
          <cell r="X132">
            <v>1</v>
          </cell>
          <cell r="Y132">
            <v>2</v>
          </cell>
          <cell r="Z132">
            <v>50</v>
          </cell>
          <cell r="AA132">
            <v>30</v>
          </cell>
          <cell r="AD132">
            <v>10</v>
          </cell>
          <cell r="AE132">
            <v>3</v>
          </cell>
          <cell r="AF132">
            <v>18</v>
          </cell>
          <cell r="AG132">
            <v>12</v>
          </cell>
          <cell r="AH132">
            <v>204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>
            <v>100350</v>
          </cell>
          <cell r="D133" t="str">
            <v>哈尔滨家乐福超市有限公司</v>
          </cell>
          <cell r="E133">
            <v>2</v>
          </cell>
          <cell r="F133">
            <v>2</v>
          </cell>
          <cell r="G133">
            <v>2</v>
          </cell>
          <cell r="K133">
            <v>5</v>
          </cell>
          <cell r="L133">
            <v>5</v>
          </cell>
          <cell r="M133">
            <v>5</v>
          </cell>
          <cell r="N133">
            <v>3</v>
          </cell>
          <cell r="O133">
            <v>5</v>
          </cell>
          <cell r="P133">
            <v>5</v>
          </cell>
          <cell r="Q133">
            <v>3</v>
          </cell>
          <cell r="R133">
            <v>3</v>
          </cell>
          <cell r="S133">
            <v>3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2</v>
          </cell>
          <cell r="Z133">
            <v>50</v>
          </cell>
          <cell r="AA133">
            <v>30</v>
          </cell>
          <cell r="AD133">
            <v>10</v>
          </cell>
          <cell r="AE133">
            <v>3</v>
          </cell>
          <cell r="AF133">
            <v>31</v>
          </cell>
          <cell r="AG133">
            <v>20</v>
          </cell>
          <cell r="AH133">
            <v>196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>
            <v>100351</v>
          </cell>
          <cell r="D134" t="str">
            <v>锦江麦德龙现购自运有限公司哈尔滨道里商场</v>
          </cell>
          <cell r="E134">
            <v>1</v>
          </cell>
          <cell r="G134">
            <v>1</v>
          </cell>
          <cell r="K134">
            <v>2</v>
          </cell>
          <cell r="L134">
            <v>2</v>
          </cell>
          <cell r="M134">
            <v>2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0.5</v>
          </cell>
          <cell r="S134">
            <v>0.5</v>
          </cell>
          <cell r="T134">
            <v>0.5</v>
          </cell>
          <cell r="U134">
            <v>1</v>
          </cell>
          <cell r="V134">
            <v>1</v>
          </cell>
          <cell r="Z134">
            <v>1</v>
          </cell>
          <cell r="AA134">
            <v>1</v>
          </cell>
          <cell r="AD134">
            <v>1</v>
          </cell>
          <cell r="AE134">
            <v>1</v>
          </cell>
          <cell r="AH134">
            <v>19.5</v>
          </cell>
        </row>
        <row r="135">
          <cell r="C135">
            <v>100851</v>
          </cell>
          <cell r="D135" t="str">
            <v>青岛润泰事业有限公司沈阳分公司</v>
          </cell>
          <cell r="M135">
            <v>6</v>
          </cell>
          <cell r="S135">
            <v>0</v>
          </cell>
          <cell r="T135">
            <v>0</v>
          </cell>
          <cell r="AH135">
            <v>6</v>
          </cell>
        </row>
        <row r="136">
          <cell r="C136">
            <v>101576</v>
          </cell>
          <cell r="D136" t="str">
            <v>哈尔滨家乐福超市有限公司</v>
          </cell>
          <cell r="E136">
            <v>4</v>
          </cell>
          <cell r="F136">
            <v>4</v>
          </cell>
          <cell r="G136">
            <v>4</v>
          </cell>
          <cell r="K136">
            <v>8</v>
          </cell>
          <cell r="L136">
            <v>6</v>
          </cell>
          <cell r="M136">
            <v>6</v>
          </cell>
          <cell r="N136">
            <v>3</v>
          </cell>
          <cell r="O136">
            <v>3</v>
          </cell>
          <cell r="P136">
            <v>3</v>
          </cell>
          <cell r="Q136">
            <v>2</v>
          </cell>
          <cell r="R136">
            <v>1</v>
          </cell>
          <cell r="S136">
            <v>1</v>
          </cell>
          <cell r="U136">
            <v>2</v>
          </cell>
          <cell r="V136">
            <v>2</v>
          </cell>
          <cell r="W136">
            <v>2</v>
          </cell>
          <cell r="X136">
            <v>1</v>
          </cell>
          <cell r="Y136">
            <v>2</v>
          </cell>
          <cell r="Z136">
            <v>50</v>
          </cell>
          <cell r="AA136">
            <v>30</v>
          </cell>
          <cell r="AD136">
            <v>10</v>
          </cell>
          <cell r="AE136">
            <v>3</v>
          </cell>
          <cell r="AF136">
            <v>21</v>
          </cell>
          <cell r="AG136">
            <v>14</v>
          </cell>
          <cell r="AH136">
            <v>182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</row>
        <row r="137">
          <cell r="C137">
            <v>101683</v>
          </cell>
          <cell r="D137" t="str">
            <v>哈尔滨家乐福超市有限公司</v>
          </cell>
          <cell r="E137">
            <v>7</v>
          </cell>
          <cell r="F137">
            <v>6</v>
          </cell>
          <cell r="G137">
            <v>7</v>
          </cell>
          <cell r="K137">
            <v>8</v>
          </cell>
          <cell r="M137">
            <v>3</v>
          </cell>
          <cell r="N137">
            <v>3</v>
          </cell>
          <cell r="O137">
            <v>3</v>
          </cell>
          <cell r="P137">
            <v>3</v>
          </cell>
          <cell r="Q137">
            <v>2</v>
          </cell>
          <cell r="R137">
            <v>2</v>
          </cell>
          <cell r="S137">
            <v>1</v>
          </cell>
          <cell r="Z137">
            <v>50</v>
          </cell>
          <cell r="AA137">
            <v>30</v>
          </cell>
          <cell r="AD137">
            <v>5</v>
          </cell>
          <cell r="AE137">
            <v>2</v>
          </cell>
          <cell r="AF137">
            <v>18</v>
          </cell>
          <cell r="AG137">
            <v>12</v>
          </cell>
          <cell r="AH137">
            <v>162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</row>
        <row r="138">
          <cell r="C138">
            <v>450111</v>
          </cell>
          <cell r="D138" t="str">
            <v>哈尔滨家乐福超市有限公司</v>
          </cell>
          <cell r="E138">
            <v>1</v>
          </cell>
          <cell r="F138">
            <v>1</v>
          </cell>
          <cell r="G138">
            <v>1</v>
          </cell>
          <cell r="K138">
            <v>10</v>
          </cell>
          <cell r="L138">
            <v>10</v>
          </cell>
          <cell r="M138">
            <v>10</v>
          </cell>
          <cell r="N138">
            <v>12</v>
          </cell>
          <cell r="O138">
            <v>12</v>
          </cell>
          <cell r="P138">
            <v>12</v>
          </cell>
          <cell r="Q138">
            <v>12</v>
          </cell>
          <cell r="U138">
            <v>2</v>
          </cell>
          <cell r="V138">
            <v>2</v>
          </cell>
          <cell r="W138">
            <v>2</v>
          </cell>
          <cell r="X138">
            <v>1</v>
          </cell>
          <cell r="Y138">
            <v>2</v>
          </cell>
          <cell r="Z138">
            <v>20</v>
          </cell>
          <cell r="AA138">
            <v>20</v>
          </cell>
          <cell r="AD138">
            <v>10</v>
          </cell>
          <cell r="AE138">
            <v>3</v>
          </cell>
          <cell r="AF138">
            <v>12</v>
          </cell>
          <cell r="AG138">
            <v>8</v>
          </cell>
          <cell r="AH138">
            <v>163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</row>
        <row r="139">
          <cell r="C139">
            <v>450115</v>
          </cell>
          <cell r="D139" t="str">
            <v>青岛润泰事业有限公司沈阳分公司</v>
          </cell>
          <cell r="L139">
            <v>8</v>
          </cell>
          <cell r="M139">
            <v>8</v>
          </cell>
          <cell r="AH139">
            <v>16</v>
          </cell>
        </row>
        <row r="140">
          <cell r="C140">
            <v>450306</v>
          </cell>
          <cell r="D140" t="str">
            <v>青岛润泰事业有限公司沈阳分公司</v>
          </cell>
          <cell r="R140">
            <v>1</v>
          </cell>
          <cell r="S140">
            <v>0</v>
          </cell>
          <cell r="T140">
            <v>0</v>
          </cell>
          <cell r="AH140">
            <v>1</v>
          </cell>
        </row>
        <row r="141">
          <cell r="C141">
            <v>450404</v>
          </cell>
          <cell r="D141" t="str">
            <v>青岛润泰事业有限公司沈阳分公司</v>
          </cell>
          <cell r="T141">
            <v>0</v>
          </cell>
          <cell r="AH141">
            <v>0</v>
          </cell>
        </row>
        <row r="142">
          <cell r="C142">
            <v>100213</v>
          </cell>
          <cell r="D142" t="str">
            <v>吉林市乐购生活购物有限公司</v>
          </cell>
          <cell r="V142">
            <v>1</v>
          </cell>
          <cell r="W142">
            <v>1</v>
          </cell>
          <cell r="Y142">
            <v>1</v>
          </cell>
          <cell r="AH142">
            <v>3</v>
          </cell>
        </row>
        <row r="143">
          <cell r="C143">
            <v>102169</v>
          </cell>
          <cell r="D143" t="str">
            <v>长春家乐福商业有限公司</v>
          </cell>
          <cell r="E143">
            <v>5</v>
          </cell>
          <cell r="F143">
            <v>5</v>
          </cell>
          <cell r="G143">
            <v>5</v>
          </cell>
          <cell r="K143">
            <v>5</v>
          </cell>
          <cell r="L143">
            <v>5</v>
          </cell>
          <cell r="M143">
            <v>5</v>
          </cell>
          <cell r="N143">
            <v>3</v>
          </cell>
          <cell r="O143">
            <v>5</v>
          </cell>
          <cell r="P143">
            <v>5</v>
          </cell>
          <cell r="Q143">
            <v>3</v>
          </cell>
          <cell r="S143">
            <v>1</v>
          </cell>
          <cell r="Z143">
            <v>50</v>
          </cell>
          <cell r="AA143">
            <v>20</v>
          </cell>
          <cell r="AD143">
            <v>10</v>
          </cell>
          <cell r="AF143">
            <v>7</v>
          </cell>
          <cell r="AG143">
            <v>5</v>
          </cell>
          <cell r="AH143">
            <v>139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</row>
        <row r="144">
          <cell r="C144">
            <v>101671</v>
          </cell>
          <cell r="D144" t="str">
            <v>济南人民大润发商业有限公司</v>
          </cell>
          <cell r="K144">
            <v>18</v>
          </cell>
          <cell r="L144">
            <v>18</v>
          </cell>
          <cell r="M144">
            <v>18</v>
          </cell>
          <cell r="AH144">
            <v>54</v>
          </cell>
        </row>
        <row r="145">
          <cell r="C145">
            <v>210091</v>
          </cell>
          <cell r="D145" t="str">
            <v>青岛家乐福商业有限公司</v>
          </cell>
          <cell r="E145">
            <v>14</v>
          </cell>
          <cell r="F145">
            <v>11</v>
          </cell>
          <cell r="G145">
            <v>11</v>
          </cell>
          <cell r="K145">
            <v>12</v>
          </cell>
          <cell r="L145">
            <v>9</v>
          </cell>
          <cell r="M145">
            <v>9</v>
          </cell>
          <cell r="N145">
            <v>5</v>
          </cell>
          <cell r="O145">
            <v>6</v>
          </cell>
          <cell r="P145">
            <v>6</v>
          </cell>
          <cell r="Q145">
            <v>5</v>
          </cell>
          <cell r="R145">
            <v>1</v>
          </cell>
          <cell r="V145">
            <v>5</v>
          </cell>
          <cell r="Z145">
            <v>30</v>
          </cell>
          <cell r="AA145">
            <v>30</v>
          </cell>
          <cell r="AD145">
            <v>10</v>
          </cell>
          <cell r="AE145">
            <v>3</v>
          </cell>
          <cell r="AF145">
            <v>12</v>
          </cell>
          <cell r="AG145">
            <v>8</v>
          </cell>
          <cell r="AH145">
            <v>187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</row>
        <row r="146">
          <cell r="C146">
            <v>210108</v>
          </cell>
          <cell r="D146" t="str">
            <v>济南人民大润发商业有限公司</v>
          </cell>
          <cell r="E146">
            <v>5</v>
          </cell>
          <cell r="F146">
            <v>5</v>
          </cell>
          <cell r="G146">
            <v>3</v>
          </cell>
          <cell r="K146">
            <v>24</v>
          </cell>
          <cell r="L146">
            <v>24</v>
          </cell>
          <cell r="M146">
            <v>24</v>
          </cell>
          <cell r="AH146">
            <v>85</v>
          </cell>
        </row>
        <row r="147">
          <cell r="C147">
            <v>210117</v>
          </cell>
          <cell r="D147" t="str">
            <v>济南人民大润发商业有限公司</v>
          </cell>
          <cell r="E147">
            <v>5</v>
          </cell>
          <cell r="F147">
            <v>5</v>
          </cell>
          <cell r="G147">
            <v>5</v>
          </cell>
          <cell r="K147">
            <v>30</v>
          </cell>
          <cell r="L147">
            <v>30</v>
          </cell>
          <cell r="M147">
            <v>30</v>
          </cell>
          <cell r="AH147">
            <v>105</v>
          </cell>
        </row>
        <row r="148">
          <cell r="C148">
            <v>210122</v>
          </cell>
          <cell r="D148" t="str">
            <v>济南人民大润发商业有限公司</v>
          </cell>
          <cell r="E148">
            <v>5</v>
          </cell>
          <cell r="F148">
            <v>5</v>
          </cell>
          <cell r="G148">
            <v>5</v>
          </cell>
          <cell r="K148">
            <v>18</v>
          </cell>
          <cell r="L148">
            <v>18</v>
          </cell>
          <cell r="M148">
            <v>18</v>
          </cell>
          <cell r="R148">
            <v>1</v>
          </cell>
          <cell r="AH148">
            <v>70</v>
          </cell>
        </row>
        <row r="149">
          <cell r="C149">
            <v>210190</v>
          </cell>
          <cell r="D149" t="str">
            <v>锦江麦德龙现购自运有限公司青岛四方商场</v>
          </cell>
          <cell r="E149">
            <v>16</v>
          </cell>
          <cell r="G149">
            <v>10</v>
          </cell>
          <cell r="U149">
            <v>10</v>
          </cell>
          <cell r="V149">
            <v>7</v>
          </cell>
          <cell r="Z149">
            <v>110</v>
          </cell>
          <cell r="AA149">
            <v>40</v>
          </cell>
          <cell r="AD149">
            <v>3</v>
          </cell>
          <cell r="AE149">
            <v>1</v>
          </cell>
          <cell r="AH149">
            <v>197</v>
          </cell>
        </row>
        <row r="150">
          <cell r="C150">
            <v>210221</v>
          </cell>
          <cell r="D150" t="str">
            <v>济南人民大润发商业有限公司</v>
          </cell>
          <cell r="E150">
            <v>1</v>
          </cell>
          <cell r="F150">
            <v>3</v>
          </cell>
          <cell r="K150">
            <v>18</v>
          </cell>
          <cell r="L150">
            <v>18</v>
          </cell>
          <cell r="M150">
            <v>18</v>
          </cell>
          <cell r="R150">
            <v>1</v>
          </cell>
          <cell r="AH150">
            <v>59</v>
          </cell>
        </row>
        <row r="151">
          <cell r="C151">
            <v>210236</v>
          </cell>
          <cell r="D151" t="str">
            <v>济南人民大润发商业有限公司</v>
          </cell>
          <cell r="G151">
            <v>2</v>
          </cell>
          <cell r="K151">
            <v>18</v>
          </cell>
          <cell r="L151">
            <v>18</v>
          </cell>
          <cell r="M151">
            <v>18</v>
          </cell>
          <cell r="AH151">
            <v>56</v>
          </cell>
        </row>
        <row r="152">
          <cell r="C152">
            <v>210247</v>
          </cell>
          <cell r="D152" t="str">
            <v>济南人民大润发商业有限公司</v>
          </cell>
          <cell r="K152">
            <v>18</v>
          </cell>
          <cell r="L152">
            <v>20</v>
          </cell>
          <cell r="M152">
            <v>18</v>
          </cell>
          <cell r="R152">
            <v>2</v>
          </cell>
          <cell r="AH152">
            <v>58</v>
          </cell>
        </row>
        <row r="153">
          <cell r="C153">
            <v>210272</v>
          </cell>
          <cell r="D153" t="str">
            <v>青岛家乐福商业有限公司新兴店</v>
          </cell>
          <cell r="K153">
            <v>4</v>
          </cell>
          <cell r="Z153">
            <v>30</v>
          </cell>
          <cell r="AD153">
            <v>6</v>
          </cell>
          <cell r="AE153">
            <v>3</v>
          </cell>
          <cell r="AH153">
            <v>43</v>
          </cell>
        </row>
        <row r="154">
          <cell r="C154">
            <v>210331</v>
          </cell>
          <cell r="D154" t="str">
            <v>济南家乐福商业有限公司</v>
          </cell>
          <cell r="E154">
            <v>6</v>
          </cell>
          <cell r="F154">
            <v>5</v>
          </cell>
          <cell r="G154">
            <v>5</v>
          </cell>
          <cell r="K154">
            <v>5</v>
          </cell>
          <cell r="L154">
            <v>4</v>
          </cell>
          <cell r="M154">
            <v>4</v>
          </cell>
          <cell r="N154">
            <v>4</v>
          </cell>
          <cell r="P154">
            <v>6</v>
          </cell>
          <cell r="Q154">
            <v>4</v>
          </cell>
          <cell r="R154">
            <v>1</v>
          </cell>
          <cell r="W154">
            <v>1</v>
          </cell>
          <cell r="Z154">
            <v>8</v>
          </cell>
          <cell r="AA154">
            <v>8</v>
          </cell>
          <cell r="AD154">
            <v>10</v>
          </cell>
          <cell r="AE154">
            <v>3</v>
          </cell>
          <cell r="AF154">
            <v>5</v>
          </cell>
          <cell r="AG154">
            <v>3</v>
          </cell>
          <cell r="AH154">
            <v>82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</row>
        <row r="155">
          <cell r="D155" t="str">
            <v>总和：</v>
          </cell>
          <cell r="E155">
            <v>1078</v>
          </cell>
          <cell r="F155">
            <v>842</v>
          </cell>
          <cell r="G155">
            <v>851</v>
          </cell>
          <cell r="H155">
            <v>20</v>
          </cell>
          <cell r="J155">
            <v>20</v>
          </cell>
          <cell r="K155">
            <v>964</v>
          </cell>
          <cell r="L155">
            <v>358</v>
          </cell>
          <cell r="M155">
            <v>657</v>
          </cell>
          <cell r="N155">
            <v>348</v>
          </cell>
          <cell r="O155">
            <v>484</v>
          </cell>
          <cell r="P155">
            <v>525</v>
          </cell>
          <cell r="Q155">
            <v>316</v>
          </cell>
          <cell r="R155">
            <v>160</v>
          </cell>
          <cell r="S155">
            <v>109.5</v>
          </cell>
          <cell r="T155">
            <v>80</v>
          </cell>
          <cell r="U155">
            <v>975</v>
          </cell>
          <cell r="V155">
            <v>695</v>
          </cell>
          <cell r="W155">
            <v>474</v>
          </cell>
          <cell r="X155">
            <v>37</v>
          </cell>
          <cell r="Y155">
            <v>327</v>
          </cell>
          <cell r="Z155">
            <v>2635</v>
          </cell>
          <cell r="AA155">
            <v>1325</v>
          </cell>
          <cell r="AD155">
            <v>830</v>
          </cell>
          <cell r="AE155">
            <v>233</v>
          </cell>
          <cell r="AF155">
            <v>921</v>
          </cell>
          <cell r="AG155">
            <v>680</v>
          </cell>
          <cell r="AH155">
            <v>15944.5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</row>
        <row r="157">
          <cell r="C157">
            <v>100289</v>
          </cell>
          <cell r="D157" t="str">
            <v>联华超市股份有限公司</v>
          </cell>
          <cell r="L157">
            <v>2</v>
          </cell>
          <cell r="S157">
            <v>2</v>
          </cell>
          <cell r="AD157">
            <v>1</v>
          </cell>
          <cell r="AH157">
            <v>5</v>
          </cell>
        </row>
        <row r="158">
          <cell r="C158">
            <v>100529</v>
          </cell>
          <cell r="D158" t="str">
            <v>联华超市股份有限公司</v>
          </cell>
          <cell r="H158">
            <v>5</v>
          </cell>
          <cell r="I158">
            <v>5</v>
          </cell>
          <cell r="J158">
            <v>5</v>
          </cell>
          <cell r="L158">
            <v>1</v>
          </cell>
          <cell r="N158">
            <v>5</v>
          </cell>
          <cell r="O158">
            <v>5</v>
          </cell>
          <cell r="P158">
            <v>5</v>
          </cell>
          <cell r="Q158">
            <v>5</v>
          </cell>
          <cell r="R158">
            <v>1</v>
          </cell>
          <cell r="S158">
            <v>2</v>
          </cell>
          <cell r="U158">
            <v>100</v>
          </cell>
          <cell r="V158">
            <v>5</v>
          </cell>
          <cell r="W158">
            <v>80</v>
          </cell>
          <cell r="X158">
            <v>30</v>
          </cell>
          <cell r="Y158">
            <v>30</v>
          </cell>
          <cell r="Z158">
            <v>20</v>
          </cell>
          <cell r="AA158">
            <v>20</v>
          </cell>
          <cell r="AH158">
            <v>324</v>
          </cell>
        </row>
        <row r="159">
          <cell r="C159">
            <v>100563</v>
          </cell>
          <cell r="D159" t="str">
            <v>联华超市股份有限公司</v>
          </cell>
          <cell r="H159">
            <v>5</v>
          </cell>
          <cell r="I159">
            <v>5</v>
          </cell>
          <cell r="J159">
            <v>5</v>
          </cell>
          <cell r="N159">
            <v>8</v>
          </cell>
          <cell r="O159">
            <v>12</v>
          </cell>
          <cell r="P159">
            <v>12</v>
          </cell>
          <cell r="Q159">
            <v>8</v>
          </cell>
          <cell r="R159">
            <v>1</v>
          </cell>
          <cell r="S159">
            <v>5</v>
          </cell>
          <cell r="U159">
            <v>100</v>
          </cell>
          <cell r="V159">
            <v>30</v>
          </cell>
          <cell r="W159">
            <v>80</v>
          </cell>
          <cell r="X159">
            <v>30</v>
          </cell>
          <cell r="Y159">
            <v>30</v>
          </cell>
          <cell r="Z159">
            <v>40</v>
          </cell>
          <cell r="AA159">
            <v>40</v>
          </cell>
          <cell r="AH159">
            <v>411</v>
          </cell>
        </row>
        <row r="160">
          <cell r="C160">
            <v>100826</v>
          </cell>
          <cell r="D160" t="str">
            <v>北京华普联合商业投资有限公司</v>
          </cell>
          <cell r="O160">
            <v>1</v>
          </cell>
          <cell r="P160">
            <v>1</v>
          </cell>
          <cell r="R160">
            <v>0.5</v>
          </cell>
          <cell r="AH160">
            <v>2.5</v>
          </cell>
        </row>
        <row r="161">
          <cell r="C161">
            <v>101114</v>
          </cell>
          <cell r="D161" t="str">
            <v>联华超市股份有限公司</v>
          </cell>
          <cell r="U161">
            <v>100</v>
          </cell>
          <cell r="V161">
            <v>30</v>
          </cell>
          <cell r="W161">
            <v>80</v>
          </cell>
          <cell r="X161">
            <v>30</v>
          </cell>
          <cell r="Y161">
            <v>30</v>
          </cell>
          <cell r="AD161">
            <v>5</v>
          </cell>
          <cell r="AH161">
            <v>275</v>
          </cell>
        </row>
        <row r="162">
          <cell r="C162">
            <v>101435</v>
          </cell>
          <cell r="D162" t="str">
            <v>北京华联综合超市股份有限公司朝阳分公司</v>
          </cell>
          <cell r="E162">
            <v>4</v>
          </cell>
          <cell r="F162">
            <v>3</v>
          </cell>
          <cell r="G162">
            <v>3</v>
          </cell>
          <cell r="H162">
            <v>5</v>
          </cell>
          <cell r="I162">
            <v>5</v>
          </cell>
          <cell r="J162">
            <v>5</v>
          </cell>
          <cell r="K162">
            <v>11</v>
          </cell>
          <cell r="L162">
            <v>9</v>
          </cell>
          <cell r="M162">
            <v>9</v>
          </cell>
          <cell r="N162">
            <v>3</v>
          </cell>
          <cell r="O162">
            <v>3</v>
          </cell>
          <cell r="P162">
            <v>3</v>
          </cell>
          <cell r="Q162">
            <v>3</v>
          </cell>
          <cell r="R162">
            <v>3</v>
          </cell>
          <cell r="T162">
            <v>0.5</v>
          </cell>
          <cell r="U162">
            <v>50</v>
          </cell>
          <cell r="V162">
            <v>50</v>
          </cell>
          <cell r="W162">
            <v>50</v>
          </cell>
          <cell r="X162">
            <v>50</v>
          </cell>
          <cell r="Z162">
            <v>13</v>
          </cell>
          <cell r="AA162">
            <v>20</v>
          </cell>
          <cell r="AF162">
            <v>10</v>
          </cell>
          <cell r="AG162">
            <v>6</v>
          </cell>
          <cell r="AH162">
            <v>318.5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</row>
        <row r="163">
          <cell r="C163">
            <v>101859</v>
          </cell>
          <cell r="D163" t="str">
            <v>北京华联综合超市股份有限公司回龙观分公司</v>
          </cell>
          <cell r="E163">
            <v>6</v>
          </cell>
          <cell r="F163">
            <v>12</v>
          </cell>
          <cell r="G163">
            <v>12</v>
          </cell>
          <cell r="H163">
            <v>21</v>
          </cell>
          <cell r="I163">
            <v>21</v>
          </cell>
          <cell r="J163">
            <v>18</v>
          </cell>
          <cell r="K163">
            <v>20</v>
          </cell>
          <cell r="L163">
            <v>15</v>
          </cell>
          <cell r="M163">
            <v>15</v>
          </cell>
          <cell r="N163">
            <v>5</v>
          </cell>
          <cell r="O163">
            <v>7</v>
          </cell>
          <cell r="Q163">
            <v>5</v>
          </cell>
          <cell r="Z163">
            <v>24</v>
          </cell>
          <cell r="AA163">
            <v>10</v>
          </cell>
          <cell r="AF163">
            <v>15</v>
          </cell>
          <cell r="AG163">
            <v>9</v>
          </cell>
          <cell r="AH163">
            <v>215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</row>
        <row r="164">
          <cell r="C164">
            <v>102116</v>
          </cell>
          <cell r="D164" t="str">
            <v>北京物美商业集团股份有限公司</v>
          </cell>
          <cell r="K164">
            <v>300</v>
          </cell>
          <cell r="L164">
            <v>300</v>
          </cell>
          <cell r="M164">
            <v>200</v>
          </cell>
          <cell r="N164">
            <v>170</v>
          </cell>
          <cell r="O164">
            <v>230</v>
          </cell>
          <cell r="P164">
            <v>230</v>
          </cell>
          <cell r="Q164">
            <v>170</v>
          </cell>
          <cell r="AA164">
            <v>1500</v>
          </cell>
          <cell r="AF164">
            <v>122</v>
          </cell>
          <cell r="AG164">
            <v>78</v>
          </cell>
          <cell r="AH164">
            <v>3300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</row>
        <row r="165">
          <cell r="C165">
            <v>212010</v>
          </cell>
          <cell r="D165" t="str">
            <v>中贸联万客隆商业有限公司</v>
          </cell>
          <cell r="E165">
            <v>170</v>
          </cell>
          <cell r="F165">
            <v>30</v>
          </cell>
          <cell r="G165">
            <v>70</v>
          </cell>
          <cell r="K165">
            <v>120</v>
          </cell>
          <cell r="L165">
            <v>100</v>
          </cell>
          <cell r="M165">
            <v>50</v>
          </cell>
          <cell r="N165">
            <v>39</v>
          </cell>
          <cell r="O165">
            <v>75</v>
          </cell>
          <cell r="P165">
            <v>44</v>
          </cell>
          <cell r="Q165">
            <v>30</v>
          </cell>
          <cell r="R165">
            <v>1</v>
          </cell>
          <cell r="S165">
            <v>8</v>
          </cell>
          <cell r="T165">
            <v>3</v>
          </cell>
          <cell r="U165">
            <v>310</v>
          </cell>
          <cell r="V165">
            <v>100</v>
          </cell>
          <cell r="W165">
            <v>50</v>
          </cell>
          <cell r="X165">
            <v>46</v>
          </cell>
          <cell r="Z165">
            <v>400</v>
          </cell>
          <cell r="AA165">
            <v>153</v>
          </cell>
          <cell r="AF165">
            <v>155</v>
          </cell>
          <cell r="AG165">
            <v>95</v>
          </cell>
          <cell r="AH165">
            <v>2049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</row>
        <row r="166">
          <cell r="C166">
            <v>212033</v>
          </cell>
          <cell r="D166" t="str">
            <v>联华超市股份有限公司</v>
          </cell>
          <cell r="H166">
            <v>10</v>
          </cell>
          <cell r="I166">
            <v>10</v>
          </cell>
          <cell r="J166">
            <v>10</v>
          </cell>
          <cell r="L166">
            <v>2</v>
          </cell>
          <cell r="N166">
            <v>8</v>
          </cell>
          <cell r="O166">
            <v>12</v>
          </cell>
          <cell r="P166">
            <v>12</v>
          </cell>
          <cell r="Q166">
            <v>8</v>
          </cell>
          <cell r="R166">
            <v>1</v>
          </cell>
          <cell r="U166">
            <v>150</v>
          </cell>
          <cell r="V166">
            <v>50</v>
          </cell>
          <cell r="W166">
            <v>100</v>
          </cell>
          <cell r="X166">
            <v>30</v>
          </cell>
          <cell r="Y166">
            <v>30</v>
          </cell>
          <cell r="Z166">
            <v>60</v>
          </cell>
          <cell r="AA166">
            <v>60</v>
          </cell>
          <cell r="AD166">
            <v>3</v>
          </cell>
          <cell r="AH166">
            <v>556</v>
          </cell>
        </row>
        <row r="167">
          <cell r="C167">
            <v>672101</v>
          </cell>
          <cell r="D167" t="str">
            <v>北京华普联合商业投资有限公司</v>
          </cell>
          <cell r="E167">
            <v>76</v>
          </cell>
          <cell r="F167">
            <v>47</v>
          </cell>
          <cell r="G167">
            <v>57</v>
          </cell>
          <cell r="H167">
            <v>48</v>
          </cell>
          <cell r="J167">
            <v>40</v>
          </cell>
          <cell r="K167">
            <v>50</v>
          </cell>
          <cell r="L167">
            <v>46</v>
          </cell>
          <cell r="M167">
            <v>34</v>
          </cell>
          <cell r="N167">
            <v>15</v>
          </cell>
          <cell r="O167">
            <v>25</v>
          </cell>
          <cell r="P167">
            <v>24</v>
          </cell>
          <cell r="Q167">
            <v>16</v>
          </cell>
          <cell r="R167">
            <v>4</v>
          </cell>
          <cell r="S167">
            <v>3</v>
          </cell>
          <cell r="T167">
            <v>3.5</v>
          </cell>
          <cell r="U167">
            <v>122</v>
          </cell>
          <cell r="V167">
            <v>30</v>
          </cell>
          <cell r="W167">
            <v>23</v>
          </cell>
          <cell r="X167">
            <v>14</v>
          </cell>
          <cell r="Y167">
            <v>10</v>
          </cell>
          <cell r="Z167">
            <v>156</v>
          </cell>
          <cell r="AA167">
            <v>102</v>
          </cell>
          <cell r="AH167">
            <v>945.5</v>
          </cell>
        </row>
        <row r="168">
          <cell r="C168">
            <v>672102</v>
          </cell>
          <cell r="D168" t="str">
            <v>北京京客隆商业集团股份有限公司</v>
          </cell>
          <cell r="U168">
            <v>200</v>
          </cell>
          <cell r="W168">
            <v>200</v>
          </cell>
          <cell r="AH168">
            <v>400</v>
          </cell>
        </row>
        <row r="169">
          <cell r="C169">
            <v>672111</v>
          </cell>
          <cell r="D169" t="str">
            <v>北京美廉美连锁商业有限公司</v>
          </cell>
          <cell r="E169">
            <v>306</v>
          </cell>
          <cell r="F169">
            <v>250</v>
          </cell>
          <cell r="G169">
            <v>280</v>
          </cell>
          <cell r="K169">
            <v>270</v>
          </cell>
          <cell r="L169">
            <v>200</v>
          </cell>
          <cell r="M169">
            <v>192</v>
          </cell>
          <cell r="R169">
            <v>84</v>
          </cell>
          <cell r="S169">
            <v>67</v>
          </cell>
          <cell r="T169">
            <v>31</v>
          </cell>
          <cell r="U169">
            <v>608</v>
          </cell>
          <cell r="V169">
            <v>273</v>
          </cell>
          <cell r="W169">
            <v>296</v>
          </cell>
          <cell r="X169">
            <v>295</v>
          </cell>
          <cell r="Y169">
            <v>373</v>
          </cell>
          <cell r="AA169">
            <v>970</v>
          </cell>
          <cell r="AH169">
            <v>4495</v>
          </cell>
        </row>
        <row r="170">
          <cell r="C170">
            <v>672112</v>
          </cell>
          <cell r="D170" t="str">
            <v>北京华联商厦股份有限公司安贞分公司</v>
          </cell>
          <cell r="E170">
            <v>5</v>
          </cell>
          <cell r="F170">
            <v>5</v>
          </cell>
          <cell r="G170">
            <v>5</v>
          </cell>
          <cell r="H170">
            <v>5</v>
          </cell>
          <cell r="I170">
            <v>5</v>
          </cell>
          <cell r="J170">
            <v>5</v>
          </cell>
          <cell r="K170">
            <v>5</v>
          </cell>
          <cell r="L170">
            <v>5</v>
          </cell>
          <cell r="M170">
            <v>5</v>
          </cell>
          <cell r="N170">
            <v>2</v>
          </cell>
          <cell r="O170">
            <v>3</v>
          </cell>
          <cell r="P170">
            <v>3</v>
          </cell>
          <cell r="Q170">
            <v>2</v>
          </cell>
          <cell r="R170">
            <v>1</v>
          </cell>
          <cell r="S170">
            <v>1</v>
          </cell>
          <cell r="T170">
            <v>1</v>
          </cell>
          <cell r="U170">
            <v>15</v>
          </cell>
          <cell r="V170">
            <v>15</v>
          </cell>
          <cell r="W170">
            <v>15</v>
          </cell>
          <cell r="X170">
            <v>15</v>
          </cell>
          <cell r="Y170">
            <v>15</v>
          </cell>
          <cell r="Z170">
            <v>13</v>
          </cell>
          <cell r="AF170">
            <v>2</v>
          </cell>
          <cell r="AG170">
            <v>2</v>
          </cell>
          <cell r="AH170">
            <v>150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</row>
        <row r="171">
          <cell r="C171">
            <v>672113</v>
          </cell>
          <cell r="D171" t="str">
            <v>北京华联综合超市股份有限公司石景山分公司</v>
          </cell>
          <cell r="T171">
            <v>0</v>
          </cell>
          <cell r="AH171">
            <v>0</v>
          </cell>
        </row>
        <row r="172">
          <cell r="C172">
            <v>672114</v>
          </cell>
          <cell r="D172" t="str">
            <v>北京华联综合超市股份有限公司广安门分公司</v>
          </cell>
          <cell r="E172">
            <v>7</v>
          </cell>
          <cell r="F172">
            <v>5</v>
          </cell>
          <cell r="G172">
            <v>5</v>
          </cell>
          <cell r="H172">
            <v>5</v>
          </cell>
          <cell r="I172">
            <v>5</v>
          </cell>
          <cell r="J172">
            <v>5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>
            <v>9</v>
          </cell>
          <cell r="S172">
            <v>5</v>
          </cell>
          <cell r="T172">
            <v>1</v>
          </cell>
          <cell r="U172">
            <v>60</v>
          </cell>
          <cell r="V172">
            <v>60</v>
          </cell>
          <cell r="W172">
            <v>80</v>
          </cell>
          <cell r="X172">
            <v>50</v>
          </cell>
          <cell r="Y172">
            <v>70</v>
          </cell>
          <cell r="Z172">
            <v>20</v>
          </cell>
          <cell r="AF172">
            <v>12</v>
          </cell>
          <cell r="AG172">
            <v>8</v>
          </cell>
          <cell r="AH172">
            <v>423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</row>
        <row r="173">
          <cell r="C173">
            <v>672115</v>
          </cell>
          <cell r="D173" t="str">
            <v>北京华联综合超市股份有限公司青塔分公司</v>
          </cell>
          <cell r="E173">
            <v>10</v>
          </cell>
          <cell r="F173">
            <v>9</v>
          </cell>
          <cell r="G173">
            <v>9</v>
          </cell>
          <cell r="H173">
            <v>17</v>
          </cell>
          <cell r="I173">
            <v>15</v>
          </cell>
          <cell r="J173">
            <v>15</v>
          </cell>
          <cell r="N173">
            <v>5</v>
          </cell>
          <cell r="O173">
            <v>7</v>
          </cell>
          <cell r="P173">
            <v>7</v>
          </cell>
          <cell r="Q173">
            <v>5</v>
          </cell>
          <cell r="U173">
            <v>60</v>
          </cell>
          <cell r="V173">
            <v>70</v>
          </cell>
          <cell r="W173">
            <v>80</v>
          </cell>
          <cell r="X173">
            <v>40</v>
          </cell>
          <cell r="Y173">
            <v>70</v>
          </cell>
          <cell r="Z173">
            <v>45</v>
          </cell>
          <cell r="AA173">
            <v>24</v>
          </cell>
          <cell r="AF173">
            <v>10</v>
          </cell>
          <cell r="AG173">
            <v>8</v>
          </cell>
          <cell r="AH173">
            <v>506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</row>
        <row r="174">
          <cell r="C174">
            <v>672119</v>
          </cell>
          <cell r="D174" t="str">
            <v>北京华润万家生活超市有限公司</v>
          </cell>
          <cell r="E174">
            <v>50</v>
          </cell>
          <cell r="F174">
            <v>30</v>
          </cell>
          <cell r="G174">
            <v>40</v>
          </cell>
          <cell r="H174">
            <v>15</v>
          </cell>
          <cell r="I174">
            <v>10</v>
          </cell>
          <cell r="J174">
            <v>15</v>
          </cell>
          <cell r="K174">
            <v>35</v>
          </cell>
          <cell r="L174">
            <v>10</v>
          </cell>
          <cell r="M174">
            <v>10</v>
          </cell>
          <cell r="N174">
            <v>8</v>
          </cell>
          <cell r="O174">
            <v>14</v>
          </cell>
          <cell r="P174">
            <v>14</v>
          </cell>
          <cell r="Q174">
            <v>12</v>
          </cell>
          <cell r="R174">
            <v>3</v>
          </cell>
          <cell r="S174">
            <v>5</v>
          </cell>
          <cell r="U174">
            <v>40</v>
          </cell>
          <cell r="V174">
            <v>20</v>
          </cell>
          <cell r="W174">
            <v>40</v>
          </cell>
          <cell r="X174">
            <v>10</v>
          </cell>
          <cell r="Y174">
            <v>40</v>
          </cell>
          <cell r="Z174">
            <v>100</v>
          </cell>
          <cell r="AA174">
            <v>50</v>
          </cell>
          <cell r="AH174">
            <v>571</v>
          </cell>
        </row>
        <row r="175">
          <cell r="C175">
            <v>672120</v>
          </cell>
          <cell r="D175" t="str">
            <v>北京华联综合超市股份有限公司学院路分公司</v>
          </cell>
          <cell r="E175">
            <v>10</v>
          </cell>
          <cell r="F175">
            <v>9</v>
          </cell>
          <cell r="G175">
            <v>9</v>
          </cell>
          <cell r="H175">
            <v>5</v>
          </cell>
          <cell r="I175">
            <v>5</v>
          </cell>
          <cell r="J175">
            <v>5</v>
          </cell>
          <cell r="K175">
            <v>5</v>
          </cell>
          <cell r="L175">
            <v>5</v>
          </cell>
          <cell r="M175">
            <v>5</v>
          </cell>
          <cell r="N175">
            <v>4</v>
          </cell>
          <cell r="O175">
            <v>4</v>
          </cell>
          <cell r="P175">
            <v>4</v>
          </cell>
          <cell r="Q175">
            <v>4</v>
          </cell>
          <cell r="R175">
            <v>2</v>
          </cell>
          <cell r="S175">
            <v>1.5</v>
          </cell>
          <cell r="U175">
            <v>50</v>
          </cell>
          <cell r="V175">
            <v>50</v>
          </cell>
          <cell r="W175">
            <v>60</v>
          </cell>
          <cell r="X175">
            <v>50</v>
          </cell>
          <cell r="Y175">
            <v>60</v>
          </cell>
          <cell r="Z175">
            <v>20</v>
          </cell>
          <cell r="AA175">
            <v>10</v>
          </cell>
          <cell r="AF175">
            <v>6</v>
          </cell>
          <cell r="AG175">
            <v>6</v>
          </cell>
          <cell r="AH175">
            <v>389.5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</row>
        <row r="176">
          <cell r="C176">
            <v>672121</v>
          </cell>
          <cell r="D176" t="str">
            <v>北京京北美廉美超市有限公司</v>
          </cell>
          <cell r="E176">
            <v>96</v>
          </cell>
          <cell r="F176">
            <v>71</v>
          </cell>
          <cell r="G176">
            <v>73</v>
          </cell>
          <cell r="K176">
            <v>80</v>
          </cell>
          <cell r="L176">
            <v>50</v>
          </cell>
          <cell r="M176">
            <v>50</v>
          </cell>
          <cell r="R176">
            <v>24</v>
          </cell>
          <cell r="S176">
            <v>19</v>
          </cell>
          <cell r="T176">
            <v>9</v>
          </cell>
          <cell r="U176">
            <v>189</v>
          </cell>
          <cell r="V176">
            <v>113</v>
          </cell>
          <cell r="W176">
            <v>101</v>
          </cell>
          <cell r="X176">
            <v>100</v>
          </cell>
          <cell r="Y176">
            <v>113</v>
          </cell>
          <cell r="AA176">
            <v>216</v>
          </cell>
          <cell r="AH176">
            <v>1304</v>
          </cell>
        </row>
        <row r="177">
          <cell r="C177">
            <v>672123</v>
          </cell>
          <cell r="D177" t="str">
            <v>北京华润万家生活超市有限公司</v>
          </cell>
          <cell r="E177">
            <v>30</v>
          </cell>
          <cell r="F177">
            <v>20</v>
          </cell>
          <cell r="G177">
            <v>30</v>
          </cell>
          <cell r="H177">
            <v>10</v>
          </cell>
          <cell r="I177">
            <v>5</v>
          </cell>
          <cell r="J177">
            <v>10</v>
          </cell>
          <cell r="K177">
            <v>20</v>
          </cell>
          <cell r="L177">
            <v>5</v>
          </cell>
          <cell r="M177">
            <v>5</v>
          </cell>
          <cell r="N177">
            <v>8</v>
          </cell>
          <cell r="O177">
            <v>9</v>
          </cell>
          <cell r="P177">
            <v>9</v>
          </cell>
          <cell r="Q177">
            <v>9</v>
          </cell>
          <cell r="R177">
            <v>1</v>
          </cell>
          <cell r="S177">
            <v>2</v>
          </cell>
          <cell r="U177">
            <v>10</v>
          </cell>
          <cell r="V177">
            <v>5</v>
          </cell>
          <cell r="W177">
            <v>10</v>
          </cell>
          <cell r="X177">
            <v>5</v>
          </cell>
          <cell r="Y177">
            <v>10</v>
          </cell>
          <cell r="Z177">
            <v>50</v>
          </cell>
          <cell r="AA177">
            <v>30</v>
          </cell>
          <cell r="AH177">
            <v>293</v>
          </cell>
        </row>
        <row r="178">
          <cell r="C178">
            <v>672124</v>
          </cell>
          <cell r="D178" t="str">
            <v>北京京房美廉美超市有限公司</v>
          </cell>
          <cell r="E178">
            <v>38</v>
          </cell>
          <cell r="F178">
            <v>29</v>
          </cell>
          <cell r="G178">
            <v>29</v>
          </cell>
          <cell r="K178">
            <v>35</v>
          </cell>
          <cell r="L178">
            <v>20</v>
          </cell>
          <cell r="M178">
            <v>20</v>
          </cell>
          <cell r="R178">
            <v>10</v>
          </cell>
          <cell r="S178">
            <v>8</v>
          </cell>
          <cell r="T178">
            <v>4</v>
          </cell>
          <cell r="U178">
            <v>63</v>
          </cell>
          <cell r="V178">
            <v>38</v>
          </cell>
          <cell r="W178">
            <v>34</v>
          </cell>
          <cell r="X178">
            <v>38</v>
          </cell>
          <cell r="Y178">
            <v>38</v>
          </cell>
          <cell r="AA178">
            <v>110</v>
          </cell>
          <cell r="AH178">
            <v>514</v>
          </cell>
        </row>
        <row r="179">
          <cell r="C179">
            <v>672125</v>
          </cell>
          <cell r="D179" t="str">
            <v>北京京燕美廉美超市有限公司</v>
          </cell>
          <cell r="E179">
            <v>10</v>
          </cell>
          <cell r="F179">
            <v>7</v>
          </cell>
          <cell r="G179">
            <v>7</v>
          </cell>
          <cell r="K179">
            <v>4</v>
          </cell>
          <cell r="L179">
            <v>6</v>
          </cell>
          <cell r="M179">
            <v>6</v>
          </cell>
          <cell r="R179">
            <v>2</v>
          </cell>
          <cell r="S179">
            <v>2</v>
          </cell>
          <cell r="T179">
            <v>2</v>
          </cell>
          <cell r="U179">
            <v>27</v>
          </cell>
          <cell r="V179">
            <v>16</v>
          </cell>
          <cell r="W179">
            <v>14</v>
          </cell>
          <cell r="X179">
            <v>11</v>
          </cell>
          <cell r="Y179">
            <v>16</v>
          </cell>
          <cell r="AA179">
            <v>40</v>
          </cell>
          <cell r="AH179">
            <v>170</v>
          </cell>
        </row>
        <row r="180">
          <cell r="C180">
            <v>672127</v>
          </cell>
          <cell r="D180" t="str">
            <v>北京华联综合超市股份有限公司</v>
          </cell>
          <cell r="E180">
            <v>6</v>
          </cell>
          <cell r="G180">
            <v>5</v>
          </cell>
          <cell r="H180">
            <v>5</v>
          </cell>
          <cell r="I180">
            <v>5</v>
          </cell>
          <cell r="J180">
            <v>5</v>
          </cell>
          <cell r="K180">
            <v>7</v>
          </cell>
          <cell r="L180">
            <v>6</v>
          </cell>
          <cell r="M180">
            <v>6</v>
          </cell>
          <cell r="N180">
            <v>2</v>
          </cell>
          <cell r="O180">
            <v>3</v>
          </cell>
          <cell r="P180">
            <v>2</v>
          </cell>
          <cell r="Q180">
            <v>2</v>
          </cell>
          <cell r="R180">
            <v>6</v>
          </cell>
          <cell r="S180">
            <v>5</v>
          </cell>
          <cell r="T180">
            <v>1</v>
          </cell>
          <cell r="U180">
            <v>10</v>
          </cell>
          <cell r="V180">
            <v>12</v>
          </cell>
          <cell r="W180">
            <v>12</v>
          </cell>
          <cell r="X180">
            <v>10</v>
          </cell>
          <cell r="Y180">
            <v>10</v>
          </cell>
          <cell r="Z180">
            <v>5</v>
          </cell>
          <cell r="AA180">
            <v>5</v>
          </cell>
          <cell r="AF180">
            <v>1</v>
          </cell>
          <cell r="AG180">
            <v>1</v>
          </cell>
          <cell r="AH180">
            <v>132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</row>
        <row r="181">
          <cell r="C181">
            <v>100152</v>
          </cell>
          <cell r="D181" t="str">
            <v>天津华润万家生活超市有限公司</v>
          </cell>
          <cell r="E181">
            <v>15</v>
          </cell>
          <cell r="F181">
            <v>15</v>
          </cell>
          <cell r="G181">
            <v>15</v>
          </cell>
          <cell r="H181">
            <v>20</v>
          </cell>
          <cell r="I181">
            <v>20</v>
          </cell>
          <cell r="J181">
            <v>20</v>
          </cell>
          <cell r="K181">
            <v>20</v>
          </cell>
          <cell r="L181">
            <v>10</v>
          </cell>
          <cell r="M181">
            <v>10</v>
          </cell>
          <cell r="N181">
            <v>10</v>
          </cell>
          <cell r="O181">
            <v>18</v>
          </cell>
          <cell r="P181">
            <v>18</v>
          </cell>
          <cell r="Q181">
            <v>14</v>
          </cell>
          <cell r="R181">
            <v>12</v>
          </cell>
          <cell r="S181">
            <v>5</v>
          </cell>
          <cell r="U181">
            <v>30</v>
          </cell>
          <cell r="V181">
            <v>18</v>
          </cell>
          <cell r="W181">
            <v>30</v>
          </cell>
          <cell r="X181">
            <v>10</v>
          </cell>
          <cell r="Y181">
            <v>10</v>
          </cell>
          <cell r="Z181">
            <v>60</v>
          </cell>
          <cell r="AA181">
            <v>60</v>
          </cell>
          <cell r="AD181">
            <v>10</v>
          </cell>
          <cell r="AH181">
            <v>450</v>
          </cell>
        </row>
        <row r="182">
          <cell r="C182">
            <v>100308</v>
          </cell>
          <cell r="D182" t="str">
            <v>天津华润万家生活超市有限公司</v>
          </cell>
          <cell r="E182">
            <v>5</v>
          </cell>
          <cell r="F182">
            <v>5</v>
          </cell>
          <cell r="G182">
            <v>5</v>
          </cell>
          <cell r="H182">
            <v>50</v>
          </cell>
          <cell r="I182">
            <v>50</v>
          </cell>
          <cell r="J182">
            <v>30</v>
          </cell>
          <cell r="K182">
            <v>10</v>
          </cell>
          <cell r="L182">
            <v>8</v>
          </cell>
          <cell r="M182">
            <v>8</v>
          </cell>
          <cell r="N182">
            <v>6</v>
          </cell>
          <cell r="O182">
            <v>6</v>
          </cell>
          <cell r="P182">
            <v>6</v>
          </cell>
          <cell r="Q182">
            <v>6</v>
          </cell>
          <cell r="R182">
            <v>5</v>
          </cell>
          <cell r="U182">
            <v>12</v>
          </cell>
          <cell r="V182">
            <v>6</v>
          </cell>
          <cell r="W182">
            <v>12</v>
          </cell>
          <cell r="X182">
            <v>4</v>
          </cell>
          <cell r="Z182">
            <v>20</v>
          </cell>
          <cell r="AA182">
            <v>20</v>
          </cell>
          <cell r="AD182">
            <v>4</v>
          </cell>
          <cell r="AH182">
            <v>278</v>
          </cell>
        </row>
        <row r="183">
          <cell r="C183">
            <v>101061</v>
          </cell>
          <cell r="D183" t="str">
            <v>天津华润万家生活超市有限公司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2</v>
          </cell>
          <cell r="M183">
            <v>2</v>
          </cell>
          <cell r="N183">
            <v>5</v>
          </cell>
          <cell r="O183">
            <v>6</v>
          </cell>
          <cell r="P183">
            <v>6</v>
          </cell>
          <cell r="Q183">
            <v>5</v>
          </cell>
          <cell r="R183">
            <v>5</v>
          </cell>
          <cell r="S183">
            <v>2</v>
          </cell>
          <cell r="U183">
            <v>5</v>
          </cell>
          <cell r="V183">
            <v>3</v>
          </cell>
          <cell r="W183">
            <v>6</v>
          </cell>
          <cell r="X183">
            <v>2</v>
          </cell>
          <cell r="Z183">
            <v>30</v>
          </cell>
          <cell r="AA183">
            <v>30</v>
          </cell>
          <cell r="AD183">
            <v>4</v>
          </cell>
          <cell r="AH183">
            <v>134</v>
          </cell>
        </row>
        <row r="184">
          <cell r="C184">
            <v>102137</v>
          </cell>
          <cell r="D184" t="str">
            <v>天津华润万家生活超市有限公司</v>
          </cell>
          <cell r="E184">
            <v>2</v>
          </cell>
          <cell r="F184">
            <v>2</v>
          </cell>
          <cell r="G184">
            <v>2</v>
          </cell>
          <cell r="H184">
            <v>3</v>
          </cell>
          <cell r="I184">
            <v>3</v>
          </cell>
          <cell r="J184">
            <v>3</v>
          </cell>
          <cell r="K184">
            <v>5</v>
          </cell>
          <cell r="L184">
            <v>5</v>
          </cell>
          <cell r="M184">
            <v>5</v>
          </cell>
          <cell r="N184">
            <v>4</v>
          </cell>
          <cell r="O184">
            <v>5</v>
          </cell>
          <cell r="P184">
            <v>5</v>
          </cell>
          <cell r="Q184">
            <v>4</v>
          </cell>
          <cell r="R184">
            <v>5</v>
          </cell>
          <cell r="U184">
            <v>5</v>
          </cell>
          <cell r="V184">
            <v>1</v>
          </cell>
          <cell r="W184">
            <v>4</v>
          </cell>
          <cell r="X184">
            <v>5</v>
          </cell>
          <cell r="Z184">
            <v>30</v>
          </cell>
          <cell r="AA184">
            <v>20</v>
          </cell>
          <cell r="AH184">
            <v>118</v>
          </cell>
        </row>
        <row r="185">
          <cell r="C185">
            <v>102161</v>
          </cell>
          <cell r="D185" t="str">
            <v>天津华润万家生活超市有限公司</v>
          </cell>
          <cell r="E185">
            <v>2</v>
          </cell>
          <cell r="F185">
            <v>2</v>
          </cell>
          <cell r="G185">
            <v>2</v>
          </cell>
          <cell r="H185">
            <v>2</v>
          </cell>
          <cell r="I185">
            <v>2</v>
          </cell>
          <cell r="J185">
            <v>2</v>
          </cell>
          <cell r="K185">
            <v>5</v>
          </cell>
          <cell r="L185">
            <v>5</v>
          </cell>
          <cell r="M185">
            <v>5</v>
          </cell>
          <cell r="N185">
            <v>4</v>
          </cell>
          <cell r="O185">
            <v>5</v>
          </cell>
          <cell r="P185">
            <v>5</v>
          </cell>
          <cell r="Q185">
            <v>4</v>
          </cell>
          <cell r="R185">
            <v>4</v>
          </cell>
          <cell r="S185">
            <v>2</v>
          </cell>
          <cell r="W185">
            <v>5</v>
          </cell>
          <cell r="Z185">
            <v>10</v>
          </cell>
          <cell r="AA185">
            <v>10</v>
          </cell>
          <cell r="AH185">
            <v>76</v>
          </cell>
        </row>
        <row r="186">
          <cell r="C186">
            <v>210265</v>
          </cell>
          <cell r="D186" t="str">
            <v>联华超市股份有限公司</v>
          </cell>
          <cell r="H186">
            <v>4</v>
          </cell>
          <cell r="I186">
            <v>4</v>
          </cell>
          <cell r="J186">
            <v>4</v>
          </cell>
          <cell r="L186">
            <v>1</v>
          </cell>
          <cell r="N186">
            <v>10</v>
          </cell>
          <cell r="O186">
            <v>10</v>
          </cell>
          <cell r="P186">
            <v>10</v>
          </cell>
          <cell r="Q186">
            <v>10</v>
          </cell>
          <cell r="R186">
            <v>4</v>
          </cell>
          <cell r="S186">
            <v>2</v>
          </cell>
          <cell r="T186">
            <v>2</v>
          </cell>
          <cell r="U186">
            <v>2</v>
          </cell>
          <cell r="W186">
            <v>1</v>
          </cell>
          <cell r="Z186">
            <v>4</v>
          </cell>
          <cell r="AA186">
            <v>4</v>
          </cell>
          <cell r="AH186">
            <v>72</v>
          </cell>
        </row>
        <row r="187">
          <cell r="C187">
            <v>210267</v>
          </cell>
          <cell r="D187" t="str">
            <v>联华超市股份有限公司</v>
          </cell>
          <cell r="H187">
            <v>4</v>
          </cell>
          <cell r="I187">
            <v>4</v>
          </cell>
          <cell r="J187">
            <v>4</v>
          </cell>
          <cell r="L187">
            <v>1</v>
          </cell>
          <cell r="N187">
            <v>10</v>
          </cell>
          <cell r="O187">
            <v>15</v>
          </cell>
          <cell r="P187">
            <v>15</v>
          </cell>
          <cell r="Q187">
            <v>10</v>
          </cell>
          <cell r="R187">
            <v>5</v>
          </cell>
          <cell r="S187">
            <v>5</v>
          </cell>
          <cell r="T187">
            <v>5</v>
          </cell>
          <cell r="U187">
            <v>20</v>
          </cell>
          <cell r="V187">
            <v>20</v>
          </cell>
          <cell r="W187">
            <v>20</v>
          </cell>
          <cell r="X187">
            <v>10</v>
          </cell>
          <cell r="Y187">
            <v>10</v>
          </cell>
          <cell r="Z187">
            <v>10</v>
          </cell>
          <cell r="AA187">
            <v>10</v>
          </cell>
          <cell r="AH187">
            <v>178</v>
          </cell>
        </row>
        <row r="188">
          <cell r="C188">
            <v>672302</v>
          </cell>
          <cell r="D188" t="str">
            <v>天津华润万家生活超市有限公司</v>
          </cell>
          <cell r="E188">
            <v>25</v>
          </cell>
          <cell r="F188">
            <v>25</v>
          </cell>
          <cell r="G188">
            <v>25</v>
          </cell>
          <cell r="H188">
            <v>60</v>
          </cell>
          <cell r="I188">
            <v>50</v>
          </cell>
          <cell r="J188">
            <v>40</v>
          </cell>
          <cell r="K188">
            <v>18</v>
          </cell>
          <cell r="L188">
            <v>15</v>
          </cell>
          <cell r="M188">
            <v>18</v>
          </cell>
          <cell r="N188">
            <v>13</v>
          </cell>
          <cell r="O188">
            <v>20</v>
          </cell>
          <cell r="P188">
            <v>20</v>
          </cell>
          <cell r="Q188">
            <v>14</v>
          </cell>
          <cell r="R188">
            <v>18</v>
          </cell>
          <cell r="S188">
            <v>1</v>
          </cell>
          <cell r="U188">
            <v>36</v>
          </cell>
          <cell r="V188">
            <v>18</v>
          </cell>
          <cell r="W188">
            <v>36</v>
          </cell>
          <cell r="X188">
            <v>12</v>
          </cell>
          <cell r="Z188">
            <v>70</v>
          </cell>
          <cell r="AA188">
            <v>50</v>
          </cell>
          <cell r="AD188">
            <v>10</v>
          </cell>
          <cell r="AH188">
            <v>594</v>
          </cell>
        </row>
        <row r="189">
          <cell r="C189">
            <v>672304</v>
          </cell>
          <cell r="D189" t="str">
            <v>天津华润万家生活超市有限公司</v>
          </cell>
          <cell r="E189">
            <v>20</v>
          </cell>
          <cell r="F189">
            <v>20</v>
          </cell>
          <cell r="G189">
            <v>20</v>
          </cell>
          <cell r="H189">
            <v>30</v>
          </cell>
          <cell r="I189">
            <v>30</v>
          </cell>
          <cell r="J189">
            <v>30</v>
          </cell>
          <cell r="K189">
            <v>2</v>
          </cell>
          <cell r="L189">
            <v>2</v>
          </cell>
          <cell r="M189">
            <v>2</v>
          </cell>
          <cell r="N189">
            <v>12</v>
          </cell>
          <cell r="O189">
            <v>20</v>
          </cell>
          <cell r="P189">
            <v>20</v>
          </cell>
          <cell r="Q189">
            <v>12</v>
          </cell>
          <cell r="R189">
            <v>18</v>
          </cell>
          <cell r="S189">
            <v>6</v>
          </cell>
          <cell r="U189">
            <v>48</v>
          </cell>
          <cell r="V189">
            <v>24</v>
          </cell>
          <cell r="W189">
            <v>48</v>
          </cell>
          <cell r="X189">
            <v>16</v>
          </cell>
          <cell r="Z189">
            <v>50</v>
          </cell>
          <cell r="AA189">
            <v>40</v>
          </cell>
          <cell r="AH189">
            <v>470</v>
          </cell>
        </row>
        <row r="190">
          <cell r="C190">
            <v>672306</v>
          </cell>
          <cell r="D190" t="str">
            <v>天津华润万家生活超市有限公司</v>
          </cell>
          <cell r="E190">
            <v>15</v>
          </cell>
          <cell r="F190">
            <v>15</v>
          </cell>
          <cell r="G190">
            <v>15</v>
          </cell>
          <cell r="H190">
            <v>10</v>
          </cell>
          <cell r="I190">
            <v>10</v>
          </cell>
          <cell r="J190">
            <v>10</v>
          </cell>
          <cell r="K190">
            <v>3</v>
          </cell>
          <cell r="L190">
            <v>3</v>
          </cell>
          <cell r="M190">
            <v>3</v>
          </cell>
          <cell r="N190">
            <v>10</v>
          </cell>
          <cell r="O190">
            <v>14</v>
          </cell>
          <cell r="P190">
            <v>14</v>
          </cell>
          <cell r="Q190">
            <v>10</v>
          </cell>
          <cell r="R190">
            <v>8</v>
          </cell>
          <cell r="S190">
            <v>5</v>
          </cell>
          <cell r="U190">
            <v>10</v>
          </cell>
          <cell r="V190">
            <v>10</v>
          </cell>
          <cell r="W190">
            <v>10</v>
          </cell>
          <cell r="X190">
            <v>8</v>
          </cell>
          <cell r="Y190">
            <v>6</v>
          </cell>
          <cell r="Z190">
            <v>60</v>
          </cell>
          <cell r="AA190">
            <v>40</v>
          </cell>
          <cell r="AH190">
            <v>289</v>
          </cell>
        </row>
        <row r="191">
          <cell r="C191">
            <v>672307</v>
          </cell>
          <cell r="D191" t="str">
            <v>天津华润万家生活超市有限公司</v>
          </cell>
          <cell r="E191">
            <v>5</v>
          </cell>
          <cell r="F191">
            <v>5</v>
          </cell>
          <cell r="G191">
            <v>5</v>
          </cell>
          <cell r="H191">
            <v>20</v>
          </cell>
          <cell r="I191">
            <v>20</v>
          </cell>
          <cell r="J191">
            <v>20</v>
          </cell>
          <cell r="K191">
            <v>4</v>
          </cell>
          <cell r="L191">
            <v>10</v>
          </cell>
          <cell r="M191">
            <v>10</v>
          </cell>
          <cell r="N191">
            <v>5</v>
          </cell>
          <cell r="O191">
            <v>5</v>
          </cell>
          <cell r="P191">
            <v>5</v>
          </cell>
          <cell r="Q191">
            <v>5</v>
          </cell>
          <cell r="R191">
            <v>5</v>
          </cell>
          <cell r="S191">
            <v>2</v>
          </cell>
          <cell r="T191">
            <v>0</v>
          </cell>
          <cell r="U191">
            <v>12</v>
          </cell>
          <cell r="V191">
            <v>6</v>
          </cell>
          <cell r="W191">
            <v>12</v>
          </cell>
          <cell r="X191">
            <v>4</v>
          </cell>
          <cell r="Y191">
            <v>4</v>
          </cell>
          <cell r="Z191">
            <v>50</v>
          </cell>
          <cell r="AA191">
            <v>30</v>
          </cell>
          <cell r="AD191">
            <v>10</v>
          </cell>
          <cell r="AH191">
            <v>254</v>
          </cell>
        </row>
        <row r="192">
          <cell r="C192">
            <v>672308</v>
          </cell>
          <cell r="D192" t="str">
            <v>天津华润万家生活超市有限公司</v>
          </cell>
          <cell r="E192">
            <v>15</v>
          </cell>
          <cell r="F192">
            <v>15</v>
          </cell>
          <cell r="G192">
            <v>15</v>
          </cell>
          <cell r="H192">
            <v>57</v>
          </cell>
          <cell r="I192">
            <v>53</v>
          </cell>
          <cell r="J192">
            <v>40</v>
          </cell>
          <cell r="K192">
            <v>5</v>
          </cell>
          <cell r="L192">
            <v>5</v>
          </cell>
          <cell r="N192">
            <v>10</v>
          </cell>
          <cell r="O192">
            <v>18</v>
          </cell>
          <cell r="P192">
            <v>20</v>
          </cell>
          <cell r="Q192">
            <v>12</v>
          </cell>
          <cell r="R192">
            <v>15</v>
          </cell>
          <cell r="S192">
            <v>2</v>
          </cell>
          <cell r="U192">
            <v>2</v>
          </cell>
          <cell r="V192">
            <v>2</v>
          </cell>
          <cell r="W192">
            <v>6</v>
          </cell>
          <cell r="X192">
            <v>1</v>
          </cell>
          <cell r="Z192">
            <v>40</v>
          </cell>
          <cell r="AA192">
            <v>30</v>
          </cell>
          <cell r="AD192">
            <v>10</v>
          </cell>
          <cell r="AH192">
            <v>373</v>
          </cell>
        </row>
        <row r="193">
          <cell r="C193">
            <v>672309</v>
          </cell>
          <cell r="D193" t="str">
            <v>天津华润万家生活超市有限公司</v>
          </cell>
          <cell r="E193">
            <v>20</v>
          </cell>
          <cell r="F193">
            <v>20</v>
          </cell>
          <cell r="G193">
            <v>20</v>
          </cell>
          <cell r="H193">
            <v>35</v>
          </cell>
          <cell r="I193">
            <v>35</v>
          </cell>
          <cell r="J193">
            <v>35</v>
          </cell>
          <cell r="K193">
            <v>4</v>
          </cell>
          <cell r="L193">
            <v>4</v>
          </cell>
          <cell r="M193">
            <v>4</v>
          </cell>
          <cell r="N193">
            <v>10</v>
          </cell>
          <cell r="O193">
            <v>19</v>
          </cell>
          <cell r="P193">
            <v>19</v>
          </cell>
          <cell r="Q193">
            <v>16</v>
          </cell>
          <cell r="R193">
            <v>20</v>
          </cell>
          <cell r="U193">
            <v>10</v>
          </cell>
          <cell r="V193">
            <v>10</v>
          </cell>
          <cell r="W193">
            <v>10</v>
          </cell>
          <cell r="X193">
            <v>10</v>
          </cell>
          <cell r="Z193">
            <v>60</v>
          </cell>
          <cell r="AA193">
            <v>40</v>
          </cell>
          <cell r="AD193">
            <v>2</v>
          </cell>
          <cell r="AH193">
            <v>403</v>
          </cell>
        </row>
        <row r="194">
          <cell r="C194">
            <v>672311</v>
          </cell>
          <cell r="D194" t="str">
            <v>天津华润万家生活超市有限公司</v>
          </cell>
          <cell r="E194">
            <v>20</v>
          </cell>
          <cell r="F194">
            <v>20</v>
          </cell>
          <cell r="G194">
            <v>20</v>
          </cell>
          <cell r="H194">
            <v>5</v>
          </cell>
          <cell r="I194">
            <v>5</v>
          </cell>
          <cell r="J194">
            <v>5</v>
          </cell>
          <cell r="K194">
            <v>10</v>
          </cell>
          <cell r="L194">
            <v>10</v>
          </cell>
          <cell r="M194">
            <v>10</v>
          </cell>
          <cell r="N194">
            <v>10</v>
          </cell>
          <cell r="O194">
            <v>19</v>
          </cell>
          <cell r="P194">
            <v>19</v>
          </cell>
          <cell r="Q194">
            <v>16</v>
          </cell>
          <cell r="R194">
            <v>15</v>
          </cell>
          <cell r="S194">
            <v>5</v>
          </cell>
          <cell r="U194">
            <v>10</v>
          </cell>
          <cell r="V194">
            <v>10</v>
          </cell>
          <cell r="W194">
            <v>10</v>
          </cell>
          <cell r="X194">
            <v>5</v>
          </cell>
          <cell r="Y194">
            <v>5</v>
          </cell>
          <cell r="Z194">
            <v>50</v>
          </cell>
          <cell r="AA194">
            <v>30</v>
          </cell>
          <cell r="AD194">
            <v>5</v>
          </cell>
          <cell r="AH194">
            <v>314</v>
          </cell>
        </row>
        <row r="195">
          <cell r="C195">
            <v>672313</v>
          </cell>
          <cell r="D195" t="str">
            <v>天津华润万家生活超市有限公司</v>
          </cell>
          <cell r="E195">
            <v>2</v>
          </cell>
          <cell r="F195">
            <v>2</v>
          </cell>
          <cell r="G195">
            <v>2</v>
          </cell>
          <cell r="H195">
            <v>40</v>
          </cell>
          <cell r="I195">
            <v>50</v>
          </cell>
          <cell r="J195">
            <v>40</v>
          </cell>
          <cell r="K195">
            <v>3</v>
          </cell>
          <cell r="L195">
            <v>3</v>
          </cell>
          <cell r="M195">
            <v>3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5</v>
          </cell>
          <cell r="U195">
            <v>10</v>
          </cell>
          <cell r="V195">
            <v>8</v>
          </cell>
          <cell r="W195">
            <v>10</v>
          </cell>
          <cell r="X195">
            <v>6</v>
          </cell>
          <cell r="Y195">
            <v>1</v>
          </cell>
          <cell r="Z195">
            <v>30</v>
          </cell>
          <cell r="AA195">
            <v>20</v>
          </cell>
          <cell r="AD195">
            <v>4</v>
          </cell>
          <cell r="AH195">
            <v>247</v>
          </cell>
        </row>
        <row r="196">
          <cell r="C196">
            <v>672315</v>
          </cell>
          <cell r="D196" t="str">
            <v>天津华润万家生活超市有限公司</v>
          </cell>
          <cell r="E196">
            <v>25</v>
          </cell>
          <cell r="F196">
            <v>25</v>
          </cell>
          <cell r="G196">
            <v>25</v>
          </cell>
          <cell r="H196">
            <v>30</v>
          </cell>
          <cell r="I196">
            <v>30</v>
          </cell>
          <cell r="J196">
            <v>30</v>
          </cell>
          <cell r="K196">
            <v>20</v>
          </cell>
          <cell r="L196">
            <v>20</v>
          </cell>
          <cell r="M196">
            <v>20</v>
          </cell>
          <cell r="N196">
            <v>16</v>
          </cell>
          <cell r="O196">
            <v>20</v>
          </cell>
          <cell r="P196">
            <v>20</v>
          </cell>
          <cell r="Q196">
            <v>16</v>
          </cell>
          <cell r="R196">
            <v>18</v>
          </cell>
          <cell r="U196">
            <v>30</v>
          </cell>
          <cell r="V196">
            <v>18</v>
          </cell>
          <cell r="W196">
            <v>30</v>
          </cell>
          <cell r="X196">
            <v>6</v>
          </cell>
          <cell r="Y196">
            <v>10</v>
          </cell>
          <cell r="Z196">
            <v>70</v>
          </cell>
          <cell r="AA196">
            <v>50</v>
          </cell>
          <cell r="AD196">
            <v>10</v>
          </cell>
          <cell r="AH196">
            <v>539</v>
          </cell>
        </row>
        <row r="197">
          <cell r="C197">
            <v>672316</v>
          </cell>
          <cell r="D197" t="str">
            <v>天津华润万家生活超市有限公司</v>
          </cell>
          <cell r="E197">
            <v>15</v>
          </cell>
          <cell r="F197">
            <v>15</v>
          </cell>
          <cell r="G197">
            <v>15</v>
          </cell>
          <cell r="H197">
            <v>30</v>
          </cell>
          <cell r="I197">
            <v>30</v>
          </cell>
          <cell r="J197">
            <v>30</v>
          </cell>
          <cell r="K197">
            <v>30</v>
          </cell>
          <cell r="L197">
            <v>20</v>
          </cell>
          <cell r="M197">
            <v>20</v>
          </cell>
          <cell r="N197">
            <v>14</v>
          </cell>
          <cell r="O197">
            <v>18</v>
          </cell>
          <cell r="P197">
            <v>18</v>
          </cell>
          <cell r="Q197">
            <v>14</v>
          </cell>
          <cell r="R197">
            <v>10</v>
          </cell>
          <cell r="S197">
            <v>2</v>
          </cell>
          <cell r="U197">
            <v>10</v>
          </cell>
          <cell r="V197">
            <v>15</v>
          </cell>
          <cell r="W197">
            <v>15</v>
          </cell>
          <cell r="X197">
            <v>10</v>
          </cell>
          <cell r="Z197">
            <v>50</v>
          </cell>
          <cell r="AA197">
            <v>30</v>
          </cell>
          <cell r="AD197">
            <v>15</v>
          </cell>
          <cell r="AH197">
            <v>426</v>
          </cell>
        </row>
        <row r="198">
          <cell r="C198">
            <v>672318</v>
          </cell>
          <cell r="D198" t="str">
            <v>天津市人人乐商业有限公司</v>
          </cell>
          <cell r="K198">
            <v>20</v>
          </cell>
          <cell r="L198">
            <v>10</v>
          </cell>
          <cell r="M198">
            <v>10</v>
          </cell>
          <cell r="AH198">
            <v>40</v>
          </cell>
        </row>
        <row r="199">
          <cell r="C199">
            <v>672319</v>
          </cell>
          <cell r="D199" t="str">
            <v>天津华润万家生活超市有限公司</v>
          </cell>
          <cell r="E199">
            <v>16</v>
          </cell>
          <cell r="F199">
            <v>16</v>
          </cell>
          <cell r="G199">
            <v>16</v>
          </cell>
          <cell r="H199">
            <v>35</v>
          </cell>
          <cell r="I199">
            <v>35</v>
          </cell>
          <cell r="J199">
            <v>35</v>
          </cell>
          <cell r="K199">
            <v>8</v>
          </cell>
          <cell r="L199">
            <v>8</v>
          </cell>
          <cell r="M199">
            <v>8</v>
          </cell>
          <cell r="N199">
            <v>14</v>
          </cell>
          <cell r="O199">
            <v>16</v>
          </cell>
          <cell r="P199">
            <v>16</v>
          </cell>
          <cell r="Q199">
            <v>14</v>
          </cell>
          <cell r="R199">
            <v>18</v>
          </cell>
          <cell r="U199">
            <v>30</v>
          </cell>
          <cell r="V199">
            <v>15</v>
          </cell>
          <cell r="W199">
            <v>30</v>
          </cell>
          <cell r="X199">
            <v>10</v>
          </cell>
          <cell r="Z199">
            <v>50</v>
          </cell>
          <cell r="AA199">
            <v>50</v>
          </cell>
          <cell r="AD199">
            <v>15</v>
          </cell>
          <cell r="AH199">
            <v>455</v>
          </cell>
        </row>
        <row r="200">
          <cell r="C200">
            <v>672320</v>
          </cell>
          <cell r="D200" t="str">
            <v>天津华润万家生活超市有限公司</v>
          </cell>
          <cell r="E200">
            <v>20</v>
          </cell>
          <cell r="F200">
            <v>20</v>
          </cell>
          <cell r="G200">
            <v>20</v>
          </cell>
          <cell r="H200">
            <v>30</v>
          </cell>
          <cell r="I200">
            <v>30</v>
          </cell>
          <cell r="J200">
            <v>30</v>
          </cell>
          <cell r="K200">
            <v>15</v>
          </cell>
          <cell r="L200">
            <v>15</v>
          </cell>
          <cell r="M200">
            <v>15</v>
          </cell>
          <cell r="N200">
            <v>14</v>
          </cell>
          <cell r="O200">
            <v>16</v>
          </cell>
          <cell r="P200">
            <v>16</v>
          </cell>
          <cell r="Q200">
            <v>14</v>
          </cell>
          <cell r="R200">
            <v>18</v>
          </cell>
          <cell r="S200">
            <v>5</v>
          </cell>
          <cell r="T200">
            <v>0</v>
          </cell>
          <cell r="U200">
            <v>30</v>
          </cell>
          <cell r="V200">
            <v>15</v>
          </cell>
          <cell r="W200">
            <v>30</v>
          </cell>
          <cell r="X200">
            <v>10</v>
          </cell>
          <cell r="Y200">
            <v>10</v>
          </cell>
          <cell r="Z200">
            <v>70</v>
          </cell>
          <cell r="AA200">
            <v>50</v>
          </cell>
          <cell r="AD200">
            <v>10</v>
          </cell>
          <cell r="AH200">
            <v>503</v>
          </cell>
        </row>
        <row r="201">
          <cell r="C201">
            <v>672322</v>
          </cell>
          <cell r="D201" t="str">
            <v>天津华润万家生活超市有限公司</v>
          </cell>
          <cell r="E201">
            <v>15</v>
          </cell>
          <cell r="F201">
            <v>15</v>
          </cell>
          <cell r="G201">
            <v>15</v>
          </cell>
          <cell r="H201">
            <v>3</v>
          </cell>
          <cell r="I201">
            <v>3</v>
          </cell>
          <cell r="J201">
            <v>3</v>
          </cell>
          <cell r="K201">
            <v>10</v>
          </cell>
          <cell r="L201">
            <v>10</v>
          </cell>
          <cell r="M201">
            <v>10</v>
          </cell>
          <cell r="N201">
            <v>14</v>
          </cell>
          <cell r="O201">
            <v>16</v>
          </cell>
          <cell r="P201">
            <v>16</v>
          </cell>
          <cell r="Q201">
            <v>14</v>
          </cell>
          <cell r="R201">
            <v>10</v>
          </cell>
          <cell r="U201">
            <v>10</v>
          </cell>
          <cell r="V201">
            <v>6</v>
          </cell>
          <cell r="W201">
            <v>8</v>
          </cell>
          <cell r="X201">
            <v>4</v>
          </cell>
          <cell r="Y201">
            <v>6</v>
          </cell>
          <cell r="Z201">
            <v>50</v>
          </cell>
          <cell r="AA201">
            <v>30</v>
          </cell>
          <cell r="AD201">
            <v>10</v>
          </cell>
          <cell r="AH201">
            <v>278</v>
          </cell>
        </row>
        <row r="202">
          <cell r="C202">
            <v>100312</v>
          </cell>
          <cell r="D202" t="str">
            <v>河北华润万家生活超市有限公司</v>
          </cell>
          <cell r="E202">
            <v>48</v>
          </cell>
          <cell r="F202">
            <v>36</v>
          </cell>
          <cell r="G202">
            <v>36</v>
          </cell>
          <cell r="H202">
            <v>48</v>
          </cell>
          <cell r="I202">
            <v>36</v>
          </cell>
          <cell r="J202">
            <v>36</v>
          </cell>
          <cell r="K202">
            <v>39</v>
          </cell>
          <cell r="L202">
            <v>25</v>
          </cell>
          <cell r="M202">
            <v>25</v>
          </cell>
          <cell r="N202">
            <v>14</v>
          </cell>
          <cell r="O202">
            <v>16</v>
          </cell>
          <cell r="P202">
            <v>16</v>
          </cell>
          <cell r="Q202">
            <v>14</v>
          </cell>
          <cell r="R202">
            <v>12</v>
          </cell>
          <cell r="S202">
            <v>10</v>
          </cell>
          <cell r="U202">
            <v>24</v>
          </cell>
          <cell r="V202">
            <v>12</v>
          </cell>
          <cell r="W202">
            <v>24</v>
          </cell>
          <cell r="X202">
            <v>8</v>
          </cell>
          <cell r="Y202">
            <v>12</v>
          </cell>
          <cell r="Z202">
            <v>50</v>
          </cell>
          <cell r="AA202">
            <v>30</v>
          </cell>
          <cell r="AD202">
            <v>35</v>
          </cell>
          <cell r="AH202">
            <v>606</v>
          </cell>
        </row>
        <row r="203">
          <cell r="C203">
            <v>100504</v>
          </cell>
          <cell r="D203" t="str">
            <v>唐山华润万家生活超市有限公司</v>
          </cell>
          <cell r="E203">
            <v>4</v>
          </cell>
          <cell r="F203">
            <v>3</v>
          </cell>
          <cell r="G203">
            <v>3</v>
          </cell>
          <cell r="H203">
            <v>10</v>
          </cell>
          <cell r="I203">
            <v>10</v>
          </cell>
          <cell r="J203">
            <v>10</v>
          </cell>
          <cell r="K203">
            <v>5</v>
          </cell>
          <cell r="M203">
            <v>5</v>
          </cell>
          <cell r="N203">
            <v>1</v>
          </cell>
          <cell r="O203">
            <v>2</v>
          </cell>
          <cell r="P203">
            <v>2</v>
          </cell>
          <cell r="Q203">
            <v>1</v>
          </cell>
          <cell r="R203">
            <v>1</v>
          </cell>
          <cell r="U203">
            <v>5</v>
          </cell>
          <cell r="X203">
            <v>3</v>
          </cell>
          <cell r="Z203">
            <v>5</v>
          </cell>
          <cell r="AA203">
            <v>4</v>
          </cell>
          <cell r="AH203">
            <v>74</v>
          </cell>
        </row>
        <row r="204">
          <cell r="C204">
            <v>100674</v>
          </cell>
          <cell r="D204" t="str">
            <v>河北华润万家生活超市有限公司</v>
          </cell>
          <cell r="E204">
            <v>30</v>
          </cell>
          <cell r="F204">
            <v>22</v>
          </cell>
          <cell r="G204">
            <v>23</v>
          </cell>
          <cell r="H204">
            <v>30</v>
          </cell>
          <cell r="I204">
            <v>22</v>
          </cell>
          <cell r="J204">
            <v>23</v>
          </cell>
          <cell r="K204">
            <v>18</v>
          </cell>
          <cell r="L204">
            <v>13</v>
          </cell>
          <cell r="M204">
            <v>13</v>
          </cell>
          <cell r="N204">
            <v>4</v>
          </cell>
          <cell r="O204">
            <v>6</v>
          </cell>
          <cell r="P204">
            <v>6</v>
          </cell>
          <cell r="Q204">
            <v>4</v>
          </cell>
          <cell r="R204">
            <v>5</v>
          </cell>
          <cell r="S204">
            <v>5</v>
          </cell>
          <cell r="U204">
            <v>20</v>
          </cell>
          <cell r="V204">
            <v>10</v>
          </cell>
          <cell r="W204">
            <v>20</v>
          </cell>
          <cell r="X204">
            <v>10</v>
          </cell>
          <cell r="Y204">
            <v>10</v>
          </cell>
          <cell r="Z204">
            <v>15</v>
          </cell>
          <cell r="AA204">
            <v>8</v>
          </cell>
          <cell r="AD204">
            <v>15</v>
          </cell>
          <cell r="AH204">
            <v>332</v>
          </cell>
        </row>
        <row r="205">
          <cell r="C205">
            <v>100910</v>
          </cell>
          <cell r="D205" t="str">
            <v>联华超市股份有限公司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AH205">
            <v>9</v>
          </cell>
        </row>
        <row r="206">
          <cell r="C206">
            <v>100911</v>
          </cell>
          <cell r="D206" t="str">
            <v>联华超市股份有限公司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AH206">
            <v>4</v>
          </cell>
        </row>
        <row r="207">
          <cell r="C207">
            <v>101488</v>
          </cell>
          <cell r="D207" t="str">
            <v>河北华润万家生活超市有限公司</v>
          </cell>
          <cell r="U207">
            <v>30</v>
          </cell>
          <cell r="V207">
            <v>10</v>
          </cell>
          <cell r="W207">
            <v>20</v>
          </cell>
          <cell r="X207">
            <v>5</v>
          </cell>
          <cell r="Y207">
            <v>5</v>
          </cell>
          <cell r="AH207">
            <v>70</v>
          </cell>
        </row>
        <row r="208">
          <cell r="C208">
            <v>673107</v>
          </cell>
          <cell r="D208" t="str">
            <v>唐山华润万家生活超市有限公司</v>
          </cell>
          <cell r="E208">
            <v>5</v>
          </cell>
          <cell r="F208">
            <v>5</v>
          </cell>
          <cell r="G208">
            <v>5</v>
          </cell>
          <cell r="H208">
            <v>20</v>
          </cell>
          <cell r="I208">
            <v>20</v>
          </cell>
          <cell r="J208">
            <v>15</v>
          </cell>
          <cell r="K208">
            <v>10</v>
          </cell>
          <cell r="M208">
            <v>8</v>
          </cell>
          <cell r="N208">
            <v>5</v>
          </cell>
          <cell r="O208">
            <v>6</v>
          </cell>
          <cell r="P208">
            <v>6</v>
          </cell>
          <cell r="Q208">
            <v>5</v>
          </cell>
          <cell r="R208">
            <v>5</v>
          </cell>
          <cell r="U208">
            <v>4</v>
          </cell>
          <cell r="W208">
            <v>2</v>
          </cell>
          <cell r="Z208">
            <v>8</v>
          </cell>
          <cell r="AA208">
            <v>5</v>
          </cell>
          <cell r="AD208">
            <v>9</v>
          </cell>
          <cell r="AH208">
            <v>143</v>
          </cell>
        </row>
        <row r="209">
          <cell r="C209">
            <v>673108</v>
          </cell>
          <cell r="D209" t="str">
            <v>唐山华润万家生活超市有限公司</v>
          </cell>
          <cell r="E209">
            <v>5</v>
          </cell>
          <cell r="F209">
            <v>5</v>
          </cell>
          <cell r="G209">
            <v>5</v>
          </cell>
          <cell r="H209">
            <v>15</v>
          </cell>
          <cell r="I209">
            <v>15</v>
          </cell>
          <cell r="J209">
            <v>15</v>
          </cell>
          <cell r="K209">
            <v>10</v>
          </cell>
          <cell r="L209">
            <v>10</v>
          </cell>
          <cell r="M209">
            <v>10</v>
          </cell>
          <cell r="N209">
            <v>3</v>
          </cell>
          <cell r="O209">
            <v>3</v>
          </cell>
          <cell r="P209">
            <v>3</v>
          </cell>
          <cell r="Q209">
            <v>3</v>
          </cell>
          <cell r="R209">
            <v>3</v>
          </cell>
          <cell r="X209">
            <v>1</v>
          </cell>
          <cell r="Z209">
            <v>8</v>
          </cell>
          <cell r="AA209">
            <v>5</v>
          </cell>
          <cell r="AD209">
            <v>10</v>
          </cell>
          <cell r="AH209">
            <v>129</v>
          </cell>
        </row>
        <row r="210">
          <cell r="C210">
            <v>673112</v>
          </cell>
          <cell r="D210" t="str">
            <v>北京华联综合超市股份有限公司保定分公司</v>
          </cell>
          <cell r="E210">
            <v>1</v>
          </cell>
          <cell r="F210">
            <v>1</v>
          </cell>
          <cell r="G210">
            <v>1</v>
          </cell>
          <cell r="H210">
            <v>4</v>
          </cell>
          <cell r="I210">
            <v>4</v>
          </cell>
          <cell r="J210">
            <v>3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25</v>
          </cell>
          <cell r="V210">
            <v>10</v>
          </cell>
          <cell r="W210">
            <v>25</v>
          </cell>
          <cell r="X210">
            <v>15</v>
          </cell>
          <cell r="Y210">
            <v>15</v>
          </cell>
          <cell r="Z210">
            <v>5</v>
          </cell>
          <cell r="AA210">
            <v>5</v>
          </cell>
          <cell r="AH210">
            <v>124</v>
          </cell>
        </row>
        <row r="211">
          <cell r="C211">
            <v>101033</v>
          </cell>
          <cell r="D211" t="str">
            <v>北京华联综合超市股份有限公司山西分公司</v>
          </cell>
          <cell r="E211">
            <v>6</v>
          </cell>
          <cell r="F211">
            <v>5</v>
          </cell>
          <cell r="G211">
            <v>5</v>
          </cell>
          <cell r="H211">
            <v>4</v>
          </cell>
          <cell r="I211">
            <v>4</v>
          </cell>
          <cell r="J211">
            <v>3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U211">
            <v>30</v>
          </cell>
          <cell r="V211">
            <v>5</v>
          </cell>
          <cell r="W211">
            <v>30</v>
          </cell>
          <cell r="X211">
            <v>5</v>
          </cell>
          <cell r="Y211">
            <v>10</v>
          </cell>
          <cell r="Z211">
            <v>20</v>
          </cell>
          <cell r="AA211">
            <v>10</v>
          </cell>
          <cell r="AF211">
            <v>46</v>
          </cell>
          <cell r="AG211">
            <v>29</v>
          </cell>
          <cell r="AH211">
            <v>228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</row>
        <row r="212">
          <cell r="C212">
            <v>102031</v>
          </cell>
          <cell r="D212" t="str">
            <v>北京华联综合超市股份有限公司太原桃园分公司</v>
          </cell>
          <cell r="E212">
            <v>6</v>
          </cell>
          <cell r="F212">
            <v>5</v>
          </cell>
          <cell r="G212">
            <v>5</v>
          </cell>
          <cell r="H212">
            <v>5</v>
          </cell>
          <cell r="I212">
            <v>5</v>
          </cell>
          <cell r="J212">
            <v>5</v>
          </cell>
          <cell r="N212">
            <v>3</v>
          </cell>
          <cell r="O212">
            <v>4</v>
          </cell>
          <cell r="P212">
            <v>4</v>
          </cell>
          <cell r="Q212">
            <v>3</v>
          </cell>
          <cell r="R212">
            <v>2</v>
          </cell>
          <cell r="S212">
            <v>2</v>
          </cell>
          <cell r="T212">
            <v>1</v>
          </cell>
          <cell r="U212">
            <v>30</v>
          </cell>
          <cell r="V212">
            <v>5</v>
          </cell>
          <cell r="W212">
            <v>30</v>
          </cell>
          <cell r="X212">
            <v>5</v>
          </cell>
          <cell r="Y212">
            <v>10</v>
          </cell>
          <cell r="Z212">
            <v>5</v>
          </cell>
          <cell r="AA212">
            <v>5</v>
          </cell>
          <cell r="AF212">
            <v>46</v>
          </cell>
          <cell r="AG212">
            <v>29</v>
          </cell>
          <cell r="AH212">
            <v>215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</row>
        <row r="213">
          <cell r="C213">
            <v>673501</v>
          </cell>
          <cell r="D213" t="str">
            <v>山西华联综合超市有限公司</v>
          </cell>
          <cell r="E213">
            <v>6</v>
          </cell>
          <cell r="F213">
            <v>5</v>
          </cell>
          <cell r="G213">
            <v>5</v>
          </cell>
          <cell r="H213">
            <v>4</v>
          </cell>
          <cell r="I213">
            <v>4</v>
          </cell>
          <cell r="J213">
            <v>3</v>
          </cell>
          <cell r="N213">
            <v>4</v>
          </cell>
          <cell r="O213">
            <v>4</v>
          </cell>
          <cell r="P213">
            <v>4</v>
          </cell>
          <cell r="Q213">
            <v>4</v>
          </cell>
          <cell r="R213">
            <v>1</v>
          </cell>
          <cell r="S213">
            <v>1</v>
          </cell>
          <cell r="T213">
            <v>1</v>
          </cell>
          <cell r="U213">
            <v>30</v>
          </cell>
          <cell r="V213">
            <v>5</v>
          </cell>
          <cell r="W213">
            <v>30</v>
          </cell>
          <cell r="X213">
            <v>5</v>
          </cell>
          <cell r="Y213">
            <v>10</v>
          </cell>
          <cell r="Z213">
            <v>10</v>
          </cell>
          <cell r="AA213">
            <v>10</v>
          </cell>
          <cell r="AF213">
            <v>46</v>
          </cell>
          <cell r="AG213">
            <v>29</v>
          </cell>
          <cell r="AH213">
            <v>221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</row>
        <row r="214">
          <cell r="C214">
            <v>673509</v>
          </cell>
          <cell r="D214" t="str">
            <v>北京华联综合超市股份有限公司太原分公司</v>
          </cell>
          <cell r="E214">
            <v>6</v>
          </cell>
          <cell r="F214">
            <v>5</v>
          </cell>
          <cell r="G214">
            <v>5</v>
          </cell>
          <cell r="H214">
            <v>5</v>
          </cell>
          <cell r="I214">
            <v>5</v>
          </cell>
          <cell r="J214">
            <v>5</v>
          </cell>
          <cell r="N214">
            <v>2</v>
          </cell>
          <cell r="O214">
            <v>3</v>
          </cell>
          <cell r="P214">
            <v>3</v>
          </cell>
          <cell r="Q214">
            <v>2</v>
          </cell>
          <cell r="U214">
            <v>30</v>
          </cell>
          <cell r="V214">
            <v>5</v>
          </cell>
          <cell r="W214">
            <v>30</v>
          </cell>
          <cell r="X214">
            <v>5</v>
          </cell>
          <cell r="Y214">
            <v>10</v>
          </cell>
          <cell r="Z214">
            <v>5</v>
          </cell>
          <cell r="AA214">
            <v>5</v>
          </cell>
          <cell r="AF214">
            <v>46</v>
          </cell>
          <cell r="AG214">
            <v>29</v>
          </cell>
          <cell r="AH214">
            <v>206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</row>
        <row r="215">
          <cell r="C215">
            <v>101544</v>
          </cell>
          <cell r="D215" t="str">
            <v>北京华联综合超市股份有限公司呼和浩特兴安北路分公</v>
          </cell>
          <cell r="E215">
            <v>12</v>
          </cell>
          <cell r="F215">
            <v>9</v>
          </cell>
          <cell r="G215">
            <v>9</v>
          </cell>
          <cell r="H215">
            <v>10</v>
          </cell>
          <cell r="I215">
            <v>10</v>
          </cell>
          <cell r="J215">
            <v>9</v>
          </cell>
          <cell r="K215">
            <v>16</v>
          </cell>
          <cell r="L215">
            <v>13</v>
          </cell>
          <cell r="M215">
            <v>15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  <cell r="R215">
            <v>2</v>
          </cell>
          <cell r="S215">
            <v>2</v>
          </cell>
          <cell r="T215">
            <v>1</v>
          </cell>
          <cell r="AH215">
            <v>116</v>
          </cell>
        </row>
        <row r="216">
          <cell r="C216">
            <v>102134</v>
          </cell>
          <cell r="D216" t="str">
            <v>北京华联综合超市股份有限公司包头文化路分公司</v>
          </cell>
          <cell r="H216">
            <v>7</v>
          </cell>
          <cell r="I216">
            <v>7</v>
          </cell>
          <cell r="J216">
            <v>6</v>
          </cell>
          <cell r="K216">
            <v>2</v>
          </cell>
          <cell r="L216">
            <v>2</v>
          </cell>
          <cell r="M216">
            <v>2</v>
          </cell>
          <cell r="N216">
            <v>11</v>
          </cell>
          <cell r="O216">
            <v>14</v>
          </cell>
          <cell r="P216">
            <v>14</v>
          </cell>
          <cell r="Q216">
            <v>11</v>
          </cell>
          <cell r="R216">
            <v>7</v>
          </cell>
          <cell r="S216">
            <v>6</v>
          </cell>
          <cell r="T216">
            <v>3</v>
          </cell>
          <cell r="AH216">
            <v>92</v>
          </cell>
        </row>
        <row r="217">
          <cell r="C217">
            <v>674701</v>
          </cell>
          <cell r="D217" t="str">
            <v>北京华联综合超市股份有限公司呼和浩特分公司</v>
          </cell>
          <cell r="P217">
            <v>1</v>
          </cell>
          <cell r="R217">
            <v>1</v>
          </cell>
          <cell r="S217">
            <v>1</v>
          </cell>
          <cell r="AH217">
            <v>3</v>
          </cell>
        </row>
        <row r="218">
          <cell r="C218">
            <v>674703</v>
          </cell>
          <cell r="D218" t="str">
            <v>北京华联综合超市股份有限公司包头分公司</v>
          </cell>
          <cell r="H218">
            <v>7</v>
          </cell>
          <cell r="I218">
            <v>7</v>
          </cell>
          <cell r="J218">
            <v>6</v>
          </cell>
          <cell r="K218">
            <v>4</v>
          </cell>
          <cell r="L218">
            <v>3</v>
          </cell>
          <cell r="M218">
            <v>3</v>
          </cell>
          <cell r="N218">
            <v>5</v>
          </cell>
          <cell r="O218">
            <v>7</v>
          </cell>
          <cell r="P218">
            <v>7</v>
          </cell>
          <cell r="Q218">
            <v>5</v>
          </cell>
          <cell r="R218">
            <v>5</v>
          </cell>
          <cell r="S218">
            <v>4</v>
          </cell>
          <cell r="T218">
            <v>2</v>
          </cell>
          <cell r="AD218">
            <v>100</v>
          </cell>
          <cell r="AH218">
            <v>165</v>
          </cell>
        </row>
        <row r="219">
          <cell r="C219">
            <v>100132</v>
          </cell>
          <cell r="D219" t="str">
            <v>联华超市股份有限公司</v>
          </cell>
          <cell r="H219">
            <v>1</v>
          </cell>
          <cell r="I219">
            <v>1</v>
          </cell>
          <cell r="J219">
            <v>1</v>
          </cell>
          <cell r="L219">
            <v>0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Z219">
            <v>1</v>
          </cell>
          <cell r="AA219">
            <v>1</v>
          </cell>
          <cell r="AH219">
            <v>9</v>
          </cell>
        </row>
        <row r="220">
          <cell r="C220">
            <v>100133</v>
          </cell>
          <cell r="D220" t="str">
            <v>联华超市股份有限公司</v>
          </cell>
          <cell r="H220">
            <v>1</v>
          </cell>
          <cell r="I220">
            <v>1</v>
          </cell>
          <cell r="J220">
            <v>1</v>
          </cell>
          <cell r="L220">
            <v>0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W220">
            <v>1</v>
          </cell>
          <cell r="Z220">
            <v>1</v>
          </cell>
          <cell r="AA220">
            <v>1</v>
          </cell>
          <cell r="AH220">
            <v>10</v>
          </cell>
        </row>
        <row r="221">
          <cell r="C221">
            <v>100465</v>
          </cell>
          <cell r="D221" t="str">
            <v>丹东华润万家生活超市有限公司</v>
          </cell>
          <cell r="H221">
            <v>16</v>
          </cell>
          <cell r="I221">
            <v>16</v>
          </cell>
          <cell r="J221">
            <v>16</v>
          </cell>
          <cell r="K221">
            <v>1</v>
          </cell>
          <cell r="L221">
            <v>1</v>
          </cell>
          <cell r="M221">
            <v>1</v>
          </cell>
          <cell r="N221">
            <v>4</v>
          </cell>
          <cell r="O221">
            <v>6</v>
          </cell>
          <cell r="P221">
            <v>6</v>
          </cell>
          <cell r="Q221">
            <v>4</v>
          </cell>
          <cell r="R221">
            <v>2</v>
          </cell>
          <cell r="V221">
            <v>1</v>
          </cell>
          <cell r="Y221">
            <v>1</v>
          </cell>
          <cell r="Z221">
            <v>10</v>
          </cell>
          <cell r="AA221">
            <v>10</v>
          </cell>
          <cell r="AD221">
            <v>5</v>
          </cell>
          <cell r="AH221">
            <v>100</v>
          </cell>
        </row>
        <row r="222">
          <cell r="C222">
            <v>101039</v>
          </cell>
          <cell r="D222" t="str">
            <v>丹东华润万家生活超市有限公司宝山分公司</v>
          </cell>
          <cell r="H222">
            <v>10</v>
          </cell>
          <cell r="I222">
            <v>10</v>
          </cell>
          <cell r="J222">
            <v>10</v>
          </cell>
          <cell r="K222">
            <v>1</v>
          </cell>
          <cell r="L222">
            <v>1</v>
          </cell>
          <cell r="M222">
            <v>1</v>
          </cell>
          <cell r="N222">
            <v>2</v>
          </cell>
          <cell r="O222">
            <v>5</v>
          </cell>
          <cell r="P222">
            <v>5</v>
          </cell>
          <cell r="Q222">
            <v>2</v>
          </cell>
          <cell r="R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10</v>
          </cell>
          <cell r="AA222">
            <v>5</v>
          </cell>
          <cell r="AD222">
            <v>5</v>
          </cell>
          <cell r="AH222">
            <v>73</v>
          </cell>
        </row>
        <row r="223">
          <cell r="C223">
            <v>101489</v>
          </cell>
          <cell r="D223" t="str">
            <v>北京华联综合超市股份有限公司沈阳第二分公司</v>
          </cell>
          <cell r="E223">
            <v>3</v>
          </cell>
          <cell r="F223">
            <v>2</v>
          </cell>
          <cell r="H223">
            <v>9</v>
          </cell>
          <cell r="I223">
            <v>9</v>
          </cell>
          <cell r="J223">
            <v>8</v>
          </cell>
          <cell r="K223">
            <v>4</v>
          </cell>
          <cell r="L223">
            <v>3</v>
          </cell>
          <cell r="M223">
            <v>3</v>
          </cell>
          <cell r="N223">
            <v>2</v>
          </cell>
          <cell r="O223">
            <v>3</v>
          </cell>
          <cell r="P223">
            <v>3</v>
          </cell>
          <cell r="Q223">
            <v>2</v>
          </cell>
          <cell r="R223">
            <v>6</v>
          </cell>
          <cell r="S223">
            <v>4</v>
          </cell>
          <cell r="T223">
            <v>2</v>
          </cell>
          <cell r="U223">
            <v>5</v>
          </cell>
          <cell r="V223">
            <v>2</v>
          </cell>
          <cell r="W223">
            <v>2</v>
          </cell>
          <cell r="X223">
            <v>2</v>
          </cell>
          <cell r="Y223">
            <v>2</v>
          </cell>
          <cell r="Z223">
            <v>60</v>
          </cell>
          <cell r="AA223">
            <v>20</v>
          </cell>
          <cell r="AD223">
            <v>50</v>
          </cell>
          <cell r="AH223">
            <v>206</v>
          </cell>
        </row>
        <row r="224">
          <cell r="C224">
            <v>674113</v>
          </cell>
          <cell r="D224" t="str">
            <v>北京华联综合超市股份有限公司大连金三角分公司</v>
          </cell>
          <cell r="E224">
            <v>12</v>
          </cell>
          <cell r="F224">
            <v>9</v>
          </cell>
          <cell r="G224">
            <v>9</v>
          </cell>
          <cell r="H224">
            <v>5</v>
          </cell>
          <cell r="I224">
            <v>5</v>
          </cell>
          <cell r="J224">
            <v>5</v>
          </cell>
          <cell r="K224">
            <v>7</v>
          </cell>
          <cell r="L224">
            <v>6</v>
          </cell>
          <cell r="M224">
            <v>6</v>
          </cell>
          <cell r="N224">
            <v>7</v>
          </cell>
          <cell r="O224">
            <v>8</v>
          </cell>
          <cell r="P224">
            <v>8</v>
          </cell>
          <cell r="Q224">
            <v>7</v>
          </cell>
          <cell r="R224">
            <v>5</v>
          </cell>
          <cell r="S224">
            <v>4</v>
          </cell>
          <cell r="T224">
            <v>2</v>
          </cell>
          <cell r="U224">
            <v>10</v>
          </cell>
          <cell r="V224">
            <v>7</v>
          </cell>
          <cell r="W224">
            <v>7</v>
          </cell>
          <cell r="X224">
            <v>10</v>
          </cell>
          <cell r="Y224">
            <v>10</v>
          </cell>
          <cell r="AF224">
            <v>1</v>
          </cell>
          <cell r="AG224">
            <v>1</v>
          </cell>
          <cell r="AH224">
            <v>151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</row>
        <row r="225">
          <cell r="C225">
            <v>674115</v>
          </cell>
          <cell r="D225" t="str">
            <v>北京华联综合超市股份有限公司大连分公司</v>
          </cell>
          <cell r="E225">
            <v>8</v>
          </cell>
          <cell r="F225">
            <v>6</v>
          </cell>
          <cell r="G225">
            <v>6</v>
          </cell>
          <cell r="H225">
            <v>4</v>
          </cell>
          <cell r="I225">
            <v>4</v>
          </cell>
          <cell r="J225">
            <v>3</v>
          </cell>
          <cell r="K225">
            <v>7</v>
          </cell>
          <cell r="L225">
            <v>6</v>
          </cell>
          <cell r="M225">
            <v>6</v>
          </cell>
          <cell r="N225">
            <v>7</v>
          </cell>
          <cell r="O225">
            <v>8</v>
          </cell>
          <cell r="P225">
            <v>8</v>
          </cell>
          <cell r="Q225">
            <v>7</v>
          </cell>
          <cell r="R225">
            <v>2</v>
          </cell>
          <cell r="S225">
            <v>2</v>
          </cell>
          <cell r="T225">
            <v>1</v>
          </cell>
          <cell r="U225">
            <v>5</v>
          </cell>
          <cell r="V225">
            <v>5</v>
          </cell>
          <cell r="W225">
            <v>5</v>
          </cell>
          <cell r="X225">
            <v>1</v>
          </cell>
          <cell r="Y225">
            <v>1</v>
          </cell>
          <cell r="AF225">
            <v>1</v>
          </cell>
          <cell r="AG225">
            <v>1</v>
          </cell>
          <cell r="AH225">
            <v>104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</row>
        <row r="226">
          <cell r="C226">
            <v>674120</v>
          </cell>
          <cell r="D226" t="str">
            <v>北京华联综合超市股份有限公司沈阳分公司</v>
          </cell>
          <cell r="E226">
            <v>4</v>
          </cell>
          <cell r="F226">
            <v>2</v>
          </cell>
          <cell r="H226">
            <v>8</v>
          </cell>
          <cell r="I226">
            <v>8</v>
          </cell>
          <cell r="J226">
            <v>8</v>
          </cell>
          <cell r="K226">
            <v>4</v>
          </cell>
          <cell r="L226">
            <v>4</v>
          </cell>
          <cell r="M226">
            <v>4</v>
          </cell>
          <cell r="N226">
            <v>2</v>
          </cell>
          <cell r="O226">
            <v>3</v>
          </cell>
          <cell r="P226">
            <v>3</v>
          </cell>
          <cell r="Q226">
            <v>2</v>
          </cell>
          <cell r="R226">
            <v>9</v>
          </cell>
          <cell r="S226">
            <v>7</v>
          </cell>
          <cell r="T226">
            <v>3</v>
          </cell>
          <cell r="U226">
            <v>5</v>
          </cell>
          <cell r="V226">
            <v>2</v>
          </cell>
          <cell r="W226">
            <v>2</v>
          </cell>
          <cell r="X226">
            <v>2</v>
          </cell>
          <cell r="Z226">
            <v>80</v>
          </cell>
          <cell r="AA226">
            <v>20</v>
          </cell>
          <cell r="AD226">
            <v>60</v>
          </cell>
          <cell r="AH226">
            <v>242</v>
          </cell>
        </row>
        <row r="227">
          <cell r="C227">
            <v>100294</v>
          </cell>
          <cell r="D227" t="str">
            <v>联华超市股份有限公司</v>
          </cell>
          <cell r="H227">
            <v>5</v>
          </cell>
          <cell r="I227">
            <v>5</v>
          </cell>
          <cell r="J227">
            <v>5</v>
          </cell>
          <cell r="L227">
            <v>5</v>
          </cell>
          <cell r="N227">
            <v>5</v>
          </cell>
          <cell r="O227">
            <v>5</v>
          </cell>
          <cell r="P227">
            <v>5</v>
          </cell>
          <cell r="Q227">
            <v>5</v>
          </cell>
          <cell r="R227">
            <v>2</v>
          </cell>
          <cell r="S227">
            <v>2</v>
          </cell>
          <cell r="T227">
            <v>2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D227">
            <v>3</v>
          </cell>
          <cell r="AH227">
            <v>55</v>
          </cell>
        </row>
        <row r="228">
          <cell r="C228">
            <v>100890</v>
          </cell>
          <cell r="D228" t="str">
            <v>联华超市股份有限公司</v>
          </cell>
          <cell r="H228">
            <v>12</v>
          </cell>
          <cell r="I228">
            <v>12</v>
          </cell>
          <cell r="J228">
            <v>12</v>
          </cell>
          <cell r="L228">
            <v>5</v>
          </cell>
          <cell r="N228">
            <v>8</v>
          </cell>
          <cell r="O228">
            <v>8</v>
          </cell>
          <cell r="P228">
            <v>8</v>
          </cell>
          <cell r="Q228">
            <v>8</v>
          </cell>
          <cell r="R228">
            <v>4</v>
          </cell>
          <cell r="S228">
            <v>4</v>
          </cell>
          <cell r="T228">
            <v>4</v>
          </cell>
          <cell r="V228">
            <v>2</v>
          </cell>
          <cell r="W228">
            <v>2</v>
          </cell>
          <cell r="Y228">
            <v>1</v>
          </cell>
          <cell r="Z228">
            <v>5</v>
          </cell>
          <cell r="AA228">
            <v>5</v>
          </cell>
          <cell r="AD228">
            <v>5</v>
          </cell>
          <cell r="AH228">
            <v>105</v>
          </cell>
        </row>
        <row r="229">
          <cell r="C229">
            <v>101131</v>
          </cell>
          <cell r="D229" t="str">
            <v>北京华联综合超市股份有限公司哈尔滨第一分公司</v>
          </cell>
          <cell r="E229">
            <v>4</v>
          </cell>
          <cell r="F229">
            <v>3</v>
          </cell>
          <cell r="H229">
            <v>10</v>
          </cell>
          <cell r="I229">
            <v>10</v>
          </cell>
          <cell r="J229">
            <v>9</v>
          </cell>
          <cell r="K229">
            <v>5</v>
          </cell>
          <cell r="L229">
            <v>5</v>
          </cell>
          <cell r="M229">
            <v>5</v>
          </cell>
          <cell r="N229">
            <v>2</v>
          </cell>
          <cell r="O229">
            <v>3</v>
          </cell>
          <cell r="P229">
            <v>3</v>
          </cell>
          <cell r="Q229">
            <v>2</v>
          </cell>
          <cell r="R229">
            <v>4</v>
          </cell>
          <cell r="S229">
            <v>2.5</v>
          </cell>
          <cell r="T229">
            <v>1</v>
          </cell>
          <cell r="U229">
            <v>2</v>
          </cell>
          <cell r="V229">
            <v>2</v>
          </cell>
          <cell r="W229">
            <v>2</v>
          </cell>
          <cell r="Y229">
            <v>2</v>
          </cell>
          <cell r="Z229">
            <v>30</v>
          </cell>
          <cell r="AA229">
            <v>30</v>
          </cell>
          <cell r="AD229">
            <v>15</v>
          </cell>
          <cell r="AH229">
            <v>151.5</v>
          </cell>
        </row>
        <row r="230">
          <cell r="C230">
            <v>101290</v>
          </cell>
          <cell r="D230" t="str">
            <v>联华超市股份有限公司</v>
          </cell>
          <cell r="H230">
            <v>1</v>
          </cell>
          <cell r="I230">
            <v>2</v>
          </cell>
          <cell r="J230">
            <v>1</v>
          </cell>
          <cell r="N230">
            <v>2</v>
          </cell>
          <cell r="O230">
            <v>1</v>
          </cell>
          <cell r="P230">
            <v>2</v>
          </cell>
          <cell r="Q230">
            <v>2</v>
          </cell>
          <cell r="R230">
            <v>1</v>
          </cell>
          <cell r="S230">
            <v>2</v>
          </cell>
          <cell r="V230">
            <v>1</v>
          </cell>
          <cell r="Z230">
            <v>2</v>
          </cell>
          <cell r="AA230">
            <v>2</v>
          </cell>
          <cell r="AD230">
            <v>5</v>
          </cell>
          <cell r="AH230">
            <v>24</v>
          </cell>
        </row>
        <row r="231">
          <cell r="C231">
            <v>210279</v>
          </cell>
          <cell r="D231" t="str">
            <v>联华超市股份有限公司</v>
          </cell>
          <cell r="S231">
            <v>4</v>
          </cell>
          <cell r="V231">
            <v>2</v>
          </cell>
          <cell r="Y231">
            <v>1</v>
          </cell>
          <cell r="Z231">
            <v>2</v>
          </cell>
          <cell r="AA231">
            <v>2</v>
          </cell>
          <cell r="AH231">
            <v>11</v>
          </cell>
        </row>
        <row r="232">
          <cell r="C232">
            <v>101401</v>
          </cell>
          <cell r="D232" t="str">
            <v>吉林华润万家生活超市有限公司</v>
          </cell>
          <cell r="H232">
            <v>4</v>
          </cell>
          <cell r="I232">
            <v>4</v>
          </cell>
          <cell r="J232">
            <v>3</v>
          </cell>
          <cell r="Y232">
            <v>2</v>
          </cell>
          <cell r="Z232">
            <v>5</v>
          </cell>
          <cell r="AH232">
            <v>18</v>
          </cell>
        </row>
        <row r="233">
          <cell r="C233">
            <v>101402</v>
          </cell>
          <cell r="D233" t="str">
            <v>吉林华润万家生活超市有限公司</v>
          </cell>
          <cell r="H233">
            <v>4</v>
          </cell>
          <cell r="I233">
            <v>4</v>
          </cell>
          <cell r="J233">
            <v>3</v>
          </cell>
          <cell r="W233">
            <v>1</v>
          </cell>
          <cell r="Z233">
            <v>10</v>
          </cell>
          <cell r="AH233">
            <v>22</v>
          </cell>
        </row>
        <row r="234">
          <cell r="C234">
            <v>674302</v>
          </cell>
          <cell r="D234" t="str">
            <v>北京华联综合超市股份有限公司长春第二分公司</v>
          </cell>
          <cell r="H234">
            <v>5</v>
          </cell>
          <cell r="I234">
            <v>5</v>
          </cell>
          <cell r="J234">
            <v>5</v>
          </cell>
          <cell r="AD234">
            <v>20</v>
          </cell>
          <cell r="AH234">
            <v>35</v>
          </cell>
        </row>
        <row r="235">
          <cell r="C235">
            <v>674303</v>
          </cell>
          <cell r="D235" t="str">
            <v>北京华联综合超市股份有限公司长春分公司</v>
          </cell>
          <cell r="H235">
            <v>7</v>
          </cell>
          <cell r="I235">
            <v>7</v>
          </cell>
          <cell r="J235">
            <v>6</v>
          </cell>
          <cell r="AD235">
            <v>25</v>
          </cell>
          <cell r="AH235">
            <v>45</v>
          </cell>
        </row>
        <row r="236">
          <cell r="C236">
            <v>675306</v>
          </cell>
          <cell r="D236" t="str">
            <v>山东省威海糖酒采购供应站</v>
          </cell>
          <cell r="E236">
            <v>12</v>
          </cell>
          <cell r="F236">
            <v>10</v>
          </cell>
          <cell r="G236">
            <v>10</v>
          </cell>
          <cell r="H236">
            <v>8</v>
          </cell>
          <cell r="I236">
            <v>8</v>
          </cell>
          <cell r="J236">
            <v>8</v>
          </cell>
          <cell r="K236">
            <v>35</v>
          </cell>
          <cell r="L236">
            <v>25</v>
          </cell>
          <cell r="M236">
            <v>25</v>
          </cell>
          <cell r="P236">
            <v>5</v>
          </cell>
          <cell r="U236">
            <v>10</v>
          </cell>
          <cell r="W236">
            <v>10</v>
          </cell>
          <cell r="X236">
            <v>7</v>
          </cell>
          <cell r="Y236">
            <v>25</v>
          </cell>
          <cell r="AH236">
            <v>198</v>
          </cell>
        </row>
        <row r="237">
          <cell r="D237" t="str">
            <v>总和：</v>
          </cell>
          <cell r="E237">
            <v>1236</v>
          </cell>
          <cell r="F237">
            <v>900</v>
          </cell>
          <cell r="G237">
            <v>1001</v>
          </cell>
          <cell r="H237">
            <v>906</v>
          </cell>
          <cell r="I237">
            <v>823</v>
          </cell>
          <cell r="J237">
            <v>800</v>
          </cell>
          <cell r="K237">
            <v>1326</v>
          </cell>
          <cell r="L237">
            <v>1077</v>
          </cell>
          <cell r="M237">
            <v>903</v>
          </cell>
          <cell r="N237">
            <v>583</v>
          </cell>
          <cell r="O237">
            <v>808</v>
          </cell>
          <cell r="P237">
            <v>777</v>
          </cell>
          <cell r="Q237">
            <v>599</v>
          </cell>
          <cell r="R237">
            <v>452.5</v>
          </cell>
          <cell r="S237">
            <v>243</v>
          </cell>
          <cell r="T237">
            <v>87</v>
          </cell>
          <cell r="U237">
            <v>2853</v>
          </cell>
          <cell r="V237">
            <v>1261</v>
          </cell>
          <cell r="W237">
            <v>1984</v>
          </cell>
          <cell r="X237">
            <v>1074</v>
          </cell>
          <cell r="Y237">
            <v>1137</v>
          </cell>
          <cell r="Z237">
            <v>2178</v>
          </cell>
          <cell r="AA237">
            <v>4188</v>
          </cell>
          <cell r="AD237">
            <v>490</v>
          </cell>
          <cell r="AF237">
            <v>519</v>
          </cell>
          <cell r="AG237">
            <v>331</v>
          </cell>
          <cell r="AH237">
            <v>28536.5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</row>
        <row r="239">
          <cell r="C239">
            <v>212014</v>
          </cell>
          <cell r="D239" t="str">
            <v>华糖洋华堂商业有限公司</v>
          </cell>
          <cell r="E239">
            <v>126</v>
          </cell>
          <cell r="F239">
            <v>79</v>
          </cell>
          <cell r="G239">
            <v>115</v>
          </cell>
          <cell r="N239">
            <v>48</v>
          </cell>
          <cell r="O239">
            <v>44</v>
          </cell>
          <cell r="P239">
            <v>46</v>
          </cell>
          <cell r="Q239">
            <v>48</v>
          </cell>
          <cell r="R239">
            <v>16</v>
          </cell>
          <cell r="S239">
            <v>19</v>
          </cell>
          <cell r="T239">
            <v>11.5</v>
          </cell>
          <cell r="U239">
            <v>278</v>
          </cell>
          <cell r="V239">
            <v>162</v>
          </cell>
          <cell r="W239">
            <v>166</v>
          </cell>
          <cell r="X239">
            <v>57</v>
          </cell>
          <cell r="Y239">
            <v>148</v>
          </cell>
          <cell r="Z239">
            <v>280</v>
          </cell>
          <cell r="AA239">
            <v>275</v>
          </cell>
          <cell r="AD239">
            <v>28</v>
          </cell>
          <cell r="AE239">
            <v>15</v>
          </cell>
          <cell r="AF239">
            <v>17</v>
          </cell>
          <cell r="AG239">
            <v>16</v>
          </cell>
          <cell r="AH239">
            <v>1994.5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</row>
        <row r="240">
          <cell r="C240">
            <v>672104</v>
          </cell>
          <cell r="D240" t="str">
            <v>北京城乡贸易中心股份有限公司</v>
          </cell>
          <cell r="E240">
            <v>30</v>
          </cell>
          <cell r="F240">
            <v>10</v>
          </cell>
          <cell r="G240">
            <v>10</v>
          </cell>
          <cell r="H240">
            <v>9</v>
          </cell>
          <cell r="I240">
            <v>9</v>
          </cell>
          <cell r="J240">
            <v>9</v>
          </cell>
          <cell r="K240">
            <v>20</v>
          </cell>
          <cell r="L240">
            <v>20</v>
          </cell>
          <cell r="M240">
            <v>10</v>
          </cell>
          <cell r="N240">
            <v>10</v>
          </cell>
          <cell r="O240">
            <v>10</v>
          </cell>
          <cell r="P240">
            <v>10</v>
          </cell>
          <cell r="Q240">
            <v>10</v>
          </cell>
          <cell r="U240">
            <v>20</v>
          </cell>
          <cell r="V240">
            <v>10</v>
          </cell>
          <cell r="W240">
            <v>20</v>
          </cell>
          <cell r="X240">
            <v>10</v>
          </cell>
          <cell r="Y240">
            <v>10</v>
          </cell>
          <cell r="Z240">
            <v>30</v>
          </cell>
          <cell r="AA240">
            <v>20</v>
          </cell>
          <cell r="AD240">
            <v>10</v>
          </cell>
          <cell r="AE240">
            <v>4</v>
          </cell>
          <cell r="AH240">
            <v>301</v>
          </cell>
        </row>
        <row r="241">
          <cell r="C241">
            <v>672105</v>
          </cell>
          <cell r="D241" t="str">
            <v>北京北辰实业股份有限公司北辰超市连锁分公司</v>
          </cell>
          <cell r="E241">
            <v>40</v>
          </cell>
          <cell r="F241">
            <v>30</v>
          </cell>
          <cell r="G241">
            <v>30</v>
          </cell>
          <cell r="H241">
            <v>1</v>
          </cell>
          <cell r="I241">
            <v>1</v>
          </cell>
          <cell r="J241">
            <v>1</v>
          </cell>
          <cell r="K241">
            <v>24</v>
          </cell>
          <cell r="L241">
            <v>18</v>
          </cell>
          <cell r="M241">
            <v>18</v>
          </cell>
          <cell r="O241">
            <v>22</v>
          </cell>
          <cell r="P241">
            <v>22</v>
          </cell>
          <cell r="U241">
            <v>96</v>
          </cell>
          <cell r="V241">
            <v>67</v>
          </cell>
          <cell r="W241">
            <v>75</v>
          </cell>
          <cell r="X241">
            <v>21</v>
          </cell>
          <cell r="Y241">
            <v>48</v>
          </cell>
          <cell r="AH241">
            <v>514</v>
          </cell>
        </row>
        <row r="242">
          <cell r="C242">
            <v>672110</v>
          </cell>
          <cell r="D242" t="str">
            <v>北京顺天府商贸有限公司</v>
          </cell>
          <cell r="E242">
            <v>56</v>
          </cell>
          <cell r="F242">
            <v>35</v>
          </cell>
          <cell r="G242">
            <v>35</v>
          </cell>
          <cell r="H242">
            <v>6</v>
          </cell>
          <cell r="I242">
            <v>6</v>
          </cell>
          <cell r="J242">
            <v>6</v>
          </cell>
          <cell r="K242">
            <v>80</v>
          </cell>
          <cell r="L242">
            <v>72</v>
          </cell>
          <cell r="M242">
            <v>48</v>
          </cell>
          <cell r="N242">
            <v>15</v>
          </cell>
          <cell r="O242">
            <v>15</v>
          </cell>
          <cell r="P242">
            <v>15</v>
          </cell>
          <cell r="Q242">
            <v>15</v>
          </cell>
          <cell r="R242">
            <v>10</v>
          </cell>
          <cell r="S242">
            <v>5</v>
          </cell>
          <cell r="U242">
            <v>55</v>
          </cell>
          <cell r="V242">
            <v>38</v>
          </cell>
          <cell r="W242">
            <v>43</v>
          </cell>
          <cell r="X242">
            <v>12</v>
          </cell>
          <cell r="Y242">
            <v>27</v>
          </cell>
          <cell r="Z242">
            <v>233</v>
          </cell>
          <cell r="AA242">
            <v>100</v>
          </cell>
          <cell r="AD242">
            <v>20</v>
          </cell>
          <cell r="AE242">
            <v>4</v>
          </cell>
          <cell r="AH242">
            <v>951</v>
          </cell>
        </row>
        <row r="243">
          <cell r="C243">
            <v>100966</v>
          </cell>
          <cell r="D243" t="str">
            <v>天津泰达易买得超市有限公司奥城店分公司</v>
          </cell>
          <cell r="E243">
            <v>24</v>
          </cell>
          <cell r="F243">
            <v>18</v>
          </cell>
          <cell r="G243">
            <v>18</v>
          </cell>
          <cell r="H243">
            <v>4</v>
          </cell>
          <cell r="I243">
            <v>4</v>
          </cell>
          <cell r="J243">
            <v>3</v>
          </cell>
          <cell r="K243">
            <v>36</v>
          </cell>
          <cell r="L243">
            <v>27</v>
          </cell>
          <cell r="M243">
            <v>27</v>
          </cell>
          <cell r="N243">
            <v>4</v>
          </cell>
          <cell r="O243">
            <v>22</v>
          </cell>
          <cell r="P243">
            <v>22</v>
          </cell>
          <cell r="Q243">
            <v>18</v>
          </cell>
          <cell r="R243">
            <v>11</v>
          </cell>
          <cell r="S243">
            <v>3</v>
          </cell>
          <cell r="T243">
            <v>1</v>
          </cell>
          <cell r="U243">
            <v>33</v>
          </cell>
          <cell r="V243">
            <v>23</v>
          </cell>
          <cell r="W243">
            <v>26</v>
          </cell>
          <cell r="X243">
            <v>7</v>
          </cell>
          <cell r="Y243">
            <v>16</v>
          </cell>
          <cell r="Z243">
            <v>5</v>
          </cell>
          <cell r="AA243">
            <v>5</v>
          </cell>
          <cell r="AE243">
            <v>2</v>
          </cell>
          <cell r="AH243">
            <v>359</v>
          </cell>
        </row>
        <row r="244">
          <cell r="C244">
            <v>101154</v>
          </cell>
          <cell r="D244" t="str">
            <v>天津泰达易买得超市有限公司塘沽店分公司</v>
          </cell>
          <cell r="E244">
            <v>24</v>
          </cell>
          <cell r="F244">
            <v>18</v>
          </cell>
          <cell r="G244">
            <v>18</v>
          </cell>
          <cell r="H244">
            <v>4</v>
          </cell>
          <cell r="I244">
            <v>4</v>
          </cell>
          <cell r="J244">
            <v>3</v>
          </cell>
          <cell r="K244">
            <v>36</v>
          </cell>
          <cell r="L244">
            <v>27</v>
          </cell>
          <cell r="M244">
            <v>27</v>
          </cell>
          <cell r="O244">
            <v>23</v>
          </cell>
          <cell r="P244">
            <v>23</v>
          </cell>
          <cell r="Q244">
            <v>17</v>
          </cell>
          <cell r="R244">
            <v>14</v>
          </cell>
          <cell r="S244">
            <v>4</v>
          </cell>
          <cell r="T244">
            <v>2</v>
          </cell>
          <cell r="U244">
            <v>33</v>
          </cell>
          <cell r="V244">
            <v>23</v>
          </cell>
          <cell r="W244">
            <v>26</v>
          </cell>
          <cell r="X244">
            <v>7</v>
          </cell>
          <cell r="Y244">
            <v>16</v>
          </cell>
          <cell r="Z244">
            <v>5</v>
          </cell>
          <cell r="AA244">
            <v>5</v>
          </cell>
          <cell r="AE244">
            <v>2</v>
          </cell>
          <cell r="AH244">
            <v>361</v>
          </cell>
        </row>
        <row r="245">
          <cell r="C245">
            <v>101926</v>
          </cell>
          <cell r="D245" t="str">
            <v>保定市美特好连锁超市有限公司</v>
          </cell>
          <cell r="K245">
            <v>4</v>
          </cell>
          <cell r="L245">
            <v>3</v>
          </cell>
          <cell r="M245">
            <v>3</v>
          </cell>
          <cell r="N245">
            <v>2</v>
          </cell>
          <cell r="O245">
            <v>4</v>
          </cell>
          <cell r="P245">
            <v>4</v>
          </cell>
          <cell r="Q245">
            <v>2</v>
          </cell>
          <cell r="S245">
            <v>0</v>
          </cell>
          <cell r="U245">
            <v>3</v>
          </cell>
          <cell r="V245">
            <v>2</v>
          </cell>
          <cell r="W245">
            <v>2</v>
          </cell>
          <cell r="X245">
            <v>1</v>
          </cell>
          <cell r="Y245">
            <v>2</v>
          </cell>
          <cell r="Z245">
            <v>15</v>
          </cell>
          <cell r="AA245">
            <v>5</v>
          </cell>
          <cell r="AE245">
            <v>1</v>
          </cell>
          <cell r="AH245">
            <v>53</v>
          </cell>
        </row>
        <row r="246">
          <cell r="C246">
            <v>673114</v>
          </cell>
          <cell r="D246" t="str">
            <v>唐山华盛超市有限公司</v>
          </cell>
          <cell r="E246">
            <v>12</v>
          </cell>
          <cell r="F246">
            <v>9</v>
          </cell>
          <cell r="G246">
            <v>9</v>
          </cell>
          <cell r="H246">
            <v>19</v>
          </cell>
          <cell r="I246">
            <v>19</v>
          </cell>
          <cell r="J246">
            <v>16</v>
          </cell>
          <cell r="K246">
            <v>36</v>
          </cell>
          <cell r="L246">
            <v>27</v>
          </cell>
          <cell r="M246">
            <v>27</v>
          </cell>
          <cell r="N246">
            <v>18</v>
          </cell>
          <cell r="O246">
            <v>22</v>
          </cell>
          <cell r="P246">
            <v>22</v>
          </cell>
          <cell r="Q246">
            <v>18</v>
          </cell>
          <cell r="U246">
            <v>9</v>
          </cell>
          <cell r="V246">
            <v>7</v>
          </cell>
          <cell r="W246">
            <v>7</v>
          </cell>
          <cell r="X246">
            <v>2</v>
          </cell>
          <cell r="Y246">
            <v>5</v>
          </cell>
          <cell r="Z246">
            <v>80</v>
          </cell>
          <cell r="AA246">
            <v>25</v>
          </cell>
          <cell r="AD246">
            <v>27</v>
          </cell>
          <cell r="AE246">
            <v>3</v>
          </cell>
          <cell r="AH246">
            <v>419</v>
          </cell>
        </row>
        <row r="247">
          <cell r="C247">
            <v>673505</v>
          </cell>
          <cell r="D247" t="str">
            <v>山西美特好连锁超市股份有限公司</v>
          </cell>
          <cell r="E247">
            <v>40</v>
          </cell>
          <cell r="F247">
            <v>30</v>
          </cell>
          <cell r="G247">
            <v>30</v>
          </cell>
          <cell r="H247">
            <v>20</v>
          </cell>
          <cell r="I247">
            <v>20</v>
          </cell>
          <cell r="J247">
            <v>20</v>
          </cell>
          <cell r="K247">
            <v>40</v>
          </cell>
          <cell r="L247">
            <v>30</v>
          </cell>
          <cell r="M247">
            <v>30</v>
          </cell>
          <cell r="N247">
            <v>132</v>
          </cell>
          <cell r="O247">
            <v>168</v>
          </cell>
          <cell r="P247">
            <v>168</v>
          </cell>
          <cell r="Q247">
            <v>132</v>
          </cell>
          <cell r="R247">
            <v>130</v>
          </cell>
          <cell r="S247">
            <v>33</v>
          </cell>
          <cell r="T247">
            <v>15</v>
          </cell>
          <cell r="U247">
            <v>170</v>
          </cell>
          <cell r="V247">
            <v>140</v>
          </cell>
          <cell r="W247">
            <v>120</v>
          </cell>
          <cell r="X247">
            <v>40</v>
          </cell>
          <cell r="Y247">
            <v>90</v>
          </cell>
          <cell r="Z247">
            <v>600</v>
          </cell>
          <cell r="AA247">
            <v>80</v>
          </cell>
          <cell r="AD247">
            <v>70</v>
          </cell>
          <cell r="AE247">
            <v>10</v>
          </cell>
          <cell r="AH247">
            <v>2358</v>
          </cell>
        </row>
        <row r="248">
          <cell r="C248">
            <v>100962</v>
          </cell>
          <cell r="D248" t="str">
            <v>内蒙古呼伦贝尔市友谊有限责任公司</v>
          </cell>
          <cell r="E248">
            <v>2</v>
          </cell>
          <cell r="F248">
            <v>2</v>
          </cell>
          <cell r="H248">
            <v>14</v>
          </cell>
          <cell r="I248">
            <v>14</v>
          </cell>
          <cell r="J248">
            <v>12</v>
          </cell>
          <cell r="R248">
            <v>1</v>
          </cell>
          <cell r="S248">
            <v>5</v>
          </cell>
          <cell r="T248">
            <v>3</v>
          </cell>
          <cell r="U248">
            <v>2</v>
          </cell>
          <cell r="V248">
            <v>3</v>
          </cell>
          <cell r="W248">
            <v>2</v>
          </cell>
          <cell r="X248">
            <v>1</v>
          </cell>
          <cell r="Y248">
            <v>2</v>
          </cell>
          <cell r="Z248">
            <v>50</v>
          </cell>
          <cell r="AA248">
            <v>30</v>
          </cell>
          <cell r="AD248">
            <v>36</v>
          </cell>
          <cell r="AE248">
            <v>4</v>
          </cell>
          <cell r="AH248">
            <v>183</v>
          </cell>
        </row>
        <row r="249">
          <cell r="C249">
            <v>101924</v>
          </cell>
          <cell r="D249" t="str">
            <v>呼和浩特市美特好连锁超市有限公司</v>
          </cell>
          <cell r="N249">
            <v>7</v>
          </cell>
          <cell r="O249">
            <v>8</v>
          </cell>
          <cell r="P249">
            <v>8</v>
          </cell>
          <cell r="Q249">
            <v>7</v>
          </cell>
          <cell r="AE249">
            <v>3</v>
          </cell>
          <cell r="AH249">
            <v>33</v>
          </cell>
        </row>
        <row r="250">
          <cell r="C250">
            <v>101925</v>
          </cell>
          <cell r="D250" t="str">
            <v>包头市美特好连锁超市有限责任公司</v>
          </cell>
          <cell r="H250">
            <v>3</v>
          </cell>
          <cell r="I250">
            <v>3</v>
          </cell>
          <cell r="J250">
            <v>4</v>
          </cell>
          <cell r="AH250">
            <v>10</v>
          </cell>
        </row>
        <row r="251">
          <cell r="C251">
            <v>674305</v>
          </cell>
          <cell r="D251" t="str">
            <v>吉林省威宝恒客隆仓储百货有限公司</v>
          </cell>
          <cell r="E251">
            <v>20</v>
          </cell>
          <cell r="F251">
            <v>15</v>
          </cell>
          <cell r="H251">
            <v>24</v>
          </cell>
          <cell r="I251">
            <v>24</v>
          </cell>
          <cell r="J251">
            <v>19</v>
          </cell>
          <cell r="K251">
            <v>20</v>
          </cell>
          <cell r="L251">
            <v>15</v>
          </cell>
          <cell r="M251">
            <v>15</v>
          </cell>
          <cell r="N251">
            <v>17</v>
          </cell>
          <cell r="O251">
            <v>21</v>
          </cell>
          <cell r="P251">
            <v>19</v>
          </cell>
          <cell r="Q251">
            <v>16</v>
          </cell>
          <cell r="U251">
            <v>2</v>
          </cell>
          <cell r="V251">
            <v>2</v>
          </cell>
          <cell r="W251">
            <v>2</v>
          </cell>
          <cell r="X251">
            <v>1</v>
          </cell>
          <cell r="Y251">
            <v>2</v>
          </cell>
          <cell r="Z251">
            <v>150</v>
          </cell>
          <cell r="AA251">
            <v>80</v>
          </cell>
          <cell r="AD251">
            <v>45</v>
          </cell>
          <cell r="AE251">
            <v>5</v>
          </cell>
          <cell r="AH251">
            <v>514</v>
          </cell>
        </row>
        <row r="252">
          <cell r="C252">
            <v>101099</v>
          </cell>
          <cell r="D252" t="str">
            <v>山东银座集团投资有限责任公司</v>
          </cell>
          <cell r="E252">
            <v>30</v>
          </cell>
          <cell r="F252">
            <v>24</v>
          </cell>
          <cell r="G252">
            <v>20</v>
          </cell>
          <cell r="H252">
            <v>20</v>
          </cell>
          <cell r="I252">
            <v>20</v>
          </cell>
          <cell r="K252">
            <v>30</v>
          </cell>
          <cell r="L252">
            <v>30</v>
          </cell>
          <cell r="M252">
            <v>30</v>
          </cell>
          <cell r="N252">
            <v>26</v>
          </cell>
          <cell r="O252">
            <v>24</v>
          </cell>
          <cell r="P252">
            <v>33</v>
          </cell>
          <cell r="Q252">
            <v>26</v>
          </cell>
          <cell r="R252">
            <v>10</v>
          </cell>
          <cell r="S252">
            <v>8</v>
          </cell>
          <cell r="T252">
            <v>3</v>
          </cell>
          <cell r="U252">
            <v>8</v>
          </cell>
          <cell r="V252">
            <v>7</v>
          </cell>
          <cell r="W252">
            <v>8</v>
          </cell>
          <cell r="X252">
            <v>3</v>
          </cell>
          <cell r="Y252">
            <v>8</v>
          </cell>
          <cell r="Z252">
            <v>80</v>
          </cell>
          <cell r="AA252">
            <v>60</v>
          </cell>
          <cell r="AD252">
            <v>128</v>
          </cell>
          <cell r="AE252">
            <v>20</v>
          </cell>
          <cell r="AH252">
            <v>656</v>
          </cell>
        </row>
        <row r="253">
          <cell r="C253">
            <v>101927</v>
          </cell>
          <cell r="D253" t="str">
            <v>青岛美特好连锁超市有限公司</v>
          </cell>
          <cell r="E253">
            <v>4</v>
          </cell>
          <cell r="F253">
            <v>3</v>
          </cell>
          <cell r="G253">
            <v>3</v>
          </cell>
          <cell r="H253">
            <v>4</v>
          </cell>
          <cell r="I253">
            <v>4</v>
          </cell>
          <cell r="J253">
            <v>4</v>
          </cell>
          <cell r="K253">
            <v>7</v>
          </cell>
          <cell r="L253">
            <v>5</v>
          </cell>
          <cell r="M253">
            <v>5</v>
          </cell>
          <cell r="N253">
            <v>3</v>
          </cell>
          <cell r="P253">
            <v>4</v>
          </cell>
          <cell r="Q253">
            <v>3</v>
          </cell>
          <cell r="R253">
            <v>21</v>
          </cell>
          <cell r="S253">
            <v>1</v>
          </cell>
          <cell r="T253">
            <v>1</v>
          </cell>
          <cell r="U253">
            <v>2</v>
          </cell>
          <cell r="V253">
            <v>2</v>
          </cell>
          <cell r="W253">
            <v>2</v>
          </cell>
          <cell r="X253">
            <v>1</v>
          </cell>
          <cell r="Y253">
            <v>3</v>
          </cell>
          <cell r="Z253">
            <v>8</v>
          </cell>
          <cell r="AA253">
            <v>8</v>
          </cell>
          <cell r="AD253">
            <v>4</v>
          </cell>
          <cell r="AE253">
            <v>1</v>
          </cell>
          <cell r="AH253">
            <v>103</v>
          </cell>
        </row>
        <row r="254">
          <cell r="C254">
            <v>675304</v>
          </cell>
          <cell r="D254" t="str">
            <v>青岛维客采购中心有限公司</v>
          </cell>
          <cell r="E254">
            <v>6</v>
          </cell>
          <cell r="F254">
            <v>4</v>
          </cell>
          <cell r="G254">
            <v>5</v>
          </cell>
          <cell r="H254">
            <v>6</v>
          </cell>
          <cell r="I254">
            <v>6</v>
          </cell>
          <cell r="J254">
            <v>6</v>
          </cell>
          <cell r="K254">
            <v>12</v>
          </cell>
          <cell r="L254">
            <v>9</v>
          </cell>
          <cell r="M254">
            <v>9</v>
          </cell>
          <cell r="N254">
            <v>5</v>
          </cell>
          <cell r="P254">
            <v>6</v>
          </cell>
          <cell r="Q254">
            <v>5</v>
          </cell>
          <cell r="U254">
            <v>5</v>
          </cell>
          <cell r="V254">
            <v>5</v>
          </cell>
          <cell r="W254">
            <v>5</v>
          </cell>
          <cell r="X254">
            <v>2</v>
          </cell>
          <cell r="Y254">
            <v>8</v>
          </cell>
          <cell r="Z254">
            <v>10</v>
          </cell>
          <cell r="AA254">
            <v>10</v>
          </cell>
          <cell r="AD254">
            <v>18</v>
          </cell>
          <cell r="AE254">
            <v>2</v>
          </cell>
          <cell r="AH254">
            <v>144</v>
          </cell>
        </row>
        <row r="255">
          <cell r="D255" t="str">
            <v>总和：</v>
          </cell>
          <cell r="E255">
            <v>414</v>
          </cell>
          <cell r="F255">
            <v>277</v>
          </cell>
          <cell r="G255">
            <v>293</v>
          </cell>
          <cell r="H255">
            <v>134</v>
          </cell>
          <cell r="I255">
            <v>134</v>
          </cell>
          <cell r="J255">
            <v>103</v>
          </cell>
          <cell r="K255">
            <v>345</v>
          </cell>
          <cell r="L255">
            <v>283</v>
          </cell>
          <cell r="M255">
            <v>249</v>
          </cell>
          <cell r="N255">
            <v>287</v>
          </cell>
          <cell r="O255">
            <v>383</v>
          </cell>
          <cell r="P255">
            <v>402</v>
          </cell>
          <cell r="Q255">
            <v>317</v>
          </cell>
          <cell r="R255">
            <v>213</v>
          </cell>
          <cell r="S255">
            <v>78</v>
          </cell>
          <cell r="T255">
            <v>36.5</v>
          </cell>
          <cell r="U255">
            <v>716</v>
          </cell>
          <cell r="V255">
            <v>491</v>
          </cell>
          <cell r="W255">
            <v>504</v>
          </cell>
          <cell r="X255">
            <v>165</v>
          </cell>
          <cell r="Y255">
            <v>385</v>
          </cell>
          <cell r="Z255">
            <v>1546</v>
          </cell>
          <cell r="AA255">
            <v>703</v>
          </cell>
          <cell r="AD255">
            <v>386</v>
          </cell>
          <cell r="AE255">
            <v>76</v>
          </cell>
          <cell r="AF255">
            <v>17</v>
          </cell>
          <cell r="AG255">
            <v>16</v>
          </cell>
          <cell r="AH255">
            <v>8953.5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</row>
        <row r="257">
          <cell r="D257" t="str">
            <v>总和：</v>
          </cell>
          <cell r="E257">
            <v>3859</v>
          </cell>
          <cell r="F257">
            <v>2947</v>
          </cell>
          <cell r="G257">
            <v>2955</v>
          </cell>
          <cell r="H257">
            <v>3331</v>
          </cell>
          <cell r="I257">
            <v>3268</v>
          </cell>
          <cell r="J257">
            <v>2818</v>
          </cell>
          <cell r="K257">
            <v>4432</v>
          </cell>
          <cell r="L257">
            <v>3043</v>
          </cell>
          <cell r="M257">
            <v>3238</v>
          </cell>
          <cell r="N257">
            <v>2636</v>
          </cell>
          <cell r="O257">
            <v>3178</v>
          </cell>
          <cell r="P257">
            <v>3355</v>
          </cell>
          <cell r="Q257">
            <v>2689</v>
          </cell>
          <cell r="R257">
            <v>1191.5</v>
          </cell>
          <cell r="S257">
            <v>604.5</v>
          </cell>
          <cell r="T257">
            <v>288.5</v>
          </cell>
          <cell r="U257">
            <v>6914</v>
          </cell>
          <cell r="V257">
            <v>4192</v>
          </cell>
          <cell r="W257">
            <v>4942</v>
          </cell>
          <cell r="X257">
            <v>1739</v>
          </cell>
          <cell r="Y257">
            <v>3185</v>
          </cell>
          <cell r="Z257">
            <v>15551</v>
          </cell>
          <cell r="AA257">
            <v>10204</v>
          </cell>
          <cell r="AB257">
            <v>8433</v>
          </cell>
          <cell r="AC257">
            <v>11371</v>
          </cell>
          <cell r="AD257">
            <v>6757</v>
          </cell>
          <cell r="AE257">
            <v>1065</v>
          </cell>
          <cell r="AF257">
            <v>1500</v>
          </cell>
          <cell r="AG257">
            <v>1062</v>
          </cell>
          <cell r="AH257">
            <v>120748.5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Sheet2"/>
      <sheetName val="hpc&quot;0&quot;1"/>
      <sheetName val="HPC"/>
      <sheetName val="data"/>
      <sheetName val="#REF!"/>
      <sheetName val="retail census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E1" t="str">
            <v>旁氏洁面乳 100＋20g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 t="str">
            <v>中华皓清130g 单支八折装</v>
          </cell>
          <cell r="L1">
            <v>0</v>
          </cell>
          <cell r="M1" t="str">
            <v>奥妙全自动1.8kg+208克奥运加量装</v>
          </cell>
          <cell r="N1" t="str">
            <v>清扬通用 400ml 送 男士活力运动100ml</v>
          </cell>
          <cell r="O1">
            <v>0</v>
          </cell>
          <cell r="P1">
            <v>0</v>
          </cell>
          <cell r="Q1" t="str">
            <v>力士 200ml 发水+50ml 汉方飘长真魅洗发乳</v>
          </cell>
          <cell r="R1">
            <v>0</v>
          </cell>
          <cell r="S1">
            <v>0</v>
          </cell>
          <cell r="T1">
            <v>0</v>
          </cell>
          <cell r="U1" t="str">
            <v>中华健齿白牙90+15克</v>
          </cell>
          <cell r="V1">
            <v>0</v>
          </cell>
          <cell r="W1" t="str">
            <v>中华双钙防蛀水果味+中草药水果味+健齿白水果味送皓清 混箱装</v>
          </cell>
          <cell r="X1" t="str">
            <v>中华130g +清芯炫蓝35g促销装</v>
          </cell>
          <cell r="Y1">
            <v>0</v>
          </cell>
          <cell r="Z1" t="str">
            <v>中华清芯炫蓝130g+清芯炫蓝35g促销装</v>
          </cell>
          <cell r="AA1" t="str">
            <v>旁氏洁面乳  75＋15克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 t="str">
            <v>清扬男士系列200ml 送 50ml</v>
          </cell>
          <cell r="AH1">
            <v>0</v>
          </cell>
          <cell r="AI1">
            <v>0</v>
          </cell>
          <cell r="AJ1" t="str">
            <v>夏士莲洗发露 175ml+25ml</v>
          </cell>
          <cell r="AK1">
            <v>0</v>
          </cell>
          <cell r="AL1">
            <v>0</v>
          </cell>
          <cell r="AM1">
            <v>0</v>
          </cell>
          <cell r="AN1" t="str">
            <v>夏士莲洗发露400ml +100ml</v>
          </cell>
          <cell r="AO1">
            <v>0</v>
          </cell>
          <cell r="AP1">
            <v>0</v>
          </cell>
          <cell r="AQ1">
            <v>0</v>
          </cell>
          <cell r="AR1" t="str">
            <v>力士沐浴乳250ml正常装 12+1</v>
          </cell>
          <cell r="AS1">
            <v>0</v>
          </cell>
          <cell r="AT1">
            <v>0</v>
          </cell>
          <cell r="AU1" t="str">
            <v>力士香皂6箱+夏士莲香皂4箱赠力士香皂1箱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旁氏洁面乳75g12+1</v>
          </cell>
        </row>
        <row r="2">
          <cell r="E2" t="str">
            <v>粉润白皙</v>
          </cell>
          <cell r="F2" t="str">
            <v>亚光控油</v>
          </cell>
          <cell r="G2" t="str">
            <v>无暇清痘</v>
          </cell>
          <cell r="H2" t="str">
            <v>水油平衡</v>
          </cell>
          <cell r="I2" t="str">
            <v>毛孔细致</v>
          </cell>
          <cell r="J2" t="str">
            <v>深层净肤</v>
          </cell>
          <cell r="K2" t="str">
            <v>薄荷</v>
          </cell>
          <cell r="L2" t="str">
            <v>柠檬</v>
          </cell>
          <cell r="M2" t="str">
            <v>TTL出货</v>
          </cell>
          <cell r="N2" t="str">
            <v>多效水润</v>
          </cell>
          <cell r="O2" t="str">
            <v>冰爽劲酷</v>
          </cell>
          <cell r="P2" t="str">
            <v>强韧健发</v>
          </cell>
          <cell r="Q2" t="str">
            <v>飘长真魅</v>
          </cell>
          <cell r="R2" t="str">
            <v>新活炫亮</v>
          </cell>
          <cell r="S2" t="str">
            <v>纯净去屑</v>
          </cell>
          <cell r="T2" t="str">
            <v>水润丝滑</v>
          </cell>
          <cell r="U2" t="str">
            <v>清新薄荷</v>
          </cell>
          <cell r="V2" t="str">
            <v>炫动果香</v>
          </cell>
          <cell r="W2" t="str">
            <v>TTL出货</v>
          </cell>
          <cell r="X2" t="str">
            <v>皓白步奏 香橙</v>
          </cell>
          <cell r="Y2" t="str">
            <v>皓白步奏 柠檬</v>
          </cell>
          <cell r="Z2" t="str">
            <v>TTL出货</v>
          </cell>
          <cell r="AA2" t="str">
            <v>深层净肤</v>
          </cell>
          <cell r="AB2" t="str">
            <v>水油平衡</v>
          </cell>
          <cell r="AC2" t="str">
            <v>无暇清痘</v>
          </cell>
          <cell r="AD2" t="str">
            <v>粉润白皙75+15克6支送一支</v>
          </cell>
          <cell r="AE2" t="str">
            <v>亚光控油75+15克6支送一支</v>
          </cell>
          <cell r="AF2" t="str">
            <v>毛孔细致75＋15克6支送一支</v>
          </cell>
          <cell r="AG2" t="str">
            <v>男士系列活力运动200ml 送 男士系列多效水润养护50ml</v>
          </cell>
          <cell r="AH2" t="str">
            <v>男士系列多效水润养护200ml送男士系列活力运动50ml</v>
          </cell>
          <cell r="AI2" t="str">
            <v>男士系列健发防落200ml 送男士系列多效水润养护50ml</v>
          </cell>
          <cell r="AJ2" t="str">
            <v>多效护养</v>
          </cell>
          <cell r="AK2" t="str">
            <v>黑亮长效去屑</v>
          </cell>
          <cell r="AL2" t="str">
            <v>清爽长效去屑</v>
          </cell>
          <cell r="AM2" t="str">
            <v>黑亮焗油</v>
          </cell>
          <cell r="AN2" t="str">
            <v>多效护养</v>
          </cell>
          <cell r="AO2" t="str">
            <v>黑亮焗油</v>
          </cell>
          <cell r="AP2" t="str">
            <v>清爽去屑</v>
          </cell>
          <cell r="AQ2" t="str">
            <v>黑亮长效</v>
          </cell>
          <cell r="AR2" t="str">
            <v>恒久嫩肤</v>
          </cell>
          <cell r="AS2" t="str">
            <v>嫩白亮采</v>
          </cell>
          <cell r="AT2" t="str">
            <v>闪亮冰爽</v>
          </cell>
          <cell r="AU2" t="str">
            <v>力士皂
恒久嫩肤</v>
          </cell>
          <cell r="AV2" t="str">
            <v>力士皂丝滑润肤</v>
          </cell>
          <cell r="AW2" t="str">
            <v>力士皂滋养柔肤</v>
          </cell>
          <cell r="AX2" t="str">
            <v>力士皂嫩白亮采</v>
          </cell>
          <cell r="AY2" t="str">
            <v xml:space="preserve">夏士莲皂 怡神静肤 </v>
          </cell>
          <cell r="AZ2" t="str">
            <v xml:space="preserve">夏士莲皂 滋养倍润 </v>
          </cell>
          <cell r="BA2" t="str">
            <v xml:space="preserve">夏士莲皂 沁凉清爽 </v>
          </cell>
          <cell r="BB2" t="str">
            <v xml:space="preserve">夏士莲皂 健康全护 </v>
          </cell>
          <cell r="BC2" t="str">
            <v xml:space="preserve">夏士莲皂 粉瑰嫩白 </v>
          </cell>
          <cell r="BD2" t="str">
            <v xml:space="preserve">完美亚光      </v>
          </cell>
          <cell r="BE2" t="str">
            <v xml:space="preserve">水油平衡 </v>
          </cell>
          <cell r="BF2" t="str">
            <v>毛孔细致</v>
          </cell>
          <cell r="BG2" t="str">
            <v xml:space="preserve">深层静肤  </v>
          </cell>
        </row>
        <row r="3">
          <cell r="E3" t="str">
            <v>CN990041</v>
          </cell>
          <cell r="F3" t="str">
            <v>CN990042</v>
          </cell>
          <cell r="G3" t="str">
            <v>CN990043</v>
          </cell>
          <cell r="H3" t="str">
            <v>CN990044</v>
          </cell>
          <cell r="I3" t="str">
            <v>CN990045</v>
          </cell>
          <cell r="J3" t="str">
            <v>CN990046</v>
          </cell>
          <cell r="K3" t="str">
            <v>CN890305</v>
          </cell>
          <cell r="L3" t="str">
            <v>CN890306</v>
          </cell>
          <cell r="M3" t="str">
            <v>CN079244</v>
          </cell>
          <cell r="N3" t="str">
            <v>CN390064</v>
          </cell>
          <cell r="O3" t="str">
            <v>CN390066</v>
          </cell>
          <cell r="P3" t="str">
            <v>CN390065</v>
          </cell>
          <cell r="Q3" t="str">
            <v>CN502691</v>
          </cell>
          <cell r="R3" t="str">
            <v>CN502690</v>
          </cell>
          <cell r="S3" t="str">
            <v>CN502689</v>
          </cell>
          <cell r="T3" t="str">
            <v>CN502688</v>
          </cell>
          <cell r="U3" t="str">
            <v>CN890202</v>
          </cell>
          <cell r="V3" t="str">
            <v>CN890203</v>
          </cell>
          <cell r="W3" t="str">
            <v>CN890021</v>
          </cell>
          <cell r="X3" t="str">
            <v>CN890403</v>
          </cell>
          <cell r="Y3" t="str">
            <v>CN890404</v>
          </cell>
          <cell r="Z3" t="str">
            <v>CN890405</v>
          </cell>
          <cell r="AA3" t="str">
            <v>CN990052</v>
          </cell>
          <cell r="AB3" t="str">
            <v>CN990050</v>
          </cell>
          <cell r="AC3" t="str">
            <v>CN990049</v>
          </cell>
          <cell r="AD3" t="str">
            <v>CN990047</v>
          </cell>
          <cell r="AE3" t="str">
            <v>CN990048</v>
          </cell>
          <cell r="AF3" t="str">
            <v>CN990051</v>
          </cell>
          <cell r="AG3" t="str">
            <v>CN390068</v>
          </cell>
          <cell r="AH3" t="str">
            <v>CN390067</v>
          </cell>
          <cell r="AI3" t="str">
            <v>CN390069</v>
          </cell>
          <cell r="AJ3" t="str">
            <v>CN491142</v>
          </cell>
          <cell r="AK3" t="str">
            <v>CN491143</v>
          </cell>
          <cell r="AL3" t="str">
            <v>CN491144</v>
          </cell>
          <cell r="AM3" t="str">
            <v>CN491145</v>
          </cell>
          <cell r="AN3" t="str">
            <v>CN491137</v>
          </cell>
          <cell r="AO3" t="str">
            <v>CN491138</v>
          </cell>
          <cell r="AP3" t="str">
            <v>CN491139</v>
          </cell>
          <cell r="AQ3" t="str">
            <v>CN491141</v>
          </cell>
          <cell r="AR3" t="str">
            <v>CN504001</v>
          </cell>
          <cell r="AS3" t="str">
            <v>CN504605</v>
          </cell>
          <cell r="AT3" t="str">
            <v>CN504601</v>
          </cell>
          <cell r="AU3" t="str">
            <v>CN501413</v>
          </cell>
          <cell r="AV3" t="str">
            <v>CN501414</v>
          </cell>
          <cell r="AW3" t="str">
            <v>CN501412</v>
          </cell>
          <cell r="AX3" t="str">
            <v>CN501405</v>
          </cell>
          <cell r="AY3" t="str">
            <v>CN451504</v>
          </cell>
          <cell r="AZ3" t="str">
            <v>CN451502</v>
          </cell>
          <cell r="BA3" t="str">
            <v>CN451501</v>
          </cell>
          <cell r="BB3" t="str">
            <v>CN451503</v>
          </cell>
          <cell r="BC3" t="str">
            <v>CN451505</v>
          </cell>
          <cell r="BD3" t="str">
            <v>CN911013</v>
          </cell>
          <cell r="BE3" t="str">
            <v>CN911022</v>
          </cell>
          <cell r="BF3" t="str">
            <v>CN911024</v>
          </cell>
          <cell r="BG3" t="str">
            <v>CN911026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  <cell r="AD4">
            <v>26</v>
          </cell>
          <cell r="AE4">
            <v>27</v>
          </cell>
          <cell r="AF4">
            <v>28</v>
          </cell>
          <cell r="AG4">
            <v>29</v>
          </cell>
          <cell r="AH4">
            <v>30</v>
          </cell>
          <cell r="AI4">
            <v>31</v>
          </cell>
          <cell r="AJ4">
            <v>32</v>
          </cell>
          <cell r="AK4">
            <v>33</v>
          </cell>
          <cell r="AL4">
            <v>34</v>
          </cell>
          <cell r="AM4">
            <v>35</v>
          </cell>
          <cell r="AN4">
            <v>36</v>
          </cell>
          <cell r="AO4">
            <v>37</v>
          </cell>
          <cell r="AP4">
            <v>38</v>
          </cell>
          <cell r="AQ4">
            <v>39</v>
          </cell>
          <cell r="AR4">
            <v>40</v>
          </cell>
          <cell r="AS4">
            <v>41</v>
          </cell>
          <cell r="AT4">
            <v>42</v>
          </cell>
          <cell r="AU4">
            <v>43</v>
          </cell>
          <cell r="AV4">
            <v>44</v>
          </cell>
          <cell r="AW4">
            <v>45</v>
          </cell>
          <cell r="AX4">
            <v>46</v>
          </cell>
          <cell r="AY4">
            <v>47</v>
          </cell>
          <cell r="AZ4">
            <v>48</v>
          </cell>
          <cell r="BA4">
            <v>49</v>
          </cell>
          <cell r="BB4">
            <v>50</v>
          </cell>
          <cell r="BC4">
            <v>51</v>
          </cell>
          <cell r="BD4">
            <v>52</v>
          </cell>
          <cell r="BE4">
            <v>53</v>
          </cell>
          <cell r="BF4">
            <v>54</v>
          </cell>
          <cell r="BG4">
            <v>55</v>
          </cell>
        </row>
        <row r="5">
          <cell r="E5">
            <v>1</v>
          </cell>
          <cell r="F5">
            <v>2</v>
          </cell>
          <cell r="G5">
            <v>3</v>
          </cell>
          <cell r="H5">
            <v>4</v>
          </cell>
          <cell r="I5">
            <v>5</v>
          </cell>
          <cell r="J5">
            <v>6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  <cell r="AJ5">
            <v>32</v>
          </cell>
          <cell r="AK5">
            <v>33</v>
          </cell>
          <cell r="AL5">
            <v>34</v>
          </cell>
          <cell r="AM5">
            <v>35</v>
          </cell>
          <cell r="AN5">
            <v>36</v>
          </cell>
          <cell r="AO5">
            <v>37</v>
          </cell>
          <cell r="AP5">
            <v>38</v>
          </cell>
          <cell r="AQ5">
            <v>39</v>
          </cell>
          <cell r="AR5">
            <v>40</v>
          </cell>
          <cell r="AS5">
            <v>41</v>
          </cell>
          <cell r="AT5">
            <v>42</v>
          </cell>
          <cell r="AU5">
            <v>43</v>
          </cell>
          <cell r="AV5">
            <v>44</v>
          </cell>
          <cell r="AW5">
            <v>45</v>
          </cell>
          <cell r="AX5">
            <v>46</v>
          </cell>
          <cell r="AY5">
            <v>47</v>
          </cell>
          <cell r="AZ5">
            <v>48</v>
          </cell>
          <cell r="BA5">
            <v>49</v>
          </cell>
          <cell r="BB5">
            <v>50</v>
          </cell>
          <cell r="BC5">
            <v>51</v>
          </cell>
          <cell r="BD5">
            <v>52</v>
          </cell>
          <cell r="BE5">
            <v>53</v>
          </cell>
          <cell r="BF5">
            <v>54</v>
          </cell>
          <cell r="BG5">
            <v>55</v>
          </cell>
        </row>
        <row r="7">
          <cell r="E7" t="str">
            <v>CN990041</v>
          </cell>
          <cell r="F7" t="str">
            <v>CN990042</v>
          </cell>
          <cell r="G7" t="str">
            <v>CN990043</v>
          </cell>
          <cell r="H7" t="str">
            <v>CN990044</v>
          </cell>
          <cell r="I7" t="str">
            <v>CN990045</v>
          </cell>
          <cell r="J7" t="str">
            <v>CN990046</v>
          </cell>
          <cell r="K7" t="str">
            <v>CN890305</v>
          </cell>
          <cell r="L7" t="str">
            <v>CN890306</v>
          </cell>
          <cell r="M7" t="str">
            <v>CN079244</v>
          </cell>
          <cell r="N7" t="str">
            <v>CN390064</v>
          </cell>
          <cell r="O7" t="str">
            <v>CN390066</v>
          </cell>
          <cell r="P7" t="str">
            <v>CN390065</v>
          </cell>
          <cell r="Q7" t="str">
            <v>CN502691</v>
          </cell>
          <cell r="R7" t="str">
            <v>CN502690</v>
          </cell>
          <cell r="S7" t="str">
            <v>CN502689</v>
          </cell>
          <cell r="T7" t="str">
            <v>CN502688</v>
          </cell>
          <cell r="U7" t="str">
            <v>CN890202</v>
          </cell>
          <cell r="V7" t="str">
            <v>CN890203</v>
          </cell>
          <cell r="W7" t="str">
            <v>CN890021</v>
          </cell>
          <cell r="X7" t="str">
            <v>CN890403</v>
          </cell>
          <cell r="Y7" t="str">
            <v>CN890404</v>
          </cell>
          <cell r="Z7" t="str">
            <v>CN890405</v>
          </cell>
          <cell r="AA7" t="str">
            <v>CN990052</v>
          </cell>
          <cell r="AB7" t="str">
            <v>CN990050</v>
          </cell>
          <cell r="AC7" t="str">
            <v>CN990049</v>
          </cell>
          <cell r="AD7" t="str">
            <v>CN990047</v>
          </cell>
          <cell r="AE7" t="str">
            <v>CN990048</v>
          </cell>
          <cell r="AF7" t="str">
            <v>CN990051</v>
          </cell>
          <cell r="AG7" t="str">
            <v>CN390068</v>
          </cell>
          <cell r="AH7" t="str">
            <v>CN390067</v>
          </cell>
          <cell r="AI7" t="str">
            <v>CN390069</v>
          </cell>
          <cell r="AJ7" t="str">
            <v>CN491142</v>
          </cell>
          <cell r="AK7" t="str">
            <v>CN491143</v>
          </cell>
          <cell r="AL7" t="str">
            <v>CN491144</v>
          </cell>
          <cell r="AM7" t="str">
            <v>CN491145</v>
          </cell>
          <cell r="AN7" t="str">
            <v>CN491137</v>
          </cell>
          <cell r="AO7" t="str">
            <v>CN491138</v>
          </cell>
          <cell r="AP7" t="str">
            <v>CN491139</v>
          </cell>
          <cell r="AQ7" t="str">
            <v>CN491141</v>
          </cell>
          <cell r="AR7" t="str">
            <v>CN504001</v>
          </cell>
          <cell r="AS7" t="str">
            <v>CN504605</v>
          </cell>
          <cell r="AT7" t="str">
            <v>CN504601</v>
          </cell>
          <cell r="AU7" t="str">
            <v>CN501413</v>
          </cell>
          <cell r="AV7" t="str">
            <v>CN501414</v>
          </cell>
          <cell r="AW7" t="str">
            <v>CN501412</v>
          </cell>
          <cell r="AX7" t="str">
            <v>CN501405</v>
          </cell>
          <cell r="AY7" t="str">
            <v>CN451504</v>
          </cell>
          <cell r="AZ7" t="str">
            <v>CN451502</v>
          </cell>
          <cell r="BA7" t="str">
            <v>CN451501</v>
          </cell>
          <cell r="BB7" t="str">
            <v>CN451503</v>
          </cell>
          <cell r="BC7" t="str">
            <v>CN451505</v>
          </cell>
          <cell r="BD7" t="str">
            <v>CN911013</v>
          </cell>
          <cell r="BE7" t="str">
            <v>CN911022</v>
          </cell>
          <cell r="BF7" t="str">
            <v>CN911024</v>
          </cell>
          <cell r="BG7" t="str">
            <v>CN911026</v>
          </cell>
        </row>
        <row r="8">
          <cell r="E8" t="str">
            <v>CN990041</v>
          </cell>
          <cell r="F8" t="str">
            <v>CN990042</v>
          </cell>
          <cell r="G8" t="str">
            <v>CN990043</v>
          </cell>
          <cell r="H8" t="str">
            <v>CN990044</v>
          </cell>
          <cell r="I8" t="str">
            <v>CN990045</v>
          </cell>
          <cell r="J8" t="str">
            <v>CN990046</v>
          </cell>
          <cell r="K8" t="str">
            <v>CN890305</v>
          </cell>
          <cell r="L8" t="str">
            <v>CN890306</v>
          </cell>
          <cell r="M8" t="str">
            <v>CN079244</v>
          </cell>
          <cell r="N8" t="str">
            <v>CN390064</v>
          </cell>
          <cell r="O8" t="str">
            <v>CN390066</v>
          </cell>
          <cell r="P8" t="str">
            <v>CN390065</v>
          </cell>
          <cell r="Q8" t="str">
            <v>CN502691</v>
          </cell>
          <cell r="R8" t="str">
            <v>CN502690</v>
          </cell>
          <cell r="S8" t="str">
            <v>CN502689</v>
          </cell>
          <cell r="T8" t="str">
            <v>CN502688</v>
          </cell>
          <cell r="U8" t="str">
            <v>CN890202</v>
          </cell>
          <cell r="V8" t="str">
            <v>CN890203</v>
          </cell>
          <cell r="W8" t="str">
            <v>CN890021</v>
          </cell>
          <cell r="X8" t="str">
            <v>CN890403</v>
          </cell>
          <cell r="Y8" t="str">
            <v>CN890404</v>
          </cell>
          <cell r="Z8" t="str">
            <v>CN890405</v>
          </cell>
          <cell r="AA8" t="str">
            <v>CN990052</v>
          </cell>
          <cell r="AB8" t="str">
            <v>CN990050</v>
          </cell>
          <cell r="AC8" t="str">
            <v>CN990049</v>
          </cell>
          <cell r="AD8" t="str">
            <v>CN990047</v>
          </cell>
          <cell r="AE8" t="str">
            <v>CN990048</v>
          </cell>
          <cell r="AF8" t="str">
            <v>CN990051</v>
          </cell>
          <cell r="AG8" t="str">
            <v>CN390068</v>
          </cell>
          <cell r="AH8" t="str">
            <v>CN390067</v>
          </cell>
          <cell r="AI8" t="str">
            <v>CN390069</v>
          </cell>
          <cell r="AJ8" t="str">
            <v>CN491142</v>
          </cell>
          <cell r="AK8" t="str">
            <v>CN491143</v>
          </cell>
          <cell r="AL8" t="str">
            <v>CN491144</v>
          </cell>
          <cell r="AM8" t="str">
            <v>CN491145</v>
          </cell>
          <cell r="AN8" t="str">
            <v>CN491137</v>
          </cell>
          <cell r="AO8" t="str">
            <v>CN491138</v>
          </cell>
          <cell r="AP8" t="str">
            <v>CN491139</v>
          </cell>
          <cell r="AQ8" t="str">
            <v>CN491141</v>
          </cell>
          <cell r="AR8" t="str">
            <v>CN504001</v>
          </cell>
          <cell r="AS8" t="str">
            <v>CN504605</v>
          </cell>
          <cell r="AT8" t="str">
            <v>CN504601</v>
          </cell>
          <cell r="AU8" t="str">
            <v>CN501413</v>
          </cell>
          <cell r="AV8" t="str">
            <v>CN501414</v>
          </cell>
          <cell r="AW8" t="str">
            <v>CN501412</v>
          </cell>
          <cell r="AX8" t="str">
            <v>CN501405</v>
          </cell>
          <cell r="AY8" t="str">
            <v>CN451504</v>
          </cell>
          <cell r="AZ8" t="str">
            <v>CN451502</v>
          </cell>
          <cell r="BA8" t="str">
            <v>CN451501</v>
          </cell>
          <cell r="BB8" t="str">
            <v>CN451503</v>
          </cell>
          <cell r="BC8" t="str">
            <v>CN451505</v>
          </cell>
          <cell r="BD8" t="str">
            <v>CN911013</v>
          </cell>
          <cell r="BE8" t="str">
            <v>CN911022</v>
          </cell>
          <cell r="BF8" t="str">
            <v>CN911024</v>
          </cell>
          <cell r="BG8" t="str">
            <v>CN911026</v>
          </cell>
        </row>
        <row r="9">
          <cell r="C9">
            <v>211008</v>
          </cell>
          <cell r="D9" t="str">
            <v>北京金宇瑞欣贸易有限公司</v>
          </cell>
          <cell r="E9">
            <v>6</v>
          </cell>
          <cell r="F9">
            <v>2</v>
          </cell>
          <cell r="G9">
            <v>1</v>
          </cell>
          <cell r="H9">
            <v>5</v>
          </cell>
          <cell r="I9">
            <v>4</v>
          </cell>
          <cell r="J9">
            <v>2</v>
          </cell>
          <cell r="K9">
            <v>57</v>
          </cell>
          <cell r="L9">
            <v>43</v>
          </cell>
          <cell r="M9">
            <v>410</v>
          </cell>
          <cell r="N9">
            <v>50</v>
          </cell>
          <cell r="O9">
            <v>35</v>
          </cell>
          <cell r="P9">
            <v>45</v>
          </cell>
          <cell r="Q9">
            <v>15</v>
          </cell>
          <cell r="R9">
            <v>35</v>
          </cell>
          <cell r="S9">
            <v>25</v>
          </cell>
          <cell r="T9">
            <v>25</v>
          </cell>
          <cell r="U9">
            <v>120</v>
          </cell>
          <cell r="V9">
            <v>120</v>
          </cell>
          <cell r="W9">
            <v>100</v>
          </cell>
          <cell r="X9">
            <v>40</v>
          </cell>
          <cell r="Y9">
            <v>40</v>
          </cell>
          <cell r="Z9"/>
          <cell r="AA9">
            <v>15</v>
          </cell>
          <cell r="AB9">
            <v>10</v>
          </cell>
          <cell r="AC9">
            <v>5</v>
          </cell>
          <cell r="AD9">
            <v>45</v>
          </cell>
          <cell r="AE9">
            <v>45</v>
          </cell>
          <cell r="AF9">
            <v>35</v>
          </cell>
          <cell r="AG9">
            <v>40</v>
          </cell>
          <cell r="AH9">
            <v>40</v>
          </cell>
          <cell r="AI9">
            <v>40</v>
          </cell>
          <cell r="AJ9">
            <v>70</v>
          </cell>
          <cell r="AK9">
            <v>55</v>
          </cell>
          <cell r="AL9">
            <v>55</v>
          </cell>
          <cell r="AM9">
            <v>70</v>
          </cell>
          <cell r="AN9">
            <v>56</v>
          </cell>
          <cell r="AO9">
            <v>44</v>
          </cell>
          <cell r="AP9">
            <v>44</v>
          </cell>
          <cell r="AQ9">
            <v>44</v>
          </cell>
          <cell r="AR9">
            <v>96</v>
          </cell>
          <cell r="AS9">
            <v>96</v>
          </cell>
          <cell r="AT9">
            <v>84</v>
          </cell>
          <cell r="AU9">
            <v>71</v>
          </cell>
          <cell r="AV9">
            <v>67</v>
          </cell>
          <cell r="AW9">
            <v>72</v>
          </cell>
          <cell r="AX9">
            <v>64</v>
          </cell>
          <cell r="AY9">
            <v>29</v>
          </cell>
          <cell r="AZ9">
            <v>13</v>
          </cell>
          <cell r="BA9">
            <v>34</v>
          </cell>
          <cell r="BB9">
            <v>51</v>
          </cell>
          <cell r="BC9">
            <v>41</v>
          </cell>
          <cell r="BD9"/>
          <cell r="BE9"/>
          <cell r="BF9"/>
          <cell r="BG9"/>
          <cell r="BH9">
            <v>959</v>
          </cell>
        </row>
        <row r="10">
          <cell r="C10">
            <v>211002</v>
          </cell>
          <cell r="D10" t="str">
            <v>北京瑞丰源商贸有限责任公司</v>
          </cell>
          <cell r="E10">
            <v>99</v>
          </cell>
          <cell r="F10">
            <v>25</v>
          </cell>
          <cell r="G10">
            <v>8</v>
          </cell>
          <cell r="H10">
            <v>70</v>
          </cell>
          <cell r="I10">
            <v>54</v>
          </cell>
          <cell r="J10">
            <v>34</v>
          </cell>
          <cell r="K10">
            <v>185</v>
          </cell>
          <cell r="L10">
            <v>135</v>
          </cell>
          <cell r="M10">
            <v>650</v>
          </cell>
          <cell r="N10">
            <v>140</v>
          </cell>
          <cell r="O10">
            <v>122</v>
          </cell>
          <cell r="P10">
            <v>88</v>
          </cell>
          <cell r="Q10">
            <v>30</v>
          </cell>
          <cell r="R10">
            <v>66</v>
          </cell>
          <cell r="S10">
            <v>52</v>
          </cell>
          <cell r="T10">
            <v>52</v>
          </cell>
          <cell r="U10">
            <v>203</v>
          </cell>
          <cell r="V10">
            <v>87</v>
          </cell>
          <cell r="W10">
            <v>100</v>
          </cell>
          <cell r="X10">
            <v>135</v>
          </cell>
          <cell r="Y10">
            <v>135</v>
          </cell>
          <cell r="Z10">
            <v>45</v>
          </cell>
          <cell r="AA10">
            <v>32</v>
          </cell>
          <cell r="AB10">
            <v>35</v>
          </cell>
          <cell r="AC10">
            <v>16</v>
          </cell>
          <cell r="AD10">
            <v>98</v>
          </cell>
          <cell r="AE10">
            <v>47</v>
          </cell>
          <cell r="AF10">
            <v>47</v>
          </cell>
          <cell r="AG10">
            <v>77</v>
          </cell>
          <cell r="AH10">
            <v>77</v>
          </cell>
          <cell r="AI10">
            <v>66</v>
          </cell>
          <cell r="AJ10">
            <v>336</v>
          </cell>
          <cell r="AK10">
            <v>264</v>
          </cell>
          <cell r="AL10">
            <v>264</v>
          </cell>
          <cell r="AM10">
            <v>336</v>
          </cell>
          <cell r="AN10">
            <v>140</v>
          </cell>
          <cell r="AO10">
            <v>140</v>
          </cell>
          <cell r="AP10">
            <v>110</v>
          </cell>
          <cell r="AQ10">
            <v>110</v>
          </cell>
          <cell r="AR10">
            <v>243</v>
          </cell>
          <cell r="AS10">
            <v>217</v>
          </cell>
          <cell r="AT10">
            <v>185</v>
          </cell>
          <cell r="AU10">
            <v>696</v>
          </cell>
          <cell r="AV10">
            <v>672</v>
          </cell>
          <cell r="AW10">
            <v>768</v>
          </cell>
          <cell r="AX10">
            <v>278</v>
          </cell>
          <cell r="AY10">
            <v>281</v>
          </cell>
          <cell r="AZ10">
            <v>158</v>
          </cell>
          <cell r="BA10">
            <v>318</v>
          </cell>
          <cell r="BB10">
            <v>303</v>
          </cell>
          <cell r="BC10">
            <v>296</v>
          </cell>
          <cell r="BD10">
            <v>166</v>
          </cell>
          <cell r="BE10">
            <v>250</v>
          </cell>
          <cell r="BF10">
            <v>268</v>
          </cell>
          <cell r="BG10">
            <v>188</v>
          </cell>
          <cell r="BH10">
            <v>163</v>
          </cell>
        </row>
        <row r="11">
          <cell r="C11">
            <v>101914</v>
          </cell>
          <cell r="D11" t="str">
            <v>北京市昌平新世纪商城</v>
          </cell>
          <cell r="E11">
            <v>1</v>
          </cell>
          <cell r="F11">
            <v>1</v>
          </cell>
          <cell r="G11"/>
          <cell r="H11">
            <v>1</v>
          </cell>
          <cell r="I11">
            <v>1</v>
          </cell>
          <cell r="J11">
            <v>1</v>
          </cell>
          <cell r="K11">
            <v>57</v>
          </cell>
          <cell r="L11">
            <v>43</v>
          </cell>
          <cell r="M11">
            <v>150</v>
          </cell>
          <cell r="N11">
            <v>40</v>
          </cell>
          <cell r="O11">
            <v>35</v>
          </cell>
          <cell r="P11">
            <v>25</v>
          </cell>
          <cell r="Q11">
            <v>8</v>
          </cell>
          <cell r="R11">
            <v>12</v>
          </cell>
          <cell r="S11">
            <v>15</v>
          </cell>
          <cell r="T11">
            <v>15</v>
          </cell>
          <cell r="U11">
            <v>21</v>
          </cell>
          <cell r="V11">
            <v>9</v>
          </cell>
          <cell r="W11">
            <v>100</v>
          </cell>
          <cell r="X11">
            <v>25</v>
          </cell>
          <cell r="Y11">
            <v>25</v>
          </cell>
          <cell r="Z11"/>
          <cell r="AA11">
            <v>3</v>
          </cell>
          <cell r="AB11">
            <v>3</v>
          </cell>
          <cell r="AC11">
            <v>3</v>
          </cell>
          <cell r="AD11">
            <v>6</v>
          </cell>
          <cell r="AE11">
            <v>6</v>
          </cell>
          <cell r="AF11">
            <v>6</v>
          </cell>
          <cell r="AG11">
            <v>17</v>
          </cell>
          <cell r="AH11">
            <v>18</v>
          </cell>
          <cell r="AI11">
            <v>15</v>
          </cell>
          <cell r="AJ11">
            <v>56</v>
          </cell>
          <cell r="AK11">
            <v>44</v>
          </cell>
          <cell r="AL11">
            <v>44</v>
          </cell>
          <cell r="AM11">
            <v>56</v>
          </cell>
          <cell r="AN11">
            <v>14</v>
          </cell>
          <cell r="AO11">
            <v>14</v>
          </cell>
          <cell r="AP11">
            <v>11</v>
          </cell>
          <cell r="AQ11">
            <v>11</v>
          </cell>
          <cell r="AR11">
            <v>91</v>
          </cell>
          <cell r="AS11">
            <v>79</v>
          </cell>
          <cell r="AT11">
            <v>70</v>
          </cell>
          <cell r="AU11">
            <v>57</v>
          </cell>
          <cell r="AV11">
            <v>45</v>
          </cell>
          <cell r="AW11">
            <v>50</v>
          </cell>
          <cell r="AX11">
            <v>26</v>
          </cell>
          <cell r="AY11">
            <v>17</v>
          </cell>
          <cell r="AZ11">
            <v>24</v>
          </cell>
          <cell r="BA11">
            <v>18</v>
          </cell>
          <cell r="BB11">
            <v>16</v>
          </cell>
          <cell r="BC11">
            <v>16</v>
          </cell>
          <cell r="BD11">
            <v>4</v>
          </cell>
          <cell r="BE11">
            <v>7</v>
          </cell>
          <cell r="BF11">
            <v>8</v>
          </cell>
          <cell r="BG11">
            <v>5</v>
          </cell>
          <cell r="BH11">
            <v>8666</v>
          </cell>
        </row>
        <row r="12">
          <cell r="C12">
            <v>102264</v>
          </cell>
          <cell r="D12" t="str">
            <v>北京市东大百嘉商贸有限公司</v>
          </cell>
          <cell r="E12"/>
          <cell r="F12"/>
          <cell r="G12"/>
          <cell r="H12"/>
          <cell r="I12"/>
          <cell r="J12"/>
          <cell r="K12">
            <v>11</v>
          </cell>
          <cell r="L12">
            <v>5</v>
          </cell>
          <cell r="M12">
            <v>20</v>
          </cell>
          <cell r="N12"/>
          <cell r="O12"/>
          <cell r="P12"/>
          <cell r="Q12"/>
          <cell r="R12"/>
          <cell r="S12"/>
          <cell r="T12"/>
          <cell r="U12">
            <v>10</v>
          </cell>
          <cell r="V12">
            <v>10</v>
          </cell>
          <cell r="W12">
            <v>300</v>
          </cell>
          <cell r="X12">
            <v>10</v>
          </cell>
          <cell r="Y12">
            <v>10</v>
          </cell>
          <cell r="Z12"/>
          <cell r="AA12"/>
          <cell r="AB12"/>
          <cell r="AC12"/>
          <cell r="AD12">
            <v>5</v>
          </cell>
          <cell r="AE12">
            <v>5</v>
          </cell>
          <cell r="AF12">
            <v>36</v>
          </cell>
          <cell r="AG12">
            <v>10</v>
          </cell>
          <cell r="AH12">
            <v>11</v>
          </cell>
          <cell r="AI12">
            <v>9</v>
          </cell>
          <cell r="AJ12">
            <v>28</v>
          </cell>
          <cell r="AK12">
            <v>10</v>
          </cell>
          <cell r="AL12">
            <v>10</v>
          </cell>
          <cell r="AM12">
            <v>28</v>
          </cell>
          <cell r="AN12"/>
          <cell r="AO12"/>
          <cell r="AP12"/>
          <cell r="AQ12"/>
          <cell r="AR12">
            <v>12</v>
          </cell>
          <cell r="AS12">
            <v>12</v>
          </cell>
          <cell r="AT12">
            <v>12</v>
          </cell>
          <cell r="AU12">
            <v>9</v>
          </cell>
          <cell r="AV12">
            <v>9</v>
          </cell>
          <cell r="AW12">
            <v>11</v>
          </cell>
          <cell r="AX12">
            <v>13</v>
          </cell>
          <cell r="AY12">
            <v>3</v>
          </cell>
          <cell r="AZ12">
            <v>3</v>
          </cell>
          <cell r="BA12">
            <v>3</v>
          </cell>
          <cell r="BB12"/>
          <cell r="BC12">
            <v>3</v>
          </cell>
          <cell r="BD12"/>
          <cell r="BE12">
            <v>5</v>
          </cell>
          <cell r="BF12">
            <v>6</v>
          </cell>
          <cell r="BG12"/>
          <cell r="BH12">
            <v>535</v>
          </cell>
        </row>
        <row r="13">
          <cell r="C13">
            <v>211102</v>
          </cell>
          <cell r="D13" t="str">
            <v>北京一商兰枫叶商业有限公司</v>
          </cell>
          <cell r="E13">
            <v>110</v>
          </cell>
          <cell r="F13">
            <v>26</v>
          </cell>
          <cell r="G13">
            <v>7</v>
          </cell>
          <cell r="H13">
            <v>57</v>
          </cell>
          <cell r="I13">
            <v>44</v>
          </cell>
          <cell r="J13">
            <v>26</v>
          </cell>
          <cell r="K13">
            <v>292</v>
          </cell>
          <cell r="L13">
            <v>218</v>
          </cell>
          <cell r="M13">
            <v>2530</v>
          </cell>
          <cell r="N13">
            <v>176</v>
          </cell>
          <cell r="O13">
            <v>155</v>
          </cell>
          <cell r="P13">
            <v>107</v>
          </cell>
          <cell r="Q13">
            <v>150</v>
          </cell>
          <cell r="R13">
            <v>443</v>
          </cell>
          <cell r="S13">
            <v>290</v>
          </cell>
          <cell r="T13">
            <v>290</v>
          </cell>
          <cell r="U13">
            <v>280</v>
          </cell>
          <cell r="V13">
            <v>120</v>
          </cell>
          <cell r="W13"/>
          <cell r="X13">
            <v>190</v>
          </cell>
          <cell r="Y13">
            <v>190</v>
          </cell>
          <cell r="Z13"/>
          <cell r="AA13"/>
          <cell r="AB13"/>
          <cell r="AC13"/>
          <cell r="AD13"/>
          <cell r="AE13"/>
          <cell r="AF13"/>
          <cell r="AG13">
            <v>81</v>
          </cell>
          <cell r="AH13">
            <v>81</v>
          </cell>
          <cell r="AI13">
            <v>68</v>
          </cell>
          <cell r="AJ13"/>
          <cell r="AK13"/>
          <cell r="AL13"/>
          <cell r="AM13"/>
          <cell r="AN13">
            <v>420</v>
          </cell>
          <cell r="AO13">
            <v>420</v>
          </cell>
          <cell r="AP13">
            <v>330</v>
          </cell>
          <cell r="AQ13">
            <v>330</v>
          </cell>
          <cell r="AR13"/>
          <cell r="AS13">
            <v>10</v>
          </cell>
          <cell r="AT13">
            <v>20</v>
          </cell>
          <cell r="AU13">
            <v>272</v>
          </cell>
          <cell r="AV13">
            <v>121</v>
          </cell>
          <cell r="AW13">
            <v>46</v>
          </cell>
          <cell r="AX13">
            <v>91</v>
          </cell>
          <cell r="AY13">
            <v>45</v>
          </cell>
          <cell r="AZ13">
            <v>103</v>
          </cell>
          <cell r="BA13">
            <v>54</v>
          </cell>
          <cell r="BB13">
            <v>58</v>
          </cell>
          <cell r="BC13">
            <v>72</v>
          </cell>
          <cell r="BD13">
            <v>110</v>
          </cell>
          <cell r="BE13">
            <v>150</v>
          </cell>
          <cell r="BF13">
            <v>155</v>
          </cell>
          <cell r="BG13">
            <v>130</v>
          </cell>
          <cell r="BH13">
            <v>5992</v>
          </cell>
        </row>
        <row r="14">
          <cell r="C14">
            <v>102126</v>
          </cell>
          <cell r="D14" t="str">
            <v>保定市宜美百嘉商贸有限公司</v>
          </cell>
          <cell r="E14">
            <v>3</v>
          </cell>
          <cell r="F14">
            <v>1</v>
          </cell>
          <cell r="G14"/>
          <cell r="H14">
            <v>1</v>
          </cell>
          <cell r="I14">
            <v>2</v>
          </cell>
          <cell r="J14">
            <v>2</v>
          </cell>
          <cell r="K14">
            <v>78</v>
          </cell>
          <cell r="L14">
            <v>58</v>
          </cell>
          <cell r="M14">
            <v>210</v>
          </cell>
          <cell r="N14">
            <v>70</v>
          </cell>
          <cell r="O14">
            <v>40</v>
          </cell>
          <cell r="P14">
            <v>50</v>
          </cell>
          <cell r="Q14">
            <v>30</v>
          </cell>
          <cell r="R14">
            <v>120</v>
          </cell>
          <cell r="S14">
            <v>120</v>
          </cell>
          <cell r="T14">
            <v>120</v>
          </cell>
          <cell r="U14">
            <v>245</v>
          </cell>
          <cell r="V14">
            <v>105</v>
          </cell>
          <cell r="W14">
            <v>260</v>
          </cell>
          <cell r="X14">
            <v>40</v>
          </cell>
          <cell r="Y14">
            <v>40</v>
          </cell>
          <cell r="Z14">
            <v>35</v>
          </cell>
          <cell r="AA14">
            <v>10</v>
          </cell>
          <cell r="AB14">
            <v>36</v>
          </cell>
          <cell r="AC14">
            <v>7</v>
          </cell>
          <cell r="AD14">
            <v>84</v>
          </cell>
          <cell r="AE14">
            <v>57</v>
          </cell>
          <cell r="AF14">
            <v>46</v>
          </cell>
          <cell r="AG14">
            <v>84</v>
          </cell>
          <cell r="AH14"/>
          <cell r="AI14">
            <v>104</v>
          </cell>
          <cell r="AJ14">
            <v>247</v>
          </cell>
          <cell r="AK14">
            <v>194</v>
          </cell>
          <cell r="AL14">
            <v>194</v>
          </cell>
          <cell r="AM14">
            <v>245</v>
          </cell>
          <cell r="AN14">
            <v>20</v>
          </cell>
          <cell r="AO14">
            <v>20</v>
          </cell>
          <cell r="AP14">
            <v>20</v>
          </cell>
          <cell r="AQ14">
            <v>10</v>
          </cell>
          <cell r="AR14">
            <v>12</v>
          </cell>
          <cell r="AS14">
            <v>12</v>
          </cell>
          <cell r="AT14">
            <v>12</v>
          </cell>
          <cell r="AU14">
            <v>437</v>
          </cell>
          <cell r="AV14">
            <v>354</v>
          </cell>
          <cell r="AW14">
            <v>285</v>
          </cell>
          <cell r="AX14">
            <v>206</v>
          </cell>
          <cell r="AY14">
            <v>117</v>
          </cell>
          <cell r="AZ14">
            <v>161</v>
          </cell>
          <cell r="BA14">
            <v>160</v>
          </cell>
          <cell r="BB14">
            <v>148</v>
          </cell>
          <cell r="BC14">
            <v>135</v>
          </cell>
          <cell r="BD14">
            <v>22</v>
          </cell>
          <cell r="BE14">
            <v>34</v>
          </cell>
          <cell r="BF14">
            <v>38</v>
          </cell>
          <cell r="BG14">
            <v>26</v>
          </cell>
          <cell r="BH14">
            <v>4423</v>
          </cell>
        </row>
        <row r="15">
          <cell r="C15">
            <v>221009</v>
          </cell>
          <cell r="D15" t="str">
            <v>沧州市宏业拓展商贸有限公司</v>
          </cell>
          <cell r="E15">
            <v>17</v>
          </cell>
          <cell r="F15">
            <v>5</v>
          </cell>
          <cell r="G15">
            <v>5</v>
          </cell>
          <cell r="H15">
            <v>13</v>
          </cell>
          <cell r="I15">
            <v>9</v>
          </cell>
          <cell r="J15">
            <v>4</v>
          </cell>
          <cell r="K15">
            <v>77</v>
          </cell>
          <cell r="L15">
            <v>58</v>
          </cell>
          <cell r="M15">
            <v>80</v>
          </cell>
          <cell r="N15">
            <v>60</v>
          </cell>
          <cell r="O15">
            <v>53</v>
          </cell>
          <cell r="P15">
            <v>37</v>
          </cell>
          <cell r="Q15">
            <v>83</v>
          </cell>
          <cell r="R15">
            <v>127</v>
          </cell>
          <cell r="S15">
            <v>155</v>
          </cell>
          <cell r="T15">
            <v>155</v>
          </cell>
          <cell r="U15">
            <v>315</v>
          </cell>
          <cell r="V15">
            <v>135</v>
          </cell>
          <cell r="W15">
            <v>300</v>
          </cell>
          <cell r="X15">
            <v>30</v>
          </cell>
          <cell r="Y15">
            <v>30</v>
          </cell>
          <cell r="Z15">
            <v>40</v>
          </cell>
          <cell r="AA15">
            <v>20</v>
          </cell>
          <cell r="AB15">
            <v>58</v>
          </cell>
          <cell r="AC15">
            <v>10</v>
          </cell>
          <cell r="AD15">
            <v>140</v>
          </cell>
          <cell r="AE15">
            <v>96</v>
          </cell>
          <cell r="AF15">
            <v>76</v>
          </cell>
          <cell r="AG15">
            <v>91</v>
          </cell>
          <cell r="AH15">
            <v>91</v>
          </cell>
          <cell r="AI15">
            <v>78</v>
          </cell>
          <cell r="AJ15">
            <v>224</v>
          </cell>
          <cell r="AK15">
            <v>176</v>
          </cell>
          <cell r="AL15">
            <v>176</v>
          </cell>
          <cell r="AM15">
            <v>224</v>
          </cell>
          <cell r="AN15">
            <v>42</v>
          </cell>
          <cell r="AO15">
            <v>42</v>
          </cell>
          <cell r="AP15">
            <v>33</v>
          </cell>
          <cell r="AQ15">
            <v>33</v>
          </cell>
          <cell r="AR15">
            <v>231</v>
          </cell>
          <cell r="AS15">
            <v>198</v>
          </cell>
          <cell r="AT15">
            <v>184</v>
          </cell>
          <cell r="AU15">
            <v>28</v>
          </cell>
          <cell r="AV15">
            <v>27</v>
          </cell>
          <cell r="AW15">
            <v>22</v>
          </cell>
          <cell r="AX15">
            <v>23</v>
          </cell>
          <cell r="AY15">
            <v>12</v>
          </cell>
          <cell r="AZ15">
            <v>12</v>
          </cell>
          <cell r="BA15">
            <v>12</v>
          </cell>
          <cell r="BB15">
            <v>12</v>
          </cell>
          <cell r="BC15">
            <v>12</v>
          </cell>
          <cell r="BD15">
            <v>11</v>
          </cell>
          <cell r="BE15">
            <v>17</v>
          </cell>
          <cell r="BF15">
            <v>19</v>
          </cell>
          <cell r="BG15">
            <v>13</v>
          </cell>
          <cell r="BH15">
            <v>1065</v>
          </cell>
        </row>
        <row r="16">
          <cell r="C16">
            <v>101464</v>
          </cell>
          <cell r="D16" t="str">
            <v>承德市那氏商贸有限责任公司</v>
          </cell>
          <cell r="E16"/>
          <cell r="F16">
            <v>0.5</v>
          </cell>
          <cell r="G16">
            <v>0.5</v>
          </cell>
          <cell r="H16">
            <v>1</v>
          </cell>
          <cell r="I16"/>
          <cell r="J16"/>
          <cell r="K16">
            <v>29</v>
          </cell>
          <cell r="L16">
            <v>21</v>
          </cell>
          <cell r="M16">
            <v>30</v>
          </cell>
          <cell r="N16">
            <v>3</v>
          </cell>
          <cell r="O16">
            <v>3</v>
          </cell>
          <cell r="P16">
            <v>3</v>
          </cell>
          <cell r="Q16">
            <v>12</v>
          </cell>
          <cell r="R16">
            <v>12</v>
          </cell>
          <cell r="S16">
            <v>12</v>
          </cell>
          <cell r="T16">
            <v>12</v>
          </cell>
          <cell r="U16">
            <v>70</v>
          </cell>
          <cell r="V16">
            <v>30</v>
          </cell>
          <cell r="W16">
            <v>30</v>
          </cell>
          <cell r="X16">
            <v>10</v>
          </cell>
          <cell r="Y16">
            <v>10</v>
          </cell>
          <cell r="Z16"/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2</v>
          </cell>
          <cell r="AF16">
            <v>1</v>
          </cell>
          <cell r="AG16">
            <v>11</v>
          </cell>
          <cell r="AH16"/>
          <cell r="AI16">
            <v>9</v>
          </cell>
          <cell r="AJ16">
            <v>4</v>
          </cell>
          <cell r="AK16">
            <v>4</v>
          </cell>
          <cell r="AL16">
            <v>4</v>
          </cell>
          <cell r="AM16">
            <v>4</v>
          </cell>
          <cell r="AN16">
            <v>4</v>
          </cell>
          <cell r="AO16">
            <v>4</v>
          </cell>
          <cell r="AP16">
            <v>4</v>
          </cell>
          <cell r="AQ16">
            <v>4</v>
          </cell>
          <cell r="AR16"/>
          <cell r="AS16"/>
          <cell r="AT16">
            <v>3</v>
          </cell>
          <cell r="AU16">
            <v>11</v>
          </cell>
          <cell r="AV16">
            <v>3</v>
          </cell>
          <cell r="AW16">
            <v>3</v>
          </cell>
          <cell r="AX16">
            <v>3</v>
          </cell>
          <cell r="AY16">
            <v>10</v>
          </cell>
          <cell r="AZ16">
            <v>2</v>
          </cell>
          <cell r="BA16">
            <v>2</v>
          </cell>
          <cell r="BB16">
            <v>2</v>
          </cell>
          <cell r="BC16">
            <v>2</v>
          </cell>
          <cell r="BD16"/>
          <cell r="BE16"/>
          <cell r="BF16"/>
          <cell r="BG16"/>
          <cell r="BH16">
            <v>2228</v>
          </cell>
        </row>
        <row r="17">
          <cell r="C17">
            <v>310402</v>
          </cell>
          <cell r="D17" t="str">
            <v>邯郸市冀联工贸有限公司</v>
          </cell>
          <cell r="E17"/>
          <cell r="F17"/>
          <cell r="G17"/>
          <cell r="H17"/>
          <cell r="I17"/>
          <cell r="J17"/>
          <cell r="K17">
            <v>40</v>
          </cell>
          <cell r="L17">
            <v>30</v>
          </cell>
          <cell r="M17">
            <v>80</v>
          </cell>
          <cell r="N17">
            <v>90</v>
          </cell>
          <cell r="O17">
            <v>79</v>
          </cell>
          <cell r="P17">
            <v>56</v>
          </cell>
          <cell r="Q17">
            <v>41</v>
          </cell>
          <cell r="R17">
            <v>69</v>
          </cell>
          <cell r="S17">
            <v>83</v>
          </cell>
          <cell r="T17">
            <v>82</v>
          </cell>
          <cell r="U17">
            <v>161</v>
          </cell>
          <cell r="V17">
            <v>69</v>
          </cell>
          <cell r="W17">
            <v>140</v>
          </cell>
          <cell r="X17">
            <v>25</v>
          </cell>
          <cell r="Y17">
            <v>25</v>
          </cell>
          <cell r="Z17"/>
          <cell r="AA17">
            <v>12</v>
          </cell>
          <cell r="AB17">
            <v>33</v>
          </cell>
          <cell r="AC17">
            <v>6</v>
          </cell>
          <cell r="AD17">
            <v>80</v>
          </cell>
          <cell r="AE17">
            <v>55</v>
          </cell>
          <cell r="AF17">
            <v>44</v>
          </cell>
          <cell r="AG17">
            <v>1</v>
          </cell>
          <cell r="AH17">
            <v>1</v>
          </cell>
          <cell r="AI17">
            <v>1</v>
          </cell>
          <cell r="AJ17">
            <v>98</v>
          </cell>
          <cell r="AK17">
            <v>77</v>
          </cell>
          <cell r="AL17">
            <v>77</v>
          </cell>
          <cell r="AM17">
            <v>98</v>
          </cell>
          <cell r="AN17">
            <v>36</v>
          </cell>
          <cell r="AO17">
            <v>36</v>
          </cell>
          <cell r="AP17">
            <v>29</v>
          </cell>
          <cell r="AQ17">
            <v>29</v>
          </cell>
          <cell r="AR17">
            <v>100</v>
          </cell>
          <cell r="AS17">
            <v>87</v>
          </cell>
          <cell r="AT17">
            <v>77</v>
          </cell>
          <cell r="AU17">
            <v>151</v>
          </cell>
          <cell r="AV17">
            <v>143</v>
          </cell>
          <cell r="AW17">
            <v>151</v>
          </cell>
          <cell r="AX17">
            <v>53</v>
          </cell>
          <cell r="AY17">
            <v>30</v>
          </cell>
          <cell r="AZ17">
            <v>40</v>
          </cell>
          <cell r="BA17">
            <v>35</v>
          </cell>
          <cell r="BB17">
            <v>40</v>
          </cell>
          <cell r="BC17">
            <v>40</v>
          </cell>
          <cell r="BD17">
            <v>11</v>
          </cell>
          <cell r="BE17">
            <v>17</v>
          </cell>
          <cell r="BF17">
            <v>19</v>
          </cell>
          <cell r="BG17">
            <v>13</v>
          </cell>
          <cell r="BH17">
            <v>300</v>
          </cell>
        </row>
        <row r="18">
          <cell r="C18">
            <v>101868</v>
          </cell>
          <cell r="D18" t="str">
            <v>衡水市桃城区玉吉日化批发部</v>
          </cell>
          <cell r="E18"/>
          <cell r="F18"/>
          <cell r="G18"/>
          <cell r="H18"/>
          <cell r="I18"/>
          <cell r="J18"/>
          <cell r="K18">
            <v>20</v>
          </cell>
          <cell r="L18">
            <v>15</v>
          </cell>
          <cell r="M18">
            <v>70</v>
          </cell>
          <cell r="N18">
            <v>60</v>
          </cell>
          <cell r="O18">
            <v>53</v>
          </cell>
          <cell r="P18">
            <v>37</v>
          </cell>
          <cell r="Q18">
            <v>23</v>
          </cell>
          <cell r="R18">
            <v>37</v>
          </cell>
          <cell r="S18">
            <v>45</v>
          </cell>
          <cell r="T18">
            <v>45</v>
          </cell>
          <cell r="U18">
            <v>114</v>
          </cell>
          <cell r="V18">
            <v>51</v>
          </cell>
          <cell r="W18">
            <v>100</v>
          </cell>
          <cell r="X18">
            <v>15</v>
          </cell>
          <cell r="Y18">
            <v>15</v>
          </cell>
          <cell r="Z18"/>
          <cell r="AA18">
            <v>3</v>
          </cell>
          <cell r="AB18">
            <v>7</v>
          </cell>
          <cell r="AC18">
            <v>1</v>
          </cell>
          <cell r="AD18">
            <v>17</v>
          </cell>
          <cell r="AE18">
            <v>12</v>
          </cell>
          <cell r="AF18">
            <v>10</v>
          </cell>
          <cell r="AG18">
            <v>28</v>
          </cell>
          <cell r="AH18">
            <v>14</v>
          </cell>
          <cell r="AI18">
            <v>24</v>
          </cell>
          <cell r="AJ18">
            <v>56</v>
          </cell>
          <cell r="AK18">
            <v>44</v>
          </cell>
          <cell r="AL18">
            <v>44</v>
          </cell>
          <cell r="AM18">
            <v>56</v>
          </cell>
          <cell r="AN18">
            <v>25</v>
          </cell>
          <cell r="AO18">
            <v>25</v>
          </cell>
          <cell r="AP18">
            <v>20</v>
          </cell>
          <cell r="AQ18">
            <v>20</v>
          </cell>
          <cell r="AR18">
            <v>78</v>
          </cell>
          <cell r="AS18">
            <v>67</v>
          </cell>
          <cell r="AT18">
            <v>59</v>
          </cell>
          <cell r="AU18">
            <v>14</v>
          </cell>
          <cell r="AV18">
            <v>16</v>
          </cell>
          <cell r="AW18">
            <v>60</v>
          </cell>
          <cell r="AX18"/>
          <cell r="AY18">
            <v>52</v>
          </cell>
          <cell r="AZ18">
            <v>72</v>
          </cell>
          <cell r="BA18">
            <v>22</v>
          </cell>
          <cell r="BB18">
            <v>50</v>
          </cell>
          <cell r="BC18">
            <v>64</v>
          </cell>
          <cell r="BD18">
            <v>5</v>
          </cell>
          <cell r="BE18">
            <v>5</v>
          </cell>
          <cell r="BF18">
            <v>5</v>
          </cell>
          <cell r="BG18">
            <v>4</v>
          </cell>
          <cell r="BH18">
            <v>359</v>
          </cell>
        </row>
        <row r="19">
          <cell r="C19">
            <v>102305</v>
          </cell>
          <cell r="D19" t="str">
            <v>廊坊市方盛商贸有限公司</v>
          </cell>
          <cell r="E19">
            <v>8</v>
          </cell>
          <cell r="F19">
            <v>2</v>
          </cell>
          <cell r="G19">
            <v>1</v>
          </cell>
          <cell r="H19">
            <v>5</v>
          </cell>
          <cell r="I19">
            <v>4</v>
          </cell>
          <cell r="J19">
            <v>3</v>
          </cell>
          <cell r="K19">
            <v>57</v>
          </cell>
          <cell r="L19">
            <v>43</v>
          </cell>
          <cell r="M19">
            <v>20</v>
          </cell>
          <cell r="N19">
            <v>25</v>
          </cell>
          <cell r="O19">
            <v>22</v>
          </cell>
          <cell r="P19">
            <v>18</v>
          </cell>
          <cell r="Q19">
            <v>12</v>
          </cell>
          <cell r="R19">
            <v>20</v>
          </cell>
          <cell r="S19">
            <v>24</v>
          </cell>
          <cell r="T19">
            <v>24</v>
          </cell>
          <cell r="U19">
            <v>140</v>
          </cell>
          <cell r="V19">
            <v>60</v>
          </cell>
          <cell r="W19">
            <v>40</v>
          </cell>
          <cell r="X19">
            <v>30</v>
          </cell>
          <cell r="Y19">
            <v>30</v>
          </cell>
          <cell r="Z19"/>
          <cell r="AA19">
            <v>16</v>
          </cell>
          <cell r="AB19">
            <v>6</v>
          </cell>
          <cell r="AC19">
            <v>8</v>
          </cell>
          <cell r="AD19">
            <v>103</v>
          </cell>
          <cell r="AE19">
            <v>72</v>
          </cell>
          <cell r="AF19">
            <v>47</v>
          </cell>
          <cell r="AG19">
            <v>21</v>
          </cell>
          <cell r="AH19">
            <v>21</v>
          </cell>
          <cell r="AI19">
            <v>18</v>
          </cell>
          <cell r="AJ19">
            <v>25</v>
          </cell>
          <cell r="AK19">
            <v>10</v>
          </cell>
          <cell r="AL19">
            <v>10</v>
          </cell>
          <cell r="AM19">
            <v>25</v>
          </cell>
          <cell r="AN19">
            <v>7</v>
          </cell>
          <cell r="AO19">
            <v>7</v>
          </cell>
          <cell r="AP19">
            <v>7</v>
          </cell>
          <cell r="AQ19">
            <v>7</v>
          </cell>
          <cell r="AR19">
            <v>266</v>
          </cell>
          <cell r="AS19">
            <v>231</v>
          </cell>
          <cell r="AT19">
            <v>203</v>
          </cell>
          <cell r="AU19">
            <v>78</v>
          </cell>
          <cell r="AV19">
            <v>90</v>
          </cell>
          <cell r="AW19">
            <v>58</v>
          </cell>
          <cell r="AX19">
            <v>38</v>
          </cell>
          <cell r="AY19">
            <v>33</v>
          </cell>
          <cell r="AZ19">
            <v>60</v>
          </cell>
          <cell r="BA19">
            <v>48</v>
          </cell>
          <cell r="BB19">
            <v>38</v>
          </cell>
          <cell r="BC19">
            <v>35</v>
          </cell>
          <cell r="BD19">
            <v>2</v>
          </cell>
          <cell r="BE19"/>
          <cell r="BF19">
            <v>2</v>
          </cell>
          <cell r="BG19">
            <v>2</v>
          </cell>
          <cell r="BH19">
            <v>635</v>
          </cell>
        </row>
        <row r="20">
          <cell r="C20">
            <v>310602</v>
          </cell>
          <cell r="D20" t="str">
            <v>秦皇岛市建荣日化有限公司</v>
          </cell>
          <cell r="E20"/>
          <cell r="F20"/>
          <cell r="G20"/>
          <cell r="H20"/>
          <cell r="I20"/>
          <cell r="J20"/>
          <cell r="K20">
            <v>29</v>
          </cell>
          <cell r="L20">
            <v>21</v>
          </cell>
          <cell r="M20">
            <v>60</v>
          </cell>
          <cell r="N20">
            <v>55</v>
          </cell>
          <cell r="O20">
            <v>50</v>
          </cell>
          <cell r="P20">
            <v>50</v>
          </cell>
          <cell r="Q20">
            <v>45</v>
          </cell>
          <cell r="R20">
            <v>75</v>
          </cell>
          <cell r="S20">
            <v>90</v>
          </cell>
          <cell r="T20">
            <v>90</v>
          </cell>
          <cell r="U20">
            <v>245</v>
          </cell>
          <cell r="V20">
            <v>105</v>
          </cell>
          <cell r="W20">
            <v>100</v>
          </cell>
          <cell r="X20">
            <v>20</v>
          </cell>
          <cell r="Y20">
            <v>20</v>
          </cell>
          <cell r="Z20">
            <v>40</v>
          </cell>
          <cell r="AA20">
            <v>4</v>
          </cell>
          <cell r="AB20">
            <v>4</v>
          </cell>
          <cell r="AC20">
            <v>4</v>
          </cell>
          <cell r="AD20">
            <v>1</v>
          </cell>
          <cell r="AE20">
            <v>1</v>
          </cell>
          <cell r="AF20">
            <v>4</v>
          </cell>
          <cell r="AG20">
            <v>53</v>
          </cell>
          <cell r="AH20">
            <v>52</v>
          </cell>
          <cell r="AI20">
            <v>45</v>
          </cell>
          <cell r="AJ20">
            <v>100</v>
          </cell>
          <cell r="AK20">
            <v>99</v>
          </cell>
          <cell r="AL20">
            <v>99</v>
          </cell>
          <cell r="AM20">
            <v>100</v>
          </cell>
          <cell r="AN20">
            <v>34</v>
          </cell>
          <cell r="AO20">
            <v>34</v>
          </cell>
          <cell r="AP20">
            <v>26</v>
          </cell>
          <cell r="AQ20">
            <v>26</v>
          </cell>
          <cell r="AR20">
            <v>30</v>
          </cell>
          <cell r="AS20">
            <v>40</v>
          </cell>
          <cell r="AT20">
            <v>10</v>
          </cell>
          <cell r="AU20">
            <v>66</v>
          </cell>
          <cell r="AV20">
            <v>61</v>
          </cell>
          <cell r="AW20">
            <v>51</v>
          </cell>
          <cell r="AX20">
            <v>68</v>
          </cell>
          <cell r="AY20">
            <v>10</v>
          </cell>
          <cell r="AZ20">
            <v>10</v>
          </cell>
          <cell r="BA20">
            <v>10</v>
          </cell>
          <cell r="BB20">
            <v>10</v>
          </cell>
          <cell r="BC20">
            <v>10</v>
          </cell>
          <cell r="BD20"/>
          <cell r="BE20"/>
          <cell r="BF20"/>
          <cell r="BG20"/>
          <cell r="BH20">
            <v>411</v>
          </cell>
        </row>
        <row r="21">
          <cell r="C21">
            <v>613101</v>
          </cell>
          <cell r="D21" t="str">
            <v>任丘市兴国日化有限公司</v>
          </cell>
          <cell r="E21">
            <v>1</v>
          </cell>
          <cell r="F21"/>
          <cell r="G21"/>
          <cell r="H21">
            <v>1</v>
          </cell>
          <cell r="I21"/>
          <cell r="J21"/>
          <cell r="K21">
            <v>12</v>
          </cell>
          <cell r="L21">
            <v>8</v>
          </cell>
          <cell r="M21">
            <v>10</v>
          </cell>
          <cell r="N21">
            <v>4</v>
          </cell>
          <cell r="O21">
            <v>3</v>
          </cell>
          <cell r="P21">
            <v>3</v>
          </cell>
          <cell r="Q21">
            <v>2</v>
          </cell>
          <cell r="R21">
            <v>4</v>
          </cell>
          <cell r="S21">
            <v>6</v>
          </cell>
          <cell r="T21">
            <v>6</v>
          </cell>
          <cell r="U21">
            <v>70</v>
          </cell>
          <cell r="V21">
            <v>30</v>
          </cell>
          <cell r="W21">
            <v>40</v>
          </cell>
          <cell r="X21">
            <v>5</v>
          </cell>
          <cell r="Y21">
            <v>5</v>
          </cell>
          <cell r="Z21">
            <v>5</v>
          </cell>
          <cell r="AA21">
            <v>8</v>
          </cell>
          <cell r="AB21">
            <v>24</v>
          </cell>
          <cell r="AC21">
            <v>8</v>
          </cell>
          <cell r="AD21">
            <v>56</v>
          </cell>
          <cell r="AE21">
            <v>40</v>
          </cell>
          <cell r="AF21">
            <v>24</v>
          </cell>
          <cell r="AG21">
            <v>10</v>
          </cell>
          <cell r="AH21">
            <v>10</v>
          </cell>
          <cell r="AI21">
            <v>8</v>
          </cell>
          <cell r="AJ21">
            <v>33</v>
          </cell>
          <cell r="AK21">
            <v>27</v>
          </cell>
          <cell r="AL21">
            <v>27</v>
          </cell>
          <cell r="AM21">
            <v>33</v>
          </cell>
          <cell r="AN21">
            <v>6</v>
          </cell>
          <cell r="AO21">
            <v>6</v>
          </cell>
          <cell r="AP21">
            <v>5</v>
          </cell>
          <cell r="AQ21">
            <v>5</v>
          </cell>
          <cell r="AR21">
            <v>23</v>
          </cell>
          <cell r="AS21">
            <v>20</v>
          </cell>
          <cell r="AT21">
            <v>17</v>
          </cell>
          <cell r="AU21">
            <v>26</v>
          </cell>
          <cell r="AV21">
            <v>25</v>
          </cell>
          <cell r="AW21">
            <v>29</v>
          </cell>
          <cell r="AX21">
            <v>10</v>
          </cell>
          <cell r="AY21">
            <v>10</v>
          </cell>
          <cell r="AZ21">
            <v>15</v>
          </cell>
          <cell r="BA21">
            <v>12</v>
          </cell>
          <cell r="BB21">
            <v>11</v>
          </cell>
          <cell r="BC21">
            <v>12</v>
          </cell>
          <cell r="BD21"/>
          <cell r="BE21"/>
          <cell r="BF21"/>
          <cell r="BG21"/>
          <cell r="BH21">
            <v>1879</v>
          </cell>
        </row>
        <row r="22">
          <cell r="C22">
            <v>101751</v>
          </cell>
          <cell r="D22" t="str">
            <v>石家庄博宏伟业商贸有限公司</v>
          </cell>
          <cell r="E22">
            <v>41</v>
          </cell>
          <cell r="F22">
            <v>13</v>
          </cell>
          <cell r="G22">
            <v>4</v>
          </cell>
          <cell r="H22">
            <v>31</v>
          </cell>
          <cell r="I22">
            <v>25</v>
          </cell>
          <cell r="J22">
            <v>15</v>
          </cell>
          <cell r="K22">
            <v>148</v>
          </cell>
          <cell r="L22">
            <v>112</v>
          </cell>
          <cell r="M22">
            <v>1000</v>
          </cell>
          <cell r="N22">
            <v>70</v>
          </cell>
          <cell r="O22">
            <v>70</v>
          </cell>
          <cell r="P22">
            <v>70</v>
          </cell>
          <cell r="Q22">
            <v>208</v>
          </cell>
          <cell r="R22">
            <v>356</v>
          </cell>
          <cell r="S22">
            <v>422</v>
          </cell>
          <cell r="T22">
            <v>424</v>
          </cell>
          <cell r="U22">
            <v>490</v>
          </cell>
          <cell r="V22">
            <v>210</v>
          </cell>
          <cell r="W22">
            <v>300</v>
          </cell>
          <cell r="X22"/>
          <cell r="Y22"/>
          <cell r="Z22">
            <v>130</v>
          </cell>
          <cell r="AA22">
            <v>15</v>
          </cell>
          <cell r="AB22">
            <v>35</v>
          </cell>
          <cell r="AC22">
            <v>24</v>
          </cell>
          <cell r="AD22">
            <v>343</v>
          </cell>
          <cell r="AE22">
            <v>238</v>
          </cell>
          <cell r="AF22">
            <v>194</v>
          </cell>
          <cell r="AG22">
            <v>90</v>
          </cell>
          <cell r="AH22">
            <v>90</v>
          </cell>
          <cell r="AI22">
            <v>80</v>
          </cell>
          <cell r="AJ22">
            <v>322</v>
          </cell>
          <cell r="AK22">
            <v>252</v>
          </cell>
          <cell r="AL22">
            <v>252</v>
          </cell>
          <cell r="AM22">
            <v>324</v>
          </cell>
          <cell r="AN22">
            <v>126</v>
          </cell>
          <cell r="AO22">
            <v>126</v>
          </cell>
          <cell r="AP22">
            <v>99</v>
          </cell>
          <cell r="AQ22">
            <v>99</v>
          </cell>
          <cell r="AR22">
            <v>224</v>
          </cell>
          <cell r="AS22">
            <v>281</v>
          </cell>
          <cell r="AT22">
            <v>247</v>
          </cell>
          <cell r="AU22">
            <v>420</v>
          </cell>
          <cell r="AV22">
            <v>200</v>
          </cell>
          <cell r="AW22">
            <v>230</v>
          </cell>
          <cell r="AX22">
            <v>304</v>
          </cell>
          <cell r="AY22">
            <v>276</v>
          </cell>
          <cell r="AZ22">
            <v>553</v>
          </cell>
          <cell r="BA22">
            <v>463</v>
          </cell>
          <cell r="BB22">
            <v>346</v>
          </cell>
          <cell r="BC22">
            <v>371</v>
          </cell>
          <cell r="BD22">
            <v>40</v>
          </cell>
          <cell r="BE22">
            <v>50</v>
          </cell>
          <cell r="BF22">
            <v>55</v>
          </cell>
          <cell r="BG22">
            <v>50</v>
          </cell>
          <cell r="BH22">
            <v>421</v>
          </cell>
        </row>
        <row r="23">
          <cell r="C23">
            <v>102337</v>
          </cell>
          <cell r="D23" t="str">
            <v>唐山市汇旺行工贸有限公司</v>
          </cell>
          <cell r="E23">
            <v>7</v>
          </cell>
          <cell r="F23">
            <v>2</v>
          </cell>
          <cell r="G23">
            <v>1</v>
          </cell>
          <cell r="H23">
            <v>5</v>
          </cell>
          <cell r="I23">
            <v>3</v>
          </cell>
          <cell r="J23">
            <v>2</v>
          </cell>
          <cell r="K23">
            <v>30</v>
          </cell>
          <cell r="L23"/>
          <cell r="M23">
            <v>45</v>
          </cell>
          <cell r="N23">
            <v>48</v>
          </cell>
          <cell r="O23">
            <v>42</v>
          </cell>
          <cell r="P23">
            <v>30</v>
          </cell>
          <cell r="Q23">
            <v>30</v>
          </cell>
          <cell r="R23">
            <v>50</v>
          </cell>
          <cell r="S23">
            <v>60</v>
          </cell>
          <cell r="T23">
            <v>60</v>
          </cell>
          <cell r="U23">
            <v>105</v>
          </cell>
          <cell r="V23">
            <v>45</v>
          </cell>
          <cell r="W23"/>
          <cell r="X23"/>
          <cell r="Y23"/>
          <cell r="Z23">
            <v>10</v>
          </cell>
          <cell r="AA23"/>
          <cell r="AB23"/>
          <cell r="AC23"/>
          <cell r="AD23"/>
          <cell r="AE23"/>
          <cell r="AF23"/>
          <cell r="AG23">
            <v>42</v>
          </cell>
          <cell r="AH23">
            <v>42</v>
          </cell>
          <cell r="AI23">
            <v>36</v>
          </cell>
          <cell r="AJ23"/>
          <cell r="AK23"/>
          <cell r="AL23"/>
          <cell r="AM23"/>
          <cell r="AN23">
            <v>22</v>
          </cell>
          <cell r="AO23">
            <v>22</v>
          </cell>
          <cell r="AP23">
            <v>18</v>
          </cell>
          <cell r="AQ23">
            <v>18</v>
          </cell>
          <cell r="AR23">
            <v>11</v>
          </cell>
          <cell r="AS23">
            <v>15</v>
          </cell>
          <cell r="AT23">
            <v>15</v>
          </cell>
          <cell r="AU23">
            <v>5</v>
          </cell>
          <cell r="AV23">
            <v>8</v>
          </cell>
          <cell r="AW23">
            <v>5</v>
          </cell>
          <cell r="AX23"/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2</v>
          </cell>
          <cell r="BD23"/>
          <cell r="BE23"/>
          <cell r="BF23"/>
          <cell r="BG23"/>
          <cell r="BH23">
            <v>189</v>
          </cell>
        </row>
        <row r="24">
          <cell r="C24">
            <v>221017</v>
          </cell>
          <cell r="D24" t="str">
            <v>唐山市天奇商贸有限公司</v>
          </cell>
          <cell r="E24"/>
          <cell r="F24"/>
          <cell r="G24"/>
          <cell r="H24"/>
          <cell r="I24"/>
          <cell r="J24"/>
          <cell r="K24">
            <v>29</v>
          </cell>
          <cell r="L24">
            <v>21</v>
          </cell>
          <cell r="M24">
            <v>45</v>
          </cell>
          <cell r="N24">
            <v>32</v>
          </cell>
          <cell r="O24">
            <v>32</v>
          </cell>
          <cell r="P24">
            <v>2</v>
          </cell>
          <cell r="Q24">
            <v>30</v>
          </cell>
          <cell r="R24">
            <v>50</v>
          </cell>
          <cell r="S24">
            <v>60</v>
          </cell>
          <cell r="T24">
            <v>60</v>
          </cell>
          <cell r="U24">
            <v>140</v>
          </cell>
          <cell r="V24">
            <v>60</v>
          </cell>
          <cell r="W24">
            <v>300</v>
          </cell>
          <cell r="X24">
            <v>15</v>
          </cell>
          <cell r="Y24">
            <v>15</v>
          </cell>
          <cell r="Z24">
            <v>34</v>
          </cell>
          <cell r="AA24">
            <v>11</v>
          </cell>
          <cell r="AB24">
            <v>11</v>
          </cell>
          <cell r="AC24">
            <v>6</v>
          </cell>
          <cell r="AD24">
            <v>36</v>
          </cell>
          <cell r="AE24">
            <v>36</v>
          </cell>
          <cell r="AF24">
            <v>41</v>
          </cell>
          <cell r="AG24">
            <v>46</v>
          </cell>
          <cell r="AH24">
            <v>45</v>
          </cell>
          <cell r="AI24">
            <v>39</v>
          </cell>
          <cell r="AJ24">
            <v>74</v>
          </cell>
          <cell r="AK24">
            <v>60</v>
          </cell>
          <cell r="AL24">
            <v>55</v>
          </cell>
          <cell r="AM24">
            <v>65</v>
          </cell>
          <cell r="AN24">
            <v>28</v>
          </cell>
          <cell r="AO24">
            <v>28</v>
          </cell>
          <cell r="AP24">
            <v>22</v>
          </cell>
          <cell r="AQ24">
            <v>22</v>
          </cell>
          <cell r="AR24">
            <v>152</v>
          </cell>
          <cell r="AS24">
            <v>132</v>
          </cell>
          <cell r="AT24">
            <v>112</v>
          </cell>
          <cell r="AU24">
            <v>218</v>
          </cell>
          <cell r="AV24">
            <v>225</v>
          </cell>
          <cell r="AW24">
            <v>108</v>
          </cell>
          <cell r="AX24">
            <v>78</v>
          </cell>
          <cell r="AY24">
            <v>65</v>
          </cell>
          <cell r="AZ24">
            <v>80</v>
          </cell>
          <cell r="BA24">
            <v>80</v>
          </cell>
          <cell r="BB24">
            <v>85</v>
          </cell>
          <cell r="BC24">
            <v>75</v>
          </cell>
          <cell r="BD24"/>
          <cell r="BE24"/>
          <cell r="BF24"/>
          <cell r="BG24"/>
          <cell r="BH24">
            <v>771</v>
          </cell>
        </row>
        <row r="25">
          <cell r="C25">
            <v>310801</v>
          </cell>
          <cell r="D25" t="str">
            <v>邢台诚洁商贸有限公司</v>
          </cell>
          <cell r="E25"/>
          <cell r="F25"/>
          <cell r="G25"/>
          <cell r="H25"/>
          <cell r="I25"/>
          <cell r="J25"/>
          <cell r="K25">
            <v>20</v>
          </cell>
          <cell r="L25">
            <v>15</v>
          </cell>
          <cell r="M25">
            <v>50</v>
          </cell>
          <cell r="N25">
            <v>60</v>
          </cell>
          <cell r="O25">
            <v>37</v>
          </cell>
          <cell r="P25">
            <v>37</v>
          </cell>
          <cell r="Q25">
            <v>23</v>
          </cell>
          <cell r="R25">
            <v>37</v>
          </cell>
          <cell r="S25">
            <v>45</v>
          </cell>
          <cell r="T25">
            <v>45</v>
          </cell>
          <cell r="U25">
            <v>105</v>
          </cell>
          <cell r="V25">
            <v>45</v>
          </cell>
          <cell r="W25">
            <v>100</v>
          </cell>
          <cell r="X25">
            <v>15</v>
          </cell>
          <cell r="Y25">
            <v>15</v>
          </cell>
          <cell r="Z25"/>
          <cell r="AA25">
            <v>10</v>
          </cell>
          <cell r="AB25">
            <v>23</v>
          </cell>
          <cell r="AC25">
            <v>5</v>
          </cell>
          <cell r="AD25">
            <v>52</v>
          </cell>
          <cell r="AE25">
            <v>36</v>
          </cell>
          <cell r="AF25">
            <v>30</v>
          </cell>
          <cell r="AG25">
            <v>56</v>
          </cell>
          <cell r="AH25"/>
          <cell r="AI25">
            <v>48</v>
          </cell>
          <cell r="AJ25">
            <v>56</v>
          </cell>
          <cell r="AK25">
            <v>44</v>
          </cell>
          <cell r="AL25">
            <v>44</v>
          </cell>
          <cell r="AM25">
            <v>56</v>
          </cell>
          <cell r="AN25">
            <v>25</v>
          </cell>
          <cell r="AO25">
            <v>25</v>
          </cell>
          <cell r="AP25">
            <v>20</v>
          </cell>
          <cell r="AQ25">
            <v>20</v>
          </cell>
          <cell r="AR25">
            <v>73</v>
          </cell>
          <cell r="AS25">
            <v>63</v>
          </cell>
          <cell r="AT25">
            <v>56</v>
          </cell>
          <cell r="AU25">
            <v>58</v>
          </cell>
          <cell r="AV25">
            <v>56</v>
          </cell>
          <cell r="AW25">
            <v>72</v>
          </cell>
          <cell r="AX25">
            <v>25</v>
          </cell>
          <cell r="AY25">
            <v>25</v>
          </cell>
          <cell r="AZ25">
            <v>32</v>
          </cell>
          <cell r="BA25">
            <v>27</v>
          </cell>
          <cell r="BB25">
            <v>26</v>
          </cell>
          <cell r="BC25">
            <v>26</v>
          </cell>
          <cell r="BD25"/>
          <cell r="BE25"/>
          <cell r="BF25"/>
          <cell r="BG25"/>
          <cell r="BH25">
            <v>227</v>
          </cell>
        </row>
        <row r="26">
          <cell r="C26">
            <v>310700</v>
          </cell>
          <cell r="D26" t="str">
            <v>张家口市亿达化妆品有限公司</v>
          </cell>
          <cell r="E26"/>
          <cell r="F26"/>
          <cell r="G26"/>
          <cell r="H26"/>
          <cell r="I26"/>
          <cell r="J26"/>
          <cell r="K26">
            <v>57</v>
          </cell>
          <cell r="L26">
            <v>43</v>
          </cell>
          <cell r="M26">
            <v>20</v>
          </cell>
          <cell r="N26">
            <v>60</v>
          </cell>
          <cell r="O26">
            <v>52</v>
          </cell>
          <cell r="P26">
            <v>48</v>
          </cell>
          <cell r="Q26">
            <v>37</v>
          </cell>
          <cell r="R26">
            <v>63</v>
          </cell>
          <cell r="S26">
            <v>75</v>
          </cell>
          <cell r="T26">
            <v>75</v>
          </cell>
          <cell r="U26">
            <v>105</v>
          </cell>
          <cell r="V26">
            <v>45</v>
          </cell>
          <cell r="W26">
            <v>100</v>
          </cell>
          <cell r="X26">
            <v>15</v>
          </cell>
          <cell r="Y26">
            <v>15</v>
          </cell>
          <cell r="Z26"/>
          <cell r="AA26">
            <v>5</v>
          </cell>
          <cell r="AB26">
            <v>14</v>
          </cell>
          <cell r="AC26">
            <v>3</v>
          </cell>
          <cell r="AD26">
            <v>35</v>
          </cell>
          <cell r="AE26">
            <v>24</v>
          </cell>
          <cell r="AF26">
            <v>19</v>
          </cell>
          <cell r="AG26">
            <v>24</v>
          </cell>
          <cell r="AH26">
            <v>14</v>
          </cell>
          <cell r="AI26">
            <v>21</v>
          </cell>
          <cell r="AJ26">
            <v>52</v>
          </cell>
          <cell r="AK26">
            <v>50</v>
          </cell>
          <cell r="AL26">
            <v>50</v>
          </cell>
          <cell r="AM26">
            <v>46</v>
          </cell>
          <cell r="AN26">
            <v>36</v>
          </cell>
          <cell r="AO26">
            <v>36</v>
          </cell>
          <cell r="AP26">
            <v>29</v>
          </cell>
          <cell r="AQ26">
            <v>29</v>
          </cell>
          <cell r="AR26">
            <v>52</v>
          </cell>
          <cell r="AS26">
            <v>50</v>
          </cell>
          <cell r="AT26">
            <v>42</v>
          </cell>
          <cell r="AU26">
            <v>78</v>
          </cell>
          <cell r="AV26">
            <v>71</v>
          </cell>
          <cell r="AW26">
            <v>46</v>
          </cell>
          <cell r="AX26">
            <v>47</v>
          </cell>
          <cell r="AY26">
            <v>30</v>
          </cell>
          <cell r="AZ26">
            <v>44</v>
          </cell>
          <cell r="BA26">
            <v>55</v>
          </cell>
          <cell r="BB26">
            <v>36</v>
          </cell>
          <cell r="BC26">
            <v>27</v>
          </cell>
          <cell r="BD26"/>
          <cell r="BE26"/>
          <cell r="BF26"/>
          <cell r="BG26"/>
          <cell r="BH26">
            <v>256</v>
          </cell>
        </row>
        <row r="27">
          <cell r="C27">
            <v>450501</v>
          </cell>
          <cell r="D27" t="str">
            <v>大庆市萨尔图区德众宇经贸有限公司</v>
          </cell>
          <cell r="E27">
            <v>4</v>
          </cell>
          <cell r="F27">
            <v>1</v>
          </cell>
          <cell r="G27"/>
          <cell r="H27">
            <v>2</v>
          </cell>
          <cell r="I27">
            <v>2</v>
          </cell>
          <cell r="J27">
            <v>1</v>
          </cell>
          <cell r="K27">
            <v>48</v>
          </cell>
          <cell r="L27">
            <v>36</v>
          </cell>
          <cell r="M27">
            <v>20</v>
          </cell>
          <cell r="N27">
            <v>32</v>
          </cell>
          <cell r="O27">
            <v>20</v>
          </cell>
          <cell r="P27">
            <v>20</v>
          </cell>
          <cell r="Q27">
            <v>12</v>
          </cell>
          <cell r="R27">
            <v>19</v>
          </cell>
          <cell r="S27">
            <v>23</v>
          </cell>
          <cell r="T27">
            <v>23</v>
          </cell>
          <cell r="U27">
            <v>59</v>
          </cell>
          <cell r="V27">
            <v>26</v>
          </cell>
          <cell r="W27">
            <v>100</v>
          </cell>
          <cell r="X27">
            <v>27</v>
          </cell>
          <cell r="Y27">
            <v>27</v>
          </cell>
          <cell r="Z27"/>
          <cell r="AA27">
            <v>5</v>
          </cell>
          <cell r="AB27">
            <v>5</v>
          </cell>
          <cell r="AC27">
            <v>4</v>
          </cell>
          <cell r="AD27">
            <v>1</v>
          </cell>
          <cell r="AE27">
            <v>1</v>
          </cell>
          <cell r="AF27">
            <v>5</v>
          </cell>
          <cell r="AG27">
            <v>10</v>
          </cell>
          <cell r="AH27"/>
          <cell r="AI27">
            <v>10</v>
          </cell>
          <cell r="AJ27">
            <v>10</v>
          </cell>
          <cell r="AK27">
            <v>10</v>
          </cell>
          <cell r="AL27">
            <v>10</v>
          </cell>
          <cell r="AM27">
            <v>60</v>
          </cell>
          <cell r="AN27">
            <v>5</v>
          </cell>
          <cell r="AO27">
            <v>5</v>
          </cell>
          <cell r="AP27">
            <v>5</v>
          </cell>
          <cell r="AQ27">
            <v>5</v>
          </cell>
          <cell r="AR27">
            <v>27</v>
          </cell>
          <cell r="AS27">
            <v>24</v>
          </cell>
          <cell r="AT27">
            <v>21</v>
          </cell>
          <cell r="AU27">
            <v>12</v>
          </cell>
          <cell r="AV27">
            <v>12</v>
          </cell>
          <cell r="AW27">
            <v>15</v>
          </cell>
          <cell r="AX27">
            <v>5</v>
          </cell>
          <cell r="AY27">
            <v>3</v>
          </cell>
          <cell r="AZ27">
            <v>5</v>
          </cell>
          <cell r="BA27">
            <v>17</v>
          </cell>
          <cell r="BB27">
            <v>3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7</v>
          </cell>
          <cell r="BH27">
            <v>2468</v>
          </cell>
        </row>
        <row r="28">
          <cell r="C28">
            <v>101285</v>
          </cell>
          <cell r="D28" t="str">
            <v>哈尔滨顺洁经贸有限公司</v>
          </cell>
          <cell r="E28"/>
          <cell r="F28"/>
          <cell r="G28"/>
          <cell r="H28"/>
          <cell r="I28"/>
          <cell r="J28"/>
          <cell r="K28">
            <v>46</v>
          </cell>
          <cell r="L28">
            <v>34</v>
          </cell>
          <cell r="M28">
            <v>100</v>
          </cell>
          <cell r="N28">
            <v>10</v>
          </cell>
          <cell r="O28">
            <v>20</v>
          </cell>
          <cell r="P28">
            <v>20</v>
          </cell>
          <cell r="Q28">
            <v>10</v>
          </cell>
          <cell r="R28">
            <v>10</v>
          </cell>
          <cell r="S28">
            <v>30</v>
          </cell>
          <cell r="T28">
            <v>10</v>
          </cell>
          <cell r="U28">
            <v>75</v>
          </cell>
          <cell r="V28">
            <v>80</v>
          </cell>
          <cell r="W28">
            <v>125</v>
          </cell>
          <cell r="X28">
            <v>32</v>
          </cell>
          <cell r="Y28">
            <v>32</v>
          </cell>
          <cell r="Z28"/>
          <cell r="AA28">
            <v>12</v>
          </cell>
          <cell r="AB28">
            <v>32</v>
          </cell>
          <cell r="AC28">
            <v>6</v>
          </cell>
          <cell r="AD28">
            <v>5</v>
          </cell>
          <cell r="AE28">
            <v>5</v>
          </cell>
          <cell r="AF28">
            <v>41</v>
          </cell>
          <cell r="AG28">
            <v>60</v>
          </cell>
          <cell r="AH28">
            <v>59</v>
          </cell>
          <cell r="AI28">
            <v>51</v>
          </cell>
          <cell r="AJ28">
            <v>200</v>
          </cell>
          <cell r="AK28">
            <v>200</v>
          </cell>
          <cell r="AL28">
            <v>200</v>
          </cell>
          <cell r="AM28">
            <v>200</v>
          </cell>
          <cell r="AN28">
            <v>14</v>
          </cell>
          <cell r="AO28">
            <v>14</v>
          </cell>
          <cell r="AP28">
            <v>11</v>
          </cell>
          <cell r="AQ28">
            <v>11</v>
          </cell>
          <cell r="AR28">
            <v>39</v>
          </cell>
          <cell r="AS28">
            <v>33</v>
          </cell>
          <cell r="AT28">
            <v>30</v>
          </cell>
          <cell r="AU28">
            <v>20</v>
          </cell>
          <cell r="AV28">
            <v>20</v>
          </cell>
          <cell r="AW28">
            <v>20</v>
          </cell>
          <cell r="AX28">
            <v>5</v>
          </cell>
          <cell r="AY28">
            <v>10</v>
          </cell>
          <cell r="AZ28">
            <v>10</v>
          </cell>
          <cell r="BA28">
            <v>10</v>
          </cell>
          <cell r="BB28">
            <v>10</v>
          </cell>
          <cell r="BC28">
            <v>10</v>
          </cell>
          <cell r="BD28"/>
          <cell r="BE28"/>
          <cell r="BF28"/>
          <cell r="BG28"/>
          <cell r="BH28">
            <v>884</v>
          </cell>
        </row>
        <row r="29">
          <cell r="C29">
            <v>101136</v>
          </cell>
          <cell r="D29" t="str">
            <v>合作区新晚洗涤用品专营商店</v>
          </cell>
          <cell r="E29"/>
          <cell r="F29"/>
          <cell r="G29"/>
          <cell r="H29"/>
          <cell r="I29"/>
          <cell r="J29"/>
          <cell r="K29">
            <v>5</v>
          </cell>
          <cell r="L29">
            <v>4</v>
          </cell>
          <cell r="M29">
            <v>20</v>
          </cell>
          <cell r="N29"/>
          <cell r="O29">
            <v>1</v>
          </cell>
          <cell r="P29">
            <v>1</v>
          </cell>
          <cell r="Q29">
            <v>5</v>
          </cell>
          <cell r="R29">
            <v>5</v>
          </cell>
          <cell r="S29">
            <v>5</v>
          </cell>
          <cell r="T29">
            <v>5</v>
          </cell>
          <cell r="U29">
            <v>38</v>
          </cell>
          <cell r="V29">
            <v>17</v>
          </cell>
          <cell r="W29">
            <v>30</v>
          </cell>
          <cell r="X29"/>
          <cell r="Y29"/>
          <cell r="Z29">
            <v>10</v>
          </cell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>
            <v>9</v>
          </cell>
          <cell r="AS29">
            <v>8</v>
          </cell>
          <cell r="AT29">
            <v>7</v>
          </cell>
          <cell r="AU29">
            <v>4</v>
          </cell>
          <cell r="AV29">
            <v>4</v>
          </cell>
          <cell r="AW29">
            <v>4</v>
          </cell>
          <cell r="AX29">
            <v>4</v>
          </cell>
          <cell r="AY29"/>
          <cell r="AZ29"/>
          <cell r="BA29"/>
          <cell r="BB29"/>
          <cell r="BC29"/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900</v>
          </cell>
        </row>
        <row r="30">
          <cell r="C30">
            <v>101250</v>
          </cell>
          <cell r="D30" t="str">
            <v>黑龙江亚华威经贸有限公司</v>
          </cell>
          <cell r="E30"/>
          <cell r="F30"/>
          <cell r="G30"/>
          <cell r="H30"/>
          <cell r="I30"/>
          <cell r="J30"/>
          <cell r="K30">
            <v>71</v>
          </cell>
          <cell r="L30">
            <v>54</v>
          </cell>
          <cell r="M30">
            <v>270</v>
          </cell>
          <cell r="N30">
            <v>50</v>
          </cell>
          <cell r="O30">
            <v>50</v>
          </cell>
          <cell r="P30">
            <v>50</v>
          </cell>
          <cell r="Q30">
            <v>23</v>
          </cell>
          <cell r="R30">
            <v>30</v>
          </cell>
          <cell r="S30">
            <v>40</v>
          </cell>
          <cell r="T30">
            <v>40</v>
          </cell>
          <cell r="U30">
            <v>420</v>
          </cell>
          <cell r="V30">
            <v>180</v>
          </cell>
          <cell r="W30">
            <v>50</v>
          </cell>
          <cell r="X30">
            <v>25</v>
          </cell>
          <cell r="Y30">
            <v>25</v>
          </cell>
          <cell r="Z30">
            <v>40</v>
          </cell>
          <cell r="AA30">
            <v>30</v>
          </cell>
          <cell r="AB30">
            <v>30</v>
          </cell>
          <cell r="AC30">
            <v>27</v>
          </cell>
          <cell r="AD30">
            <v>100</v>
          </cell>
          <cell r="AE30">
            <v>50</v>
          </cell>
          <cell r="AF30">
            <v>190</v>
          </cell>
          <cell r="AG30">
            <v>60</v>
          </cell>
          <cell r="AH30"/>
          <cell r="AI30">
            <v>60</v>
          </cell>
          <cell r="AJ30">
            <v>95</v>
          </cell>
          <cell r="AK30">
            <v>95</v>
          </cell>
          <cell r="AL30">
            <v>70</v>
          </cell>
          <cell r="AM30">
            <v>300</v>
          </cell>
          <cell r="AN30">
            <v>25</v>
          </cell>
          <cell r="AO30">
            <v>25</v>
          </cell>
          <cell r="AP30">
            <v>25</v>
          </cell>
          <cell r="AQ30">
            <v>25</v>
          </cell>
          <cell r="AR30">
            <v>111</v>
          </cell>
          <cell r="AS30">
            <v>130</v>
          </cell>
          <cell r="AT30">
            <v>110</v>
          </cell>
          <cell r="AU30">
            <v>63</v>
          </cell>
          <cell r="AV30">
            <v>64</v>
          </cell>
          <cell r="AW30">
            <v>73</v>
          </cell>
          <cell r="AX30">
            <v>100</v>
          </cell>
          <cell r="AY30">
            <v>31</v>
          </cell>
          <cell r="AZ30">
            <v>53</v>
          </cell>
          <cell r="BA30">
            <v>80</v>
          </cell>
          <cell r="BB30">
            <v>34</v>
          </cell>
          <cell r="BC30">
            <v>35</v>
          </cell>
          <cell r="BD30">
            <v>17</v>
          </cell>
          <cell r="BE30">
            <v>27</v>
          </cell>
          <cell r="BF30">
            <v>31</v>
          </cell>
          <cell r="BG30">
            <v>21</v>
          </cell>
          <cell r="BH30">
            <v>1284</v>
          </cell>
        </row>
        <row r="31">
          <cell r="C31">
            <v>451100</v>
          </cell>
          <cell r="D31" t="str">
            <v>鸡西市融光焕化妆洗涤用品有限责任公司</v>
          </cell>
          <cell r="E31">
            <v>7</v>
          </cell>
          <cell r="F31">
            <v>2</v>
          </cell>
          <cell r="G31"/>
          <cell r="H31">
            <v>5</v>
          </cell>
          <cell r="I31">
            <v>4</v>
          </cell>
          <cell r="J31">
            <v>2</v>
          </cell>
          <cell r="K31">
            <v>29</v>
          </cell>
          <cell r="L31">
            <v>21</v>
          </cell>
          <cell r="M31">
            <v>30</v>
          </cell>
          <cell r="N31">
            <v>12</v>
          </cell>
          <cell r="O31">
            <v>11</v>
          </cell>
          <cell r="P31">
            <v>7</v>
          </cell>
          <cell r="Q31">
            <v>6</v>
          </cell>
          <cell r="R31">
            <v>10</v>
          </cell>
          <cell r="S31">
            <v>12</v>
          </cell>
          <cell r="T31">
            <v>12</v>
          </cell>
          <cell r="U31">
            <v>70</v>
          </cell>
          <cell r="V31">
            <v>30</v>
          </cell>
          <cell r="W31">
            <v>80</v>
          </cell>
          <cell r="X31">
            <v>10</v>
          </cell>
          <cell r="Y31">
            <v>10</v>
          </cell>
          <cell r="Z31">
            <v>20</v>
          </cell>
          <cell r="AA31">
            <v>3</v>
          </cell>
          <cell r="AB31">
            <v>9</v>
          </cell>
          <cell r="AC31">
            <v>2</v>
          </cell>
          <cell r="AD31">
            <v>21</v>
          </cell>
          <cell r="AE31">
            <v>13</v>
          </cell>
          <cell r="AF31">
            <v>12</v>
          </cell>
          <cell r="AG31">
            <v>10</v>
          </cell>
          <cell r="AH31"/>
          <cell r="AI31">
            <v>9</v>
          </cell>
          <cell r="AJ31">
            <v>28</v>
          </cell>
          <cell r="AK31">
            <v>22</v>
          </cell>
          <cell r="AL31">
            <v>22</v>
          </cell>
          <cell r="AM31">
            <v>28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27</v>
          </cell>
          <cell r="AS31">
            <v>24</v>
          </cell>
          <cell r="AT31">
            <v>21</v>
          </cell>
          <cell r="AU31">
            <v>20</v>
          </cell>
          <cell r="AV31">
            <v>20</v>
          </cell>
          <cell r="AW31">
            <v>19</v>
          </cell>
          <cell r="AX31">
            <v>10</v>
          </cell>
          <cell r="AY31">
            <v>11</v>
          </cell>
          <cell r="AZ31">
            <v>14</v>
          </cell>
          <cell r="BA31">
            <v>17</v>
          </cell>
          <cell r="BB31">
            <v>13</v>
          </cell>
          <cell r="BC31">
            <v>11</v>
          </cell>
          <cell r="BD31"/>
          <cell r="BE31"/>
          <cell r="BF31"/>
          <cell r="BG31"/>
          <cell r="BH31">
            <v>1293</v>
          </cell>
        </row>
        <row r="32">
          <cell r="C32">
            <v>450200</v>
          </cell>
          <cell r="D32" t="str">
            <v>佳木斯市宝洁化妆品经销处</v>
          </cell>
          <cell r="E32"/>
          <cell r="F32"/>
          <cell r="G32"/>
          <cell r="H32"/>
          <cell r="I32"/>
          <cell r="J32"/>
          <cell r="K32">
            <v>28</v>
          </cell>
          <cell r="L32">
            <v>22</v>
          </cell>
          <cell r="M32">
            <v>30</v>
          </cell>
          <cell r="N32">
            <v>20</v>
          </cell>
          <cell r="O32">
            <v>17</v>
          </cell>
          <cell r="P32">
            <v>13</v>
          </cell>
          <cell r="Q32">
            <v>11</v>
          </cell>
          <cell r="R32">
            <v>18</v>
          </cell>
          <cell r="S32">
            <v>22</v>
          </cell>
          <cell r="T32">
            <v>21</v>
          </cell>
          <cell r="U32">
            <v>91</v>
          </cell>
          <cell r="V32">
            <v>39</v>
          </cell>
          <cell r="W32">
            <v>150</v>
          </cell>
          <cell r="X32">
            <v>20</v>
          </cell>
          <cell r="Y32">
            <v>20</v>
          </cell>
          <cell r="Z32">
            <v>25</v>
          </cell>
          <cell r="AA32">
            <v>3</v>
          </cell>
          <cell r="AB32">
            <v>9</v>
          </cell>
          <cell r="AC32">
            <v>2</v>
          </cell>
          <cell r="AD32">
            <v>22</v>
          </cell>
          <cell r="AE32">
            <v>15</v>
          </cell>
          <cell r="AF32">
            <v>12</v>
          </cell>
          <cell r="AG32">
            <v>35</v>
          </cell>
          <cell r="AH32">
            <v>35</v>
          </cell>
          <cell r="AI32">
            <v>30</v>
          </cell>
          <cell r="AJ32">
            <v>171</v>
          </cell>
          <cell r="AK32">
            <v>134</v>
          </cell>
          <cell r="AL32">
            <v>134</v>
          </cell>
          <cell r="AM32">
            <v>171</v>
          </cell>
          <cell r="AN32">
            <v>6</v>
          </cell>
          <cell r="AO32">
            <v>6</v>
          </cell>
          <cell r="AP32">
            <v>4</v>
          </cell>
          <cell r="AQ32">
            <v>4</v>
          </cell>
          <cell r="AR32">
            <v>32</v>
          </cell>
          <cell r="AS32">
            <v>34</v>
          </cell>
          <cell r="AT32">
            <v>27</v>
          </cell>
          <cell r="AU32">
            <v>35</v>
          </cell>
          <cell r="AV32">
            <v>34</v>
          </cell>
          <cell r="AW32">
            <v>38</v>
          </cell>
          <cell r="AX32">
            <v>33</v>
          </cell>
          <cell r="AY32">
            <v>14</v>
          </cell>
          <cell r="AZ32">
            <v>20</v>
          </cell>
          <cell r="BA32">
            <v>21</v>
          </cell>
          <cell r="BB32">
            <v>15</v>
          </cell>
          <cell r="BC32">
            <v>15</v>
          </cell>
          <cell r="BD32"/>
          <cell r="BE32">
            <v>4</v>
          </cell>
          <cell r="BF32">
            <v>4</v>
          </cell>
          <cell r="BG32">
            <v>4</v>
          </cell>
          <cell r="BH32">
            <v>617</v>
          </cell>
        </row>
        <row r="33">
          <cell r="C33">
            <v>101923</v>
          </cell>
          <cell r="D33" t="str">
            <v>建华区尚美日化经销处</v>
          </cell>
          <cell r="E33"/>
          <cell r="F33"/>
          <cell r="G33"/>
          <cell r="H33"/>
          <cell r="I33"/>
          <cell r="J33"/>
          <cell r="K33">
            <v>11</v>
          </cell>
          <cell r="L33">
            <v>9</v>
          </cell>
          <cell r="M33">
            <v>150</v>
          </cell>
          <cell r="N33">
            <v>4</v>
          </cell>
          <cell r="O33">
            <v>3</v>
          </cell>
          <cell r="P33">
            <v>3</v>
          </cell>
          <cell r="Q33">
            <v>1</v>
          </cell>
          <cell r="R33">
            <v>1</v>
          </cell>
          <cell r="S33">
            <v>1</v>
          </cell>
          <cell r="T33">
            <v>2</v>
          </cell>
          <cell r="U33">
            <v>70</v>
          </cell>
          <cell r="V33">
            <v>30</v>
          </cell>
          <cell r="W33">
            <v>150</v>
          </cell>
          <cell r="X33">
            <v>5</v>
          </cell>
          <cell r="Y33">
            <v>5</v>
          </cell>
          <cell r="Z33">
            <v>10</v>
          </cell>
          <cell r="AA33">
            <v>4</v>
          </cell>
          <cell r="AB33">
            <v>10</v>
          </cell>
          <cell r="AC33">
            <v>2</v>
          </cell>
          <cell r="AD33">
            <v>2</v>
          </cell>
          <cell r="AE33">
            <v>2</v>
          </cell>
          <cell r="AF33">
            <v>12</v>
          </cell>
          <cell r="AG33">
            <v>21</v>
          </cell>
          <cell r="AH33"/>
          <cell r="AI33">
            <v>18</v>
          </cell>
          <cell r="AJ33">
            <v>269</v>
          </cell>
          <cell r="AK33">
            <v>212</v>
          </cell>
          <cell r="AL33">
            <v>212</v>
          </cell>
          <cell r="AM33">
            <v>269</v>
          </cell>
          <cell r="AN33">
            <v>6</v>
          </cell>
          <cell r="AO33">
            <v>6</v>
          </cell>
          <cell r="AP33">
            <v>4</v>
          </cell>
          <cell r="AQ33">
            <v>4</v>
          </cell>
          <cell r="AR33">
            <v>27</v>
          </cell>
          <cell r="AS33">
            <v>24</v>
          </cell>
          <cell r="AT33">
            <v>21</v>
          </cell>
          <cell r="AU33">
            <v>74</v>
          </cell>
          <cell r="AV33">
            <v>71</v>
          </cell>
          <cell r="AW33">
            <v>69</v>
          </cell>
          <cell r="AX33">
            <v>24</v>
          </cell>
          <cell r="AY33">
            <v>31</v>
          </cell>
          <cell r="AZ33">
            <v>43</v>
          </cell>
          <cell r="BA33">
            <v>52</v>
          </cell>
          <cell r="BB33">
            <v>33</v>
          </cell>
          <cell r="BC33">
            <v>31</v>
          </cell>
          <cell r="BD33"/>
          <cell r="BE33"/>
          <cell r="BF33"/>
          <cell r="BG33"/>
          <cell r="BH33">
            <v>617</v>
          </cell>
        </row>
        <row r="34">
          <cell r="C34">
            <v>450303</v>
          </cell>
          <cell r="D34" t="str">
            <v>牡丹江蓝天洗化有限公司</v>
          </cell>
          <cell r="E34"/>
          <cell r="F34"/>
          <cell r="G34"/>
          <cell r="H34"/>
          <cell r="I34"/>
          <cell r="J34"/>
          <cell r="K34">
            <v>37</v>
          </cell>
          <cell r="L34">
            <v>28</v>
          </cell>
          <cell r="M34">
            <v>50</v>
          </cell>
          <cell r="N34">
            <v>1</v>
          </cell>
          <cell r="O34">
            <v>1</v>
          </cell>
          <cell r="P34">
            <v>1</v>
          </cell>
          <cell r="Q34">
            <v>12</v>
          </cell>
          <cell r="R34">
            <v>20</v>
          </cell>
          <cell r="S34">
            <v>24</v>
          </cell>
          <cell r="T34">
            <v>24</v>
          </cell>
          <cell r="U34">
            <v>140</v>
          </cell>
          <cell r="V34">
            <v>60</v>
          </cell>
          <cell r="W34">
            <v>100</v>
          </cell>
          <cell r="X34">
            <v>30</v>
          </cell>
          <cell r="Y34">
            <v>30</v>
          </cell>
          <cell r="Z34">
            <v>20</v>
          </cell>
          <cell r="AA34">
            <v>4</v>
          </cell>
          <cell r="AB34">
            <v>3</v>
          </cell>
          <cell r="AC34">
            <v>1</v>
          </cell>
          <cell r="AD34">
            <v>52</v>
          </cell>
          <cell r="AE34">
            <v>36</v>
          </cell>
          <cell r="AF34">
            <v>29</v>
          </cell>
          <cell r="AG34">
            <v>18</v>
          </cell>
          <cell r="AH34"/>
          <cell r="AI34">
            <v>14</v>
          </cell>
          <cell r="AJ34">
            <v>120</v>
          </cell>
          <cell r="AK34">
            <v>105</v>
          </cell>
          <cell r="AL34">
            <v>105</v>
          </cell>
          <cell r="AM34">
            <v>120</v>
          </cell>
          <cell r="AN34">
            <v>22</v>
          </cell>
          <cell r="AO34">
            <v>22</v>
          </cell>
          <cell r="AP34">
            <v>18</v>
          </cell>
          <cell r="AQ34">
            <v>18</v>
          </cell>
          <cell r="AR34">
            <v>57</v>
          </cell>
          <cell r="AS34">
            <v>49</v>
          </cell>
          <cell r="AT34">
            <v>44</v>
          </cell>
          <cell r="AU34">
            <v>58</v>
          </cell>
          <cell r="AV34">
            <v>50</v>
          </cell>
          <cell r="AW34">
            <v>51</v>
          </cell>
          <cell r="AX34">
            <v>21</v>
          </cell>
          <cell r="AY34">
            <v>23</v>
          </cell>
          <cell r="AZ34">
            <v>32</v>
          </cell>
          <cell r="BA34">
            <v>40</v>
          </cell>
          <cell r="BB34">
            <v>25</v>
          </cell>
          <cell r="BC34">
            <v>25</v>
          </cell>
          <cell r="BD34"/>
          <cell r="BE34"/>
          <cell r="BF34"/>
          <cell r="BG34"/>
          <cell r="BH34">
            <v>238</v>
          </cell>
        </row>
        <row r="35">
          <cell r="C35">
            <v>100616</v>
          </cell>
          <cell r="D35" t="str">
            <v>七台河市维利食品有限责任公司</v>
          </cell>
          <cell r="E35"/>
          <cell r="F35"/>
          <cell r="G35"/>
          <cell r="H35"/>
          <cell r="I35"/>
          <cell r="J35"/>
          <cell r="K35">
            <v>17</v>
          </cell>
          <cell r="L35">
            <v>13</v>
          </cell>
          <cell r="M35"/>
          <cell r="N35"/>
          <cell r="O35"/>
          <cell r="P35"/>
          <cell r="Q35"/>
          <cell r="R35"/>
          <cell r="S35"/>
          <cell r="T35"/>
          <cell r="U35">
            <v>35</v>
          </cell>
          <cell r="V35">
            <v>15</v>
          </cell>
          <cell r="W35">
            <v>50</v>
          </cell>
          <cell r="X35">
            <v>10</v>
          </cell>
          <cell r="Y35">
            <v>10</v>
          </cell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>
            <v>17</v>
          </cell>
          <cell r="AK35">
            <v>13</v>
          </cell>
          <cell r="AL35">
            <v>13</v>
          </cell>
          <cell r="AM35">
            <v>17</v>
          </cell>
          <cell r="AN35">
            <v>6</v>
          </cell>
          <cell r="AO35">
            <v>6</v>
          </cell>
          <cell r="AP35">
            <v>4</v>
          </cell>
          <cell r="AQ35">
            <v>4</v>
          </cell>
          <cell r="AR35">
            <v>18</v>
          </cell>
          <cell r="AS35">
            <v>16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10</v>
          </cell>
          <cell r="BB35">
            <v>3</v>
          </cell>
          <cell r="BC35">
            <v>3</v>
          </cell>
          <cell r="BD35"/>
          <cell r="BE35"/>
          <cell r="BF35"/>
          <cell r="BG35"/>
          <cell r="BH35">
            <v>439</v>
          </cell>
        </row>
        <row r="36">
          <cell r="C36">
            <v>452101</v>
          </cell>
          <cell r="D36" t="str">
            <v>双鸭山市凤凰塑料制品有限公司</v>
          </cell>
          <cell r="E36"/>
          <cell r="F36"/>
          <cell r="G36"/>
          <cell r="H36"/>
          <cell r="I36"/>
          <cell r="J36"/>
          <cell r="K36">
            <v>11</v>
          </cell>
          <cell r="L36">
            <v>9</v>
          </cell>
          <cell r="M36">
            <v>10</v>
          </cell>
          <cell r="N36"/>
          <cell r="O36"/>
          <cell r="P36"/>
          <cell r="Q36">
            <v>6</v>
          </cell>
          <cell r="R36">
            <v>10</v>
          </cell>
          <cell r="S36">
            <v>12</v>
          </cell>
          <cell r="T36">
            <v>12</v>
          </cell>
          <cell r="U36">
            <v>10</v>
          </cell>
          <cell r="V36">
            <v>10</v>
          </cell>
          <cell r="W36">
            <v>50</v>
          </cell>
          <cell r="X36">
            <v>5</v>
          </cell>
          <cell r="Y36">
            <v>5</v>
          </cell>
          <cell r="Z36">
            <v>10</v>
          </cell>
          <cell r="AA36">
            <v>1</v>
          </cell>
          <cell r="AB36">
            <v>1</v>
          </cell>
          <cell r="AC36"/>
          <cell r="AD36">
            <v>4</v>
          </cell>
          <cell r="AE36">
            <v>2</v>
          </cell>
          <cell r="AF36">
            <v>2</v>
          </cell>
          <cell r="AG36">
            <v>11</v>
          </cell>
          <cell r="AH36">
            <v>10</v>
          </cell>
          <cell r="AI36">
            <v>9</v>
          </cell>
          <cell r="AJ36">
            <v>52</v>
          </cell>
          <cell r="AK36">
            <v>41</v>
          </cell>
          <cell r="AL36">
            <v>42</v>
          </cell>
          <cell r="AM36">
            <v>52</v>
          </cell>
          <cell r="AN36">
            <v>2</v>
          </cell>
          <cell r="AO36">
            <v>2</v>
          </cell>
          <cell r="AP36">
            <v>2</v>
          </cell>
          <cell r="AQ36">
            <v>2</v>
          </cell>
          <cell r="AR36">
            <v>9</v>
          </cell>
          <cell r="AS36">
            <v>8</v>
          </cell>
          <cell r="AT36">
            <v>7</v>
          </cell>
          <cell r="AU36">
            <v>10</v>
          </cell>
          <cell r="AV36">
            <v>10</v>
          </cell>
          <cell r="AW36">
            <v>9</v>
          </cell>
          <cell r="AX36">
            <v>9</v>
          </cell>
          <cell r="AY36">
            <v>4</v>
          </cell>
          <cell r="AZ36">
            <v>6</v>
          </cell>
          <cell r="BA36">
            <v>5</v>
          </cell>
          <cell r="BB36">
            <v>5</v>
          </cell>
          <cell r="BC36">
            <v>4</v>
          </cell>
          <cell r="BD36"/>
          <cell r="BE36"/>
          <cell r="BF36"/>
          <cell r="BG36"/>
          <cell r="BH36">
            <v>757</v>
          </cell>
        </row>
        <row r="37">
          <cell r="C37">
            <v>470400</v>
          </cell>
          <cell r="D37" t="str">
            <v>巴彦淖尔市北方洗涤化妆日用品有限公司</v>
          </cell>
          <cell r="E37"/>
          <cell r="F37"/>
          <cell r="G37"/>
          <cell r="H37"/>
          <cell r="I37"/>
          <cell r="J37"/>
          <cell r="K37">
            <v>20</v>
          </cell>
          <cell r="L37">
            <v>16</v>
          </cell>
          <cell r="M37">
            <v>40</v>
          </cell>
          <cell r="N37">
            <v>40</v>
          </cell>
          <cell r="O37">
            <v>35</v>
          </cell>
          <cell r="P37">
            <v>25</v>
          </cell>
          <cell r="Q37">
            <v>15</v>
          </cell>
          <cell r="R37">
            <v>20</v>
          </cell>
          <cell r="S37">
            <v>20</v>
          </cell>
          <cell r="T37">
            <v>15</v>
          </cell>
          <cell r="U37">
            <v>70</v>
          </cell>
          <cell r="V37">
            <v>30</v>
          </cell>
          <cell r="W37">
            <v>150</v>
          </cell>
          <cell r="X37">
            <v>25</v>
          </cell>
          <cell r="Y37">
            <v>25</v>
          </cell>
          <cell r="Z37"/>
          <cell r="AA37">
            <v>5</v>
          </cell>
          <cell r="AB37">
            <v>10</v>
          </cell>
          <cell r="AC37">
            <v>3</v>
          </cell>
          <cell r="AD37">
            <v>20</v>
          </cell>
          <cell r="AE37">
            <v>12</v>
          </cell>
          <cell r="AF37">
            <v>10</v>
          </cell>
          <cell r="AG37">
            <v>16</v>
          </cell>
          <cell r="AH37">
            <v>16</v>
          </cell>
          <cell r="AI37">
            <v>13</v>
          </cell>
          <cell r="AJ37">
            <v>40</v>
          </cell>
          <cell r="AK37">
            <v>38</v>
          </cell>
          <cell r="AL37">
            <v>37</v>
          </cell>
          <cell r="AM37">
            <v>43</v>
          </cell>
          <cell r="AN37">
            <v>8</v>
          </cell>
          <cell r="AO37">
            <v>8</v>
          </cell>
          <cell r="AP37">
            <v>7</v>
          </cell>
          <cell r="AQ37">
            <v>7</v>
          </cell>
          <cell r="AR37">
            <v>50</v>
          </cell>
          <cell r="AS37">
            <v>55</v>
          </cell>
          <cell r="AT37">
            <v>30</v>
          </cell>
          <cell r="AU37">
            <v>13</v>
          </cell>
          <cell r="AV37">
            <v>7</v>
          </cell>
          <cell r="AW37">
            <v>9</v>
          </cell>
          <cell r="AX37">
            <v>20</v>
          </cell>
          <cell r="AY37">
            <v>3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  <cell r="BD37"/>
          <cell r="BE37"/>
          <cell r="BF37"/>
          <cell r="BG37"/>
          <cell r="BH37">
            <v>287</v>
          </cell>
        </row>
        <row r="38">
          <cell r="C38">
            <v>101981</v>
          </cell>
          <cell r="D38" t="str">
            <v>包头市佰捷贸易有限责任公司</v>
          </cell>
          <cell r="E38"/>
          <cell r="F38"/>
          <cell r="G38"/>
          <cell r="H38"/>
          <cell r="I38"/>
          <cell r="J38"/>
          <cell r="K38">
            <v>60</v>
          </cell>
          <cell r="L38">
            <v>48</v>
          </cell>
          <cell r="M38">
            <v>120</v>
          </cell>
          <cell r="N38">
            <v>40</v>
          </cell>
          <cell r="O38">
            <v>35</v>
          </cell>
          <cell r="P38">
            <v>25</v>
          </cell>
          <cell r="Q38">
            <v>30</v>
          </cell>
          <cell r="R38">
            <v>30</v>
          </cell>
          <cell r="S38">
            <v>20</v>
          </cell>
          <cell r="T38">
            <v>30</v>
          </cell>
          <cell r="U38">
            <v>210</v>
          </cell>
          <cell r="V38">
            <v>90</v>
          </cell>
          <cell r="W38">
            <v>110</v>
          </cell>
          <cell r="X38">
            <v>25</v>
          </cell>
          <cell r="Y38">
            <v>25</v>
          </cell>
          <cell r="Z38">
            <v>40</v>
          </cell>
          <cell r="AA38">
            <v>5</v>
          </cell>
          <cell r="AB38">
            <v>3</v>
          </cell>
          <cell r="AC38">
            <v>3</v>
          </cell>
          <cell r="AD38">
            <v>30</v>
          </cell>
          <cell r="AE38">
            <v>21</v>
          </cell>
          <cell r="AF38">
            <v>21</v>
          </cell>
          <cell r="AG38">
            <v>32</v>
          </cell>
          <cell r="AH38">
            <v>31</v>
          </cell>
          <cell r="AI38">
            <v>27</v>
          </cell>
          <cell r="AJ38">
            <v>40</v>
          </cell>
          <cell r="AK38">
            <v>20</v>
          </cell>
          <cell r="AL38">
            <v>20</v>
          </cell>
          <cell r="AM38">
            <v>35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40</v>
          </cell>
          <cell r="AS38">
            <v>30</v>
          </cell>
          <cell r="AT38">
            <v>30</v>
          </cell>
          <cell r="AU38">
            <v>50</v>
          </cell>
          <cell r="AV38">
            <v>65</v>
          </cell>
          <cell r="AW38">
            <v>40</v>
          </cell>
          <cell r="AX38">
            <v>90</v>
          </cell>
          <cell r="AY38"/>
          <cell r="AZ38"/>
          <cell r="BA38"/>
          <cell r="BB38"/>
          <cell r="BC38"/>
          <cell r="BD38"/>
          <cell r="BE38"/>
          <cell r="BF38"/>
          <cell r="BG38"/>
          <cell r="BH38">
            <v>607</v>
          </cell>
        </row>
        <row r="39">
          <cell r="C39">
            <v>470602</v>
          </cell>
          <cell r="D39" t="str">
            <v>赤峰宝洁洗化用品有限责任公司</v>
          </cell>
          <cell r="E39"/>
          <cell r="F39"/>
          <cell r="G39"/>
          <cell r="H39"/>
          <cell r="I39"/>
          <cell r="J39"/>
          <cell r="K39">
            <v>20</v>
          </cell>
          <cell r="L39">
            <v>16</v>
          </cell>
          <cell r="M39">
            <v>5</v>
          </cell>
          <cell r="N39">
            <v>2</v>
          </cell>
          <cell r="O39">
            <v>2</v>
          </cell>
          <cell r="P39">
            <v>2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15</v>
          </cell>
          <cell r="V39">
            <v>15</v>
          </cell>
          <cell r="W39"/>
          <cell r="X39"/>
          <cell r="Y39"/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7</v>
          </cell>
          <cell r="AH39">
            <v>7</v>
          </cell>
          <cell r="AI39">
            <v>6</v>
          </cell>
          <cell r="AJ39">
            <v>48</v>
          </cell>
          <cell r="AK39">
            <v>38</v>
          </cell>
          <cell r="AL39">
            <v>37</v>
          </cell>
          <cell r="AM39">
            <v>47</v>
          </cell>
          <cell r="AN39">
            <v>14</v>
          </cell>
          <cell r="AO39">
            <v>14</v>
          </cell>
          <cell r="AP39">
            <v>11</v>
          </cell>
          <cell r="AQ39">
            <v>11</v>
          </cell>
          <cell r="AR39">
            <v>17</v>
          </cell>
          <cell r="AS39">
            <v>17</v>
          </cell>
          <cell r="AT39">
            <v>17</v>
          </cell>
          <cell r="AU39">
            <v>18</v>
          </cell>
          <cell r="AV39">
            <v>15</v>
          </cell>
          <cell r="AW39">
            <v>18</v>
          </cell>
          <cell r="AX39">
            <v>9</v>
          </cell>
          <cell r="AY39">
            <v>7</v>
          </cell>
          <cell r="AZ39">
            <v>11</v>
          </cell>
          <cell r="BA39">
            <v>10</v>
          </cell>
          <cell r="BB39">
            <v>11</v>
          </cell>
          <cell r="BC39">
            <v>8</v>
          </cell>
          <cell r="BD39"/>
          <cell r="BE39"/>
          <cell r="BF39"/>
          <cell r="BG39"/>
          <cell r="BH39">
            <v>356</v>
          </cell>
        </row>
        <row r="40">
          <cell r="C40">
            <v>614703</v>
          </cell>
          <cell r="D40" t="str">
            <v>鄂尔多斯市东青日用批发部</v>
          </cell>
          <cell r="E40"/>
          <cell r="F40"/>
          <cell r="G40"/>
          <cell r="H40"/>
          <cell r="I40"/>
          <cell r="J40"/>
          <cell r="K40">
            <v>20</v>
          </cell>
          <cell r="L40">
            <v>16</v>
          </cell>
          <cell r="M40">
            <v>60</v>
          </cell>
          <cell r="N40">
            <v>20</v>
          </cell>
          <cell r="O40">
            <v>18</v>
          </cell>
          <cell r="P40">
            <v>15</v>
          </cell>
          <cell r="Q40">
            <v>6</v>
          </cell>
          <cell r="R40">
            <v>10</v>
          </cell>
          <cell r="S40">
            <v>11</v>
          </cell>
          <cell r="T40">
            <v>16</v>
          </cell>
          <cell r="U40"/>
          <cell r="V40"/>
          <cell r="W40"/>
          <cell r="X40">
            <v>15</v>
          </cell>
          <cell r="Y40">
            <v>15</v>
          </cell>
          <cell r="Z40"/>
          <cell r="AA40">
            <v>2</v>
          </cell>
          <cell r="AB40">
            <v>2</v>
          </cell>
          <cell r="AC40">
            <v>2</v>
          </cell>
          <cell r="AD40">
            <v>2</v>
          </cell>
          <cell r="AE40">
            <v>2</v>
          </cell>
          <cell r="AF40">
            <v>2</v>
          </cell>
          <cell r="AG40">
            <v>6</v>
          </cell>
          <cell r="AH40">
            <v>7</v>
          </cell>
          <cell r="AI40">
            <v>2</v>
          </cell>
          <cell r="AJ40">
            <v>2</v>
          </cell>
          <cell r="AK40">
            <v>2</v>
          </cell>
          <cell r="AL40">
            <v>2</v>
          </cell>
          <cell r="AM40">
            <v>2</v>
          </cell>
          <cell r="AN40">
            <v>6</v>
          </cell>
          <cell r="AO40">
            <v>6</v>
          </cell>
          <cell r="AP40">
            <v>2</v>
          </cell>
          <cell r="AQ40">
            <v>4</v>
          </cell>
          <cell r="AR40">
            <v>36</v>
          </cell>
          <cell r="AS40">
            <v>24</v>
          </cell>
          <cell r="AT40">
            <v>24</v>
          </cell>
          <cell r="AU40">
            <v>8</v>
          </cell>
          <cell r="AV40">
            <v>8</v>
          </cell>
          <cell r="AW40">
            <v>8</v>
          </cell>
          <cell r="AX40">
            <v>5</v>
          </cell>
          <cell r="AY40">
            <v>4</v>
          </cell>
          <cell r="AZ40">
            <v>5</v>
          </cell>
          <cell r="BA40">
            <v>5</v>
          </cell>
          <cell r="BB40">
            <v>5</v>
          </cell>
          <cell r="BC40">
            <v>5</v>
          </cell>
          <cell r="BD40"/>
          <cell r="BE40">
            <v>0.5</v>
          </cell>
          <cell r="BF40">
            <v>0.5</v>
          </cell>
          <cell r="BG40">
            <v>0.5</v>
          </cell>
          <cell r="BH40">
            <v>248</v>
          </cell>
        </row>
        <row r="41">
          <cell r="C41">
            <v>100661</v>
          </cell>
          <cell r="D41" t="str">
            <v>呼和浩特市佰洁贸易有限责任公司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60</v>
          </cell>
          <cell r="L41">
            <v>40</v>
          </cell>
          <cell r="M41">
            <v>90</v>
          </cell>
          <cell r="N41">
            <v>24</v>
          </cell>
          <cell r="O41">
            <v>23</v>
          </cell>
          <cell r="P41">
            <v>23</v>
          </cell>
          <cell r="Q41">
            <v>20</v>
          </cell>
          <cell r="R41">
            <v>40</v>
          </cell>
          <cell r="S41">
            <v>35</v>
          </cell>
          <cell r="T41">
            <v>35</v>
          </cell>
          <cell r="U41">
            <v>70</v>
          </cell>
          <cell r="V41">
            <v>30</v>
          </cell>
          <cell r="W41">
            <v>300</v>
          </cell>
          <cell r="X41">
            <v>35</v>
          </cell>
          <cell r="Y41">
            <v>35</v>
          </cell>
          <cell r="Z41"/>
          <cell r="AA41">
            <v>5</v>
          </cell>
          <cell r="AB41">
            <v>6</v>
          </cell>
          <cell r="AC41">
            <v>3</v>
          </cell>
          <cell r="AD41">
            <v>16</v>
          </cell>
          <cell r="AE41">
            <v>16</v>
          </cell>
          <cell r="AF41">
            <v>16</v>
          </cell>
          <cell r="AG41">
            <v>42</v>
          </cell>
          <cell r="AH41">
            <v>42</v>
          </cell>
          <cell r="AI41">
            <v>36</v>
          </cell>
          <cell r="AJ41">
            <v>62</v>
          </cell>
          <cell r="AK41">
            <v>48</v>
          </cell>
          <cell r="AL41">
            <v>48</v>
          </cell>
          <cell r="AM41">
            <v>62</v>
          </cell>
          <cell r="AN41">
            <v>11</v>
          </cell>
          <cell r="AO41">
            <v>11</v>
          </cell>
          <cell r="AP41">
            <v>11</v>
          </cell>
          <cell r="AQ41">
            <v>11</v>
          </cell>
          <cell r="AR41">
            <v>55</v>
          </cell>
          <cell r="AS41">
            <v>25</v>
          </cell>
          <cell r="AT41">
            <v>49</v>
          </cell>
          <cell r="AU41">
            <v>75</v>
          </cell>
          <cell r="AV41">
            <v>73</v>
          </cell>
          <cell r="AW41">
            <v>73</v>
          </cell>
          <cell r="AX41">
            <v>37</v>
          </cell>
          <cell r="AY41">
            <v>33</v>
          </cell>
          <cell r="AZ41">
            <v>43</v>
          </cell>
          <cell r="BA41">
            <v>47</v>
          </cell>
          <cell r="BB41">
            <v>34</v>
          </cell>
          <cell r="BC41">
            <v>41</v>
          </cell>
          <cell r="BD41"/>
          <cell r="BE41"/>
          <cell r="BF41"/>
          <cell r="BG41"/>
          <cell r="BH41">
            <v>246</v>
          </cell>
        </row>
        <row r="42">
          <cell r="C42">
            <v>614702</v>
          </cell>
          <cell r="D42" t="str">
            <v>呼伦贝尔市海拉尔区华光日百商店</v>
          </cell>
          <cell r="E42"/>
          <cell r="F42"/>
          <cell r="G42"/>
          <cell r="H42"/>
          <cell r="I42"/>
          <cell r="J42"/>
          <cell r="K42">
            <v>10</v>
          </cell>
          <cell r="L42">
            <v>8</v>
          </cell>
          <cell r="M42">
            <v>20</v>
          </cell>
          <cell r="N42">
            <v>8</v>
          </cell>
          <cell r="O42">
            <v>7</v>
          </cell>
          <cell r="P42">
            <v>5</v>
          </cell>
          <cell r="Q42">
            <v>9</v>
          </cell>
          <cell r="R42">
            <v>14</v>
          </cell>
          <cell r="S42">
            <v>17</v>
          </cell>
          <cell r="T42">
            <v>17</v>
          </cell>
          <cell r="U42">
            <v>70</v>
          </cell>
          <cell r="V42">
            <v>30</v>
          </cell>
          <cell r="W42">
            <v>50</v>
          </cell>
          <cell r="X42">
            <v>10</v>
          </cell>
          <cell r="Y42">
            <v>10</v>
          </cell>
          <cell r="Z42">
            <v>10</v>
          </cell>
          <cell r="AA42">
            <v>1</v>
          </cell>
          <cell r="AB42">
            <v>3</v>
          </cell>
          <cell r="AC42">
            <v>1</v>
          </cell>
          <cell r="AD42">
            <v>8</v>
          </cell>
          <cell r="AE42">
            <v>6</v>
          </cell>
          <cell r="AF42">
            <v>5</v>
          </cell>
          <cell r="AG42">
            <v>18</v>
          </cell>
          <cell r="AH42">
            <v>17</v>
          </cell>
          <cell r="AI42">
            <v>15</v>
          </cell>
          <cell r="AJ42">
            <v>25</v>
          </cell>
          <cell r="AK42">
            <v>25</v>
          </cell>
          <cell r="AL42">
            <v>25</v>
          </cell>
          <cell r="AM42">
            <v>25</v>
          </cell>
          <cell r="AN42">
            <v>6</v>
          </cell>
          <cell r="AO42">
            <v>6</v>
          </cell>
          <cell r="AP42">
            <v>4</v>
          </cell>
          <cell r="AQ42">
            <v>4</v>
          </cell>
          <cell r="AR42">
            <v>18</v>
          </cell>
          <cell r="AS42">
            <v>16</v>
          </cell>
          <cell r="AT42">
            <v>14</v>
          </cell>
          <cell r="AU42">
            <v>14</v>
          </cell>
          <cell r="AV42">
            <v>13</v>
          </cell>
          <cell r="AW42">
            <v>15</v>
          </cell>
          <cell r="AX42">
            <v>4</v>
          </cell>
          <cell r="AY42">
            <v>3</v>
          </cell>
          <cell r="AZ42">
            <v>5</v>
          </cell>
          <cell r="BA42">
            <v>4</v>
          </cell>
          <cell r="BB42">
            <v>4</v>
          </cell>
          <cell r="BC42">
            <v>4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459</v>
          </cell>
        </row>
        <row r="43">
          <cell r="C43">
            <v>102016</v>
          </cell>
          <cell r="D43" t="str">
            <v>乌兰浩特市率华妇女洗涤化妆品行</v>
          </cell>
          <cell r="E43"/>
          <cell r="F43"/>
          <cell r="G43"/>
          <cell r="H43"/>
          <cell r="I43"/>
          <cell r="J43"/>
          <cell r="K43">
            <v>6</v>
          </cell>
          <cell r="L43">
            <v>4</v>
          </cell>
          <cell r="M43">
            <v>20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70</v>
          </cell>
          <cell r="V43">
            <v>30</v>
          </cell>
          <cell r="W43">
            <v>99</v>
          </cell>
          <cell r="X43">
            <v>5</v>
          </cell>
          <cell r="Y43">
            <v>5</v>
          </cell>
          <cell r="Z43">
            <v>5</v>
          </cell>
          <cell r="AA43"/>
          <cell r="AB43"/>
          <cell r="AC43"/>
          <cell r="AD43">
            <v>1</v>
          </cell>
          <cell r="AE43"/>
          <cell r="AF43"/>
          <cell r="AG43">
            <v>7</v>
          </cell>
          <cell r="AH43">
            <v>7</v>
          </cell>
          <cell r="AI43">
            <v>7</v>
          </cell>
          <cell r="AJ43">
            <v>20</v>
          </cell>
          <cell r="AK43">
            <v>28</v>
          </cell>
          <cell r="AL43">
            <v>22</v>
          </cell>
          <cell r="AM43">
            <v>30</v>
          </cell>
          <cell r="AN43">
            <v>2</v>
          </cell>
          <cell r="AO43">
            <v>2</v>
          </cell>
          <cell r="AP43">
            <v>2</v>
          </cell>
          <cell r="AQ43">
            <v>2</v>
          </cell>
          <cell r="AR43">
            <v>5</v>
          </cell>
          <cell r="AS43">
            <v>4</v>
          </cell>
          <cell r="AT43">
            <v>3</v>
          </cell>
          <cell r="AU43">
            <v>8</v>
          </cell>
          <cell r="AV43">
            <v>8</v>
          </cell>
          <cell r="AW43">
            <v>9</v>
          </cell>
          <cell r="AX43">
            <v>3</v>
          </cell>
          <cell r="AY43">
            <v>4</v>
          </cell>
          <cell r="AZ43">
            <v>4</v>
          </cell>
          <cell r="BA43">
            <v>4</v>
          </cell>
          <cell r="BB43">
            <v>4</v>
          </cell>
          <cell r="BC43">
            <v>4</v>
          </cell>
          <cell r="BD43"/>
          <cell r="BE43"/>
          <cell r="BF43"/>
          <cell r="BG43"/>
          <cell r="BH43">
            <v>190</v>
          </cell>
        </row>
        <row r="44">
          <cell r="C44">
            <v>101577</v>
          </cell>
          <cell r="D44" t="str">
            <v>白城市明客多超市有限公司</v>
          </cell>
          <cell r="E44"/>
          <cell r="F44"/>
          <cell r="G44"/>
          <cell r="H44"/>
          <cell r="I44"/>
          <cell r="J44"/>
          <cell r="K44">
            <v>6</v>
          </cell>
          <cell r="L44">
            <v>4</v>
          </cell>
          <cell r="M44">
            <v>20</v>
          </cell>
          <cell r="N44">
            <v>2</v>
          </cell>
          <cell r="O44">
            <v>1</v>
          </cell>
          <cell r="P44">
            <v>1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70</v>
          </cell>
          <cell r="V44">
            <v>30</v>
          </cell>
          <cell r="W44">
            <v>99</v>
          </cell>
          <cell r="X44">
            <v>5</v>
          </cell>
          <cell r="Y44">
            <v>5</v>
          </cell>
          <cell r="Z44">
            <v>5</v>
          </cell>
          <cell r="AA44">
            <v>1</v>
          </cell>
          <cell r="AB44">
            <v>2</v>
          </cell>
          <cell r="AC44"/>
          <cell r="AD44">
            <v>4</v>
          </cell>
          <cell r="AE44">
            <v>3</v>
          </cell>
          <cell r="AF44">
            <v>2</v>
          </cell>
          <cell r="AG44">
            <v>7</v>
          </cell>
          <cell r="AH44">
            <v>8</v>
          </cell>
          <cell r="AI44">
            <v>7</v>
          </cell>
          <cell r="AJ44">
            <v>8</v>
          </cell>
          <cell r="AK44">
            <v>13</v>
          </cell>
          <cell r="AL44">
            <v>8</v>
          </cell>
          <cell r="AM44">
            <v>13</v>
          </cell>
          <cell r="AN44"/>
          <cell r="AO44"/>
          <cell r="AP44"/>
          <cell r="AQ44"/>
          <cell r="AR44">
            <v>4</v>
          </cell>
          <cell r="AS44">
            <v>4</v>
          </cell>
          <cell r="AT44">
            <v>4</v>
          </cell>
          <cell r="AU44">
            <v>16</v>
          </cell>
          <cell r="AV44">
            <v>14</v>
          </cell>
          <cell r="AW44">
            <v>16</v>
          </cell>
          <cell r="AX44">
            <v>11</v>
          </cell>
          <cell r="AY44">
            <v>8</v>
          </cell>
          <cell r="AZ44">
            <v>8</v>
          </cell>
          <cell r="BA44">
            <v>8</v>
          </cell>
          <cell r="BB44">
            <v>8</v>
          </cell>
          <cell r="BC44">
            <v>8</v>
          </cell>
          <cell r="BD44"/>
          <cell r="BE44"/>
          <cell r="BF44"/>
          <cell r="BG44"/>
          <cell r="BH44">
            <v>366</v>
          </cell>
        </row>
        <row r="45">
          <cell r="C45">
            <v>101724</v>
          </cell>
          <cell r="D45" t="str">
            <v>白山市山货市场满美化妆品批发商行</v>
          </cell>
          <cell r="E45">
            <v>1</v>
          </cell>
          <cell r="F45">
            <v>1</v>
          </cell>
          <cell r="G45"/>
          <cell r="H45"/>
          <cell r="I45"/>
          <cell r="J45"/>
          <cell r="K45">
            <v>3</v>
          </cell>
          <cell r="L45">
            <v>2</v>
          </cell>
          <cell r="M45"/>
          <cell r="N45">
            <v>8</v>
          </cell>
          <cell r="O45">
            <v>6</v>
          </cell>
          <cell r="P45">
            <v>6</v>
          </cell>
          <cell r="Q45">
            <v>4</v>
          </cell>
          <cell r="R45">
            <v>8</v>
          </cell>
          <cell r="S45">
            <v>9</v>
          </cell>
          <cell r="T45">
            <v>9</v>
          </cell>
          <cell r="U45">
            <v>70</v>
          </cell>
          <cell r="V45">
            <v>30</v>
          </cell>
          <cell r="W45">
            <v>99</v>
          </cell>
          <cell r="X45">
            <v>1</v>
          </cell>
          <cell r="Y45">
            <v>1</v>
          </cell>
          <cell r="Z45"/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7</v>
          </cell>
          <cell r="AH45">
            <v>7</v>
          </cell>
          <cell r="AI45">
            <v>6</v>
          </cell>
          <cell r="AJ45">
            <v>28</v>
          </cell>
          <cell r="AK45">
            <v>22</v>
          </cell>
          <cell r="AL45">
            <v>22</v>
          </cell>
          <cell r="AM45">
            <v>28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5</v>
          </cell>
          <cell r="AS45">
            <v>4</v>
          </cell>
          <cell r="AT45">
            <v>3</v>
          </cell>
          <cell r="AU45">
            <v>10</v>
          </cell>
          <cell r="AV45">
            <v>9</v>
          </cell>
          <cell r="AW45">
            <v>9</v>
          </cell>
          <cell r="AX45">
            <v>3</v>
          </cell>
          <cell r="AY45"/>
          <cell r="AZ45"/>
          <cell r="BA45"/>
          <cell r="BB45"/>
          <cell r="BC45">
            <v>5</v>
          </cell>
          <cell r="BD45"/>
          <cell r="BE45"/>
          <cell r="BF45"/>
          <cell r="BG45"/>
          <cell r="BH45">
            <v>326</v>
          </cell>
        </row>
        <row r="46">
          <cell r="C46">
            <v>430103</v>
          </cell>
          <cell r="D46" t="str">
            <v>吉林省百利实业有限公司</v>
          </cell>
          <cell r="E46"/>
          <cell r="F46"/>
          <cell r="G46"/>
          <cell r="H46"/>
          <cell r="I46"/>
          <cell r="J46"/>
          <cell r="K46"/>
          <cell r="L46"/>
          <cell r="M46">
            <v>200</v>
          </cell>
          <cell r="N46">
            <v>15</v>
          </cell>
          <cell r="O46">
            <v>20</v>
          </cell>
          <cell r="P46">
            <v>20</v>
          </cell>
          <cell r="Q46">
            <v>9</v>
          </cell>
          <cell r="R46">
            <v>15</v>
          </cell>
          <cell r="S46">
            <v>17</v>
          </cell>
          <cell r="T46">
            <v>18</v>
          </cell>
          <cell r="U46">
            <v>105</v>
          </cell>
          <cell r="V46">
            <v>45</v>
          </cell>
          <cell r="W46">
            <v>217</v>
          </cell>
          <cell r="X46">
            <v>65</v>
          </cell>
          <cell r="Y46">
            <v>65</v>
          </cell>
          <cell r="Z46">
            <v>13</v>
          </cell>
          <cell r="AA46">
            <v>14</v>
          </cell>
          <cell r="AB46">
            <v>10</v>
          </cell>
          <cell r="AC46">
            <v>6</v>
          </cell>
          <cell r="AD46">
            <v>50</v>
          </cell>
          <cell r="AE46">
            <v>30</v>
          </cell>
          <cell r="AF46">
            <v>40</v>
          </cell>
          <cell r="AG46">
            <v>81</v>
          </cell>
          <cell r="AH46">
            <v>80</v>
          </cell>
          <cell r="AI46">
            <v>69</v>
          </cell>
          <cell r="AJ46">
            <v>80</v>
          </cell>
          <cell r="AK46">
            <v>80</v>
          </cell>
          <cell r="AL46">
            <v>80</v>
          </cell>
          <cell r="AM46">
            <v>80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  <cell r="AR46">
            <v>27</v>
          </cell>
          <cell r="AS46">
            <v>24</v>
          </cell>
          <cell r="AT46">
            <v>31</v>
          </cell>
          <cell r="AU46">
            <v>103</v>
          </cell>
          <cell r="AV46">
            <v>103</v>
          </cell>
          <cell r="AW46">
            <v>101</v>
          </cell>
          <cell r="AX46">
            <v>219</v>
          </cell>
          <cell r="AY46">
            <v>60</v>
          </cell>
          <cell r="AZ46">
            <v>80</v>
          </cell>
          <cell r="BA46">
            <v>99</v>
          </cell>
          <cell r="BB46">
            <v>73</v>
          </cell>
          <cell r="BC46">
            <v>66</v>
          </cell>
          <cell r="BD46"/>
          <cell r="BE46">
            <v>15</v>
          </cell>
          <cell r="BF46"/>
          <cell r="BG46"/>
          <cell r="BH46">
            <v>270</v>
          </cell>
        </row>
        <row r="47">
          <cell r="C47">
            <v>101436</v>
          </cell>
          <cell r="D47" t="str">
            <v>吉林市佐舆永业商贸有限责任公司</v>
          </cell>
          <cell r="E47"/>
          <cell r="F47"/>
          <cell r="G47"/>
          <cell r="H47"/>
          <cell r="I47"/>
          <cell r="J47"/>
          <cell r="K47">
            <v>9</v>
          </cell>
          <cell r="L47">
            <v>6</v>
          </cell>
          <cell r="M47">
            <v>40</v>
          </cell>
          <cell r="N47">
            <v>1</v>
          </cell>
          <cell r="O47">
            <v>1</v>
          </cell>
          <cell r="P47">
            <v>1</v>
          </cell>
          <cell r="Q47">
            <v>7</v>
          </cell>
          <cell r="R47">
            <v>13</v>
          </cell>
          <cell r="S47">
            <v>14</v>
          </cell>
          <cell r="T47">
            <v>14</v>
          </cell>
          <cell r="U47">
            <v>70</v>
          </cell>
          <cell r="V47">
            <v>30</v>
          </cell>
          <cell r="W47"/>
          <cell r="X47">
            <v>1</v>
          </cell>
          <cell r="Y47">
            <v>1</v>
          </cell>
          <cell r="Z47">
            <v>6</v>
          </cell>
          <cell r="AA47">
            <v>5</v>
          </cell>
          <cell r="AB47">
            <v>13</v>
          </cell>
          <cell r="AC47">
            <v>2</v>
          </cell>
          <cell r="AD47">
            <v>18</v>
          </cell>
          <cell r="AE47">
            <v>18</v>
          </cell>
          <cell r="AF47">
            <v>17</v>
          </cell>
          <cell r="AG47">
            <v>12</v>
          </cell>
          <cell r="AH47">
            <v>12</v>
          </cell>
          <cell r="AI47">
            <v>12</v>
          </cell>
          <cell r="AJ47">
            <v>7</v>
          </cell>
          <cell r="AK47">
            <v>7</v>
          </cell>
          <cell r="AL47">
            <v>7</v>
          </cell>
          <cell r="AM47">
            <v>7</v>
          </cell>
          <cell r="AN47">
            <v>2</v>
          </cell>
          <cell r="AO47">
            <v>2</v>
          </cell>
          <cell r="AP47">
            <v>2</v>
          </cell>
          <cell r="AQ47">
            <v>2</v>
          </cell>
          <cell r="AR47">
            <v>2</v>
          </cell>
          <cell r="AS47">
            <v>2</v>
          </cell>
          <cell r="AT47">
            <v>7</v>
          </cell>
          <cell r="AU47">
            <v>117</v>
          </cell>
          <cell r="AV47">
            <v>80</v>
          </cell>
          <cell r="AW47">
            <v>59</v>
          </cell>
          <cell r="AX47">
            <v>40</v>
          </cell>
          <cell r="AY47">
            <v>9</v>
          </cell>
          <cell r="AZ47">
            <v>14</v>
          </cell>
          <cell r="BA47">
            <v>12</v>
          </cell>
          <cell r="BB47">
            <v>10</v>
          </cell>
          <cell r="BC47"/>
          <cell r="BD47"/>
          <cell r="BE47">
            <v>1</v>
          </cell>
          <cell r="BF47"/>
          <cell r="BG47">
            <v>1</v>
          </cell>
          <cell r="BH47">
            <v>263</v>
          </cell>
        </row>
        <row r="48">
          <cell r="C48">
            <v>100575</v>
          </cell>
          <cell r="D48" t="str">
            <v>梅河口市亚贤洗涤批发商店</v>
          </cell>
          <cell r="E48"/>
          <cell r="F48"/>
          <cell r="G48"/>
          <cell r="H48"/>
          <cell r="I48"/>
          <cell r="J48"/>
          <cell r="K48">
            <v>6</v>
          </cell>
          <cell r="L48">
            <v>4</v>
          </cell>
          <cell r="M48">
            <v>30</v>
          </cell>
          <cell r="N48">
            <v>5</v>
          </cell>
          <cell r="O48">
            <v>2</v>
          </cell>
          <cell r="P48">
            <v>3</v>
          </cell>
          <cell r="Q48">
            <v>5</v>
          </cell>
          <cell r="R48">
            <v>8</v>
          </cell>
          <cell r="S48">
            <v>8</v>
          </cell>
          <cell r="T48">
            <v>9</v>
          </cell>
          <cell r="U48">
            <v>70</v>
          </cell>
          <cell r="V48">
            <v>30</v>
          </cell>
          <cell r="W48"/>
          <cell r="X48">
            <v>2</v>
          </cell>
          <cell r="Y48">
            <v>2</v>
          </cell>
          <cell r="Z48">
            <v>5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21</v>
          </cell>
          <cell r="AH48">
            <v>21</v>
          </cell>
          <cell r="AI48">
            <v>18</v>
          </cell>
          <cell r="AJ48">
            <v>10</v>
          </cell>
          <cell r="AK48">
            <v>10</v>
          </cell>
          <cell r="AL48">
            <v>15</v>
          </cell>
          <cell r="AM48">
            <v>15</v>
          </cell>
          <cell r="AN48">
            <v>2</v>
          </cell>
          <cell r="AO48">
            <v>2</v>
          </cell>
          <cell r="AP48">
            <v>2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8</v>
          </cell>
          <cell r="AV48">
            <v>50</v>
          </cell>
          <cell r="AW48">
            <v>31</v>
          </cell>
          <cell r="AX48">
            <v>18</v>
          </cell>
          <cell r="AY48">
            <v>4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/>
          <cell r="BE48"/>
          <cell r="BF48"/>
          <cell r="BG48"/>
          <cell r="BH48">
            <v>194</v>
          </cell>
        </row>
        <row r="49">
          <cell r="C49">
            <v>100121</v>
          </cell>
          <cell r="D49" t="str">
            <v>四平市铁东区晶鑫洗化日用百货经营部</v>
          </cell>
          <cell r="E49"/>
          <cell r="F49"/>
          <cell r="G49"/>
          <cell r="H49"/>
          <cell r="I49"/>
          <cell r="J49"/>
          <cell r="K49">
            <v>11</v>
          </cell>
          <cell r="L49">
            <v>9</v>
          </cell>
          <cell r="M49">
            <v>30</v>
          </cell>
          <cell r="N49">
            <v>11</v>
          </cell>
          <cell r="O49">
            <v>10</v>
          </cell>
          <cell r="P49">
            <v>8</v>
          </cell>
          <cell r="Q49">
            <v>7</v>
          </cell>
          <cell r="R49">
            <v>13</v>
          </cell>
          <cell r="S49">
            <v>15</v>
          </cell>
          <cell r="T49">
            <v>15</v>
          </cell>
          <cell r="U49">
            <v>140</v>
          </cell>
          <cell r="V49">
            <v>60</v>
          </cell>
          <cell r="W49">
            <v>217</v>
          </cell>
          <cell r="X49">
            <v>23</v>
          </cell>
          <cell r="Y49">
            <v>23</v>
          </cell>
          <cell r="Z49">
            <v>15</v>
          </cell>
          <cell r="AA49"/>
          <cell r="AB49"/>
          <cell r="AC49"/>
          <cell r="AD49">
            <v>16</v>
          </cell>
          <cell r="AE49">
            <v>9</v>
          </cell>
          <cell r="AF49">
            <v>16</v>
          </cell>
          <cell r="AG49"/>
          <cell r="AH49"/>
          <cell r="AI49">
            <v>10</v>
          </cell>
          <cell r="AJ49">
            <v>42</v>
          </cell>
          <cell r="AK49">
            <v>42</v>
          </cell>
          <cell r="AL49">
            <v>42</v>
          </cell>
          <cell r="AM49">
            <v>42</v>
          </cell>
          <cell r="AN49"/>
          <cell r="AO49"/>
          <cell r="AP49"/>
          <cell r="AQ49"/>
          <cell r="AR49">
            <v>16</v>
          </cell>
          <cell r="AS49">
            <v>16</v>
          </cell>
          <cell r="AT49">
            <v>16</v>
          </cell>
          <cell r="AU49">
            <v>13</v>
          </cell>
          <cell r="AV49">
            <v>18</v>
          </cell>
          <cell r="AW49">
            <v>18</v>
          </cell>
          <cell r="AX49">
            <v>11</v>
          </cell>
          <cell r="AY49">
            <v>9</v>
          </cell>
          <cell r="AZ49">
            <v>4</v>
          </cell>
          <cell r="BA49">
            <v>9</v>
          </cell>
          <cell r="BB49">
            <v>9</v>
          </cell>
          <cell r="BC49">
            <v>9</v>
          </cell>
          <cell r="BD49"/>
          <cell r="BE49"/>
          <cell r="BF49"/>
          <cell r="BG49"/>
          <cell r="BH49">
            <v>1039</v>
          </cell>
        </row>
        <row r="50">
          <cell r="C50">
            <v>102088</v>
          </cell>
          <cell r="D50" t="str">
            <v>松原市新鸿达化妆品经销有限公司</v>
          </cell>
          <cell r="E50"/>
          <cell r="F50"/>
          <cell r="G50"/>
          <cell r="H50"/>
          <cell r="I50"/>
          <cell r="J50"/>
          <cell r="K50">
            <v>6</v>
          </cell>
          <cell r="L50">
            <v>4</v>
          </cell>
          <cell r="M50">
            <v>20</v>
          </cell>
          <cell r="N50"/>
          <cell r="O50">
            <v>1</v>
          </cell>
          <cell r="P50"/>
          <cell r="Q50"/>
          <cell r="R50"/>
          <cell r="S50"/>
          <cell r="T50">
            <v>1</v>
          </cell>
          <cell r="U50">
            <v>70</v>
          </cell>
          <cell r="V50">
            <v>30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>
            <v>7</v>
          </cell>
          <cell r="AH50">
            <v>8</v>
          </cell>
          <cell r="AI50">
            <v>7</v>
          </cell>
          <cell r="AJ50">
            <v>4</v>
          </cell>
          <cell r="AK50">
            <v>4</v>
          </cell>
          <cell r="AL50">
            <v>4</v>
          </cell>
          <cell r="AM50">
            <v>4</v>
          </cell>
          <cell r="AN50"/>
          <cell r="AO50"/>
          <cell r="AP50"/>
          <cell r="AQ50"/>
          <cell r="AR50">
            <v>9</v>
          </cell>
          <cell r="AS50">
            <v>8</v>
          </cell>
          <cell r="AT50">
            <v>7</v>
          </cell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>
            <v>232</v>
          </cell>
        </row>
        <row r="51">
          <cell r="C51">
            <v>100196</v>
          </cell>
          <cell r="D51" t="str">
            <v>通化市东昌区玉冬综合平价超市（汇源专卖店）</v>
          </cell>
          <cell r="E51"/>
          <cell r="F51"/>
          <cell r="G51"/>
          <cell r="H51"/>
          <cell r="I51"/>
          <cell r="J51"/>
          <cell r="K51"/>
          <cell r="L51"/>
          <cell r="M51">
            <v>30</v>
          </cell>
          <cell r="N51">
            <v>6</v>
          </cell>
          <cell r="O51">
            <v>5</v>
          </cell>
          <cell r="P51">
            <v>4</v>
          </cell>
          <cell r="Q51">
            <v>4</v>
          </cell>
          <cell r="R51">
            <v>8</v>
          </cell>
          <cell r="S51">
            <v>9</v>
          </cell>
          <cell r="T51">
            <v>9</v>
          </cell>
          <cell r="U51">
            <v>70</v>
          </cell>
          <cell r="V51">
            <v>30</v>
          </cell>
          <cell r="W51"/>
          <cell r="X51">
            <v>5</v>
          </cell>
          <cell r="Y51">
            <v>5</v>
          </cell>
          <cell r="Z51">
            <v>5</v>
          </cell>
          <cell r="AA51">
            <v>1</v>
          </cell>
          <cell r="AB51">
            <v>3</v>
          </cell>
          <cell r="AC51">
            <v>1</v>
          </cell>
          <cell r="AD51">
            <v>8</v>
          </cell>
          <cell r="AE51">
            <v>6</v>
          </cell>
          <cell r="AF51">
            <v>5</v>
          </cell>
          <cell r="AG51">
            <v>6</v>
          </cell>
          <cell r="AH51">
            <v>6</v>
          </cell>
          <cell r="AI51">
            <v>5</v>
          </cell>
          <cell r="AJ51">
            <v>10</v>
          </cell>
          <cell r="AK51">
            <v>10</v>
          </cell>
          <cell r="AL51">
            <v>10</v>
          </cell>
          <cell r="AM51">
            <v>20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5</v>
          </cell>
          <cell r="AS51">
            <v>4</v>
          </cell>
          <cell r="AT51">
            <v>3</v>
          </cell>
          <cell r="AU51">
            <v>8</v>
          </cell>
          <cell r="AV51">
            <v>8</v>
          </cell>
          <cell r="AW51">
            <v>7</v>
          </cell>
          <cell r="AX51">
            <v>7</v>
          </cell>
          <cell r="AY51">
            <v>4</v>
          </cell>
          <cell r="AZ51">
            <v>4</v>
          </cell>
          <cell r="BA51">
            <v>4</v>
          </cell>
          <cell r="BB51">
            <v>4</v>
          </cell>
          <cell r="BC51">
            <v>4</v>
          </cell>
          <cell r="BD51"/>
          <cell r="BE51"/>
          <cell r="BF51"/>
          <cell r="BG51">
            <v>1</v>
          </cell>
          <cell r="BH51">
            <v>1690</v>
          </cell>
        </row>
        <row r="52">
          <cell r="C52">
            <v>430505</v>
          </cell>
          <cell r="D52" t="str">
            <v>延吉市京铭贸易有限公司</v>
          </cell>
          <cell r="E52"/>
          <cell r="F52"/>
          <cell r="G52"/>
          <cell r="H52"/>
          <cell r="I52"/>
          <cell r="J52"/>
          <cell r="K52">
            <v>76</v>
          </cell>
          <cell r="L52">
            <v>75</v>
          </cell>
          <cell r="M52">
            <v>190</v>
          </cell>
          <cell r="N52">
            <v>5</v>
          </cell>
          <cell r="O52">
            <v>7</v>
          </cell>
          <cell r="P52">
            <v>5</v>
          </cell>
          <cell r="Q52">
            <v>6</v>
          </cell>
          <cell r="R52">
            <v>8</v>
          </cell>
          <cell r="S52">
            <v>11</v>
          </cell>
          <cell r="T52">
            <v>11</v>
          </cell>
          <cell r="U52">
            <v>35</v>
          </cell>
          <cell r="V52">
            <v>15</v>
          </cell>
          <cell r="W52">
            <v>66</v>
          </cell>
          <cell r="X52">
            <v>7</v>
          </cell>
          <cell r="Y52">
            <v>7</v>
          </cell>
          <cell r="Z52"/>
          <cell r="AA52"/>
          <cell r="AB52"/>
          <cell r="AC52"/>
          <cell r="AD52"/>
          <cell r="AE52"/>
          <cell r="AF52"/>
          <cell r="AG52">
            <v>11</v>
          </cell>
          <cell r="AH52">
            <v>11</v>
          </cell>
          <cell r="AI52">
            <v>9</v>
          </cell>
          <cell r="AJ52">
            <v>25</v>
          </cell>
          <cell r="AK52">
            <v>25</v>
          </cell>
          <cell r="AL52">
            <v>25</v>
          </cell>
          <cell r="AM52">
            <v>25</v>
          </cell>
          <cell r="AN52"/>
          <cell r="AO52"/>
          <cell r="AP52"/>
          <cell r="AQ52"/>
          <cell r="AR52">
            <v>7</v>
          </cell>
          <cell r="AS52">
            <v>4</v>
          </cell>
          <cell r="AT52">
            <v>5</v>
          </cell>
          <cell r="AU52">
            <v>23</v>
          </cell>
          <cell r="AV52">
            <v>18</v>
          </cell>
          <cell r="AW52">
            <v>18</v>
          </cell>
          <cell r="AX52">
            <v>21</v>
          </cell>
          <cell r="AY52">
            <v>7</v>
          </cell>
          <cell r="AZ52">
            <v>8</v>
          </cell>
          <cell r="BA52">
            <v>7</v>
          </cell>
          <cell r="BB52">
            <v>7</v>
          </cell>
          <cell r="BC52">
            <v>7</v>
          </cell>
          <cell r="BD52"/>
          <cell r="BE52"/>
          <cell r="BF52"/>
          <cell r="BG52"/>
          <cell r="BH52">
            <v>442</v>
          </cell>
        </row>
        <row r="53">
          <cell r="C53">
            <v>410303</v>
          </cell>
          <cell r="D53" t="str">
            <v>鞍山市华隆商贸有限公司</v>
          </cell>
          <cell r="E53"/>
          <cell r="F53"/>
          <cell r="G53"/>
          <cell r="H53"/>
          <cell r="I53"/>
          <cell r="J53"/>
          <cell r="K53">
            <v>45</v>
          </cell>
          <cell r="L53">
            <v>35</v>
          </cell>
          <cell r="M53">
            <v>120</v>
          </cell>
          <cell r="N53">
            <v>5</v>
          </cell>
          <cell r="O53">
            <v>10</v>
          </cell>
          <cell r="P53">
            <v>10</v>
          </cell>
          <cell r="Q53">
            <v>23</v>
          </cell>
          <cell r="R53">
            <v>37</v>
          </cell>
          <cell r="S53">
            <v>45</v>
          </cell>
          <cell r="T53">
            <v>45</v>
          </cell>
          <cell r="U53">
            <v>35</v>
          </cell>
          <cell r="V53">
            <v>20</v>
          </cell>
          <cell r="W53">
            <v>100</v>
          </cell>
          <cell r="X53">
            <v>25</v>
          </cell>
          <cell r="Y53">
            <v>25</v>
          </cell>
          <cell r="Z53">
            <v>25</v>
          </cell>
          <cell r="AA53"/>
          <cell r="AB53"/>
          <cell r="AC53"/>
          <cell r="AD53"/>
          <cell r="AE53"/>
          <cell r="AF53"/>
          <cell r="AG53">
            <v>10</v>
          </cell>
          <cell r="AH53"/>
          <cell r="AI53">
            <v>10</v>
          </cell>
          <cell r="AJ53">
            <v>70</v>
          </cell>
          <cell r="AK53">
            <v>30</v>
          </cell>
          <cell r="AL53">
            <v>30</v>
          </cell>
          <cell r="AM53">
            <v>70</v>
          </cell>
          <cell r="AN53">
            <v>6</v>
          </cell>
          <cell r="AO53"/>
          <cell r="AP53"/>
          <cell r="AQ53"/>
          <cell r="AR53"/>
          <cell r="AS53"/>
          <cell r="AT53"/>
          <cell r="AU53">
            <v>130</v>
          </cell>
          <cell r="AV53">
            <v>126</v>
          </cell>
          <cell r="AW53">
            <v>84</v>
          </cell>
          <cell r="AX53">
            <v>50</v>
          </cell>
          <cell r="AY53">
            <v>59</v>
          </cell>
          <cell r="AZ53">
            <v>74</v>
          </cell>
          <cell r="BA53">
            <v>69</v>
          </cell>
          <cell r="BB53">
            <v>80</v>
          </cell>
          <cell r="BC53">
            <v>45</v>
          </cell>
          <cell r="BD53"/>
          <cell r="BE53">
            <v>5</v>
          </cell>
          <cell r="BF53">
            <v>5</v>
          </cell>
          <cell r="BG53">
            <v>9</v>
          </cell>
          <cell r="BH53">
            <v>1100</v>
          </cell>
        </row>
        <row r="54">
          <cell r="C54">
            <v>102172</v>
          </cell>
          <cell r="D54" t="str">
            <v>朝阳县大世界众鑫百货商店</v>
          </cell>
          <cell r="E54"/>
          <cell r="F54"/>
          <cell r="G54"/>
          <cell r="H54"/>
          <cell r="I54"/>
          <cell r="J54"/>
          <cell r="K54">
            <v>15</v>
          </cell>
          <cell r="L54">
            <v>10</v>
          </cell>
          <cell r="M54"/>
          <cell r="N54">
            <v>4</v>
          </cell>
          <cell r="O54">
            <v>3</v>
          </cell>
          <cell r="P54">
            <v>5</v>
          </cell>
          <cell r="Q54">
            <v>9</v>
          </cell>
          <cell r="R54">
            <v>15</v>
          </cell>
          <cell r="S54">
            <v>18</v>
          </cell>
          <cell r="T54">
            <v>18</v>
          </cell>
          <cell r="U54">
            <v>70</v>
          </cell>
          <cell r="V54">
            <v>20</v>
          </cell>
          <cell r="W54">
            <v>50</v>
          </cell>
          <cell r="X54">
            <v>15</v>
          </cell>
          <cell r="Y54">
            <v>15</v>
          </cell>
          <cell r="Z54">
            <v>10</v>
          </cell>
          <cell r="AA54"/>
          <cell r="AB54"/>
          <cell r="AC54"/>
          <cell r="AD54">
            <v>1</v>
          </cell>
          <cell r="AE54"/>
          <cell r="AF54"/>
          <cell r="AG54">
            <v>15</v>
          </cell>
          <cell r="AH54">
            <v>15</v>
          </cell>
          <cell r="AI54">
            <v>14</v>
          </cell>
          <cell r="AJ54">
            <v>22</v>
          </cell>
          <cell r="AK54">
            <v>22</v>
          </cell>
          <cell r="AL54">
            <v>22</v>
          </cell>
          <cell r="AM54">
            <v>24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12</v>
          </cell>
          <cell r="AS54">
            <v>12</v>
          </cell>
          <cell r="AT54">
            <v>17</v>
          </cell>
          <cell r="AU54">
            <v>23</v>
          </cell>
          <cell r="AV54">
            <v>22</v>
          </cell>
          <cell r="AW54">
            <v>21</v>
          </cell>
          <cell r="AX54">
            <v>13</v>
          </cell>
          <cell r="AY54">
            <v>10</v>
          </cell>
          <cell r="AZ54">
            <v>16</v>
          </cell>
          <cell r="BA54">
            <v>19</v>
          </cell>
          <cell r="BB54">
            <v>11</v>
          </cell>
          <cell r="BC54">
            <v>11</v>
          </cell>
          <cell r="BD54"/>
          <cell r="BE54"/>
          <cell r="BF54"/>
          <cell r="BG54"/>
          <cell r="BH54">
            <v>374</v>
          </cell>
        </row>
        <row r="55">
          <cell r="C55">
            <v>410215</v>
          </cell>
          <cell r="D55" t="str">
            <v>大连佳菱物流有限公司</v>
          </cell>
          <cell r="E55">
            <v>60</v>
          </cell>
          <cell r="F55">
            <v>22</v>
          </cell>
          <cell r="G55">
            <v>5</v>
          </cell>
          <cell r="H55">
            <v>40</v>
          </cell>
          <cell r="I55">
            <v>26</v>
          </cell>
          <cell r="J55">
            <v>24</v>
          </cell>
          <cell r="K55">
            <v>45</v>
          </cell>
          <cell r="L55">
            <v>30</v>
          </cell>
          <cell r="M55">
            <v>120</v>
          </cell>
          <cell r="N55">
            <v>40</v>
          </cell>
          <cell r="O55">
            <v>35</v>
          </cell>
          <cell r="P55">
            <v>25</v>
          </cell>
          <cell r="Q55">
            <v>15</v>
          </cell>
          <cell r="R55">
            <v>25</v>
          </cell>
          <cell r="S55">
            <v>30</v>
          </cell>
          <cell r="T55">
            <v>30</v>
          </cell>
          <cell r="U55">
            <v>100</v>
          </cell>
          <cell r="V55">
            <v>40</v>
          </cell>
          <cell r="W55">
            <v>200</v>
          </cell>
          <cell r="X55">
            <v>30</v>
          </cell>
          <cell r="Y55">
            <v>30</v>
          </cell>
          <cell r="Z55">
            <v>20</v>
          </cell>
          <cell r="AA55">
            <v>40</v>
          </cell>
          <cell r="AB55">
            <v>100</v>
          </cell>
          <cell r="AC55">
            <v>20</v>
          </cell>
          <cell r="AD55">
            <v>180</v>
          </cell>
          <cell r="AE55">
            <v>96</v>
          </cell>
          <cell r="AF55">
            <v>66</v>
          </cell>
          <cell r="AG55">
            <v>50</v>
          </cell>
          <cell r="AH55"/>
          <cell r="AI55">
            <v>40</v>
          </cell>
          <cell r="AJ55">
            <v>150</v>
          </cell>
          <cell r="AK55">
            <v>150</v>
          </cell>
          <cell r="AL55">
            <v>150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/>
          <cell r="AS55"/>
          <cell r="AT55"/>
          <cell r="AU55">
            <v>100</v>
          </cell>
          <cell r="AV55">
            <v>200</v>
          </cell>
          <cell r="AW55">
            <v>122</v>
          </cell>
          <cell r="AX55">
            <v>82</v>
          </cell>
          <cell r="AY55">
            <v>90</v>
          </cell>
          <cell r="AZ55">
            <v>120</v>
          </cell>
          <cell r="BA55">
            <v>100</v>
          </cell>
          <cell r="BB55">
            <v>95</v>
          </cell>
          <cell r="BC55">
            <v>95</v>
          </cell>
          <cell r="BD55">
            <v>9</v>
          </cell>
          <cell r="BE55">
            <v>13</v>
          </cell>
          <cell r="BF55">
            <v>15</v>
          </cell>
          <cell r="BG55">
            <v>11</v>
          </cell>
          <cell r="BH55">
            <v>421</v>
          </cell>
        </row>
        <row r="56">
          <cell r="C56">
            <v>101100</v>
          </cell>
          <cell r="D56" t="str">
            <v>丹东市元宝区宏军大卖场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10</v>
          </cell>
          <cell r="L56">
            <v>6</v>
          </cell>
          <cell r="M56">
            <v>50</v>
          </cell>
          <cell r="N56"/>
          <cell r="O56">
            <v>10</v>
          </cell>
          <cell r="P56">
            <v>9</v>
          </cell>
          <cell r="Q56">
            <v>10</v>
          </cell>
          <cell r="R56">
            <v>15</v>
          </cell>
          <cell r="S56">
            <v>15</v>
          </cell>
          <cell r="T56">
            <v>10</v>
          </cell>
          <cell r="U56">
            <v>30</v>
          </cell>
          <cell r="V56">
            <v>15</v>
          </cell>
          <cell r="W56">
            <v>40</v>
          </cell>
          <cell r="X56">
            <v>10</v>
          </cell>
          <cell r="Y56">
            <v>10</v>
          </cell>
          <cell r="Z56">
            <v>20</v>
          </cell>
          <cell r="AA56">
            <v>1</v>
          </cell>
          <cell r="AB56">
            <v>1</v>
          </cell>
          <cell r="AC56">
            <v>1</v>
          </cell>
          <cell r="AD56">
            <v>6</v>
          </cell>
          <cell r="AE56">
            <v>6</v>
          </cell>
          <cell r="AF56">
            <v>6</v>
          </cell>
          <cell r="AG56">
            <v>20</v>
          </cell>
          <cell r="AH56"/>
          <cell r="AI56">
            <v>10</v>
          </cell>
          <cell r="AJ56">
            <v>60</v>
          </cell>
          <cell r="AK56">
            <v>40</v>
          </cell>
          <cell r="AL56">
            <v>40</v>
          </cell>
          <cell r="AM56">
            <v>60</v>
          </cell>
          <cell r="AN56">
            <v>15</v>
          </cell>
          <cell r="AO56">
            <v>15</v>
          </cell>
          <cell r="AP56">
            <v>10</v>
          </cell>
          <cell r="AQ56">
            <v>10</v>
          </cell>
          <cell r="AR56">
            <v>40</v>
          </cell>
          <cell r="AS56">
            <v>30</v>
          </cell>
          <cell r="AT56">
            <v>20</v>
          </cell>
          <cell r="AU56">
            <v>32</v>
          </cell>
          <cell r="AV56">
            <v>33</v>
          </cell>
          <cell r="AW56">
            <v>30</v>
          </cell>
          <cell r="AX56">
            <v>17</v>
          </cell>
          <cell r="AY56">
            <v>13</v>
          </cell>
          <cell r="AZ56">
            <v>17</v>
          </cell>
          <cell r="BA56">
            <v>28</v>
          </cell>
          <cell r="BB56">
            <v>14</v>
          </cell>
          <cell r="BC56">
            <v>14</v>
          </cell>
          <cell r="BD56"/>
          <cell r="BE56"/>
          <cell r="BF56"/>
          <cell r="BG56"/>
          <cell r="BH56">
            <v>689</v>
          </cell>
        </row>
        <row r="57">
          <cell r="C57">
            <v>101962</v>
          </cell>
          <cell r="D57" t="str">
            <v>阜新市宏鑫经贸有限公司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15</v>
          </cell>
          <cell r="L57">
            <v>10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9</v>
          </cell>
          <cell r="R57">
            <v>15</v>
          </cell>
          <cell r="S57">
            <v>18</v>
          </cell>
          <cell r="T57">
            <v>18</v>
          </cell>
          <cell r="U57">
            <v>50</v>
          </cell>
          <cell r="V57">
            <v>20</v>
          </cell>
          <cell r="W57"/>
          <cell r="X57"/>
          <cell r="Y57"/>
          <cell r="Z57">
            <v>10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2</v>
          </cell>
          <cell r="AH57">
            <v>2</v>
          </cell>
          <cell r="AI57">
            <v>2</v>
          </cell>
          <cell r="AJ57">
            <v>50</v>
          </cell>
          <cell r="AK57">
            <v>20</v>
          </cell>
          <cell r="AL57">
            <v>20</v>
          </cell>
          <cell r="AM57">
            <v>50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23</v>
          </cell>
          <cell r="AS57">
            <v>20</v>
          </cell>
          <cell r="AT57">
            <v>17</v>
          </cell>
          <cell r="AU57">
            <v>18</v>
          </cell>
          <cell r="AV57">
            <v>18</v>
          </cell>
          <cell r="AW57">
            <v>19</v>
          </cell>
          <cell r="AX57">
            <v>8</v>
          </cell>
          <cell r="AY57">
            <v>9</v>
          </cell>
          <cell r="AZ57">
            <v>11</v>
          </cell>
          <cell r="BA57">
            <v>18</v>
          </cell>
          <cell r="BB57">
            <v>9</v>
          </cell>
          <cell r="BC57">
            <v>8</v>
          </cell>
          <cell r="BD57"/>
          <cell r="BE57">
            <v>1</v>
          </cell>
          <cell r="BF57">
            <v>1</v>
          </cell>
          <cell r="BG57">
            <v>1</v>
          </cell>
          <cell r="BH57">
            <v>1047</v>
          </cell>
        </row>
        <row r="58">
          <cell r="C58">
            <v>411200</v>
          </cell>
          <cell r="D58" t="str">
            <v>海城市兴海区通达百货站</v>
          </cell>
          <cell r="E58"/>
          <cell r="F58"/>
          <cell r="G58"/>
          <cell r="H58"/>
          <cell r="I58"/>
          <cell r="J58"/>
          <cell r="K58">
            <v>25</v>
          </cell>
          <cell r="L58">
            <v>15</v>
          </cell>
          <cell r="M58">
            <v>100</v>
          </cell>
          <cell r="N58">
            <v>20</v>
          </cell>
          <cell r="O58">
            <v>15</v>
          </cell>
          <cell r="P58">
            <v>15</v>
          </cell>
          <cell r="Q58"/>
          <cell r="R58"/>
          <cell r="S58">
            <v>70</v>
          </cell>
          <cell r="T58"/>
          <cell r="U58">
            <v>50</v>
          </cell>
          <cell r="V58">
            <v>15</v>
          </cell>
          <cell r="W58"/>
          <cell r="X58">
            <v>5</v>
          </cell>
          <cell r="Y58">
            <v>5</v>
          </cell>
          <cell r="Z58">
            <v>10</v>
          </cell>
          <cell r="AA58"/>
          <cell r="AB58">
            <v>1</v>
          </cell>
          <cell r="AC58"/>
          <cell r="AD58">
            <v>1</v>
          </cell>
          <cell r="AE58"/>
          <cell r="AF58"/>
          <cell r="AG58">
            <v>20</v>
          </cell>
          <cell r="AH58"/>
          <cell r="AI58">
            <v>10</v>
          </cell>
          <cell r="AJ58">
            <v>60</v>
          </cell>
          <cell r="AK58">
            <v>40</v>
          </cell>
          <cell r="AL58">
            <v>40</v>
          </cell>
          <cell r="AM58">
            <v>60</v>
          </cell>
          <cell r="AN58">
            <v>10</v>
          </cell>
          <cell r="AO58">
            <v>30</v>
          </cell>
          <cell r="AP58">
            <v>10</v>
          </cell>
          <cell r="AQ58">
            <v>10</v>
          </cell>
          <cell r="AR58"/>
          <cell r="AS58"/>
          <cell r="AT58"/>
          <cell r="AU58"/>
          <cell r="AV58"/>
          <cell r="AW58">
            <v>5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>
            <v>115</v>
          </cell>
        </row>
        <row r="59">
          <cell r="C59">
            <v>411600</v>
          </cell>
          <cell r="D59" t="str">
            <v>葫芦岛市康隆化妆洗涤用品有限公司</v>
          </cell>
          <cell r="E59"/>
          <cell r="F59"/>
          <cell r="G59"/>
          <cell r="H59"/>
          <cell r="I59"/>
          <cell r="J59"/>
          <cell r="K59">
            <v>20</v>
          </cell>
          <cell r="L59">
            <v>15</v>
          </cell>
          <cell r="M59">
            <v>60</v>
          </cell>
          <cell r="N59">
            <v>5</v>
          </cell>
          <cell r="O59">
            <v>5</v>
          </cell>
          <cell r="P59">
            <v>5</v>
          </cell>
          <cell r="Q59">
            <v>10</v>
          </cell>
          <cell r="R59">
            <v>20</v>
          </cell>
          <cell r="S59">
            <v>25</v>
          </cell>
          <cell r="T59">
            <v>25</v>
          </cell>
          <cell r="U59">
            <v>35</v>
          </cell>
          <cell r="V59">
            <v>15</v>
          </cell>
          <cell r="W59">
            <v>50</v>
          </cell>
          <cell r="X59">
            <v>15</v>
          </cell>
          <cell r="Y59">
            <v>15</v>
          </cell>
          <cell r="Z59">
            <v>10</v>
          </cell>
          <cell r="AA59">
            <v>2</v>
          </cell>
          <cell r="AB59">
            <v>4</v>
          </cell>
          <cell r="AC59">
            <v>1</v>
          </cell>
          <cell r="AD59">
            <v>20</v>
          </cell>
          <cell r="AE59">
            <v>5</v>
          </cell>
          <cell r="AF59">
            <v>12</v>
          </cell>
          <cell r="AG59">
            <v>21</v>
          </cell>
          <cell r="AH59">
            <v>21</v>
          </cell>
          <cell r="AI59">
            <v>18</v>
          </cell>
          <cell r="AJ59">
            <v>40</v>
          </cell>
          <cell r="AK59">
            <v>30</v>
          </cell>
          <cell r="AL59">
            <v>30</v>
          </cell>
          <cell r="AM59">
            <v>40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23</v>
          </cell>
          <cell r="AS59">
            <v>20</v>
          </cell>
          <cell r="AT59">
            <v>17</v>
          </cell>
          <cell r="AU59">
            <v>21</v>
          </cell>
          <cell r="AV59">
            <v>20</v>
          </cell>
          <cell r="AW59">
            <v>18</v>
          </cell>
          <cell r="AX59">
            <v>19</v>
          </cell>
          <cell r="AY59">
            <v>11</v>
          </cell>
          <cell r="AZ59">
            <v>13</v>
          </cell>
          <cell r="BA59">
            <v>17</v>
          </cell>
          <cell r="BB59">
            <v>9</v>
          </cell>
          <cell r="BC59">
            <v>13</v>
          </cell>
          <cell r="BD59"/>
          <cell r="BE59"/>
          <cell r="BF59"/>
          <cell r="BG59"/>
          <cell r="BH59">
            <v>2221</v>
          </cell>
        </row>
        <row r="60">
          <cell r="C60">
            <v>102452</v>
          </cell>
          <cell r="D60" t="str">
            <v>锦州市凌河区宝华商贸行</v>
          </cell>
          <cell r="E60">
            <v>3</v>
          </cell>
          <cell r="F60">
            <v>2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30</v>
          </cell>
          <cell r="L60">
            <v>20</v>
          </cell>
          <cell r="M60">
            <v>20</v>
          </cell>
          <cell r="N60">
            <v>20</v>
          </cell>
          <cell r="O60">
            <v>18</v>
          </cell>
          <cell r="P60">
            <v>12</v>
          </cell>
          <cell r="Q60">
            <v>5</v>
          </cell>
          <cell r="R60">
            <v>15</v>
          </cell>
          <cell r="S60">
            <v>30</v>
          </cell>
          <cell r="T60">
            <v>30</v>
          </cell>
          <cell r="U60">
            <v>100</v>
          </cell>
          <cell r="V60"/>
          <cell r="W60">
            <v>150</v>
          </cell>
          <cell r="X60">
            <v>25</v>
          </cell>
          <cell r="Y60">
            <v>25</v>
          </cell>
          <cell r="Z60">
            <v>20</v>
          </cell>
          <cell r="AA60">
            <v>2</v>
          </cell>
          <cell r="AB60">
            <v>3</v>
          </cell>
          <cell r="AC60">
            <v>3</v>
          </cell>
          <cell r="AD60">
            <v>3</v>
          </cell>
          <cell r="AE60">
            <v>2</v>
          </cell>
          <cell r="AF60">
            <v>3</v>
          </cell>
          <cell r="AG60">
            <v>30</v>
          </cell>
          <cell r="AH60">
            <v>30</v>
          </cell>
          <cell r="AI60">
            <v>20</v>
          </cell>
          <cell r="AJ60">
            <v>62</v>
          </cell>
          <cell r="AK60">
            <v>64</v>
          </cell>
          <cell r="AL60">
            <v>42</v>
          </cell>
          <cell r="AM60">
            <v>45</v>
          </cell>
          <cell r="AN60">
            <v>2</v>
          </cell>
          <cell r="AO60">
            <v>2</v>
          </cell>
          <cell r="AP60">
            <v>2</v>
          </cell>
          <cell r="AQ60">
            <v>2</v>
          </cell>
          <cell r="AR60">
            <v>18</v>
          </cell>
          <cell r="AS60">
            <v>30</v>
          </cell>
          <cell r="AT60">
            <v>27</v>
          </cell>
          <cell r="AU60">
            <v>73</v>
          </cell>
          <cell r="AV60">
            <v>74</v>
          </cell>
          <cell r="AW60">
            <v>84</v>
          </cell>
          <cell r="AX60">
            <v>18</v>
          </cell>
          <cell r="AY60">
            <v>28</v>
          </cell>
          <cell r="AZ60">
            <v>49</v>
          </cell>
          <cell r="BA60">
            <v>77</v>
          </cell>
          <cell r="BB60">
            <v>37</v>
          </cell>
          <cell r="BC60">
            <v>32</v>
          </cell>
          <cell r="BD60"/>
          <cell r="BE60"/>
          <cell r="BF60"/>
          <cell r="BG60">
            <v>1</v>
          </cell>
          <cell r="BH60">
            <v>585</v>
          </cell>
        </row>
        <row r="61">
          <cell r="C61">
            <v>100695</v>
          </cell>
          <cell r="D61" t="str">
            <v>辽宁嘉龙商贸有限公司</v>
          </cell>
          <cell r="E61">
            <v>65</v>
          </cell>
          <cell r="F61">
            <v>47</v>
          </cell>
          <cell r="G61">
            <v>18</v>
          </cell>
          <cell r="H61">
            <v>71</v>
          </cell>
          <cell r="I61">
            <v>71</v>
          </cell>
          <cell r="J61">
            <v>54</v>
          </cell>
          <cell r="K61">
            <v>100</v>
          </cell>
          <cell r="L61">
            <v>90</v>
          </cell>
          <cell r="M61">
            <v>185</v>
          </cell>
          <cell r="N61">
            <v>85</v>
          </cell>
          <cell r="O61">
            <v>82</v>
          </cell>
          <cell r="P61">
            <v>52</v>
          </cell>
          <cell r="Q61">
            <v>72</v>
          </cell>
          <cell r="R61">
            <v>68</v>
          </cell>
          <cell r="S61">
            <v>72</v>
          </cell>
          <cell r="T61">
            <v>69</v>
          </cell>
          <cell r="U61">
            <v>250</v>
          </cell>
          <cell r="V61">
            <v>116</v>
          </cell>
          <cell r="W61">
            <v>2</v>
          </cell>
          <cell r="X61">
            <v>15</v>
          </cell>
          <cell r="Y61">
            <v>20</v>
          </cell>
          <cell r="Z61">
            <v>2</v>
          </cell>
          <cell r="AA61">
            <v>5</v>
          </cell>
          <cell r="AB61">
            <v>5</v>
          </cell>
          <cell r="AC61">
            <v>5</v>
          </cell>
          <cell r="AD61">
            <v>3</v>
          </cell>
          <cell r="AE61">
            <v>44</v>
          </cell>
          <cell r="AF61">
            <v>188</v>
          </cell>
          <cell r="AG61">
            <v>46</v>
          </cell>
          <cell r="AH61">
            <v>45</v>
          </cell>
          <cell r="AI61">
            <v>12</v>
          </cell>
          <cell r="AJ61">
            <v>56</v>
          </cell>
          <cell r="AK61">
            <v>55</v>
          </cell>
          <cell r="AL61">
            <v>54</v>
          </cell>
          <cell r="AM61">
            <v>57</v>
          </cell>
          <cell r="AN61">
            <v>3</v>
          </cell>
          <cell r="AO61">
            <v>3</v>
          </cell>
          <cell r="AP61">
            <v>3</v>
          </cell>
          <cell r="AQ61">
            <v>3</v>
          </cell>
          <cell r="AR61">
            <v>70</v>
          </cell>
          <cell r="AS61">
            <v>145</v>
          </cell>
          <cell r="AT61">
            <v>145</v>
          </cell>
          <cell r="AU61">
            <v>53</v>
          </cell>
          <cell r="AV61">
            <v>49</v>
          </cell>
          <cell r="AW61">
            <v>59</v>
          </cell>
          <cell r="AX61">
            <v>37</v>
          </cell>
          <cell r="AY61">
            <v>32</v>
          </cell>
          <cell r="AZ61">
            <v>38</v>
          </cell>
          <cell r="BA61">
            <v>48</v>
          </cell>
          <cell r="BB61">
            <v>38</v>
          </cell>
          <cell r="BC61">
            <v>42</v>
          </cell>
          <cell r="BD61">
            <v>2</v>
          </cell>
          <cell r="BE61">
            <v>35</v>
          </cell>
          <cell r="BF61">
            <v>28</v>
          </cell>
          <cell r="BG61">
            <v>2</v>
          </cell>
          <cell r="BH61">
            <v>592</v>
          </cell>
        </row>
        <row r="62">
          <cell r="C62">
            <v>102129</v>
          </cell>
          <cell r="D62" t="str">
            <v>沈阳普兴商贸有限公司</v>
          </cell>
          <cell r="E62"/>
          <cell r="F62"/>
          <cell r="G62"/>
          <cell r="H62"/>
          <cell r="I62"/>
          <cell r="J62"/>
          <cell r="K62">
            <v>40</v>
          </cell>
          <cell r="L62">
            <v>30</v>
          </cell>
          <cell r="M62">
            <v>80</v>
          </cell>
          <cell r="N62">
            <v>45</v>
          </cell>
          <cell r="O62">
            <v>35</v>
          </cell>
          <cell r="P62">
            <v>25</v>
          </cell>
          <cell r="Q62"/>
          <cell r="R62">
            <v>70</v>
          </cell>
          <cell r="S62">
            <v>70</v>
          </cell>
          <cell r="T62">
            <v>70</v>
          </cell>
          <cell r="U62">
            <v>205</v>
          </cell>
          <cell r="V62">
            <v>105</v>
          </cell>
          <cell r="W62">
            <v>500</v>
          </cell>
          <cell r="X62">
            <v>40</v>
          </cell>
          <cell r="Y62">
            <v>40</v>
          </cell>
          <cell r="Z62">
            <v>25</v>
          </cell>
          <cell r="AA62">
            <v>10</v>
          </cell>
          <cell r="AB62">
            <v>10</v>
          </cell>
          <cell r="AC62">
            <v>5</v>
          </cell>
          <cell r="AD62">
            <v>5</v>
          </cell>
          <cell r="AE62">
            <v>5</v>
          </cell>
          <cell r="AF62">
            <v>5</v>
          </cell>
          <cell r="AG62">
            <v>100</v>
          </cell>
          <cell r="AH62">
            <v>50</v>
          </cell>
          <cell r="AI62">
            <v>50</v>
          </cell>
          <cell r="AJ62">
            <v>80</v>
          </cell>
          <cell r="AK62">
            <v>80</v>
          </cell>
          <cell r="AL62">
            <v>200</v>
          </cell>
          <cell r="AM62">
            <v>200</v>
          </cell>
          <cell r="AN62">
            <v>5</v>
          </cell>
          <cell r="AO62">
            <v>25</v>
          </cell>
          <cell r="AP62">
            <v>5</v>
          </cell>
          <cell r="AQ62">
            <v>5</v>
          </cell>
          <cell r="AR62">
            <v>10</v>
          </cell>
          <cell r="AS62">
            <v>10</v>
          </cell>
          <cell r="AT62">
            <v>10</v>
          </cell>
          <cell r="AU62">
            <v>295</v>
          </cell>
          <cell r="AV62">
            <v>281</v>
          </cell>
          <cell r="AW62">
            <v>228</v>
          </cell>
          <cell r="AX62">
            <v>136</v>
          </cell>
          <cell r="AY62">
            <v>158</v>
          </cell>
          <cell r="AZ62">
            <v>184</v>
          </cell>
          <cell r="BA62">
            <v>154</v>
          </cell>
          <cell r="BB62">
            <v>156</v>
          </cell>
          <cell r="BC62">
            <v>104</v>
          </cell>
          <cell r="BD62">
            <v>5</v>
          </cell>
          <cell r="BE62">
            <v>10</v>
          </cell>
          <cell r="BF62">
            <v>19</v>
          </cell>
          <cell r="BG62">
            <v>15</v>
          </cell>
          <cell r="BH62">
            <v>272</v>
          </cell>
        </row>
        <row r="63">
          <cell r="C63">
            <v>102370</v>
          </cell>
          <cell r="D63" t="str">
            <v>铁岭市鑫蒂业商贸有限责任公司</v>
          </cell>
          <cell r="E63">
            <v>6</v>
          </cell>
          <cell r="F63">
            <v>4</v>
          </cell>
          <cell r="G63">
            <v>4</v>
          </cell>
          <cell r="H63">
            <v>4</v>
          </cell>
          <cell r="I63">
            <v>7</v>
          </cell>
          <cell r="J63">
            <v>7</v>
          </cell>
          <cell r="K63">
            <v>20</v>
          </cell>
          <cell r="L63">
            <v>16</v>
          </cell>
          <cell r="M63">
            <v>85</v>
          </cell>
          <cell r="N63">
            <v>10</v>
          </cell>
          <cell r="O63">
            <v>14</v>
          </cell>
          <cell r="P63">
            <v>13</v>
          </cell>
          <cell r="Q63">
            <v>7</v>
          </cell>
          <cell r="R63">
            <v>19</v>
          </cell>
          <cell r="S63">
            <v>35</v>
          </cell>
          <cell r="T63">
            <v>19</v>
          </cell>
          <cell r="U63">
            <v>60</v>
          </cell>
          <cell r="V63">
            <v>25</v>
          </cell>
          <cell r="W63">
            <v>60</v>
          </cell>
          <cell r="X63">
            <v>10</v>
          </cell>
          <cell r="Y63">
            <v>8</v>
          </cell>
          <cell r="Z63">
            <v>10</v>
          </cell>
          <cell r="AA63">
            <v>15</v>
          </cell>
          <cell r="AB63">
            <v>7</v>
          </cell>
          <cell r="AC63">
            <v>5</v>
          </cell>
          <cell r="AD63">
            <v>84</v>
          </cell>
          <cell r="AE63">
            <v>66</v>
          </cell>
          <cell r="AF63">
            <v>24</v>
          </cell>
          <cell r="AG63">
            <v>20</v>
          </cell>
          <cell r="AH63"/>
          <cell r="AI63">
            <v>15</v>
          </cell>
          <cell r="AJ63">
            <v>33</v>
          </cell>
          <cell r="AK63">
            <v>60</v>
          </cell>
          <cell r="AL63">
            <v>35</v>
          </cell>
          <cell r="AM63">
            <v>60</v>
          </cell>
          <cell r="AN63">
            <v>6</v>
          </cell>
          <cell r="AO63">
            <v>6</v>
          </cell>
          <cell r="AP63">
            <v>8</v>
          </cell>
          <cell r="AQ63">
            <v>6</v>
          </cell>
          <cell r="AR63">
            <v>50</v>
          </cell>
          <cell r="AS63">
            <v>35</v>
          </cell>
          <cell r="AT63">
            <v>45</v>
          </cell>
          <cell r="AU63">
            <v>42</v>
          </cell>
          <cell r="AV63">
            <v>43</v>
          </cell>
          <cell r="AW63">
            <v>43</v>
          </cell>
          <cell r="AX63">
            <v>18</v>
          </cell>
          <cell r="AY63">
            <v>16</v>
          </cell>
          <cell r="AZ63">
            <v>28</v>
          </cell>
          <cell r="BA63">
            <v>20</v>
          </cell>
          <cell r="BB63">
            <v>20</v>
          </cell>
          <cell r="BC63">
            <v>16</v>
          </cell>
          <cell r="BD63"/>
          <cell r="BE63"/>
          <cell r="BF63"/>
          <cell r="BG63"/>
          <cell r="BH63">
            <v>878</v>
          </cell>
        </row>
        <row r="64">
          <cell r="C64">
            <v>411903</v>
          </cell>
          <cell r="D64" t="str">
            <v>瓦房店彦隆商贸有限公司</v>
          </cell>
          <cell r="E64">
            <v>10</v>
          </cell>
          <cell r="F64">
            <v>3</v>
          </cell>
          <cell r="G64">
            <v>2</v>
          </cell>
          <cell r="H64">
            <v>6</v>
          </cell>
          <cell r="I64">
            <v>6</v>
          </cell>
          <cell r="J64">
            <v>3</v>
          </cell>
          <cell r="K64">
            <v>10</v>
          </cell>
          <cell r="L64">
            <v>6</v>
          </cell>
          <cell r="M64">
            <v>100</v>
          </cell>
          <cell r="N64"/>
          <cell r="O64">
            <v>10</v>
          </cell>
          <cell r="P64">
            <v>6</v>
          </cell>
          <cell r="Q64">
            <v>5</v>
          </cell>
          <cell r="R64">
            <v>7</v>
          </cell>
          <cell r="S64">
            <v>9</v>
          </cell>
          <cell r="T64">
            <v>9</v>
          </cell>
          <cell r="U64">
            <v>30</v>
          </cell>
          <cell r="V64">
            <v>15</v>
          </cell>
          <cell r="W64">
            <v>150</v>
          </cell>
          <cell r="X64">
            <v>10</v>
          </cell>
          <cell r="Y64">
            <v>10</v>
          </cell>
          <cell r="Z64">
            <v>20</v>
          </cell>
          <cell r="AA64">
            <v>5</v>
          </cell>
          <cell r="AB64">
            <v>3</v>
          </cell>
          <cell r="AC64">
            <v>3</v>
          </cell>
          <cell r="AD64">
            <v>42</v>
          </cell>
          <cell r="AE64">
            <v>12</v>
          </cell>
          <cell r="AF64">
            <v>12</v>
          </cell>
          <cell r="AG64">
            <v>42</v>
          </cell>
          <cell r="AH64">
            <v>22</v>
          </cell>
          <cell r="AI64">
            <v>36</v>
          </cell>
          <cell r="AJ64">
            <v>40</v>
          </cell>
          <cell r="AK64">
            <v>60</v>
          </cell>
          <cell r="AL64">
            <v>40</v>
          </cell>
          <cell r="AM64">
            <v>80</v>
          </cell>
          <cell r="AN64">
            <v>15</v>
          </cell>
          <cell r="AO64">
            <v>15</v>
          </cell>
          <cell r="AP64">
            <v>10</v>
          </cell>
          <cell r="AQ64">
            <v>10</v>
          </cell>
          <cell r="AR64">
            <v>60</v>
          </cell>
          <cell r="AS64">
            <v>50</v>
          </cell>
          <cell r="AT64">
            <v>50</v>
          </cell>
          <cell r="AU64">
            <v>41</v>
          </cell>
          <cell r="AV64">
            <v>24</v>
          </cell>
          <cell r="AW64">
            <v>28</v>
          </cell>
          <cell r="AX64">
            <v>20</v>
          </cell>
          <cell r="AY64">
            <v>14</v>
          </cell>
          <cell r="AZ64">
            <v>42</v>
          </cell>
          <cell r="BA64">
            <v>35</v>
          </cell>
          <cell r="BB64">
            <v>22</v>
          </cell>
          <cell r="BC64">
            <v>25</v>
          </cell>
          <cell r="BD64">
            <v>3</v>
          </cell>
          <cell r="BE64">
            <v>2</v>
          </cell>
          <cell r="BF64">
            <v>3</v>
          </cell>
          <cell r="BG64">
            <v>3</v>
          </cell>
          <cell r="BH64">
            <v>1025</v>
          </cell>
        </row>
        <row r="65">
          <cell r="C65">
            <v>410500</v>
          </cell>
          <cell r="D65" t="str">
            <v>营口市联利有限责任公司</v>
          </cell>
          <cell r="E65"/>
          <cell r="F65"/>
          <cell r="G65"/>
          <cell r="H65"/>
          <cell r="I65"/>
          <cell r="J65"/>
          <cell r="K65">
            <v>50</v>
          </cell>
          <cell r="L65">
            <v>35</v>
          </cell>
          <cell r="M65">
            <v>100</v>
          </cell>
          <cell r="N65">
            <v>30</v>
          </cell>
          <cell r="O65">
            <v>35</v>
          </cell>
          <cell r="P65">
            <v>25</v>
          </cell>
          <cell r="Q65">
            <v>45</v>
          </cell>
          <cell r="R65">
            <v>75</v>
          </cell>
          <cell r="S65">
            <v>90</v>
          </cell>
          <cell r="T65">
            <v>90</v>
          </cell>
          <cell r="U65">
            <v>100</v>
          </cell>
          <cell r="V65">
            <v>40</v>
          </cell>
          <cell r="W65">
            <v>130</v>
          </cell>
          <cell r="X65">
            <v>50</v>
          </cell>
          <cell r="Y65">
            <v>48</v>
          </cell>
          <cell r="Z65">
            <v>30</v>
          </cell>
          <cell r="AA65">
            <v>2</v>
          </cell>
          <cell r="AB65">
            <v>2</v>
          </cell>
          <cell r="AC65">
            <v>1</v>
          </cell>
          <cell r="AD65">
            <v>20</v>
          </cell>
          <cell r="AE65">
            <v>20</v>
          </cell>
          <cell r="AF65">
            <v>20</v>
          </cell>
          <cell r="AG65">
            <v>105</v>
          </cell>
          <cell r="AH65"/>
          <cell r="AI65">
            <v>90</v>
          </cell>
          <cell r="AJ65">
            <v>120</v>
          </cell>
          <cell r="AK65">
            <v>100</v>
          </cell>
          <cell r="AL65">
            <v>100</v>
          </cell>
          <cell r="AM65">
            <v>120</v>
          </cell>
          <cell r="AN65">
            <v>60</v>
          </cell>
          <cell r="AO65">
            <v>60</v>
          </cell>
          <cell r="AP65">
            <v>40</v>
          </cell>
          <cell r="AQ65">
            <v>40</v>
          </cell>
          <cell r="AR65">
            <v>120</v>
          </cell>
          <cell r="AS65">
            <v>100</v>
          </cell>
          <cell r="AT65">
            <v>90</v>
          </cell>
          <cell r="AU65">
            <v>231</v>
          </cell>
          <cell r="AV65">
            <v>193</v>
          </cell>
          <cell r="AW65">
            <v>146</v>
          </cell>
          <cell r="AX65">
            <v>89</v>
          </cell>
          <cell r="AY65">
            <v>23</v>
          </cell>
          <cell r="AZ65">
            <v>38</v>
          </cell>
          <cell r="BA65">
            <v>80</v>
          </cell>
          <cell r="BB65">
            <v>26</v>
          </cell>
          <cell r="BC65">
            <v>26</v>
          </cell>
          <cell r="BD65"/>
          <cell r="BE65"/>
          <cell r="BF65"/>
          <cell r="BG65"/>
          <cell r="BH65">
            <v>238</v>
          </cell>
        </row>
        <row r="66">
          <cell r="C66">
            <v>532101</v>
          </cell>
          <cell r="D66" t="str">
            <v>滨州市滨城区阳光百货经营部</v>
          </cell>
          <cell r="E66"/>
          <cell r="F66"/>
          <cell r="G66"/>
          <cell r="H66"/>
          <cell r="I66"/>
          <cell r="J66"/>
          <cell r="K66">
            <v>23</v>
          </cell>
          <cell r="L66">
            <v>24</v>
          </cell>
          <cell r="M66">
            <v>25</v>
          </cell>
          <cell r="N66">
            <v>4</v>
          </cell>
          <cell r="O66">
            <v>3</v>
          </cell>
          <cell r="P66">
            <v>3</v>
          </cell>
          <cell r="Q66"/>
          <cell r="R66"/>
          <cell r="S66"/>
          <cell r="T66"/>
          <cell r="U66">
            <v>60</v>
          </cell>
          <cell r="V66">
            <v>20</v>
          </cell>
          <cell r="W66">
            <v>104</v>
          </cell>
          <cell r="X66">
            <v>22</v>
          </cell>
          <cell r="Y66">
            <v>22</v>
          </cell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>
            <v>4</v>
          </cell>
          <cell r="AK66">
            <v>4</v>
          </cell>
          <cell r="AL66">
            <v>4</v>
          </cell>
          <cell r="AM66">
            <v>4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25</v>
          </cell>
          <cell r="AS66">
            <v>25</v>
          </cell>
          <cell r="AT66">
            <v>22</v>
          </cell>
          <cell r="AU66">
            <v>44</v>
          </cell>
          <cell r="AV66">
            <v>42</v>
          </cell>
          <cell r="AW66">
            <v>40</v>
          </cell>
          <cell r="AX66">
            <v>16</v>
          </cell>
          <cell r="AY66">
            <v>18</v>
          </cell>
          <cell r="AZ66">
            <v>28</v>
          </cell>
          <cell r="BA66">
            <v>20</v>
          </cell>
          <cell r="BB66">
            <v>22</v>
          </cell>
          <cell r="BC66">
            <v>18</v>
          </cell>
          <cell r="BD66">
            <v>2</v>
          </cell>
          <cell r="BE66">
            <v>3</v>
          </cell>
          <cell r="BF66">
            <v>4</v>
          </cell>
          <cell r="BG66">
            <v>3</v>
          </cell>
          <cell r="BH66">
            <v>118</v>
          </cell>
        </row>
        <row r="67">
          <cell r="C67">
            <v>100630</v>
          </cell>
          <cell r="D67" t="str">
            <v>德州市德城区德清百货商店</v>
          </cell>
          <cell r="E67"/>
          <cell r="F67"/>
          <cell r="G67"/>
          <cell r="H67"/>
          <cell r="I67"/>
          <cell r="J67"/>
          <cell r="K67">
            <v>35</v>
          </cell>
          <cell r="L67">
            <v>15</v>
          </cell>
          <cell r="M67">
            <v>25</v>
          </cell>
          <cell r="N67">
            <v>35</v>
          </cell>
          <cell r="O67">
            <v>31</v>
          </cell>
          <cell r="P67">
            <v>22</v>
          </cell>
          <cell r="Q67">
            <v>30</v>
          </cell>
          <cell r="R67">
            <v>50</v>
          </cell>
          <cell r="S67">
            <v>60</v>
          </cell>
          <cell r="T67">
            <v>60</v>
          </cell>
          <cell r="U67">
            <v>163</v>
          </cell>
          <cell r="V67">
            <v>72</v>
          </cell>
          <cell r="W67">
            <v>200</v>
          </cell>
          <cell r="X67">
            <v>10</v>
          </cell>
          <cell r="Y67">
            <v>10</v>
          </cell>
          <cell r="Z67"/>
          <cell r="AA67">
            <v>16</v>
          </cell>
          <cell r="AB67">
            <v>52</v>
          </cell>
          <cell r="AC67">
            <v>6</v>
          </cell>
          <cell r="AD67">
            <v>131</v>
          </cell>
          <cell r="AE67">
            <v>89</v>
          </cell>
          <cell r="AF67">
            <v>70</v>
          </cell>
          <cell r="AG67">
            <v>38</v>
          </cell>
          <cell r="AH67">
            <v>38</v>
          </cell>
          <cell r="AI67">
            <v>33</v>
          </cell>
          <cell r="AJ67">
            <v>84</v>
          </cell>
          <cell r="AK67">
            <v>66</v>
          </cell>
          <cell r="AL67">
            <v>66</v>
          </cell>
          <cell r="AM67">
            <v>84</v>
          </cell>
          <cell r="AN67">
            <v>56</v>
          </cell>
          <cell r="AO67">
            <v>56</v>
          </cell>
          <cell r="AP67">
            <v>44</v>
          </cell>
          <cell r="AQ67">
            <v>44</v>
          </cell>
          <cell r="AR67">
            <v>43</v>
          </cell>
          <cell r="AS67">
            <v>35</v>
          </cell>
          <cell r="AT67">
            <v>30</v>
          </cell>
          <cell r="AU67">
            <v>43</v>
          </cell>
          <cell r="AV67">
            <v>46</v>
          </cell>
          <cell r="AW67">
            <v>9</v>
          </cell>
          <cell r="AX67">
            <v>56</v>
          </cell>
          <cell r="AY67">
            <v>8</v>
          </cell>
          <cell r="AZ67">
            <v>11</v>
          </cell>
          <cell r="BA67">
            <v>13</v>
          </cell>
          <cell r="BB67">
            <v>8</v>
          </cell>
          <cell r="BC67">
            <v>8</v>
          </cell>
          <cell r="BD67"/>
          <cell r="BE67"/>
          <cell r="BF67"/>
          <cell r="BG67"/>
          <cell r="BH67">
            <v>108</v>
          </cell>
        </row>
        <row r="68">
          <cell r="C68">
            <v>101474</v>
          </cell>
          <cell r="D68" t="str">
            <v>菏泽东达商贸有限公司</v>
          </cell>
          <cell r="E68"/>
          <cell r="F68"/>
          <cell r="G68"/>
          <cell r="H68"/>
          <cell r="I68"/>
          <cell r="J68"/>
          <cell r="K68">
            <v>20</v>
          </cell>
          <cell r="L68">
            <v>10</v>
          </cell>
          <cell r="M68"/>
          <cell r="N68">
            <v>5</v>
          </cell>
          <cell r="O68">
            <v>5</v>
          </cell>
          <cell r="P68">
            <v>5</v>
          </cell>
          <cell r="Q68">
            <v>10</v>
          </cell>
          <cell r="R68">
            <v>11</v>
          </cell>
          <cell r="S68">
            <v>16</v>
          </cell>
          <cell r="T68">
            <v>16</v>
          </cell>
          <cell r="U68">
            <v>100</v>
          </cell>
          <cell r="V68">
            <v>40</v>
          </cell>
          <cell r="W68"/>
          <cell r="X68"/>
          <cell r="Y68"/>
          <cell r="Z68"/>
          <cell r="AA68"/>
          <cell r="AB68"/>
          <cell r="AC68"/>
          <cell r="AD68">
            <v>5</v>
          </cell>
          <cell r="AE68"/>
          <cell r="AF68">
            <v>6</v>
          </cell>
          <cell r="AG68"/>
          <cell r="AH68"/>
          <cell r="AI68"/>
          <cell r="AJ68">
            <v>50</v>
          </cell>
          <cell r="AK68">
            <v>40</v>
          </cell>
          <cell r="AL68">
            <v>40</v>
          </cell>
          <cell r="AM68">
            <v>50</v>
          </cell>
          <cell r="AN68">
            <v>30</v>
          </cell>
          <cell r="AO68">
            <v>30</v>
          </cell>
          <cell r="AP68">
            <v>20</v>
          </cell>
          <cell r="AQ68">
            <v>20</v>
          </cell>
          <cell r="AR68">
            <v>16</v>
          </cell>
          <cell r="AS68">
            <v>17</v>
          </cell>
          <cell r="AT68">
            <v>17</v>
          </cell>
          <cell r="AU68">
            <v>24</v>
          </cell>
          <cell r="AV68">
            <v>10</v>
          </cell>
          <cell r="AW68">
            <v>24</v>
          </cell>
          <cell r="AX68">
            <v>12</v>
          </cell>
          <cell r="AY68">
            <v>5</v>
          </cell>
          <cell r="AZ68">
            <v>14</v>
          </cell>
          <cell r="BA68">
            <v>10</v>
          </cell>
          <cell r="BB68">
            <v>4</v>
          </cell>
          <cell r="BC68">
            <v>3</v>
          </cell>
          <cell r="BD68"/>
          <cell r="BE68"/>
          <cell r="BF68"/>
          <cell r="BG68"/>
          <cell r="BH68">
            <v>149</v>
          </cell>
        </row>
        <row r="69">
          <cell r="C69">
            <v>530105</v>
          </cell>
          <cell r="D69" t="str">
            <v>济南方圆洗涤化妆用品有限公司</v>
          </cell>
          <cell r="E69"/>
          <cell r="F69"/>
          <cell r="G69"/>
          <cell r="H69"/>
          <cell r="I69"/>
          <cell r="J69"/>
          <cell r="K69">
            <v>90</v>
          </cell>
          <cell r="L69">
            <v>68</v>
          </cell>
          <cell r="M69">
            <v>700</v>
          </cell>
          <cell r="N69">
            <v>65</v>
          </cell>
          <cell r="O69">
            <v>50</v>
          </cell>
          <cell r="P69">
            <v>33</v>
          </cell>
          <cell r="Q69">
            <v>22</v>
          </cell>
          <cell r="R69">
            <v>38</v>
          </cell>
          <cell r="S69">
            <v>45</v>
          </cell>
          <cell r="T69">
            <v>45</v>
          </cell>
          <cell r="U69">
            <v>70</v>
          </cell>
          <cell r="V69">
            <v>30</v>
          </cell>
          <cell r="W69">
            <v>94</v>
          </cell>
          <cell r="X69"/>
          <cell r="Y69"/>
          <cell r="Z69"/>
          <cell r="AA69">
            <v>10</v>
          </cell>
          <cell r="AB69">
            <v>30</v>
          </cell>
          <cell r="AC69">
            <v>6</v>
          </cell>
          <cell r="AD69">
            <v>70</v>
          </cell>
          <cell r="AE69">
            <v>48</v>
          </cell>
          <cell r="AF69">
            <v>36</v>
          </cell>
          <cell r="AG69">
            <v>35</v>
          </cell>
          <cell r="AH69"/>
          <cell r="AI69">
            <v>30</v>
          </cell>
          <cell r="AJ69">
            <v>63</v>
          </cell>
          <cell r="AK69">
            <v>49</v>
          </cell>
          <cell r="AL69">
            <v>49</v>
          </cell>
          <cell r="AM69">
            <v>63</v>
          </cell>
          <cell r="AN69">
            <v>70</v>
          </cell>
          <cell r="AO69">
            <v>55</v>
          </cell>
          <cell r="AP69">
            <v>55</v>
          </cell>
          <cell r="AQ69">
            <v>55</v>
          </cell>
          <cell r="AR69">
            <v>114</v>
          </cell>
          <cell r="AS69">
            <v>95</v>
          </cell>
          <cell r="AT69">
            <v>87</v>
          </cell>
          <cell r="AU69">
            <v>95</v>
          </cell>
          <cell r="AV69">
            <v>92</v>
          </cell>
          <cell r="AW69">
            <v>79</v>
          </cell>
          <cell r="AX69">
            <v>38</v>
          </cell>
          <cell r="AY69">
            <v>38</v>
          </cell>
          <cell r="AZ69">
            <v>55</v>
          </cell>
          <cell r="BA69">
            <v>43</v>
          </cell>
          <cell r="BB69">
            <v>41</v>
          </cell>
          <cell r="BC69">
            <v>43</v>
          </cell>
          <cell r="BD69">
            <v>7</v>
          </cell>
          <cell r="BE69">
            <v>10</v>
          </cell>
          <cell r="BF69">
            <v>12</v>
          </cell>
          <cell r="BG69">
            <v>17</v>
          </cell>
          <cell r="BH69">
            <v>1535</v>
          </cell>
        </row>
        <row r="70">
          <cell r="C70">
            <v>101120</v>
          </cell>
          <cell r="D70" t="str">
            <v>济南世纪华天经贸有限公司</v>
          </cell>
          <cell r="E70"/>
          <cell r="F70"/>
          <cell r="G70"/>
          <cell r="H70"/>
          <cell r="I70"/>
          <cell r="J70"/>
          <cell r="K70">
            <v>60</v>
          </cell>
          <cell r="L70">
            <v>46</v>
          </cell>
          <cell r="M70">
            <v>311</v>
          </cell>
          <cell r="N70">
            <v>194</v>
          </cell>
          <cell r="O70">
            <v>172</v>
          </cell>
          <cell r="P70">
            <v>164</v>
          </cell>
          <cell r="Q70">
            <v>15</v>
          </cell>
          <cell r="R70">
            <v>25</v>
          </cell>
          <cell r="S70">
            <v>30</v>
          </cell>
          <cell r="T70">
            <v>30</v>
          </cell>
          <cell r="U70">
            <v>70</v>
          </cell>
          <cell r="V70">
            <v>30</v>
          </cell>
          <cell r="W70">
            <v>94</v>
          </cell>
          <cell r="X70"/>
          <cell r="Y70"/>
          <cell r="Z70"/>
          <cell r="AA70">
            <v>11</v>
          </cell>
          <cell r="AB70">
            <v>28</v>
          </cell>
          <cell r="AC70">
            <v>5</v>
          </cell>
          <cell r="AD70">
            <v>68</v>
          </cell>
          <cell r="AE70">
            <v>47</v>
          </cell>
          <cell r="AF70">
            <v>40</v>
          </cell>
          <cell r="AG70">
            <v>17</v>
          </cell>
          <cell r="AH70"/>
          <cell r="AI70">
            <v>16</v>
          </cell>
          <cell r="AJ70">
            <v>56</v>
          </cell>
          <cell r="AK70">
            <v>44</v>
          </cell>
          <cell r="AL70">
            <v>44</v>
          </cell>
          <cell r="AM70">
            <v>56</v>
          </cell>
          <cell r="AN70">
            <v>56</v>
          </cell>
          <cell r="AO70">
            <v>56</v>
          </cell>
          <cell r="AP70">
            <v>44</v>
          </cell>
          <cell r="AQ70">
            <v>44</v>
          </cell>
          <cell r="AR70">
            <v>109</v>
          </cell>
          <cell r="AS70">
            <v>100</v>
          </cell>
          <cell r="AT70">
            <v>84</v>
          </cell>
          <cell r="AU70">
            <v>91</v>
          </cell>
          <cell r="AV70">
            <v>88</v>
          </cell>
          <cell r="AW70">
            <v>90</v>
          </cell>
          <cell r="AX70">
            <v>91</v>
          </cell>
          <cell r="AY70">
            <v>36</v>
          </cell>
          <cell r="AZ70">
            <v>52</v>
          </cell>
          <cell r="BA70">
            <v>41</v>
          </cell>
          <cell r="BB70">
            <v>40</v>
          </cell>
          <cell r="BC70">
            <v>39</v>
          </cell>
          <cell r="BD70"/>
          <cell r="BE70"/>
          <cell r="BF70"/>
          <cell r="BG70"/>
          <cell r="BH70">
            <v>1369</v>
          </cell>
        </row>
        <row r="71">
          <cell r="C71">
            <v>532520</v>
          </cell>
          <cell r="D71" t="str">
            <v>济宁郑氏兄弟商贸有限公司</v>
          </cell>
          <cell r="E71"/>
          <cell r="F71"/>
          <cell r="G71"/>
          <cell r="H71"/>
          <cell r="I71"/>
          <cell r="J71"/>
          <cell r="K71">
            <v>80</v>
          </cell>
          <cell r="L71">
            <v>50</v>
          </cell>
          <cell r="M71"/>
          <cell r="N71">
            <v>30</v>
          </cell>
          <cell r="O71">
            <v>20</v>
          </cell>
          <cell r="P71">
            <v>15</v>
          </cell>
          <cell r="Q71">
            <v>14</v>
          </cell>
          <cell r="R71">
            <v>30</v>
          </cell>
          <cell r="S71">
            <v>40</v>
          </cell>
          <cell r="T71">
            <v>40</v>
          </cell>
          <cell r="U71">
            <v>130</v>
          </cell>
          <cell r="V71">
            <v>60</v>
          </cell>
          <cell r="W71">
            <v>208</v>
          </cell>
          <cell r="X71">
            <v>29</v>
          </cell>
          <cell r="Y71">
            <v>29</v>
          </cell>
          <cell r="Z71"/>
          <cell r="AA71">
            <v>6</v>
          </cell>
          <cell r="AB71">
            <v>18</v>
          </cell>
          <cell r="AC71">
            <v>3</v>
          </cell>
          <cell r="AD71">
            <v>50</v>
          </cell>
          <cell r="AE71">
            <v>30</v>
          </cell>
          <cell r="AF71">
            <v>20</v>
          </cell>
          <cell r="AG71">
            <v>30</v>
          </cell>
          <cell r="AH71"/>
          <cell r="AI71">
            <v>30</v>
          </cell>
          <cell r="AJ71">
            <v>105</v>
          </cell>
          <cell r="AK71">
            <v>80</v>
          </cell>
          <cell r="AL71">
            <v>70</v>
          </cell>
          <cell r="AM71">
            <v>80</v>
          </cell>
          <cell r="AN71">
            <v>45</v>
          </cell>
          <cell r="AO71">
            <v>45</v>
          </cell>
          <cell r="AP71">
            <v>30</v>
          </cell>
          <cell r="AQ71">
            <v>30</v>
          </cell>
          <cell r="AR71">
            <v>48</v>
          </cell>
          <cell r="AS71">
            <v>44</v>
          </cell>
          <cell r="AT71">
            <v>76</v>
          </cell>
          <cell r="AU71">
            <v>143</v>
          </cell>
          <cell r="AV71">
            <v>93</v>
          </cell>
          <cell r="AW71">
            <v>51</v>
          </cell>
          <cell r="AX71">
            <v>55</v>
          </cell>
          <cell r="AY71">
            <v>44</v>
          </cell>
          <cell r="AZ71">
            <v>101</v>
          </cell>
          <cell r="BA71">
            <v>129</v>
          </cell>
          <cell r="BB71">
            <v>51</v>
          </cell>
          <cell r="BC71">
            <v>46</v>
          </cell>
          <cell r="BD71"/>
          <cell r="BE71"/>
          <cell r="BF71"/>
          <cell r="BG71"/>
          <cell r="BH71">
            <v>1171</v>
          </cell>
        </row>
        <row r="72">
          <cell r="C72">
            <v>101995</v>
          </cell>
          <cell r="D72" t="str">
            <v>聊城市东昌府区香江新上海洗涤化妆总汇</v>
          </cell>
          <cell r="E72"/>
          <cell r="F72"/>
          <cell r="G72"/>
          <cell r="H72"/>
          <cell r="I72"/>
          <cell r="J72"/>
          <cell r="K72">
            <v>25</v>
          </cell>
          <cell r="L72">
            <v>21</v>
          </cell>
          <cell r="M72"/>
          <cell r="N72"/>
          <cell r="O72"/>
          <cell r="P72"/>
          <cell r="Q72">
            <v>8</v>
          </cell>
          <cell r="R72">
            <v>11</v>
          </cell>
          <cell r="S72">
            <v>11</v>
          </cell>
          <cell r="T72">
            <v>10</v>
          </cell>
          <cell r="U72">
            <v>175</v>
          </cell>
          <cell r="V72">
            <v>75</v>
          </cell>
          <cell r="W72">
            <v>150</v>
          </cell>
          <cell r="X72"/>
          <cell r="Y72"/>
          <cell r="Z72"/>
          <cell r="AA72">
            <v>2</v>
          </cell>
          <cell r="AB72">
            <v>6</v>
          </cell>
          <cell r="AC72">
            <v>1</v>
          </cell>
          <cell r="AD72">
            <v>14</v>
          </cell>
          <cell r="AE72">
            <v>10</v>
          </cell>
          <cell r="AF72">
            <v>7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>
            <v>25</v>
          </cell>
          <cell r="AS72">
            <v>25</v>
          </cell>
          <cell r="AT72">
            <v>22</v>
          </cell>
          <cell r="AU72">
            <v>60</v>
          </cell>
          <cell r="AV72">
            <v>25</v>
          </cell>
          <cell r="AW72">
            <v>7</v>
          </cell>
          <cell r="AX72">
            <v>40</v>
          </cell>
          <cell r="AY72">
            <v>6</v>
          </cell>
          <cell r="AZ72"/>
          <cell r="BA72">
            <v>42</v>
          </cell>
          <cell r="BB72"/>
          <cell r="BC72">
            <v>7</v>
          </cell>
          <cell r="BD72"/>
          <cell r="BE72"/>
          <cell r="BF72"/>
          <cell r="BG72"/>
          <cell r="BH72">
            <v>109</v>
          </cell>
        </row>
        <row r="73">
          <cell r="C73">
            <v>530300</v>
          </cell>
          <cell r="D73" t="str">
            <v>临沂市鑫都商贸有限公司</v>
          </cell>
          <cell r="E73"/>
          <cell r="F73"/>
          <cell r="G73"/>
          <cell r="H73"/>
          <cell r="I73"/>
          <cell r="J73"/>
          <cell r="K73">
            <v>247</v>
          </cell>
          <cell r="L73">
            <v>228</v>
          </cell>
          <cell r="M73">
            <v>552</v>
          </cell>
          <cell r="N73">
            <v>15</v>
          </cell>
          <cell r="O73">
            <v>15</v>
          </cell>
          <cell r="P73">
            <v>15</v>
          </cell>
          <cell r="Q73">
            <v>5</v>
          </cell>
          <cell r="R73">
            <v>5</v>
          </cell>
          <cell r="S73">
            <v>10</v>
          </cell>
          <cell r="T73">
            <v>5</v>
          </cell>
          <cell r="U73">
            <v>430</v>
          </cell>
          <cell r="V73">
            <v>111</v>
          </cell>
          <cell r="W73">
            <v>280</v>
          </cell>
          <cell r="X73"/>
          <cell r="Y73"/>
          <cell r="Z73"/>
          <cell r="AA73">
            <v>8</v>
          </cell>
          <cell r="AB73">
            <v>18</v>
          </cell>
          <cell r="AC73">
            <v>3</v>
          </cell>
          <cell r="AD73">
            <v>60</v>
          </cell>
          <cell r="AE73">
            <v>48</v>
          </cell>
          <cell r="AF73">
            <v>36</v>
          </cell>
          <cell r="AG73">
            <v>10</v>
          </cell>
          <cell r="AH73"/>
          <cell r="AI73">
            <v>5</v>
          </cell>
          <cell r="AJ73">
            <v>108</v>
          </cell>
          <cell r="AK73">
            <v>81</v>
          </cell>
          <cell r="AL73">
            <v>81</v>
          </cell>
          <cell r="AM73">
            <v>108</v>
          </cell>
          <cell r="AN73">
            <v>40</v>
          </cell>
          <cell r="AO73">
            <v>40</v>
          </cell>
          <cell r="AP73">
            <v>40</v>
          </cell>
          <cell r="AQ73">
            <v>40</v>
          </cell>
          <cell r="AR73">
            <v>118</v>
          </cell>
          <cell r="AS73">
            <v>94</v>
          </cell>
          <cell r="AT73">
            <v>32</v>
          </cell>
          <cell r="AU73">
            <v>97</v>
          </cell>
          <cell r="AV73">
            <v>95</v>
          </cell>
          <cell r="AW73">
            <v>80</v>
          </cell>
          <cell r="AX73">
            <v>48</v>
          </cell>
          <cell r="AY73">
            <v>45</v>
          </cell>
          <cell r="AZ73">
            <v>54</v>
          </cell>
          <cell r="BA73">
            <v>70</v>
          </cell>
          <cell r="BB73">
            <v>47</v>
          </cell>
          <cell r="BC73">
            <v>45</v>
          </cell>
          <cell r="BD73">
            <v>4</v>
          </cell>
          <cell r="BE73">
            <v>7</v>
          </cell>
          <cell r="BF73">
            <v>8</v>
          </cell>
          <cell r="BG73">
            <v>5</v>
          </cell>
          <cell r="BH73">
            <v>688</v>
          </cell>
        </row>
        <row r="74">
          <cell r="C74">
            <v>675302</v>
          </cell>
          <cell r="D74" t="str">
            <v>青岛福兴祥物流有限公司</v>
          </cell>
          <cell r="E74"/>
          <cell r="F74"/>
          <cell r="G74"/>
          <cell r="H74"/>
          <cell r="I74"/>
          <cell r="J74"/>
          <cell r="K74"/>
          <cell r="L74"/>
          <cell r="M74">
            <v>344</v>
          </cell>
          <cell r="N74">
            <v>85</v>
          </cell>
          <cell r="O74">
            <v>68</v>
          </cell>
          <cell r="P74">
            <v>44</v>
          </cell>
          <cell r="Q74">
            <v>30</v>
          </cell>
          <cell r="R74">
            <v>64</v>
          </cell>
          <cell r="S74">
            <v>80</v>
          </cell>
          <cell r="T74">
            <v>80</v>
          </cell>
          <cell r="U74">
            <v>30</v>
          </cell>
          <cell r="V74">
            <v>20</v>
          </cell>
          <cell r="W74"/>
          <cell r="X74">
            <v>2</v>
          </cell>
          <cell r="Y74"/>
          <cell r="Z74">
            <v>100</v>
          </cell>
          <cell r="AA74">
            <v>3</v>
          </cell>
          <cell r="AB74">
            <v>5</v>
          </cell>
          <cell r="AC74">
            <v>2</v>
          </cell>
          <cell r="AD74">
            <v>3</v>
          </cell>
          <cell r="AE74">
            <v>3</v>
          </cell>
          <cell r="AF74">
            <v>3</v>
          </cell>
          <cell r="AG74">
            <v>67</v>
          </cell>
          <cell r="AH74">
            <v>68</v>
          </cell>
          <cell r="AI74">
            <v>50</v>
          </cell>
          <cell r="AJ74">
            <v>10</v>
          </cell>
          <cell r="AK74">
            <v>10</v>
          </cell>
          <cell r="AL74">
            <v>10</v>
          </cell>
          <cell r="AM74">
            <v>10</v>
          </cell>
          <cell r="AN74">
            <v>189</v>
          </cell>
          <cell r="AO74">
            <v>189</v>
          </cell>
          <cell r="AP74">
            <v>141</v>
          </cell>
          <cell r="AQ74">
            <v>142</v>
          </cell>
          <cell r="AR74">
            <v>84</v>
          </cell>
          <cell r="AS74">
            <v>70</v>
          </cell>
          <cell r="AT74">
            <v>50</v>
          </cell>
          <cell r="AU74">
            <v>19</v>
          </cell>
          <cell r="AV74">
            <v>15</v>
          </cell>
          <cell r="AW74">
            <v>19</v>
          </cell>
          <cell r="AX74">
            <v>15</v>
          </cell>
          <cell r="AY74">
            <v>9</v>
          </cell>
          <cell r="AZ74">
            <v>14</v>
          </cell>
          <cell r="BA74">
            <v>15</v>
          </cell>
          <cell r="BB74">
            <v>8</v>
          </cell>
          <cell r="BC74">
            <v>10</v>
          </cell>
          <cell r="BD74">
            <v>3</v>
          </cell>
          <cell r="BE74">
            <v>6</v>
          </cell>
          <cell r="BF74">
            <v>5</v>
          </cell>
          <cell r="BG74">
            <v>1</v>
          </cell>
          <cell r="BH74">
            <v>1666</v>
          </cell>
        </row>
        <row r="75">
          <cell r="C75">
            <v>530902</v>
          </cell>
          <cell r="D75" t="str">
            <v>日照市鲁兴商贸有限公司</v>
          </cell>
          <cell r="E75"/>
          <cell r="F75"/>
          <cell r="G75"/>
          <cell r="H75"/>
          <cell r="I75"/>
          <cell r="J75"/>
          <cell r="K75">
            <v>20</v>
          </cell>
          <cell r="L75">
            <v>16</v>
          </cell>
          <cell r="M75"/>
          <cell r="N75">
            <v>3</v>
          </cell>
          <cell r="O75">
            <v>2</v>
          </cell>
          <cell r="P75">
            <v>1</v>
          </cell>
          <cell r="Q75">
            <v>15</v>
          </cell>
          <cell r="R75">
            <v>15</v>
          </cell>
          <cell r="S75">
            <v>30</v>
          </cell>
          <cell r="T75">
            <v>20</v>
          </cell>
          <cell r="U75">
            <v>20</v>
          </cell>
          <cell r="V75"/>
          <cell r="W75"/>
          <cell r="X75"/>
          <cell r="Y75"/>
          <cell r="Z75"/>
          <cell r="AA75">
            <v>3</v>
          </cell>
          <cell r="AB75">
            <v>3</v>
          </cell>
          <cell r="AC75"/>
          <cell r="AD75">
            <v>5</v>
          </cell>
          <cell r="AE75">
            <v>2</v>
          </cell>
          <cell r="AF75">
            <v>4</v>
          </cell>
          <cell r="AG75">
            <v>10</v>
          </cell>
          <cell r="AH75"/>
          <cell r="AI75"/>
          <cell r="AJ75">
            <v>10</v>
          </cell>
          <cell r="AK75">
            <v>10</v>
          </cell>
          <cell r="AL75">
            <v>10</v>
          </cell>
          <cell r="AM75">
            <v>10</v>
          </cell>
          <cell r="AN75">
            <v>5</v>
          </cell>
          <cell r="AO75">
            <v>5</v>
          </cell>
          <cell r="AP75">
            <v>5</v>
          </cell>
          <cell r="AQ75">
            <v>5</v>
          </cell>
          <cell r="AR75">
            <v>12</v>
          </cell>
          <cell r="AS75">
            <v>18</v>
          </cell>
          <cell r="AT75">
            <v>12</v>
          </cell>
          <cell r="AU75">
            <v>21</v>
          </cell>
          <cell r="AV75">
            <v>12</v>
          </cell>
          <cell r="AW75">
            <v>17</v>
          </cell>
          <cell r="AX75">
            <v>19</v>
          </cell>
          <cell r="AY75">
            <v>14</v>
          </cell>
          <cell r="AZ75">
            <v>17</v>
          </cell>
          <cell r="BA75">
            <v>24</v>
          </cell>
          <cell r="BB75">
            <v>15</v>
          </cell>
          <cell r="BC75">
            <v>12</v>
          </cell>
          <cell r="BD75"/>
          <cell r="BE75">
            <v>2</v>
          </cell>
          <cell r="BF75">
            <v>4</v>
          </cell>
          <cell r="BG75">
            <v>3</v>
          </cell>
          <cell r="BH75">
            <v>768</v>
          </cell>
        </row>
        <row r="76">
          <cell r="C76">
            <v>102433</v>
          </cell>
          <cell r="D76" t="str">
            <v>山东潍坊百货集团股份有限公司东营分公司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>
            <v>12</v>
          </cell>
          <cell r="O76">
            <v>11</v>
          </cell>
          <cell r="P76">
            <v>7</v>
          </cell>
          <cell r="Q76"/>
          <cell r="R76"/>
          <cell r="S76"/>
          <cell r="T76"/>
          <cell r="U76">
            <v>644</v>
          </cell>
          <cell r="V76">
            <v>302</v>
          </cell>
          <cell r="W76">
            <v>100</v>
          </cell>
          <cell r="X76"/>
          <cell r="Y76"/>
          <cell r="Z76"/>
          <cell r="AA76"/>
          <cell r="AB76"/>
          <cell r="AC76"/>
          <cell r="AD76"/>
          <cell r="AE76"/>
          <cell r="AF76"/>
          <cell r="AG76">
            <v>18</v>
          </cell>
          <cell r="AH76">
            <v>18</v>
          </cell>
          <cell r="AI76">
            <v>14</v>
          </cell>
          <cell r="AJ76">
            <v>5</v>
          </cell>
          <cell r="AK76">
            <v>5</v>
          </cell>
          <cell r="AL76">
            <v>5</v>
          </cell>
          <cell r="AM76">
            <v>5</v>
          </cell>
          <cell r="AN76">
            <v>6</v>
          </cell>
          <cell r="AO76">
            <v>6</v>
          </cell>
          <cell r="AP76">
            <v>4</v>
          </cell>
          <cell r="AQ76">
            <v>4</v>
          </cell>
          <cell r="AR76">
            <v>10</v>
          </cell>
          <cell r="AS76">
            <v>8</v>
          </cell>
          <cell r="AT76">
            <v>6</v>
          </cell>
          <cell r="AU76">
            <v>43</v>
          </cell>
          <cell r="AV76">
            <v>43</v>
          </cell>
          <cell r="AW76">
            <v>45</v>
          </cell>
          <cell r="AX76">
            <v>17</v>
          </cell>
          <cell r="AY76">
            <v>19</v>
          </cell>
          <cell r="AZ76">
            <v>27</v>
          </cell>
          <cell r="BA76">
            <v>24</v>
          </cell>
          <cell r="BB76">
            <v>21</v>
          </cell>
          <cell r="BC76">
            <v>18</v>
          </cell>
          <cell r="BD76"/>
          <cell r="BE76"/>
          <cell r="BF76"/>
          <cell r="BG76"/>
          <cell r="BH76">
            <v>164</v>
          </cell>
        </row>
        <row r="77">
          <cell r="C77">
            <v>530204</v>
          </cell>
          <cell r="D77" t="str">
            <v>山东潍坊百货集团股份有限公司青岛分公司</v>
          </cell>
          <cell r="E77"/>
          <cell r="F77"/>
          <cell r="G77"/>
          <cell r="H77"/>
          <cell r="I77"/>
          <cell r="J77"/>
          <cell r="K77">
            <v>46</v>
          </cell>
          <cell r="L77">
            <v>27</v>
          </cell>
          <cell r="M77"/>
          <cell r="N77">
            <v>30</v>
          </cell>
          <cell r="O77">
            <v>30</v>
          </cell>
          <cell r="P77">
            <v>20</v>
          </cell>
          <cell r="Q77">
            <v>20</v>
          </cell>
          <cell r="R77">
            <v>30</v>
          </cell>
          <cell r="S77">
            <v>35</v>
          </cell>
          <cell r="T77">
            <v>35</v>
          </cell>
          <cell r="U77">
            <v>160</v>
          </cell>
          <cell r="V77">
            <v>50</v>
          </cell>
          <cell r="W77">
            <v>309</v>
          </cell>
          <cell r="X77">
            <v>10</v>
          </cell>
          <cell r="Y77">
            <v>10</v>
          </cell>
          <cell r="Z77"/>
          <cell r="AA77">
            <v>7</v>
          </cell>
          <cell r="AB77">
            <v>7</v>
          </cell>
          <cell r="AC77">
            <v>4</v>
          </cell>
          <cell r="AD77">
            <v>77</v>
          </cell>
          <cell r="AE77">
            <v>22</v>
          </cell>
          <cell r="AF77">
            <v>22</v>
          </cell>
          <cell r="AG77"/>
          <cell r="AH77"/>
          <cell r="AI77"/>
          <cell r="AJ77">
            <v>124</v>
          </cell>
          <cell r="AK77">
            <v>95</v>
          </cell>
          <cell r="AL77">
            <v>95</v>
          </cell>
          <cell r="AM77">
            <v>125</v>
          </cell>
          <cell r="AN77"/>
          <cell r="AO77"/>
          <cell r="AP77"/>
          <cell r="AQ77"/>
          <cell r="AR77">
            <v>121</v>
          </cell>
          <cell r="AS77">
            <v>118</v>
          </cell>
          <cell r="AT77">
            <v>107</v>
          </cell>
          <cell r="AU77">
            <v>154</v>
          </cell>
          <cell r="AV77">
            <v>153</v>
          </cell>
          <cell r="AW77">
            <v>147</v>
          </cell>
          <cell r="AX77">
            <v>104</v>
          </cell>
          <cell r="AY77">
            <v>42</v>
          </cell>
          <cell r="AZ77">
            <v>60</v>
          </cell>
          <cell r="BA77">
            <v>152</v>
          </cell>
          <cell r="BB77">
            <v>45</v>
          </cell>
          <cell r="BC77">
            <v>38</v>
          </cell>
          <cell r="BD77">
            <v>2</v>
          </cell>
          <cell r="BE77">
            <v>4</v>
          </cell>
          <cell r="BF77">
            <v>4</v>
          </cell>
          <cell r="BG77"/>
          <cell r="BH77">
            <v>381</v>
          </cell>
        </row>
        <row r="78">
          <cell r="C78">
            <v>530403</v>
          </cell>
          <cell r="D78" t="str">
            <v>山东潍坊百货集团股份有限公司烟台分公司</v>
          </cell>
          <cell r="E78"/>
          <cell r="F78"/>
          <cell r="G78"/>
          <cell r="H78"/>
          <cell r="I78"/>
          <cell r="J78"/>
          <cell r="K78">
            <v>10</v>
          </cell>
          <cell r="L78">
            <v>10</v>
          </cell>
          <cell r="M78">
            <v>83</v>
          </cell>
          <cell r="N78">
            <v>25</v>
          </cell>
          <cell r="O78">
            <v>15</v>
          </cell>
          <cell r="P78">
            <v>10</v>
          </cell>
          <cell r="Q78">
            <v>10</v>
          </cell>
          <cell r="R78">
            <v>10</v>
          </cell>
          <cell r="S78">
            <v>10</v>
          </cell>
          <cell r="T78">
            <v>10</v>
          </cell>
          <cell r="U78">
            <v>10</v>
          </cell>
          <cell r="V78">
            <v>10</v>
          </cell>
          <cell r="W78">
            <v>150</v>
          </cell>
          <cell r="X78">
            <v>5</v>
          </cell>
          <cell r="Y78">
            <v>5</v>
          </cell>
          <cell r="Z78">
            <v>10</v>
          </cell>
          <cell r="AA78">
            <v>3</v>
          </cell>
          <cell r="AB78">
            <v>3</v>
          </cell>
          <cell r="AC78">
            <v>1</v>
          </cell>
          <cell r="AD78">
            <v>5</v>
          </cell>
          <cell r="AE78">
            <v>5</v>
          </cell>
          <cell r="AF78">
            <v>5</v>
          </cell>
          <cell r="AG78">
            <v>1</v>
          </cell>
          <cell r="AH78"/>
          <cell r="AI78">
            <v>1</v>
          </cell>
          <cell r="AJ78">
            <v>10</v>
          </cell>
          <cell r="AK78">
            <v>20</v>
          </cell>
          <cell r="AL78">
            <v>20</v>
          </cell>
          <cell r="AM78">
            <v>20</v>
          </cell>
          <cell r="AN78">
            <v>10</v>
          </cell>
          <cell r="AO78">
            <v>10</v>
          </cell>
          <cell r="AP78">
            <v>10</v>
          </cell>
          <cell r="AQ78">
            <v>10</v>
          </cell>
          <cell r="AR78">
            <v>52</v>
          </cell>
          <cell r="AS78">
            <v>50</v>
          </cell>
          <cell r="AT78">
            <v>62</v>
          </cell>
          <cell r="AU78">
            <v>52</v>
          </cell>
          <cell r="AV78">
            <v>52</v>
          </cell>
          <cell r="AW78">
            <v>52</v>
          </cell>
          <cell r="AX78">
            <v>79</v>
          </cell>
          <cell r="AY78">
            <v>17</v>
          </cell>
          <cell r="AZ78">
            <v>25</v>
          </cell>
          <cell r="BA78">
            <v>20</v>
          </cell>
          <cell r="BB78">
            <v>18</v>
          </cell>
          <cell r="BC78">
            <v>20</v>
          </cell>
          <cell r="BD78">
            <v>2</v>
          </cell>
          <cell r="BE78">
            <v>6</v>
          </cell>
          <cell r="BF78">
            <v>6</v>
          </cell>
          <cell r="BG78">
            <v>5</v>
          </cell>
          <cell r="BH78">
            <v>482</v>
          </cell>
        </row>
        <row r="79">
          <cell r="C79">
            <v>530600</v>
          </cell>
          <cell r="D79" t="str">
            <v>山东潍坊百货集团股份有限公司中百配送中心</v>
          </cell>
          <cell r="E79"/>
          <cell r="F79"/>
          <cell r="G79"/>
          <cell r="H79"/>
          <cell r="I79"/>
          <cell r="J79"/>
          <cell r="K79">
            <v>141</v>
          </cell>
          <cell r="L79">
            <v>107</v>
          </cell>
          <cell r="M79">
            <v>195</v>
          </cell>
          <cell r="N79">
            <v>50</v>
          </cell>
          <cell r="O79">
            <v>50</v>
          </cell>
          <cell r="P79">
            <v>50</v>
          </cell>
          <cell r="Q79">
            <v>60</v>
          </cell>
          <cell r="R79">
            <v>103</v>
          </cell>
          <cell r="S79">
            <v>197</v>
          </cell>
          <cell r="T79">
            <v>122</v>
          </cell>
          <cell r="U79">
            <v>250</v>
          </cell>
          <cell r="V79">
            <v>108</v>
          </cell>
          <cell r="W79">
            <v>301</v>
          </cell>
          <cell r="X79">
            <v>16</v>
          </cell>
          <cell r="Y79">
            <v>13</v>
          </cell>
          <cell r="Z79">
            <v>40</v>
          </cell>
          <cell r="AA79">
            <v>18</v>
          </cell>
          <cell r="AB79">
            <v>25</v>
          </cell>
          <cell r="AC79">
            <v>7</v>
          </cell>
          <cell r="AD79">
            <v>40</v>
          </cell>
          <cell r="AE79">
            <v>17</v>
          </cell>
          <cell r="AF79">
            <v>17</v>
          </cell>
          <cell r="AG79">
            <v>45</v>
          </cell>
          <cell r="AH79">
            <v>20</v>
          </cell>
          <cell r="AI79">
            <v>32</v>
          </cell>
          <cell r="AJ79">
            <v>159</v>
          </cell>
          <cell r="AK79">
            <v>113</v>
          </cell>
          <cell r="AL79">
            <v>113</v>
          </cell>
          <cell r="AM79">
            <v>118</v>
          </cell>
          <cell r="AN79">
            <v>35</v>
          </cell>
          <cell r="AO79">
            <v>40</v>
          </cell>
          <cell r="AP79">
            <v>25</v>
          </cell>
          <cell r="AQ79">
            <v>40</v>
          </cell>
          <cell r="AR79">
            <v>80</v>
          </cell>
          <cell r="AS79">
            <v>61</v>
          </cell>
          <cell r="AT79">
            <v>77</v>
          </cell>
          <cell r="AU79">
            <v>361</v>
          </cell>
          <cell r="AV79">
            <v>317</v>
          </cell>
          <cell r="AW79">
            <v>208</v>
          </cell>
          <cell r="AX79">
            <v>91</v>
          </cell>
          <cell r="AY79">
            <v>54</v>
          </cell>
          <cell r="AZ79">
            <v>113</v>
          </cell>
          <cell r="BA79">
            <v>72</v>
          </cell>
          <cell r="BB79">
            <v>93</v>
          </cell>
          <cell r="BC79">
            <v>50</v>
          </cell>
          <cell r="BD79">
            <v>3</v>
          </cell>
          <cell r="BE79">
            <v>4</v>
          </cell>
          <cell r="BF79">
            <v>3</v>
          </cell>
          <cell r="BG79">
            <v>5</v>
          </cell>
          <cell r="BH79">
            <v>1537</v>
          </cell>
        </row>
        <row r="80">
          <cell r="C80">
            <v>102418</v>
          </cell>
          <cell r="D80" t="str">
            <v>泰安金泰岳商贸有限公司</v>
          </cell>
          <cell r="E80"/>
          <cell r="F80"/>
          <cell r="G80"/>
          <cell r="H80"/>
          <cell r="I80"/>
          <cell r="J80"/>
          <cell r="K80">
            <v>20</v>
          </cell>
          <cell r="L80">
            <v>20</v>
          </cell>
          <cell r="M80"/>
          <cell r="N80">
            <v>21</v>
          </cell>
          <cell r="O80">
            <v>21</v>
          </cell>
          <cell r="P80">
            <v>28</v>
          </cell>
          <cell r="Q80">
            <v>10</v>
          </cell>
          <cell r="R80">
            <v>15</v>
          </cell>
          <cell r="S80">
            <v>20</v>
          </cell>
          <cell r="T80">
            <v>20</v>
          </cell>
          <cell r="U80">
            <v>100</v>
          </cell>
          <cell r="V80">
            <v>40</v>
          </cell>
          <cell r="W80">
            <v>120</v>
          </cell>
          <cell r="X80"/>
          <cell r="Y80"/>
          <cell r="Z80"/>
          <cell r="AA80">
            <v>4</v>
          </cell>
          <cell r="AB80">
            <v>5</v>
          </cell>
          <cell r="AC80">
            <v>3</v>
          </cell>
          <cell r="AD80">
            <v>8</v>
          </cell>
          <cell r="AE80">
            <v>8</v>
          </cell>
          <cell r="AF80">
            <v>7</v>
          </cell>
          <cell r="AG80">
            <v>3</v>
          </cell>
          <cell r="AH80">
            <v>2</v>
          </cell>
          <cell r="AI80">
            <v>3</v>
          </cell>
          <cell r="AJ80">
            <v>14</v>
          </cell>
          <cell r="AK80">
            <v>16</v>
          </cell>
          <cell r="AL80">
            <v>16</v>
          </cell>
          <cell r="AM80">
            <v>16</v>
          </cell>
          <cell r="AN80">
            <v>14</v>
          </cell>
          <cell r="AO80">
            <v>14</v>
          </cell>
          <cell r="AP80">
            <v>14</v>
          </cell>
          <cell r="AQ80">
            <v>14</v>
          </cell>
          <cell r="AR80">
            <v>24</v>
          </cell>
          <cell r="AS80">
            <v>24</v>
          </cell>
          <cell r="AT80">
            <v>12</v>
          </cell>
          <cell r="AU80">
            <v>18</v>
          </cell>
          <cell r="AV80">
            <v>15</v>
          </cell>
          <cell r="AW80">
            <v>10</v>
          </cell>
          <cell r="AX80">
            <v>4</v>
          </cell>
          <cell r="AY80">
            <v>12</v>
          </cell>
          <cell r="AZ80">
            <v>8</v>
          </cell>
          <cell r="BA80">
            <v>7</v>
          </cell>
          <cell r="BB80">
            <v>11</v>
          </cell>
          <cell r="BC80">
            <v>5</v>
          </cell>
          <cell r="BD80">
            <v>4</v>
          </cell>
          <cell r="BE80"/>
          <cell r="BF80">
            <v>5</v>
          </cell>
          <cell r="BG80">
            <v>2</v>
          </cell>
          <cell r="BH80">
            <v>389</v>
          </cell>
        </row>
        <row r="81">
          <cell r="C81">
            <v>530701</v>
          </cell>
          <cell r="D81" t="str">
            <v>枣庄市鲁兴商贸有限公司</v>
          </cell>
          <cell r="E81"/>
          <cell r="F81"/>
          <cell r="G81"/>
          <cell r="H81"/>
          <cell r="I81"/>
          <cell r="J81"/>
          <cell r="K81">
            <v>20</v>
          </cell>
          <cell r="L81">
            <v>20</v>
          </cell>
          <cell r="M81"/>
          <cell r="N81">
            <v>30</v>
          </cell>
          <cell r="O81">
            <v>30</v>
          </cell>
          <cell r="P81">
            <v>20</v>
          </cell>
          <cell r="Q81">
            <v>17</v>
          </cell>
          <cell r="R81">
            <v>32</v>
          </cell>
          <cell r="S81">
            <v>32</v>
          </cell>
          <cell r="T81">
            <v>32</v>
          </cell>
          <cell r="U81">
            <v>145</v>
          </cell>
          <cell r="V81">
            <v>60</v>
          </cell>
          <cell r="W81"/>
          <cell r="X81">
            <v>30</v>
          </cell>
          <cell r="Y81">
            <v>29</v>
          </cell>
          <cell r="Z81"/>
          <cell r="AA81">
            <v>10</v>
          </cell>
          <cell r="AB81">
            <v>20</v>
          </cell>
          <cell r="AC81">
            <v>5</v>
          </cell>
          <cell r="AD81">
            <v>40</v>
          </cell>
          <cell r="AE81">
            <v>21</v>
          </cell>
          <cell r="AF81">
            <v>20</v>
          </cell>
          <cell r="AG81">
            <v>5</v>
          </cell>
          <cell r="AH81"/>
          <cell r="AI81">
            <v>5</v>
          </cell>
          <cell r="AJ81">
            <v>30</v>
          </cell>
          <cell r="AK81">
            <v>30</v>
          </cell>
          <cell r="AL81">
            <v>30</v>
          </cell>
          <cell r="AM81">
            <v>30</v>
          </cell>
          <cell r="AN81"/>
          <cell r="AO81">
            <v>10</v>
          </cell>
          <cell r="AP81">
            <v>20</v>
          </cell>
          <cell r="AQ81">
            <v>10</v>
          </cell>
          <cell r="AR81">
            <v>24</v>
          </cell>
          <cell r="AS81">
            <v>24</v>
          </cell>
          <cell r="AT81">
            <v>18</v>
          </cell>
          <cell r="AU81">
            <v>11</v>
          </cell>
          <cell r="AV81">
            <v>16</v>
          </cell>
          <cell r="AW81">
            <v>5</v>
          </cell>
          <cell r="AX81">
            <v>9</v>
          </cell>
          <cell r="AY81">
            <v>9</v>
          </cell>
          <cell r="AZ81">
            <v>9</v>
          </cell>
          <cell r="BA81">
            <v>10</v>
          </cell>
          <cell r="BB81">
            <v>9</v>
          </cell>
          <cell r="BC81">
            <v>8</v>
          </cell>
          <cell r="BD81"/>
          <cell r="BE81"/>
          <cell r="BF81"/>
          <cell r="BG81"/>
          <cell r="BH81">
            <v>463</v>
          </cell>
        </row>
        <row r="82">
          <cell r="C82">
            <v>530506</v>
          </cell>
          <cell r="D82" t="str">
            <v>淄博杨氏商贸有限公司</v>
          </cell>
          <cell r="E82"/>
          <cell r="F82"/>
          <cell r="G82"/>
          <cell r="H82"/>
          <cell r="I82"/>
          <cell r="J82"/>
          <cell r="K82">
            <v>337</v>
          </cell>
          <cell r="L82">
            <v>123</v>
          </cell>
          <cell r="M82">
            <v>345</v>
          </cell>
          <cell r="N82">
            <v>35</v>
          </cell>
          <cell r="O82">
            <v>31</v>
          </cell>
          <cell r="P82">
            <v>22</v>
          </cell>
          <cell r="Q82">
            <v>15</v>
          </cell>
          <cell r="R82">
            <v>25</v>
          </cell>
          <cell r="S82">
            <v>30</v>
          </cell>
          <cell r="T82">
            <v>30</v>
          </cell>
          <cell r="U82">
            <v>5</v>
          </cell>
          <cell r="V82">
            <v>90</v>
          </cell>
          <cell r="W82">
            <v>200</v>
          </cell>
          <cell r="X82">
            <v>25</v>
          </cell>
          <cell r="Y82">
            <v>25</v>
          </cell>
          <cell r="Z82"/>
          <cell r="AA82">
            <v>5</v>
          </cell>
          <cell r="AB82">
            <v>5</v>
          </cell>
          <cell r="AC82">
            <v>5</v>
          </cell>
          <cell r="AD82">
            <v>5</v>
          </cell>
          <cell r="AE82">
            <v>5</v>
          </cell>
          <cell r="AF82">
            <v>5</v>
          </cell>
          <cell r="AG82">
            <v>35</v>
          </cell>
          <cell r="AH82">
            <v>35</v>
          </cell>
          <cell r="AI82">
            <v>30</v>
          </cell>
          <cell r="AJ82">
            <v>84</v>
          </cell>
          <cell r="AK82">
            <v>66</v>
          </cell>
          <cell r="AL82">
            <v>66</v>
          </cell>
          <cell r="AM82">
            <v>84</v>
          </cell>
          <cell r="AN82">
            <v>49</v>
          </cell>
          <cell r="AO82">
            <v>49</v>
          </cell>
          <cell r="AP82">
            <v>42</v>
          </cell>
          <cell r="AQ82">
            <v>42</v>
          </cell>
          <cell r="AR82">
            <v>40</v>
          </cell>
          <cell r="AS82">
            <v>30</v>
          </cell>
          <cell r="AT82">
            <v>28</v>
          </cell>
          <cell r="AU82">
            <v>17</v>
          </cell>
          <cell r="AV82">
            <v>17</v>
          </cell>
          <cell r="AW82">
            <v>40</v>
          </cell>
          <cell r="AX82"/>
          <cell r="AY82">
            <v>22</v>
          </cell>
          <cell r="AZ82">
            <v>25</v>
          </cell>
          <cell r="BA82">
            <v>23</v>
          </cell>
          <cell r="BB82">
            <v>22</v>
          </cell>
          <cell r="BC82">
            <v>23</v>
          </cell>
          <cell r="BD82">
            <v>4</v>
          </cell>
          <cell r="BE82">
            <v>4</v>
          </cell>
          <cell r="BF82">
            <v>4</v>
          </cell>
          <cell r="BG82">
            <v>4</v>
          </cell>
          <cell r="BH82">
            <v>341</v>
          </cell>
        </row>
        <row r="83">
          <cell r="C83">
            <v>350401</v>
          </cell>
          <cell r="D83" t="str">
            <v>长治市马丽日化有限公司</v>
          </cell>
          <cell r="E83"/>
          <cell r="F83"/>
          <cell r="G83"/>
          <cell r="H83"/>
          <cell r="I83"/>
          <cell r="J83"/>
          <cell r="K83">
            <v>30</v>
          </cell>
          <cell r="L83">
            <v>20</v>
          </cell>
          <cell r="M83">
            <v>80</v>
          </cell>
          <cell r="N83">
            <v>30</v>
          </cell>
          <cell r="O83">
            <v>15</v>
          </cell>
          <cell r="P83">
            <v>10</v>
          </cell>
          <cell r="Q83">
            <v>5</v>
          </cell>
          <cell r="R83">
            <v>10</v>
          </cell>
          <cell r="S83">
            <v>10</v>
          </cell>
          <cell r="T83">
            <v>15</v>
          </cell>
          <cell r="U83">
            <v>70</v>
          </cell>
          <cell r="V83">
            <v>30</v>
          </cell>
          <cell r="W83"/>
          <cell r="X83">
            <v>20</v>
          </cell>
          <cell r="Y83">
            <v>20</v>
          </cell>
          <cell r="Z83"/>
          <cell r="AA83">
            <v>4</v>
          </cell>
          <cell r="AB83">
            <v>10</v>
          </cell>
          <cell r="AC83">
            <v>2</v>
          </cell>
          <cell r="AD83">
            <v>24</v>
          </cell>
          <cell r="AE83">
            <v>17</v>
          </cell>
          <cell r="AF83">
            <v>13</v>
          </cell>
          <cell r="AG83"/>
          <cell r="AH83"/>
          <cell r="AI83"/>
          <cell r="AJ83">
            <v>48</v>
          </cell>
          <cell r="AK83">
            <v>37</v>
          </cell>
          <cell r="AL83">
            <v>38</v>
          </cell>
          <cell r="AM83">
            <v>47</v>
          </cell>
          <cell r="AN83">
            <v>22</v>
          </cell>
          <cell r="AO83">
            <v>22</v>
          </cell>
          <cell r="AP83">
            <v>18</v>
          </cell>
          <cell r="AQ83">
            <v>18</v>
          </cell>
          <cell r="AR83">
            <v>60</v>
          </cell>
          <cell r="AS83">
            <v>36</v>
          </cell>
          <cell r="AT83">
            <v>48</v>
          </cell>
          <cell r="AU83">
            <v>71</v>
          </cell>
          <cell r="AV83">
            <v>60</v>
          </cell>
          <cell r="AW83">
            <v>70</v>
          </cell>
          <cell r="AX83">
            <v>30</v>
          </cell>
          <cell r="AY83">
            <v>29</v>
          </cell>
          <cell r="AZ83">
            <v>40</v>
          </cell>
          <cell r="BA83">
            <v>48</v>
          </cell>
          <cell r="BB83">
            <v>29</v>
          </cell>
          <cell r="BC83">
            <v>29</v>
          </cell>
          <cell r="BD83"/>
          <cell r="BE83"/>
          <cell r="BF83"/>
          <cell r="BG83"/>
          <cell r="BH83">
            <v>1040</v>
          </cell>
        </row>
        <row r="84">
          <cell r="C84">
            <v>350301</v>
          </cell>
          <cell r="D84" t="str">
            <v>大同市金源盛商贸有限责任公司</v>
          </cell>
          <cell r="E84"/>
          <cell r="F84"/>
          <cell r="G84"/>
          <cell r="H84"/>
          <cell r="I84"/>
          <cell r="J84"/>
          <cell r="K84">
            <v>30</v>
          </cell>
          <cell r="L84">
            <v>20</v>
          </cell>
          <cell r="M84">
            <v>80</v>
          </cell>
          <cell r="N84">
            <v>30</v>
          </cell>
          <cell r="O84">
            <v>25</v>
          </cell>
          <cell r="P84">
            <v>20</v>
          </cell>
          <cell r="Q84">
            <v>10</v>
          </cell>
          <cell r="R84">
            <v>25</v>
          </cell>
          <cell r="S84">
            <v>25</v>
          </cell>
          <cell r="T84">
            <v>25</v>
          </cell>
          <cell r="U84">
            <v>140</v>
          </cell>
          <cell r="V84">
            <v>60</v>
          </cell>
          <cell r="W84"/>
          <cell r="X84"/>
          <cell r="Y84"/>
          <cell r="Z84"/>
          <cell r="AA84">
            <v>3</v>
          </cell>
          <cell r="AB84">
            <v>7</v>
          </cell>
          <cell r="AC84">
            <v>1</v>
          </cell>
          <cell r="AD84">
            <v>17</v>
          </cell>
          <cell r="AE84">
            <v>12</v>
          </cell>
          <cell r="AF84">
            <v>10</v>
          </cell>
          <cell r="AG84">
            <v>42</v>
          </cell>
          <cell r="AH84"/>
          <cell r="AI84">
            <v>36</v>
          </cell>
          <cell r="AJ84">
            <v>76</v>
          </cell>
          <cell r="AK84">
            <v>30</v>
          </cell>
          <cell r="AL84">
            <v>30</v>
          </cell>
          <cell r="AM84">
            <v>76</v>
          </cell>
          <cell r="AN84">
            <v>28</v>
          </cell>
          <cell r="AO84">
            <v>28</v>
          </cell>
          <cell r="AP84">
            <v>22</v>
          </cell>
          <cell r="AQ84">
            <v>22</v>
          </cell>
          <cell r="AR84">
            <v>30</v>
          </cell>
          <cell r="AS84">
            <v>60</v>
          </cell>
          <cell r="AT84">
            <v>60</v>
          </cell>
          <cell r="AU84">
            <v>30</v>
          </cell>
          <cell r="AV84">
            <v>30</v>
          </cell>
          <cell r="AW84">
            <v>47</v>
          </cell>
          <cell r="AX84">
            <v>18</v>
          </cell>
          <cell r="AY84">
            <v>25</v>
          </cell>
          <cell r="AZ84">
            <v>25</v>
          </cell>
          <cell r="BA84">
            <v>30</v>
          </cell>
          <cell r="BB84">
            <v>27</v>
          </cell>
          <cell r="BC84">
            <v>26</v>
          </cell>
          <cell r="BD84">
            <v>5</v>
          </cell>
          <cell r="BE84">
            <v>5</v>
          </cell>
          <cell r="BF84">
            <v>5</v>
          </cell>
          <cell r="BG84">
            <v>5</v>
          </cell>
          <cell r="BH84">
            <v>659</v>
          </cell>
        </row>
        <row r="85">
          <cell r="C85">
            <v>100210</v>
          </cell>
          <cell r="D85" t="str">
            <v>晋城市城区云山日化门市部</v>
          </cell>
          <cell r="E85"/>
          <cell r="F85"/>
          <cell r="G85"/>
          <cell r="H85"/>
          <cell r="I85"/>
          <cell r="J85"/>
          <cell r="K85">
            <v>10</v>
          </cell>
          <cell r="L85">
            <v>10</v>
          </cell>
          <cell r="M85"/>
          <cell r="N85">
            <v>20</v>
          </cell>
          <cell r="O85">
            <v>15</v>
          </cell>
          <cell r="P85">
            <v>10</v>
          </cell>
          <cell r="Q85">
            <v>5</v>
          </cell>
          <cell r="R85">
            <v>5</v>
          </cell>
          <cell r="S85">
            <v>10</v>
          </cell>
          <cell r="T85">
            <v>10</v>
          </cell>
          <cell r="U85">
            <v>35</v>
          </cell>
          <cell r="V85">
            <v>15</v>
          </cell>
          <cell r="W85"/>
          <cell r="X85"/>
          <cell r="Y85"/>
          <cell r="Z85"/>
          <cell r="AA85">
            <v>4</v>
          </cell>
          <cell r="AB85">
            <v>10</v>
          </cell>
          <cell r="AC85">
            <v>2</v>
          </cell>
          <cell r="AD85">
            <v>24</v>
          </cell>
          <cell r="AE85">
            <v>17</v>
          </cell>
          <cell r="AF85">
            <v>13</v>
          </cell>
          <cell r="AG85"/>
          <cell r="AH85"/>
          <cell r="AI85"/>
          <cell r="AJ85">
            <v>42</v>
          </cell>
          <cell r="AK85">
            <v>33</v>
          </cell>
          <cell r="AL85">
            <v>33</v>
          </cell>
          <cell r="AM85">
            <v>42</v>
          </cell>
          <cell r="AN85">
            <v>14</v>
          </cell>
          <cell r="AO85">
            <v>14</v>
          </cell>
          <cell r="AP85">
            <v>11</v>
          </cell>
          <cell r="AQ85">
            <v>11</v>
          </cell>
          <cell r="AR85">
            <v>24</v>
          </cell>
          <cell r="AS85">
            <v>24</v>
          </cell>
          <cell r="AT85">
            <v>12</v>
          </cell>
          <cell r="AU85">
            <v>30</v>
          </cell>
          <cell r="AV85">
            <v>31</v>
          </cell>
          <cell r="AW85">
            <v>31</v>
          </cell>
          <cell r="AX85">
            <v>26</v>
          </cell>
          <cell r="AY85">
            <v>12</v>
          </cell>
          <cell r="AZ85">
            <v>17</v>
          </cell>
          <cell r="BA85">
            <v>28</v>
          </cell>
          <cell r="BB85">
            <v>15</v>
          </cell>
          <cell r="BC85">
            <v>15</v>
          </cell>
          <cell r="BD85">
            <v>2</v>
          </cell>
          <cell r="BE85"/>
          <cell r="BF85">
            <v>2</v>
          </cell>
          <cell r="BG85">
            <v>2</v>
          </cell>
          <cell r="BH85">
            <v>892</v>
          </cell>
        </row>
        <row r="86">
          <cell r="C86">
            <v>102394</v>
          </cell>
          <cell r="D86" t="str">
            <v>晋中金正大商贸有限公司</v>
          </cell>
          <cell r="E86"/>
          <cell r="F86"/>
          <cell r="G86"/>
          <cell r="H86"/>
          <cell r="I86"/>
          <cell r="J86"/>
          <cell r="K86">
            <v>20</v>
          </cell>
          <cell r="L86">
            <v>10</v>
          </cell>
          <cell r="M86"/>
          <cell r="N86">
            <v>20</v>
          </cell>
          <cell r="O86">
            <v>20</v>
          </cell>
          <cell r="P86">
            <v>10</v>
          </cell>
          <cell r="Q86">
            <v>5</v>
          </cell>
          <cell r="R86">
            <v>5</v>
          </cell>
          <cell r="S86">
            <v>10</v>
          </cell>
          <cell r="T86">
            <v>10</v>
          </cell>
          <cell r="U86">
            <v>270</v>
          </cell>
          <cell r="V86">
            <v>138</v>
          </cell>
          <cell r="W86">
            <v>150</v>
          </cell>
          <cell r="X86"/>
          <cell r="Y86"/>
          <cell r="Z86"/>
          <cell r="AA86">
            <v>3</v>
          </cell>
          <cell r="AB86">
            <v>7</v>
          </cell>
          <cell r="AC86">
            <v>1</v>
          </cell>
          <cell r="AD86">
            <v>17</v>
          </cell>
          <cell r="AE86">
            <v>12</v>
          </cell>
          <cell r="AF86">
            <v>10</v>
          </cell>
          <cell r="AG86">
            <v>21</v>
          </cell>
          <cell r="AH86"/>
          <cell r="AI86">
            <v>18</v>
          </cell>
          <cell r="AJ86">
            <v>28</v>
          </cell>
          <cell r="AK86">
            <v>22</v>
          </cell>
          <cell r="AL86">
            <v>22</v>
          </cell>
          <cell r="AM86">
            <v>28</v>
          </cell>
          <cell r="AN86">
            <v>14</v>
          </cell>
          <cell r="AO86">
            <v>14</v>
          </cell>
          <cell r="AP86">
            <v>11</v>
          </cell>
          <cell r="AQ86">
            <v>11</v>
          </cell>
          <cell r="AR86">
            <v>24</v>
          </cell>
          <cell r="AS86">
            <v>24</v>
          </cell>
          <cell r="AT86">
            <v>12</v>
          </cell>
          <cell r="AU86">
            <v>15</v>
          </cell>
          <cell r="AV86">
            <v>14</v>
          </cell>
          <cell r="AW86">
            <v>15</v>
          </cell>
          <cell r="AX86"/>
          <cell r="AY86">
            <v>8</v>
          </cell>
          <cell r="AZ86">
            <v>7</v>
          </cell>
          <cell r="BA86">
            <v>20</v>
          </cell>
          <cell r="BB86">
            <v>7</v>
          </cell>
          <cell r="BC86">
            <v>8</v>
          </cell>
          <cell r="BD86"/>
          <cell r="BE86"/>
          <cell r="BF86"/>
          <cell r="BG86"/>
          <cell r="BH86">
            <v>1006</v>
          </cell>
        </row>
        <row r="87">
          <cell r="C87">
            <v>350200</v>
          </cell>
          <cell r="D87" t="str">
            <v>临汾市新欣利华百货有限公司</v>
          </cell>
          <cell r="E87"/>
          <cell r="F87"/>
          <cell r="G87"/>
          <cell r="H87"/>
          <cell r="I87"/>
          <cell r="J87"/>
          <cell r="K87">
            <v>30</v>
          </cell>
          <cell r="L87">
            <v>20</v>
          </cell>
          <cell r="M87">
            <v>80</v>
          </cell>
          <cell r="N87">
            <v>30</v>
          </cell>
          <cell r="O87">
            <v>20</v>
          </cell>
          <cell r="P87">
            <v>15</v>
          </cell>
          <cell r="Q87">
            <v>5</v>
          </cell>
          <cell r="R87">
            <v>10</v>
          </cell>
          <cell r="S87">
            <v>10</v>
          </cell>
          <cell r="T87">
            <v>15</v>
          </cell>
          <cell r="U87">
            <v>80</v>
          </cell>
          <cell r="V87">
            <v>30</v>
          </cell>
          <cell r="W87">
            <v>180</v>
          </cell>
          <cell r="X87">
            <v>30</v>
          </cell>
          <cell r="Y87">
            <v>30</v>
          </cell>
          <cell r="Z87"/>
          <cell r="AA87">
            <v>4</v>
          </cell>
          <cell r="AB87">
            <v>12</v>
          </cell>
          <cell r="AC87">
            <v>2</v>
          </cell>
          <cell r="AD87">
            <v>28</v>
          </cell>
          <cell r="AE87">
            <v>19</v>
          </cell>
          <cell r="AF87">
            <v>15</v>
          </cell>
          <cell r="AG87">
            <v>14</v>
          </cell>
          <cell r="AH87">
            <v>14</v>
          </cell>
          <cell r="AI87">
            <v>12</v>
          </cell>
          <cell r="AJ87">
            <v>62</v>
          </cell>
          <cell r="AK87">
            <v>48</v>
          </cell>
          <cell r="AL87">
            <v>48</v>
          </cell>
          <cell r="AM87">
            <v>62</v>
          </cell>
          <cell r="AN87">
            <v>28</v>
          </cell>
          <cell r="AO87">
            <v>28</v>
          </cell>
          <cell r="AP87">
            <v>22</v>
          </cell>
          <cell r="AQ87">
            <v>22</v>
          </cell>
          <cell r="AR87">
            <v>60</v>
          </cell>
          <cell r="AS87">
            <v>36</v>
          </cell>
          <cell r="AT87">
            <v>60</v>
          </cell>
          <cell r="AU87">
            <v>70</v>
          </cell>
          <cell r="AV87">
            <v>60</v>
          </cell>
          <cell r="AW87">
            <v>70</v>
          </cell>
          <cell r="AX87">
            <v>30</v>
          </cell>
          <cell r="AY87">
            <v>30</v>
          </cell>
          <cell r="AZ87">
            <v>40</v>
          </cell>
          <cell r="BA87">
            <v>30</v>
          </cell>
          <cell r="BB87">
            <v>30</v>
          </cell>
          <cell r="BC87">
            <v>30</v>
          </cell>
          <cell r="BD87"/>
          <cell r="BE87"/>
          <cell r="BF87"/>
          <cell r="BG87">
            <v>3</v>
          </cell>
          <cell r="BH87">
            <v>553</v>
          </cell>
        </row>
        <row r="88">
          <cell r="C88">
            <v>350106</v>
          </cell>
          <cell r="D88" t="str">
            <v>山西馨德贸易有限公司</v>
          </cell>
          <cell r="E88">
            <v>5</v>
          </cell>
          <cell r="F88">
            <v>4</v>
          </cell>
          <cell r="G88">
            <v>2</v>
          </cell>
          <cell r="H88">
            <v>8</v>
          </cell>
          <cell r="I88">
            <v>5</v>
          </cell>
          <cell r="J88">
            <v>3</v>
          </cell>
          <cell r="K88">
            <v>40</v>
          </cell>
          <cell r="L88">
            <v>30</v>
          </cell>
          <cell r="M88">
            <v>100</v>
          </cell>
          <cell r="N88">
            <v>40</v>
          </cell>
          <cell r="O88">
            <v>45</v>
          </cell>
          <cell r="P88">
            <v>30</v>
          </cell>
          <cell r="Q88">
            <v>10</v>
          </cell>
          <cell r="R88">
            <v>25</v>
          </cell>
          <cell r="S88">
            <v>30</v>
          </cell>
          <cell r="T88">
            <v>25</v>
          </cell>
          <cell r="U88">
            <v>210</v>
          </cell>
          <cell r="V88">
            <v>90</v>
          </cell>
          <cell r="W88"/>
          <cell r="X88">
            <v>40</v>
          </cell>
          <cell r="Y88">
            <v>40</v>
          </cell>
          <cell r="Z88">
            <v>50</v>
          </cell>
          <cell r="AA88">
            <v>8</v>
          </cell>
          <cell r="AB88">
            <v>22</v>
          </cell>
          <cell r="AC88">
            <v>4</v>
          </cell>
          <cell r="AD88">
            <v>52</v>
          </cell>
          <cell r="AE88">
            <v>36</v>
          </cell>
          <cell r="AF88">
            <v>28</v>
          </cell>
          <cell r="AG88">
            <v>10</v>
          </cell>
          <cell r="AH88"/>
          <cell r="AI88">
            <v>10</v>
          </cell>
          <cell r="AJ88">
            <v>68</v>
          </cell>
          <cell r="AK88">
            <v>53</v>
          </cell>
          <cell r="AL88">
            <v>53</v>
          </cell>
          <cell r="AM88">
            <v>66</v>
          </cell>
          <cell r="AN88">
            <v>42</v>
          </cell>
          <cell r="AO88">
            <v>42</v>
          </cell>
          <cell r="AP88">
            <v>33</v>
          </cell>
          <cell r="AQ88">
            <v>33</v>
          </cell>
          <cell r="AR88">
            <v>104</v>
          </cell>
          <cell r="AS88">
            <v>104</v>
          </cell>
          <cell r="AT88">
            <v>58</v>
          </cell>
          <cell r="AU88">
            <v>121</v>
          </cell>
          <cell r="AV88">
            <v>115</v>
          </cell>
          <cell r="AW88">
            <v>84</v>
          </cell>
          <cell r="AX88">
            <v>40</v>
          </cell>
          <cell r="AY88">
            <v>42</v>
          </cell>
          <cell r="AZ88">
            <v>42</v>
          </cell>
          <cell r="BA88">
            <v>55</v>
          </cell>
          <cell r="BB88">
            <v>47</v>
          </cell>
          <cell r="BC88">
            <v>45</v>
          </cell>
          <cell r="BD88"/>
          <cell r="BE88"/>
          <cell r="BF88">
            <v>1</v>
          </cell>
          <cell r="BG88">
            <v>1</v>
          </cell>
          <cell r="BH88">
            <v>616</v>
          </cell>
        </row>
        <row r="89">
          <cell r="C89">
            <v>613502</v>
          </cell>
          <cell r="D89" t="str">
            <v>朔州市新宝金日化有限责任公司</v>
          </cell>
          <cell r="E89"/>
          <cell r="F89"/>
          <cell r="G89"/>
          <cell r="H89"/>
          <cell r="I89"/>
          <cell r="J89"/>
          <cell r="K89">
            <v>10</v>
          </cell>
          <cell r="L89">
            <v>10</v>
          </cell>
          <cell r="M89"/>
          <cell r="N89">
            <v>2</v>
          </cell>
          <cell r="O89">
            <v>2</v>
          </cell>
          <cell r="P89">
            <v>2</v>
          </cell>
          <cell r="Q89">
            <v>5</v>
          </cell>
          <cell r="R89">
            <v>5</v>
          </cell>
          <cell r="S89">
            <v>5</v>
          </cell>
          <cell r="T89">
            <v>5</v>
          </cell>
          <cell r="U89">
            <v>10</v>
          </cell>
          <cell r="V89">
            <v>10</v>
          </cell>
          <cell r="W89"/>
          <cell r="X89"/>
          <cell r="Y89"/>
          <cell r="Z89"/>
          <cell r="AA89">
            <v>1</v>
          </cell>
          <cell r="AB89">
            <v>4</v>
          </cell>
          <cell r="AC89">
            <v>1</v>
          </cell>
          <cell r="AD89">
            <v>6</v>
          </cell>
          <cell r="AE89">
            <v>7</v>
          </cell>
          <cell r="AF89">
            <v>6</v>
          </cell>
          <cell r="AG89">
            <v>1</v>
          </cell>
          <cell r="AH89"/>
          <cell r="AI89">
            <v>1</v>
          </cell>
          <cell r="AJ89">
            <v>2</v>
          </cell>
          <cell r="AK89">
            <v>2</v>
          </cell>
          <cell r="AL89">
            <v>2</v>
          </cell>
          <cell r="AM89">
            <v>2</v>
          </cell>
          <cell r="AN89">
            <v>1</v>
          </cell>
          <cell r="AO89">
            <v>2</v>
          </cell>
          <cell r="AP89">
            <v>2</v>
          </cell>
          <cell r="AQ89">
            <v>2</v>
          </cell>
          <cell r="AR89">
            <v>4</v>
          </cell>
          <cell r="AS89">
            <v>4</v>
          </cell>
          <cell r="AT89">
            <v>4</v>
          </cell>
          <cell r="AU89">
            <v>8</v>
          </cell>
          <cell r="AV89">
            <v>8</v>
          </cell>
          <cell r="AW89">
            <v>8</v>
          </cell>
          <cell r="AX89">
            <v>5</v>
          </cell>
          <cell r="AY89">
            <v>4</v>
          </cell>
          <cell r="AZ89">
            <v>4</v>
          </cell>
          <cell r="BA89">
            <v>4</v>
          </cell>
          <cell r="BB89">
            <v>4</v>
          </cell>
          <cell r="BC89">
            <v>4</v>
          </cell>
          <cell r="BD89"/>
          <cell r="BE89"/>
          <cell r="BF89"/>
          <cell r="BG89"/>
          <cell r="BH89">
            <v>91</v>
          </cell>
        </row>
        <row r="90">
          <cell r="C90">
            <v>350104</v>
          </cell>
          <cell r="D90" t="str">
            <v>太原旭诚百货有限公司</v>
          </cell>
          <cell r="E90">
            <v>5</v>
          </cell>
          <cell r="F90">
            <v>4</v>
          </cell>
          <cell r="G90">
            <v>2</v>
          </cell>
          <cell r="H90">
            <v>8</v>
          </cell>
          <cell r="I90">
            <v>5</v>
          </cell>
          <cell r="J90">
            <v>3</v>
          </cell>
          <cell r="K90">
            <v>25</v>
          </cell>
          <cell r="L90">
            <v>15</v>
          </cell>
          <cell r="M90">
            <v>110</v>
          </cell>
          <cell r="N90">
            <v>15</v>
          </cell>
          <cell r="O90">
            <v>15</v>
          </cell>
          <cell r="P90">
            <v>15</v>
          </cell>
          <cell r="Q90">
            <v>15</v>
          </cell>
          <cell r="R90">
            <v>25</v>
          </cell>
          <cell r="S90">
            <v>30</v>
          </cell>
          <cell r="T90">
            <v>25</v>
          </cell>
          <cell r="U90">
            <v>210</v>
          </cell>
          <cell r="V90">
            <v>90</v>
          </cell>
          <cell r="W90">
            <v>650</v>
          </cell>
          <cell r="X90">
            <v>25</v>
          </cell>
          <cell r="Y90">
            <v>25</v>
          </cell>
          <cell r="Z90">
            <v>50</v>
          </cell>
          <cell r="AA90">
            <v>32</v>
          </cell>
          <cell r="AB90">
            <v>91</v>
          </cell>
          <cell r="AC90">
            <v>15</v>
          </cell>
          <cell r="AD90">
            <v>209</v>
          </cell>
          <cell r="AE90">
            <v>139</v>
          </cell>
          <cell r="AF90">
            <v>114</v>
          </cell>
          <cell r="AG90">
            <v>5</v>
          </cell>
          <cell r="AH90"/>
          <cell r="AI90">
            <v>5</v>
          </cell>
          <cell r="AJ90"/>
          <cell r="AK90"/>
          <cell r="AL90"/>
          <cell r="AM90"/>
          <cell r="AN90">
            <v>5</v>
          </cell>
          <cell r="AO90">
            <v>20</v>
          </cell>
          <cell r="AP90">
            <v>20</v>
          </cell>
          <cell r="AQ90">
            <v>20</v>
          </cell>
          <cell r="AR90">
            <v>5</v>
          </cell>
          <cell r="AS90">
            <v>15</v>
          </cell>
          <cell r="AT90">
            <v>5</v>
          </cell>
          <cell r="AU90">
            <v>145</v>
          </cell>
          <cell r="AV90">
            <v>145</v>
          </cell>
          <cell r="AW90">
            <v>145</v>
          </cell>
          <cell r="AX90">
            <v>75</v>
          </cell>
          <cell r="AY90">
            <v>66</v>
          </cell>
          <cell r="AZ90">
            <v>76</v>
          </cell>
          <cell r="BA90">
            <v>56</v>
          </cell>
          <cell r="BB90">
            <v>56</v>
          </cell>
          <cell r="BC90">
            <v>36</v>
          </cell>
          <cell r="BD90">
            <v>3</v>
          </cell>
          <cell r="BE90">
            <v>48</v>
          </cell>
          <cell r="BF90">
            <v>5</v>
          </cell>
          <cell r="BG90">
            <v>3</v>
          </cell>
          <cell r="BH90">
            <v>1813</v>
          </cell>
        </row>
        <row r="91">
          <cell r="C91">
            <v>350500</v>
          </cell>
          <cell r="D91" t="str">
            <v>阳泉慧意商贸有限责任公司</v>
          </cell>
          <cell r="E91"/>
          <cell r="F91"/>
          <cell r="G91"/>
          <cell r="H91"/>
          <cell r="I91"/>
          <cell r="J91"/>
          <cell r="K91">
            <v>20</v>
          </cell>
          <cell r="L91">
            <v>10</v>
          </cell>
          <cell r="M91"/>
          <cell r="N91">
            <v>20</v>
          </cell>
          <cell r="O91">
            <v>15</v>
          </cell>
          <cell r="P91">
            <v>10</v>
          </cell>
          <cell r="Q91">
            <v>5</v>
          </cell>
          <cell r="R91">
            <v>5</v>
          </cell>
          <cell r="S91">
            <v>10</v>
          </cell>
          <cell r="T91">
            <v>10</v>
          </cell>
          <cell r="U91">
            <v>40</v>
          </cell>
          <cell r="V91">
            <v>20</v>
          </cell>
          <cell r="W91"/>
          <cell r="X91">
            <v>20</v>
          </cell>
          <cell r="Y91">
            <v>20</v>
          </cell>
          <cell r="Z91"/>
          <cell r="AA91">
            <v>2</v>
          </cell>
          <cell r="AB91">
            <v>4</v>
          </cell>
          <cell r="AC91">
            <v>1</v>
          </cell>
          <cell r="AD91">
            <v>10</v>
          </cell>
          <cell r="AE91">
            <v>7</v>
          </cell>
          <cell r="AF91">
            <v>6</v>
          </cell>
          <cell r="AG91">
            <v>5</v>
          </cell>
          <cell r="AH91"/>
          <cell r="AI91">
            <v>5</v>
          </cell>
          <cell r="AJ91">
            <v>56</v>
          </cell>
          <cell r="AK91">
            <v>44</v>
          </cell>
          <cell r="AL91">
            <v>44</v>
          </cell>
          <cell r="AM91">
            <v>56</v>
          </cell>
          <cell r="AN91">
            <v>34</v>
          </cell>
          <cell r="AO91">
            <v>34</v>
          </cell>
          <cell r="AP91">
            <v>26</v>
          </cell>
          <cell r="AQ91">
            <v>26</v>
          </cell>
          <cell r="AR91">
            <v>24</v>
          </cell>
          <cell r="AS91">
            <v>24</v>
          </cell>
          <cell r="AT91">
            <v>12</v>
          </cell>
          <cell r="AU91">
            <v>44</v>
          </cell>
          <cell r="AV91">
            <v>47</v>
          </cell>
          <cell r="AW91">
            <v>39</v>
          </cell>
          <cell r="AX91">
            <v>10</v>
          </cell>
          <cell r="AY91">
            <v>19</v>
          </cell>
          <cell r="AZ91">
            <v>24</v>
          </cell>
          <cell r="BA91">
            <v>36</v>
          </cell>
          <cell r="BB91">
            <v>21</v>
          </cell>
          <cell r="BC91">
            <v>20</v>
          </cell>
          <cell r="BD91"/>
          <cell r="BE91"/>
          <cell r="BF91"/>
          <cell r="BG91"/>
          <cell r="BH91">
            <v>73856</v>
          </cell>
        </row>
        <row r="92">
          <cell r="C92">
            <v>101465</v>
          </cell>
          <cell r="D92" t="str">
            <v>运城市禹都市场小商品经营部</v>
          </cell>
          <cell r="E92"/>
          <cell r="F92"/>
          <cell r="G92"/>
          <cell r="H92"/>
          <cell r="I92"/>
          <cell r="J92"/>
          <cell r="K92">
            <v>10</v>
          </cell>
          <cell r="L92">
            <v>10</v>
          </cell>
          <cell r="M92"/>
          <cell r="N92">
            <v>20</v>
          </cell>
          <cell r="O92">
            <v>15</v>
          </cell>
          <cell r="P92">
            <v>10</v>
          </cell>
          <cell r="Q92">
            <v>5</v>
          </cell>
          <cell r="R92">
            <v>5</v>
          </cell>
          <cell r="S92">
            <v>10</v>
          </cell>
          <cell r="T92">
            <v>10</v>
          </cell>
          <cell r="U92">
            <v>50</v>
          </cell>
          <cell r="V92">
            <v>20</v>
          </cell>
          <cell r="W92">
            <v>150</v>
          </cell>
          <cell r="X92"/>
          <cell r="Y92"/>
          <cell r="Z92"/>
          <cell r="AA92">
            <v>5</v>
          </cell>
          <cell r="AB92">
            <v>15</v>
          </cell>
          <cell r="AC92">
            <v>3</v>
          </cell>
          <cell r="AD92">
            <v>34</v>
          </cell>
          <cell r="AE92">
            <v>24</v>
          </cell>
          <cell r="AF92">
            <v>19</v>
          </cell>
          <cell r="AG92">
            <v>7</v>
          </cell>
          <cell r="AH92">
            <v>7</v>
          </cell>
          <cell r="AI92">
            <v>6</v>
          </cell>
          <cell r="AJ92">
            <v>42</v>
          </cell>
          <cell r="AK92">
            <v>25</v>
          </cell>
          <cell r="AL92">
            <v>31</v>
          </cell>
          <cell r="AM92">
            <v>42</v>
          </cell>
          <cell r="AN92">
            <v>14</v>
          </cell>
          <cell r="AO92">
            <v>14</v>
          </cell>
          <cell r="AP92">
            <v>11</v>
          </cell>
          <cell r="AQ92">
            <v>11</v>
          </cell>
          <cell r="AR92">
            <v>48</v>
          </cell>
          <cell r="AS92">
            <v>36</v>
          </cell>
          <cell r="AT92">
            <v>36</v>
          </cell>
          <cell r="AU92">
            <v>35</v>
          </cell>
          <cell r="AV92">
            <v>30</v>
          </cell>
          <cell r="AW92">
            <v>39</v>
          </cell>
          <cell r="AX92">
            <v>30</v>
          </cell>
          <cell r="AY92">
            <v>12</v>
          </cell>
          <cell r="AZ92">
            <v>15</v>
          </cell>
          <cell r="BA92">
            <v>15</v>
          </cell>
          <cell r="BB92">
            <v>16</v>
          </cell>
          <cell r="BC92">
            <v>12</v>
          </cell>
          <cell r="BD92"/>
          <cell r="BE92"/>
          <cell r="BF92"/>
          <cell r="BG92"/>
        </row>
        <row r="93">
          <cell r="C93">
            <v>220102</v>
          </cell>
          <cell r="D93" t="str">
            <v>天津新源商贸有限公司</v>
          </cell>
          <cell r="E93">
            <v>33</v>
          </cell>
          <cell r="F93">
            <v>10</v>
          </cell>
          <cell r="G93">
            <v>4</v>
          </cell>
          <cell r="H93">
            <v>23</v>
          </cell>
          <cell r="I93">
            <v>20</v>
          </cell>
          <cell r="J93">
            <v>10</v>
          </cell>
          <cell r="K93">
            <v>75</v>
          </cell>
          <cell r="L93">
            <v>10</v>
          </cell>
          <cell r="M93">
            <v>300</v>
          </cell>
          <cell r="N93">
            <v>75</v>
          </cell>
          <cell r="O93">
            <v>75</v>
          </cell>
          <cell r="P93">
            <v>75</v>
          </cell>
          <cell r="Q93">
            <v>25</v>
          </cell>
          <cell r="R93">
            <v>55</v>
          </cell>
          <cell r="S93">
            <v>40</v>
          </cell>
          <cell r="T93">
            <v>40</v>
          </cell>
          <cell r="U93">
            <v>110</v>
          </cell>
          <cell r="V93">
            <v>95</v>
          </cell>
          <cell r="W93">
            <v>470</v>
          </cell>
          <cell r="X93">
            <v>69</v>
          </cell>
          <cell r="Y93">
            <v>69</v>
          </cell>
          <cell r="Z93"/>
          <cell r="AA93">
            <v>20</v>
          </cell>
          <cell r="AB93">
            <v>27</v>
          </cell>
          <cell r="AC93">
            <v>4</v>
          </cell>
          <cell r="AD93">
            <v>60</v>
          </cell>
          <cell r="AE93">
            <v>30</v>
          </cell>
          <cell r="AF93">
            <v>80</v>
          </cell>
          <cell r="AG93">
            <v>53</v>
          </cell>
          <cell r="AH93">
            <v>52</v>
          </cell>
          <cell r="AI93">
            <v>45</v>
          </cell>
          <cell r="AJ93">
            <v>190</v>
          </cell>
          <cell r="AK93">
            <v>180</v>
          </cell>
          <cell r="AL93">
            <v>180</v>
          </cell>
          <cell r="AM93">
            <v>211</v>
          </cell>
          <cell r="AN93">
            <v>20</v>
          </cell>
          <cell r="AO93">
            <v>40</v>
          </cell>
          <cell r="AP93">
            <v>20</v>
          </cell>
          <cell r="AQ93">
            <v>20</v>
          </cell>
          <cell r="AR93">
            <v>90</v>
          </cell>
          <cell r="AS93">
            <v>90</v>
          </cell>
          <cell r="AT93">
            <v>90</v>
          </cell>
          <cell r="AU93">
            <v>300</v>
          </cell>
          <cell r="AV93">
            <v>370</v>
          </cell>
          <cell r="AW93">
            <v>329</v>
          </cell>
          <cell r="AX93">
            <v>325</v>
          </cell>
          <cell r="AY93">
            <v>175</v>
          </cell>
          <cell r="AZ93">
            <v>256</v>
          </cell>
          <cell r="BA93">
            <v>261</v>
          </cell>
          <cell r="BB93">
            <v>194</v>
          </cell>
          <cell r="BC93">
            <v>184</v>
          </cell>
          <cell r="BD93">
            <v>20</v>
          </cell>
          <cell r="BE93">
            <v>20</v>
          </cell>
          <cell r="BF93">
            <v>20</v>
          </cell>
          <cell r="BG93">
            <v>20</v>
          </cell>
          <cell r="BH93">
            <v>51</v>
          </cell>
        </row>
        <row r="94">
          <cell r="C94" t="str">
            <v>总和：</v>
          </cell>
          <cell r="D94"/>
          <cell r="E94">
            <v>495</v>
          </cell>
          <cell r="F94">
            <v>180.5</v>
          </cell>
          <cell r="G94">
            <v>68.5</v>
          </cell>
          <cell r="H94">
            <v>361</v>
          </cell>
          <cell r="I94">
            <v>296</v>
          </cell>
          <cell r="J94">
            <v>200</v>
          </cell>
          <cell r="K94">
            <v>3743</v>
          </cell>
          <cell r="L94">
            <v>2639</v>
          </cell>
          <cell r="M94">
            <v>11425</v>
          </cell>
          <cell r="N94">
            <v>2567</v>
          </cell>
          <cell r="O94">
            <v>2270</v>
          </cell>
          <cell r="P94">
            <v>1834</v>
          </cell>
          <cell r="Q94">
            <v>1578</v>
          </cell>
          <cell r="R94">
            <v>2911</v>
          </cell>
          <cell r="S94">
            <v>3302</v>
          </cell>
          <cell r="T94">
            <v>3111</v>
          </cell>
          <cell r="U94">
            <v>10054</v>
          </cell>
          <cell r="V94">
            <v>4510</v>
          </cell>
          <cell r="W94">
            <v>10044</v>
          </cell>
          <cell r="X94">
            <v>1611</v>
          </cell>
          <cell r="Y94">
            <v>1606</v>
          </cell>
          <cell r="Z94">
            <v>1041</v>
          </cell>
          <cell r="AA94">
            <v>544</v>
          </cell>
          <cell r="AB94">
            <v>1025</v>
          </cell>
          <cell r="AC94">
            <v>307</v>
          </cell>
          <cell r="AD94">
            <v>2914</v>
          </cell>
          <cell r="AE94">
            <v>1954</v>
          </cell>
          <cell r="AF94">
            <v>2049</v>
          </cell>
          <cell r="AG94">
            <v>2240</v>
          </cell>
          <cell r="AH94">
            <v>1430</v>
          </cell>
          <cell r="AI94">
            <v>1873</v>
          </cell>
          <cell r="AJ94">
            <v>5567</v>
          </cell>
          <cell r="AK94">
            <v>4608</v>
          </cell>
          <cell r="AL94">
            <v>4620</v>
          </cell>
          <cell r="AM94">
            <v>5922</v>
          </cell>
          <cell r="AN94">
            <v>2244</v>
          </cell>
          <cell r="AO94">
            <v>2302</v>
          </cell>
          <cell r="AP94">
            <v>1836</v>
          </cell>
          <cell r="AQ94">
            <v>1832</v>
          </cell>
          <cell r="AR94">
            <v>4195</v>
          </cell>
          <cell r="AS94">
            <v>3944</v>
          </cell>
          <cell r="AT94">
            <v>3533</v>
          </cell>
          <cell r="AU94">
            <v>6702</v>
          </cell>
          <cell r="AV94">
            <v>6098</v>
          </cell>
          <cell r="AW94">
            <v>5489</v>
          </cell>
          <cell r="AX94">
            <v>3828</v>
          </cell>
          <cell r="AY94">
            <v>2614</v>
          </cell>
          <cell r="AZ94">
            <v>3554</v>
          </cell>
          <cell r="BA94">
            <v>3787</v>
          </cell>
          <cell r="BB94">
            <v>2972</v>
          </cell>
          <cell r="BC94">
            <v>2779</v>
          </cell>
          <cell r="BD94">
            <v>472</v>
          </cell>
          <cell r="BE94">
            <v>775.5</v>
          </cell>
          <cell r="BF94">
            <v>778.5</v>
          </cell>
          <cell r="BG94">
            <v>590.5</v>
          </cell>
          <cell r="BH94">
            <v>681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4</v>
          </cell>
          <cell r="F95">
            <v>2</v>
          </cell>
          <cell r="G95">
            <v>2</v>
          </cell>
          <cell r="H95">
            <v>4</v>
          </cell>
          <cell r="I95">
            <v>3</v>
          </cell>
          <cell r="J95">
            <v>2</v>
          </cell>
          <cell r="K95">
            <v>1</v>
          </cell>
          <cell r="L95"/>
          <cell r="M95">
            <v>71</v>
          </cell>
          <cell r="N95">
            <v>2</v>
          </cell>
          <cell r="O95">
            <v>6</v>
          </cell>
          <cell r="P95">
            <v>6</v>
          </cell>
          <cell r="Q95"/>
          <cell r="R95"/>
          <cell r="S95"/>
          <cell r="T95"/>
          <cell r="U95"/>
          <cell r="V95"/>
          <cell r="W95"/>
          <cell r="X95">
            <v>2</v>
          </cell>
          <cell r="Y95">
            <v>7</v>
          </cell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>
            <v>5</v>
          </cell>
          <cell r="AO95">
            <v>2</v>
          </cell>
          <cell r="AP95">
            <v>2</v>
          </cell>
          <cell r="AQ95">
            <v>2</v>
          </cell>
          <cell r="AR95">
            <v>1</v>
          </cell>
          <cell r="AS95">
            <v>3</v>
          </cell>
          <cell r="AT95">
            <v>3</v>
          </cell>
          <cell r="AU95"/>
          <cell r="AV95"/>
          <cell r="AW95"/>
          <cell r="AX95">
            <v>0</v>
          </cell>
          <cell r="AY95">
            <v>2</v>
          </cell>
          <cell r="AZ95"/>
          <cell r="BA95">
            <v>1</v>
          </cell>
          <cell r="BB95">
            <v>1</v>
          </cell>
          <cell r="BC95">
            <v>1</v>
          </cell>
          <cell r="BD95"/>
          <cell r="BE95"/>
          <cell r="BF95"/>
          <cell r="BG95"/>
          <cell r="BH95">
            <v>1</v>
          </cell>
        </row>
        <row r="96">
          <cell r="C96">
            <v>212030</v>
          </cell>
          <cell r="D96" t="str">
            <v>北京迪亚首联商业零售有限公司</v>
          </cell>
          <cell r="E96">
            <v>120</v>
          </cell>
          <cell r="F96"/>
          <cell r="G96"/>
          <cell r="H96"/>
          <cell r="I96"/>
          <cell r="J96">
            <v>120</v>
          </cell>
          <cell r="K96"/>
          <cell r="L96"/>
          <cell r="M96">
            <v>980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>
            <v>25</v>
          </cell>
          <cell r="AH96">
            <v>35</v>
          </cell>
          <cell r="AI96"/>
          <cell r="AJ96"/>
          <cell r="AK96"/>
          <cell r="AL96"/>
          <cell r="AM96"/>
          <cell r="AN96">
            <v>150</v>
          </cell>
          <cell r="AO96">
            <v>150</v>
          </cell>
          <cell r="AP96"/>
          <cell r="AQ96"/>
          <cell r="AR96"/>
          <cell r="AS96">
            <v>0</v>
          </cell>
          <cell r="AT96">
            <v>0</v>
          </cell>
          <cell r="AU96">
            <v>10</v>
          </cell>
          <cell r="AV96">
            <v>0</v>
          </cell>
          <cell r="AW96">
            <v>4</v>
          </cell>
          <cell r="AX96"/>
          <cell r="AY96"/>
          <cell r="AZ96"/>
          <cell r="BA96">
            <v>16</v>
          </cell>
          <cell r="BB96"/>
          <cell r="BC96"/>
          <cell r="BD96"/>
          <cell r="BE96"/>
          <cell r="BF96"/>
          <cell r="BG96"/>
          <cell r="BH96">
            <v>4</v>
          </cell>
        </row>
        <row r="97">
          <cell r="C97">
            <v>102083</v>
          </cell>
          <cell r="D97" t="str">
            <v>北京家乐福商业有限公司</v>
          </cell>
          <cell r="E97">
            <v>3</v>
          </cell>
          <cell r="F97">
            <v>4</v>
          </cell>
          <cell r="G97">
            <v>3</v>
          </cell>
          <cell r="H97">
            <v>4</v>
          </cell>
          <cell r="I97">
            <v>2</v>
          </cell>
          <cell r="J97">
            <v>2</v>
          </cell>
          <cell r="K97">
            <v>1</v>
          </cell>
          <cell r="L97"/>
          <cell r="M97">
            <v>34</v>
          </cell>
          <cell r="N97">
            <v>6</v>
          </cell>
          <cell r="O97">
            <v>4</v>
          </cell>
          <cell r="P97">
            <v>4</v>
          </cell>
          <cell r="Q97"/>
          <cell r="R97"/>
          <cell r="S97"/>
          <cell r="T97"/>
          <cell r="U97"/>
          <cell r="V97"/>
          <cell r="W97"/>
          <cell r="X97">
            <v>5</v>
          </cell>
          <cell r="Y97">
            <v>5</v>
          </cell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5</v>
          </cell>
          <cell r="AO97">
            <v>6</v>
          </cell>
          <cell r="AP97">
            <v>5</v>
          </cell>
          <cell r="AQ97">
            <v>4</v>
          </cell>
          <cell r="AR97">
            <v>1</v>
          </cell>
          <cell r="AS97">
            <v>4</v>
          </cell>
          <cell r="AT97">
            <v>5</v>
          </cell>
          <cell r="AU97"/>
          <cell r="AV97"/>
          <cell r="AW97"/>
          <cell r="AX97">
            <v>0</v>
          </cell>
          <cell r="AY97">
            <v>0</v>
          </cell>
          <cell r="AZ97"/>
          <cell r="BA97"/>
          <cell r="BB97"/>
          <cell r="BC97">
            <v>1</v>
          </cell>
          <cell r="BD97"/>
          <cell r="BE97"/>
          <cell r="BF97"/>
          <cell r="BG97"/>
          <cell r="BH97">
            <v>8</v>
          </cell>
        </row>
        <row r="98">
          <cell r="C98">
            <v>102444</v>
          </cell>
          <cell r="D98" t="str">
            <v>北京家乐福商业有限公司</v>
          </cell>
          <cell r="E98"/>
          <cell r="F98"/>
          <cell r="G98"/>
          <cell r="H98"/>
          <cell r="I98"/>
          <cell r="J98"/>
          <cell r="K98">
            <v>1</v>
          </cell>
          <cell r="L98"/>
          <cell r="M98">
            <v>17</v>
          </cell>
          <cell r="N98"/>
          <cell r="O98">
            <v>2</v>
          </cell>
          <cell r="P98"/>
          <cell r="Q98"/>
          <cell r="R98"/>
          <cell r="S98"/>
          <cell r="T98"/>
          <cell r="U98"/>
          <cell r="V98"/>
          <cell r="W98"/>
          <cell r="X98">
            <v>5</v>
          </cell>
          <cell r="Y98">
            <v>1</v>
          </cell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>
            <v>2</v>
          </cell>
          <cell r="AO98">
            <v>2</v>
          </cell>
          <cell r="AP98">
            <v>4</v>
          </cell>
          <cell r="AQ98">
            <v>2</v>
          </cell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0</v>
          </cell>
          <cell r="BB98">
            <v>1</v>
          </cell>
          <cell r="BC98">
            <v>2</v>
          </cell>
          <cell r="BD98"/>
          <cell r="BE98"/>
          <cell r="BF98"/>
          <cell r="BG98"/>
          <cell r="BH98">
            <v>0</v>
          </cell>
        </row>
        <row r="99">
          <cell r="C99">
            <v>212012</v>
          </cell>
          <cell r="D99" t="str">
            <v>北京家乐福商业有限公司</v>
          </cell>
          <cell r="E99">
            <v>7</v>
          </cell>
          <cell r="F99">
            <v>6</v>
          </cell>
          <cell r="G99">
            <v>5</v>
          </cell>
          <cell r="H99">
            <v>7</v>
          </cell>
          <cell r="I99">
            <v>5</v>
          </cell>
          <cell r="J99">
            <v>5</v>
          </cell>
          <cell r="K99">
            <v>83</v>
          </cell>
          <cell r="L99">
            <v>1</v>
          </cell>
          <cell r="M99">
            <v>337</v>
          </cell>
          <cell r="N99">
            <v>6</v>
          </cell>
          <cell r="O99">
            <v>7</v>
          </cell>
          <cell r="P99">
            <v>6</v>
          </cell>
          <cell r="Q99"/>
          <cell r="R99"/>
          <cell r="S99"/>
          <cell r="T99"/>
          <cell r="U99"/>
          <cell r="V99"/>
          <cell r="W99"/>
          <cell r="X99">
            <v>10</v>
          </cell>
          <cell r="Y99">
            <v>9</v>
          </cell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>
            <v>8</v>
          </cell>
          <cell r="AO99">
            <v>9</v>
          </cell>
          <cell r="AP99">
            <v>4</v>
          </cell>
          <cell r="AQ99">
            <v>4</v>
          </cell>
          <cell r="AR99">
            <v>1</v>
          </cell>
          <cell r="AS99">
            <v>1</v>
          </cell>
          <cell r="AT99"/>
          <cell r="AU99"/>
          <cell r="AV99"/>
          <cell r="AW99">
            <v>1</v>
          </cell>
          <cell r="AX99">
            <v>1</v>
          </cell>
          <cell r="AY99">
            <v>2</v>
          </cell>
          <cell r="AZ99">
            <v>0</v>
          </cell>
          <cell r="BA99">
            <v>1</v>
          </cell>
          <cell r="BB99">
            <v>1</v>
          </cell>
          <cell r="BC99">
            <v>2</v>
          </cell>
          <cell r="BD99"/>
          <cell r="BE99"/>
          <cell r="BF99"/>
          <cell r="BG99"/>
          <cell r="BH99">
            <v>1</v>
          </cell>
        </row>
        <row r="100">
          <cell r="C100">
            <v>212015</v>
          </cell>
          <cell r="D100" t="str">
            <v>北京家乐福商业有限公司</v>
          </cell>
          <cell r="E100">
            <v>3</v>
          </cell>
          <cell r="F100">
            <v>3</v>
          </cell>
          <cell r="G100">
            <v>5</v>
          </cell>
          <cell r="H100">
            <v>3</v>
          </cell>
          <cell r="I100">
            <v>3</v>
          </cell>
          <cell r="J100">
            <v>3</v>
          </cell>
          <cell r="K100">
            <v>3</v>
          </cell>
          <cell r="L100"/>
          <cell r="M100">
            <v>40</v>
          </cell>
          <cell r="N100">
            <v>5</v>
          </cell>
          <cell r="O100">
            <v>7</v>
          </cell>
          <cell r="P100">
            <v>4</v>
          </cell>
          <cell r="Q100"/>
          <cell r="R100"/>
          <cell r="S100"/>
          <cell r="T100"/>
          <cell r="U100"/>
          <cell r="V100"/>
          <cell r="W100"/>
          <cell r="X100">
            <v>10</v>
          </cell>
          <cell r="Y100">
            <v>10</v>
          </cell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>
            <v>1</v>
          </cell>
          <cell r="AO100">
            <v>5</v>
          </cell>
          <cell r="AP100">
            <v>5</v>
          </cell>
          <cell r="AQ100">
            <v>5</v>
          </cell>
          <cell r="AR100">
            <v>2</v>
          </cell>
          <cell r="AS100">
            <v>3</v>
          </cell>
          <cell r="AT100">
            <v>3</v>
          </cell>
          <cell r="AU100">
            <v>1</v>
          </cell>
          <cell r="AV100">
            <v>0</v>
          </cell>
          <cell r="AW100">
            <v>0</v>
          </cell>
          <cell r="AX100">
            <v>1</v>
          </cell>
          <cell r="AY100">
            <v>1</v>
          </cell>
          <cell r="AZ100"/>
          <cell r="BA100">
            <v>3</v>
          </cell>
          <cell r="BB100">
            <v>1</v>
          </cell>
          <cell r="BC100"/>
          <cell r="BD100"/>
          <cell r="BE100"/>
          <cell r="BF100"/>
          <cell r="BG100"/>
          <cell r="BH100">
            <v>0</v>
          </cell>
        </row>
        <row r="101">
          <cell r="C101">
            <v>212013</v>
          </cell>
          <cell r="D101" t="str">
            <v>北京家乐福商业有限公司马连道店</v>
          </cell>
          <cell r="E101"/>
          <cell r="F101">
            <v>1</v>
          </cell>
          <cell r="G101">
            <v>2</v>
          </cell>
          <cell r="H101">
            <v>2</v>
          </cell>
          <cell r="I101"/>
          <cell r="J101"/>
          <cell r="K101"/>
          <cell r="L101"/>
          <cell r="M101">
            <v>31</v>
          </cell>
          <cell r="N101">
            <v>7</v>
          </cell>
          <cell r="O101">
            <v>12</v>
          </cell>
          <cell r="P101">
            <v>12</v>
          </cell>
          <cell r="Q101"/>
          <cell r="R101"/>
          <cell r="S101"/>
          <cell r="T101"/>
          <cell r="U101"/>
          <cell r="V101"/>
          <cell r="W101"/>
          <cell r="X101">
            <v>10</v>
          </cell>
          <cell r="Y101">
            <v>10</v>
          </cell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>
            <v>6</v>
          </cell>
          <cell r="AO101">
            <v>5</v>
          </cell>
          <cell r="AP101">
            <v>5</v>
          </cell>
          <cell r="AQ101">
            <v>5</v>
          </cell>
          <cell r="AR101">
            <v>1</v>
          </cell>
          <cell r="AS101">
            <v>2</v>
          </cell>
          <cell r="AT101">
            <v>2</v>
          </cell>
          <cell r="AU101">
            <v>1</v>
          </cell>
          <cell r="AV101">
            <v>0</v>
          </cell>
          <cell r="AW101">
            <v>2</v>
          </cell>
          <cell r="AX101">
            <v>0</v>
          </cell>
          <cell r="AY101">
            <v>1</v>
          </cell>
          <cell r="AZ101">
            <v>1</v>
          </cell>
          <cell r="BA101">
            <v>2</v>
          </cell>
          <cell r="BB101">
            <v>0</v>
          </cell>
          <cell r="BC101">
            <v>1</v>
          </cell>
          <cell r="BD101"/>
          <cell r="BE101"/>
          <cell r="BF101"/>
          <cell r="BG101"/>
          <cell r="BH101">
            <v>7</v>
          </cell>
        </row>
        <row r="102">
          <cell r="C102">
            <v>102292</v>
          </cell>
          <cell r="D102" t="str">
            <v>北京家乐福商业有限公司双井店</v>
          </cell>
          <cell r="E102">
            <v>2</v>
          </cell>
          <cell r="F102">
            <v>2</v>
          </cell>
          <cell r="G102">
            <v>1</v>
          </cell>
          <cell r="H102">
            <v>2</v>
          </cell>
          <cell r="I102">
            <v>2</v>
          </cell>
          <cell r="J102">
            <v>1</v>
          </cell>
          <cell r="K102">
            <v>2</v>
          </cell>
          <cell r="L102"/>
          <cell r="M102">
            <v>26</v>
          </cell>
          <cell r="N102">
            <v>2</v>
          </cell>
          <cell r="O102">
            <v>5</v>
          </cell>
          <cell r="P102">
            <v>2</v>
          </cell>
          <cell r="Q102"/>
          <cell r="R102"/>
          <cell r="S102"/>
          <cell r="T102"/>
          <cell r="U102"/>
          <cell r="V102"/>
          <cell r="W102"/>
          <cell r="X102">
            <v>3</v>
          </cell>
          <cell r="Y102">
            <v>3</v>
          </cell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>
            <v>2</v>
          </cell>
          <cell r="AO102">
            <v>0</v>
          </cell>
          <cell r="AP102">
            <v>2</v>
          </cell>
          <cell r="AQ102">
            <v>2</v>
          </cell>
          <cell r="AR102"/>
          <cell r="AS102"/>
          <cell r="AT102">
            <v>1</v>
          </cell>
          <cell r="AU102">
            <v>1</v>
          </cell>
          <cell r="AV102"/>
          <cell r="AW102">
            <v>0</v>
          </cell>
          <cell r="AX102">
            <v>0</v>
          </cell>
          <cell r="AY102">
            <v>0</v>
          </cell>
          <cell r="AZ102"/>
          <cell r="BA102">
            <v>1</v>
          </cell>
          <cell r="BB102"/>
          <cell r="BC102">
            <v>1</v>
          </cell>
          <cell r="BD102"/>
          <cell r="BE102"/>
          <cell r="BF102"/>
          <cell r="BG102"/>
          <cell r="BH102">
            <v>2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3</v>
          </cell>
          <cell r="F103">
            <v>3</v>
          </cell>
          <cell r="G103">
            <v>2</v>
          </cell>
          <cell r="H103">
            <v>2</v>
          </cell>
          <cell r="I103">
            <v>2</v>
          </cell>
          <cell r="J103">
            <v>2</v>
          </cell>
          <cell r="K103">
            <v>5</v>
          </cell>
          <cell r="L103">
            <v>5</v>
          </cell>
          <cell r="M103">
            <v>43</v>
          </cell>
          <cell r="N103">
            <v>1</v>
          </cell>
          <cell r="O103">
            <v>5</v>
          </cell>
          <cell r="P103">
            <v>3</v>
          </cell>
          <cell r="Q103"/>
          <cell r="R103"/>
          <cell r="S103"/>
          <cell r="T103"/>
          <cell r="U103"/>
          <cell r="V103"/>
          <cell r="W103"/>
          <cell r="X103">
            <v>0</v>
          </cell>
          <cell r="Y103">
            <v>3</v>
          </cell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/>
          <cell r="AT103">
            <v>2</v>
          </cell>
          <cell r="AU103">
            <v>1</v>
          </cell>
          <cell r="AV103">
            <v>1</v>
          </cell>
          <cell r="AW103"/>
          <cell r="AX103">
            <v>-1</v>
          </cell>
          <cell r="AY103">
            <v>0</v>
          </cell>
          <cell r="AZ103">
            <v>-1</v>
          </cell>
          <cell r="BA103">
            <v>-1</v>
          </cell>
          <cell r="BB103">
            <v>1</v>
          </cell>
          <cell r="BC103">
            <v>-1</v>
          </cell>
          <cell r="BD103"/>
          <cell r="BE103"/>
          <cell r="BF103"/>
          <cell r="BG103"/>
          <cell r="BH103">
            <v>4</v>
          </cell>
        </row>
        <row r="104">
          <cell r="C104">
            <v>101571</v>
          </cell>
          <cell r="D104" t="str">
            <v>北京家乐福商业有限公司通州店</v>
          </cell>
          <cell r="E104">
            <v>6</v>
          </cell>
          <cell r="F104">
            <v>6</v>
          </cell>
          <cell r="G104">
            <v>2</v>
          </cell>
          <cell r="H104">
            <v>6</v>
          </cell>
          <cell r="I104">
            <v>3</v>
          </cell>
          <cell r="J104">
            <v>5</v>
          </cell>
          <cell r="K104">
            <v>2</v>
          </cell>
          <cell r="L104"/>
          <cell r="M104">
            <v>30</v>
          </cell>
          <cell r="N104">
            <v>3</v>
          </cell>
          <cell r="O104">
            <v>5</v>
          </cell>
          <cell r="P104">
            <v>3</v>
          </cell>
          <cell r="Q104"/>
          <cell r="R104"/>
          <cell r="S104"/>
          <cell r="T104"/>
          <cell r="U104"/>
          <cell r="V104"/>
          <cell r="W104"/>
          <cell r="X104">
            <v>7</v>
          </cell>
          <cell r="Y104">
            <v>6</v>
          </cell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>
            <v>1</v>
          </cell>
          <cell r="AO104">
            <v>2</v>
          </cell>
          <cell r="AP104">
            <v>2</v>
          </cell>
          <cell r="AQ104">
            <v>2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0</v>
          </cell>
          <cell r="AW104">
            <v>1</v>
          </cell>
          <cell r="AX104">
            <v>1</v>
          </cell>
          <cell r="AY104">
            <v>0</v>
          </cell>
          <cell r="AZ104">
            <v>1</v>
          </cell>
          <cell r="BA104">
            <v>1</v>
          </cell>
          <cell r="BB104">
            <v>0</v>
          </cell>
          <cell r="BC104">
            <v>2</v>
          </cell>
          <cell r="BD104"/>
          <cell r="BE104"/>
          <cell r="BF104"/>
          <cell r="BG104"/>
          <cell r="BH104">
            <v>4</v>
          </cell>
        </row>
        <row r="105">
          <cell r="C105">
            <v>212032</v>
          </cell>
          <cell r="D105" t="str">
            <v>北京家乐福商业有限公司中关村广场店</v>
          </cell>
          <cell r="E105">
            <v>10</v>
          </cell>
          <cell r="F105">
            <v>12</v>
          </cell>
          <cell r="G105">
            <v>9</v>
          </cell>
          <cell r="H105">
            <v>10</v>
          </cell>
          <cell r="I105">
            <v>10</v>
          </cell>
          <cell r="J105">
            <v>9</v>
          </cell>
          <cell r="K105">
            <v>2</v>
          </cell>
          <cell r="L105">
            <v>2</v>
          </cell>
          <cell r="M105">
            <v>60</v>
          </cell>
          <cell r="N105">
            <v>9</v>
          </cell>
          <cell r="O105">
            <v>11</v>
          </cell>
          <cell r="P105">
            <v>6</v>
          </cell>
          <cell r="Q105"/>
          <cell r="R105"/>
          <cell r="S105"/>
          <cell r="T105"/>
          <cell r="U105"/>
          <cell r="V105"/>
          <cell r="W105"/>
          <cell r="X105">
            <v>15</v>
          </cell>
          <cell r="Y105">
            <v>0</v>
          </cell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>
            <v>8</v>
          </cell>
          <cell r="AO105">
            <v>7</v>
          </cell>
          <cell r="AP105">
            <v>11</v>
          </cell>
          <cell r="AQ105">
            <v>6</v>
          </cell>
          <cell r="AR105">
            <v>1</v>
          </cell>
          <cell r="AS105">
            <v>6</v>
          </cell>
          <cell r="AT105">
            <v>2</v>
          </cell>
          <cell r="AU105">
            <v>1</v>
          </cell>
          <cell r="AV105">
            <v>1</v>
          </cell>
          <cell r="AW105">
            <v>1</v>
          </cell>
          <cell r="AX105">
            <v>2</v>
          </cell>
          <cell r="AY105">
            <v>1</v>
          </cell>
          <cell r="AZ105">
            <v>2</v>
          </cell>
          <cell r="BA105">
            <v>0</v>
          </cell>
          <cell r="BB105">
            <v>1</v>
          </cell>
          <cell r="BC105">
            <v>2</v>
          </cell>
          <cell r="BD105"/>
          <cell r="BE105"/>
          <cell r="BF105"/>
          <cell r="BG105"/>
          <cell r="BH105">
            <v>20</v>
          </cell>
        </row>
        <row r="106">
          <cell r="C106">
            <v>101445</v>
          </cell>
          <cell r="D106" t="str">
            <v>北京旺市百利商业有限公司飘亮购物中心</v>
          </cell>
          <cell r="E106">
            <v>38</v>
          </cell>
          <cell r="F106"/>
          <cell r="G106"/>
          <cell r="H106">
            <v>31</v>
          </cell>
          <cell r="I106">
            <v>36</v>
          </cell>
          <cell r="J106"/>
          <cell r="K106"/>
          <cell r="L106"/>
          <cell r="M106">
            <v>297</v>
          </cell>
          <cell r="N106">
            <v>32</v>
          </cell>
          <cell r="O106">
            <v>29</v>
          </cell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>
            <v>9</v>
          </cell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>
            <v>9</v>
          </cell>
          <cell r="AO106">
            <v>44</v>
          </cell>
          <cell r="AP106">
            <v>40</v>
          </cell>
          <cell r="AQ106">
            <v>43</v>
          </cell>
          <cell r="AR106">
            <v>2</v>
          </cell>
          <cell r="AS106">
            <v>6</v>
          </cell>
          <cell r="AT106"/>
          <cell r="AU106">
            <v>2</v>
          </cell>
          <cell r="AV106">
            <v>2</v>
          </cell>
          <cell r="AW106">
            <v>4</v>
          </cell>
          <cell r="AX106">
            <v>5</v>
          </cell>
          <cell r="AY106">
            <v>3</v>
          </cell>
          <cell r="AZ106">
            <v>1</v>
          </cell>
          <cell r="BA106"/>
          <cell r="BB106">
            <v>2</v>
          </cell>
          <cell r="BC106">
            <v>2</v>
          </cell>
          <cell r="BD106"/>
          <cell r="BE106"/>
          <cell r="BF106"/>
          <cell r="BG106"/>
          <cell r="BH106">
            <v>21</v>
          </cell>
        </row>
        <row r="107">
          <cell r="C107">
            <v>212034</v>
          </cell>
          <cell r="D107" t="str">
            <v>北京易初莲花连锁超市有限公司</v>
          </cell>
          <cell r="E107">
            <v>64</v>
          </cell>
          <cell r="F107">
            <v>15</v>
          </cell>
          <cell r="G107">
            <v>12</v>
          </cell>
          <cell r="H107">
            <v>36</v>
          </cell>
          <cell r="I107">
            <v>31</v>
          </cell>
          <cell r="J107">
            <v>27</v>
          </cell>
          <cell r="K107">
            <v>52</v>
          </cell>
          <cell r="L107">
            <v>38</v>
          </cell>
          <cell r="M107">
            <v>312</v>
          </cell>
          <cell r="N107">
            <v>37</v>
          </cell>
          <cell r="O107">
            <v>17</v>
          </cell>
          <cell r="P107">
            <v>34</v>
          </cell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>
            <v>31</v>
          </cell>
          <cell r="AH107">
            <v>30</v>
          </cell>
          <cell r="AI107">
            <v>6</v>
          </cell>
          <cell r="AJ107"/>
          <cell r="AK107"/>
          <cell r="AL107"/>
          <cell r="AM107"/>
          <cell r="AN107"/>
          <cell r="AO107">
            <v>55</v>
          </cell>
          <cell r="AP107"/>
          <cell r="AQ107"/>
          <cell r="AR107">
            <v>24</v>
          </cell>
          <cell r="AS107">
            <v>18</v>
          </cell>
          <cell r="AT107">
            <v>24</v>
          </cell>
          <cell r="AU107">
            <v>15</v>
          </cell>
          <cell r="AV107">
            <v>13</v>
          </cell>
          <cell r="AW107">
            <v>16</v>
          </cell>
          <cell r="AX107">
            <v>45</v>
          </cell>
          <cell r="AY107">
            <v>6</v>
          </cell>
          <cell r="AZ107">
            <v>2</v>
          </cell>
          <cell r="BA107">
            <v>4</v>
          </cell>
          <cell r="BB107">
            <v>5</v>
          </cell>
          <cell r="BC107"/>
          <cell r="BD107"/>
          <cell r="BE107"/>
          <cell r="BF107"/>
          <cell r="BG107"/>
          <cell r="BH107">
            <v>2</v>
          </cell>
        </row>
        <row r="108">
          <cell r="C108">
            <v>100365</v>
          </cell>
          <cell r="D108" t="str">
            <v>广州屈臣氏个人用品商店有限公司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>
            <v>200</v>
          </cell>
          <cell r="AB108"/>
          <cell r="AC108"/>
          <cell r="AD108"/>
          <cell r="AE108"/>
          <cell r="AF108">
            <v>200</v>
          </cell>
          <cell r="AG108"/>
          <cell r="AH108"/>
          <cell r="AI108"/>
          <cell r="AJ108"/>
          <cell r="AK108"/>
          <cell r="AL108"/>
          <cell r="AM108"/>
          <cell r="AN108"/>
          <cell r="AO108">
            <v>1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>
            <v>60</v>
          </cell>
          <cell r="BE108">
            <v>408</v>
          </cell>
          <cell r="BF108">
            <v>265</v>
          </cell>
          <cell r="BG108">
            <v>184</v>
          </cell>
          <cell r="BH108">
            <v>75</v>
          </cell>
        </row>
        <row r="109">
          <cell r="C109">
            <v>101631</v>
          </cell>
          <cell r="D109" t="str">
            <v>锦江麦德龙现购自运有限公司北京十里河商场</v>
          </cell>
          <cell r="E109"/>
          <cell r="F109"/>
          <cell r="G109"/>
          <cell r="H109"/>
          <cell r="I109"/>
          <cell r="J109"/>
          <cell r="K109"/>
          <cell r="L109"/>
          <cell r="M109">
            <v>10</v>
          </cell>
          <cell r="N109">
            <v>5</v>
          </cell>
          <cell r="O109">
            <v>5</v>
          </cell>
          <cell r="P109">
            <v>5</v>
          </cell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2</v>
          </cell>
          <cell r="AO109">
            <v>10</v>
          </cell>
          <cell r="AP109">
            <v>2</v>
          </cell>
          <cell r="AQ109">
            <v>2</v>
          </cell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>
            <v>0</v>
          </cell>
        </row>
        <row r="110">
          <cell r="C110">
            <v>101494</v>
          </cell>
          <cell r="D110" t="str">
            <v>锦江麦德龙现购自运有限公司北京万泉河商场</v>
          </cell>
          <cell r="E110"/>
          <cell r="F110"/>
          <cell r="G110"/>
          <cell r="H110"/>
          <cell r="I110"/>
          <cell r="J110"/>
          <cell r="K110"/>
          <cell r="L110"/>
          <cell r="M110">
            <v>50</v>
          </cell>
          <cell r="N110">
            <v>30</v>
          </cell>
          <cell r="O110">
            <v>20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20</v>
          </cell>
          <cell r="AO110">
            <v>13</v>
          </cell>
          <cell r="AP110">
            <v>13</v>
          </cell>
          <cell r="AQ110">
            <v>20</v>
          </cell>
          <cell r="AR110"/>
          <cell r="AS110"/>
          <cell r="AT110"/>
          <cell r="AU110"/>
          <cell r="AV110"/>
          <cell r="AW110"/>
          <cell r="AX110"/>
          <cell r="AY110"/>
          <cell r="AZ110">
            <v>3</v>
          </cell>
          <cell r="BA110"/>
          <cell r="BB110"/>
          <cell r="BC110"/>
          <cell r="BD110"/>
          <cell r="BE110"/>
          <cell r="BF110"/>
          <cell r="BG110"/>
          <cell r="BH110">
            <v>4</v>
          </cell>
        </row>
        <row r="111">
          <cell r="C111">
            <v>101967</v>
          </cell>
          <cell r="D111" t="str">
            <v>乐购特易购商业（北京）有限公司</v>
          </cell>
          <cell r="E111">
            <v>5</v>
          </cell>
          <cell r="F111">
            <v>2</v>
          </cell>
          <cell r="G111">
            <v>2</v>
          </cell>
          <cell r="H111">
            <v>3</v>
          </cell>
          <cell r="I111">
            <v>3</v>
          </cell>
          <cell r="J111">
            <v>2</v>
          </cell>
          <cell r="K111"/>
          <cell r="L111"/>
          <cell r="M111">
            <v>33</v>
          </cell>
          <cell r="N111">
            <v>2</v>
          </cell>
          <cell r="O111">
            <v>1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>
            <v>1</v>
          </cell>
          <cell r="AH111">
            <v>3</v>
          </cell>
          <cell r="AI111">
            <v>1</v>
          </cell>
          <cell r="AJ111"/>
          <cell r="AK111"/>
          <cell r="AL111"/>
          <cell r="AM111"/>
          <cell r="AN111">
            <v>2</v>
          </cell>
          <cell r="AO111">
            <v>2</v>
          </cell>
          <cell r="AP111"/>
          <cell r="AQ111">
            <v>2</v>
          </cell>
          <cell r="AR111"/>
          <cell r="AS111"/>
          <cell r="AT111">
            <v>0</v>
          </cell>
          <cell r="AU111"/>
          <cell r="AV111"/>
          <cell r="AW111"/>
          <cell r="AX111">
            <v>0</v>
          </cell>
          <cell r="AY111"/>
          <cell r="AZ111"/>
          <cell r="BA111"/>
          <cell r="BB111"/>
          <cell r="BC111"/>
          <cell r="BD111"/>
          <cell r="BE111"/>
          <cell r="BF111"/>
          <cell r="BG111"/>
          <cell r="BH111">
            <v>0</v>
          </cell>
        </row>
        <row r="112">
          <cell r="C112">
            <v>101708</v>
          </cell>
          <cell r="D112" t="str">
            <v>乐购特易购商业（北京）有限公司大成东分公司</v>
          </cell>
          <cell r="E112">
            <v>3</v>
          </cell>
          <cell r="F112"/>
          <cell r="G112">
            <v>2</v>
          </cell>
          <cell r="H112">
            <v>4</v>
          </cell>
          <cell r="I112">
            <v>3</v>
          </cell>
          <cell r="J112">
            <v>2</v>
          </cell>
          <cell r="K112"/>
          <cell r="L112"/>
          <cell r="M112">
            <v>20</v>
          </cell>
          <cell r="N112">
            <v>4</v>
          </cell>
          <cell r="O112">
            <v>3</v>
          </cell>
          <cell r="P112">
            <v>4</v>
          </cell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>
            <v>1</v>
          </cell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>
            <v>1</v>
          </cell>
          <cell r="AV112"/>
          <cell r="AW112"/>
          <cell r="AX112">
            <v>1</v>
          </cell>
          <cell r="AY112"/>
          <cell r="AZ112"/>
          <cell r="BA112">
            <v>0</v>
          </cell>
          <cell r="BB112"/>
          <cell r="BC112"/>
          <cell r="BD112"/>
          <cell r="BE112"/>
          <cell r="BF112"/>
          <cell r="BG112"/>
          <cell r="BH112">
            <v>204</v>
          </cell>
        </row>
        <row r="113">
          <cell r="C113">
            <v>100264</v>
          </cell>
          <cell r="D113" t="str">
            <v>欧尚（中国）投资有限公司</v>
          </cell>
          <cell r="E113">
            <v>5</v>
          </cell>
          <cell r="F113">
            <v>5</v>
          </cell>
          <cell r="G113">
            <v>4</v>
          </cell>
          <cell r="H113">
            <v>5</v>
          </cell>
          <cell r="I113">
            <v>4</v>
          </cell>
          <cell r="J113">
            <v>5</v>
          </cell>
          <cell r="K113">
            <v>30</v>
          </cell>
          <cell r="L113">
            <v>20</v>
          </cell>
          <cell r="M113">
            <v>36</v>
          </cell>
          <cell r="N113">
            <v>16</v>
          </cell>
          <cell r="O113">
            <v>14</v>
          </cell>
          <cell r="P113">
            <v>10</v>
          </cell>
          <cell r="Q113"/>
          <cell r="R113"/>
          <cell r="S113"/>
          <cell r="T113"/>
          <cell r="U113"/>
          <cell r="V113"/>
          <cell r="W113"/>
          <cell r="X113"/>
          <cell r="Y113"/>
          <cell r="Z113">
            <v>30</v>
          </cell>
          <cell r="AA113"/>
          <cell r="AB113"/>
          <cell r="AC113"/>
          <cell r="AD113"/>
          <cell r="AE113"/>
          <cell r="AF113"/>
          <cell r="AG113">
            <v>14</v>
          </cell>
          <cell r="AH113">
            <v>14</v>
          </cell>
          <cell r="AI113">
            <v>12</v>
          </cell>
          <cell r="AJ113"/>
          <cell r="AK113"/>
          <cell r="AL113"/>
          <cell r="AM113"/>
          <cell r="AN113">
            <v>14</v>
          </cell>
          <cell r="AO113">
            <v>14</v>
          </cell>
          <cell r="AP113">
            <v>11</v>
          </cell>
          <cell r="AQ113">
            <v>11</v>
          </cell>
          <cell r="AR113">
            <v>2</v>
          </cell>
          <cell r="AS113">
            <v>3</v>
          </cell>
          <cell r="AT113">
            <v>6</v>
          </cell>
          <cell r="AU113">
            <v>1</v>
          </cell>
          <cell r="AV113">
            <v>1</v>
          </cell>
          <cell r="AW113">
            <v>2</v>
          </cell>
          <cell r="AX113">
            <v>3</v>
          </cell>
          <cell r="AY113">
            <v>1</v>
          </cell>
          <cell r="AZ113">
            <v>2</v>
          </cell>
          <cell r="BA113">
            <v>1</v>
          </cell>
          <cell r="BB113">
            <v>2</v>
          </cell>
          <cell r="BC113">
            <v>0</v>
          </cell>
          <cell r="BD113"/>
          <cell r="BE113"/>
          <cell r="BF113"/>
          <cell r="BG113"/>
          <cell r="BH113">
            <v>15</v>
          </cell>
        </row>
        <row r="114">
          <cell r="C114">
            <v>212031</v>
          </cell>
          <cell r="D114" t="str">
            <v>欧尚（中国）投资有限公司</v>
          </cell>
          <cell r="E114">
            <v>5</v>
          </cell>
          <cell r="F114">
            <v>5</v>
          </cell>
          <cell r="G114">
            <v>3</v>
          </cell>
          <cell r="H114">
            <v>5</v>
          </cell>
          <cell r="I114">
            <v>4</v>
          </cell>
          <cell r="J114">
            <v>4</v>
          </cell>
          <cell r="K114">
            <v>1</v>
          </cell>
          <cell r="L114">
            <v>0</v>
          </cell>
          <cell r="M114">
            <v>23</v>
          </cell>
          <cell r="N114">
            <v>13</v>
          </cell>
          <cell r="O114">
            <v>12</v>
          </cell>
          <cell r="P114">
            <v>8</v>
          </cell>
          <cell r="Q114"/>
          <cell r="R114"/>
          <cell r="S114"/>
          <cell r="T114"/>
          <cell r="U114"/>
          <cell r="V114"/>
          <cell r="W114"/>
          <cell r="X114"/>
          <cell r="Y114"/>
          <cell r="Z114">
            <v>5</v>
          </cell>
          <cell r="AA114"/>
          <cell r="AB114"/>
          <cell r="AC114"/>
          <cell r="AD114"/>
          <cell r="AE114"/>
          <cell r="AF114"/>
          <cell r="AG114">
            <v>11</v>
          </cell>
          <cell r="AH114">
            <v>11</v>
          </cell>
          <cell r="AI114">
            <v>9</v>
          </cell>
          <cell r="AJ114"/>
          <cell r="AK114"/>
          <cell r="AL114"/>
          <cell r="AM114"/>
          <cell r="AN114">
            <v>11</v>
          </cell>
          <cell r="AO114">
            <v>11</v>
          </cell>
          <cell r="AP114">
            <v>10</v>
          </cell>
          <cell r="AQ114">
            <v>10</v>
          </cell>
          <cell r="AR114">
            <v>3</v>
          </cell>
          <cell r="AS114">
            <v>13</v>
          </cell>
          <cell r="AT114">
            <v>0</v>
          </cell>
          <cell r="AU114">
            <v>1</v>
          </cell>
          <cell r="AV114">
            <v>0</v>
          </cell>
          <cell r="AW114">
            <v>1</v>
          </cell>
          <cell r="AX114">
            <v>5</v>
          </cell>
          <cell r="AY114">
            <v>2</v>
          </cell>
          <cell r="AZ114">
            <v>1</v>
          </cell>
          <cell r="BA114">
            <v>2</v>
          </cell>
          <cell r="BB114">
            <v>1</v>
          </cell>
          <cell r="BC114">
            <v>2</v>
          </cell>
          <cell r="BD114"/>
          <cell r="BE114"/>
          <cell r="BF114"/>
          <cell r="BG114"/>
          <cell r="BH114">
            <v>15</v>
          </cell>
        </row>
        <row r="115">
          <cell r="C115">
            <v>212037</v>
          </cell>
          <cell r="D115" t="str">
            <v>沃尔玛（中国）投资有限公司</v>
          </cell>
          <cell r="E115"/>
          <cell r="F115"/>
          <cell r="G115"/>
          <cell r="H115"/>
          <cell r="I115"/>
          <cell r="J115"/>
          <cell r="K115"/>
          <cell r="L115"/>
          <cell r="M115">
            <v>200</v>
          </cell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>
            <v>33</v>
          </cell>
          <cell r="AY115"/>
          <cell r="AZ115"/>
          <cell r="BA115"/>
          <cell r="BB115"/>
          <cell r="BC115"/>
          <cell r="BD115"/>
          <cell r="BE115"/>
          <cell r="BF115"/>
          <cell r="BG115"/>
          <cell r="BH115">
            <v>13</v>
          </cell>
        </row>
        <row r="116">
          <cell r="C116">
            <v>102163</v>
          </cell>
          <cell r="D116" t="str">
            <v>济南人民大润发商业有限公司</v>
          </cell>
          <cell r="E116">
            <v>2</v>
          </cell>
          <cell r="F116">
            <v>2</v>
          </cell>
          <cell r="G116">
            <v>2</v>
          </cell>
          <cell r="H116">
            <v>2</v>
          </cell>
          <cell r="I116">
            <v>2</v>
          </cell>
          <cell r="J116">
            <v>2</v>
          </cell>
          <cell r="K116"/>
          <cell r="L116"/>
          <cell r="M116">
            <v>100</v>
          </cell>
          <cell r="N116"/>
          <cell r="O116"/>
          <cell r="P116">
            <v>20</v>
          </cell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>
            <v>1</v>
          </cell>
          <cell r="AS116">
            <v>1</v>
          </cell>
          <cell r="AT116">
            <v>4</v>
          </cell>
          <cell r="AU116"/>
          <cell r="AV116"/>
          <cell r="AW116">
            <v>1</v>
          </cell>
          <cell r="AX116"/>
          <cell r="AY116"/>
          <cell r="AZ116"/>
          <cell r="BA116"/>
          <cell r="BB116">
            <v>1</v>
          </cell>
          <cell r="BC116">
            <v>1</v>
          </cell>
          <cell r="BD116"/>
          <cell r="BE116"/>
          <cell r="BF116"/>
          <cell r="BG116"/>
          <cell r="BH116">
            <v>9</v>
          </cell>
        </row>
        <row r="117">
          <cell r="C117">
            <v>210245</v>
          </cell>
          <cell r="D117" t="str">
            <v>济南人民大润发商业有限公司</v>
          </cell>
          <cell r="E117">
            <v>3</v>
          </cell>
          <cell r="F117">
            <v>3</v>
          </cell>
          <cell r="G117">
            <v>3</v>
          </cell>
          <cell r="H117">
            <v>3</v>
          </cell>
          <cell r="I117">
            <v>3</v>
          </cell>
          <cell r="J117">
            <v>3</v>
          </cell>
          <cell r="K117"/>
          <cell r="L117"/>
          <cell r="M117">
            <v>160</v>
          </cell>
          <cell r="N117"/>
          <cell r="O117"/>
          <cell r="P117">
            <v>40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4</v>
          </cell>
          <cell r="AS117"/>
          <cell r="AT117">
            <v>16</v>
          </cell>
          <cell r="AU117">
            <v>2</v>
          </cell>
          <cell r="AV117">
            <v>1</v>
          </cell>
          <cell r="AW117">
            <v>2</v>
          </cell>
          <cell r="AX117">
            <v>1</v>
          </cell>
          <cell r="AY117">
            <v>1</v>
          </cell>
          <cell r="AZ117"/>
          <cell r="BA117">
            <v>2</v>
          </cell>
          <cell r="BB117">
            <v>1</v>
          </cell>
          <cell r="BC117">
            <v>4</v>
          </cell>
          <cell r="BD117"/>
          <cell r="BE117"/>
          <cell r="BF117"/>
          <cell r="BG117"/>
          <cell r="BH117">
            <v>20</v>
          </cell>
        </row>
        <row r="118">
          <cell r="C118">
            <v>100128</v>
          </cell>
          <cell r="D118" t="str">
            <v>哈尔滨家乐福超市有限公司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6</v>
          </cell>
          <cell r="L118">
            <v>6</v>
          </cell>
          <cell r="M118">
            <v>70</v>
          </cell>
          <cell r="N118">
            <v>8</v>
          </cell>
          <cell r="O118">
            <v>7</v>
          </cell>
          <cell r="P118">
            <v>6</v>
          </cell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>
            <v>2</v>
          </cell>
          <cell r="AO118">
            <v>2</v>
          </cell>
          <cell r="AP118">
            <v>2</v>
          </cell>
          <cell r="AQ118">
            <v>2</v>
          </cell>
          <cell r="AR118">
            <v>1</v>
          </cell>
          <cell r="AS118">
            <v>1</v>
          </cell>
          <cell r="AT118">
            <v>1</v>
          </cell>
          <cell r="AU118">
            <v>0</v>
          </cell>
          <cell r="AV118"/>
          <cell r="AW118">
            <v>1</v>
          </cell>
          <cell r="AX118">
            <v>1</v>
          </cell>
          <cell r="AY118">
            <v>1</v>
          </cell>
          <cell r="AZ118"/>
          <cell r="BA118">
            <v>0</v>
          </cell>
          <cell r="BB118">
            <v>0</v>
          </cell>
          <cell r="BC118"/>
          <cell r="BD118"/>
          <cell r="BE118"/>
          <cell r="BF118"/>
          <cell r="BG118"/>
          <cell r="BH118">
            <v>1</v>
          </cell>
        </row>
        <row r="119">
          <cell r="C119">
            <v>100350</v>
          </cell>
          <cell r="D119" t="str">
            <v>哈尔滨家乐福超市有限公司</v>
          </cell>
          <cell r="E119"/>
          <cell r="F119"/>
          <cell r="G119"/>
          <cell r="H119"/>
          <cell r="I119"/>
          <cell r="J119"/>
          <cell r="K119"/>
          <cell r="L119"/>
          <cell r="M119">
            <v>25</v>
          </cell>
          <cell r="N119">
            <v>5</v>
          </cell>
          <cell r="O119">
            <v>5</v>
          </cell>
          <cell r="P119">
            <v>5</v>
          </cell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>
            <v>2</v>
          </cell>
          <cell r="AO119">
            <v>2</v>
          </cell>
          <cell r="AP119"/>
          <cell r="AQ119"/>
          <cell r="AR119">
            <v>3</v>
          </cell>
          <cell r="AS119">
            <v>3</v>
          </cell>
          <cell r="AT119">
            <v>3</v>
          </cell>
          <cell r="AU119">
            <v>2</v>
          </cell>
          <cell r="AV119">
            <v>1</v>
          </cell>
          <cell r="AW119">
            <v>1</v>
          </cell>
          <cell r="AX119">
            <v>3</v>
          </cell>
          <cell r="AY119">
            <v>1</v>
          </cell>
          <cell r="AZ119">
            <v>1</v>
          </cell>
          <cell r="BA119">
            <v>3</v>
          </cell>
          <cell r="BB119"/>
          <cell r="BC119">
            <v>2</v>
          </cell>
          <cell r="BD119"/>
          <cell r="BE119"/>
          <cell r="BF119"/>
          <cell r="BG119"/>
          <cell r="BH119">
            <v>53</v>
          </cell>
        </row>
        <row r="120">
          <cell r="C120">
            <v>101576</v>
          </cell>
          <cell r="D120" t="str">
            <v>哈尔滨家乐福超市有限公司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7</v>
          </cell>
          <cell r="L120">
            <v>5</v>
          </cell>
          <cell r="M120">
            <v>60</v>
          </cell>
          <cell r="N120">
            <v>1</v>
          </cell>
          <cell r="O120">
            <v>5</v>
          </cell>
          <cell r="P120">
            <v>4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>
            <v>5</v>
          </cell>
          <cell r="AO120"/>
          <cell r="AP120">
            <v>5</v>
          </cell>
          <cell r="AQ120">
            <v>5</v>
          </cell>
          <cell r="AR120"/>
          <cell r="AS120"/>
          <cell r="AT120">
            <v>0</v>
          </cell>
          <cell r="AU120">
            <v>1</v>
          </cell>
          <cell r="AV120">
            <v>1</v>
          </cell>
          <cell r="AW120">
            <v>1</v>
          </cell>
          <cell r="AX120">
            <v>2</v>
          </cell>
          <cell r="AY120">
            <v>0</v>
          </cell>
          <cell r="AZ120">
            <v>1</v>
          </cell>
          <cell r="BA120">
            <v>0</v>
          </cell>
          <cell r="BB120">
            <v>1</v>
          </cell>
          <cell r="BC120"/>
          <cell r="BD120"/>
          <cell r="BE120"/>
          <cell r="BF120"/>
          <cell r="BG120"/>
          <cell r="BH120">
            <v>25</v>
          </cell>
        </row>
        <row r="121">
          <cell r="C121">
            <v>101683</v>
          </cell>
          <cell r="D121" t="str">
            <v>哈尔滨家乐福超市有限公司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/>
          <cell r="L121"/>
          <cell r="M121">
            <v>30</v>
          </cell>
          <cell r="N121">
            <v>8</v>
          </cell>
          <cell r="O121">
            <v>7</v>
          </cell>
          <cell r="P121">
            <v>5</v>
          </cell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>
            <v>1</v>
          </cell>
          <cell r="AP121">
            <v>1</v>
          </cell>
          <cell r="AQ121">
            <v>1</v>
          </cell>
          <cell r="AR121">
            <v>3</v>
          </cell>
          <cell r="AS121">
            <v>1</v>
          </cell>
          <cell r="AT121">
            <v>4</v>
          </cell>
          <cell r="AU121">
            <v>1</v>
          </cell>
          <cell r="AV121"/>
          <cell r="AW121"/>
          <cell r="AX121">
            <v>1</v>
          </cell>
          <cell r="AY121">
            <v>1</v>
          </cell>
          <cell r="AZ121">
            <v>1</v>
          </cell>
          <cell r="BA121">
            <v>3</v>
          </cell>
          <cell r="BB121">
            <v>1</v>
          </cell>
          <cell r="BC121">
            <v>1</v>
          </cell>
          <cell r="BD121"/>
          <cell r="BE121"/>
          <cell r="BF121"/>
          <cell r="BG121"/>
          <cell r="BH121">
            <v>3</v>
          </cell>
        </row>
        <row r="122">
          <cell r="C122">
            <v>450111</v>
          </cell>
          <cell r="D122" t="str">
            <v>哈尔滨家乐福超市有限公司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/>
          <cell r="J122"/>
          <cell r="K122">
            <v>10</v>
          </cell>
          <cell r="L122">
            <v>10</v>
          </cell>
          <cell r="M122">
            <v>80</v>
          </cell>
          <cell r="N122">
            <v>8</v>
          </cell>
          <cell r="O122">
            <v>7</v>
          </cell>
          <cell r="P122">
            <v>5</v>
          </cell>
          <cell r="Q122"/>
          <cell r="R122"/>
          <cell r="S122"/>
          <cell r="T122"/>
          <cell r="U122"/>
          <cell r="V122"/>
          <cell r="W122"/>
          <cell r="X122">
            <v>4</v>
          </cell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>
            <v>1</v>
          </cell>
          <cell r="AO122">
            <v>1</v>
          </cell>
          <cell r="AP122"/>
          <cell r="AQ122">
            <v>1</v>
          </cell>
          <cell r="AR122">
            <v>0</v>
          </cell>
          <cell r="AS122">
            <v>4</v>
          </cell>
          <cell r="AT122">
            <v>5</v>
          </cell>
          <cell r="AU122">
            <v>1</v>
          </cell>
          <cell r="AV122">
            <v>2</v>
          </cell>
          <cell r="AW122">
            <v>1</v>
          </cell>
          <cell r="AX122">
            <v>4</v>
          </cell>
          <cell r="AY122">
            <v>2</v>
          </cell>
          <cell r="AZ122">
            <v>3</v>
          </cell>
          <cell r="BA122">
            <v>3</v>
          </cell>
          <cell r="BB122">
            <v>1</v>
          </cell>
          <cell r="BC122">
            <v>2</v>
          </cell>
          <cell r="BD122"/>
          <cell r="BE122"/>
          <cell r="BF122"/>
          <cell r="BG122"/>
          <cell r="BH122">
            <v>14</v>
          </cell>
        </row>
        <row r="123">
          <cell r="C123">
            <v>100351</v>
          </cell>
          <cell r="D123" t="str">
            <v>锦江麦德龙现购自运有限公司哈尔滨道里商场</v>
          </cell>
          <cell r="E123"/>
          <cell r="F123"/>
          <cell r="G123"/>
          <cell r="H123"/>
          <cell r="I123"/>
          <cell r="J123"/>
          <cell r="K123"/>
          <cell r="L123"/>
          <cell r="M123">
            <v>10</v>
          </cell>
          <cell r="N123"/>
          <cell r="O123">
            <v>1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>
            <v>1</v>
          </cell>
        </row>
        <row r="124">
          <cell r="C124">
            <v>100851</v>
          </cell>
          <cell r="D124" t="str">
            <v>青岛润泰事业有限公司沈阳分公司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>
            <v>1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>
            <v>1</v>
          </cell>
          <cell r="AR124">
            <v>3</v>
          </cell>
          <cell r="AS124">
            <v>11</v>
          </cell>
          <cell r="AT124">
            <v>10</v>
          </cell>
          <cell r="AU124">
            <v>1</v>
          </cell>
          <cell r="AV124">
            <v>4</v>
          </cell>
          <cell r="AW124">
            <v>3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>
            <v>12</v>
          </cell>
        </row>
        <row r="125">
          <cell r="C125">
            <v>102293</v>
          </cell>
          <cell r="D125" t="str">
            <v>青岛润泰事业有限公司沈阳分公司</v>
          </cell>
          <cell r="E125"/>
          <cell r="F125"/>
          <cell r="G125"/>
          <cell r="H125"/>
          <cell r="I125">
            <v>1</v>
          </cell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>
            <v>1</v>
          </cell>
          <cell r="AQ125"/>
          <cell r="AR125">
            <v>1</v>
          </cell>
          <cell r="AS125">
            <v>2</v>
          </cell>
          <cell r="AT125">
            <v>5</v>
          </cell>
          <cell r="AU125">
            <v>1</v>
          </cell>
          <cell r="AV125">
            <v>2</v>
          </cell>
          <cell r="AW125"/>
          <cell r="AX125">
            <v>2</v>
          </cell>
          <cell r="AY125"/>
          <cell r="AZ125"/>
          <cell r="BA125"/>
          <cell r="BB125"/>
          <cell r="BC125"/>
          <cell r="BD125"/>
          <cell r="BE125"/>
          <cell r="BF125"/>
          <cell r="BG125"/>
          <cell r="BH125">
            <v>4</v>
          </cell>
        </row>
        <row r="126">
          <cell r="C126">
            <v>102503</v>
          </cell>
          <cell r="D126" t="str">
            <v>青岛润泰事业有限公司沈阳分公司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>
            <v>2</v>
          </cell>
          <cell r="AS126">
            <v>5</v>
          </cell>
          <cell r="AT126">
            <v>4</v>
          </cell>
          <cell r="AU126">
            <v>5</v>
          </cell>
          <cell r="AV126">
            <v>2</v>
          </cell>
          <cell r="AW126">
            <v>5</v>
          </cell>
          <cell r="AX126">
            <v>6</v>
          </cell>
          <cell r="AY126">
            <v>5</v>
          </cell>
          <cell r="AZ126">
            <v>5</v>
          </cell>
          <cell r="BA126">
            <v>2</v>
          </cell>
          <cell r="BB126">
            <v>2</v>
          </cell>
          <cell r="BC126">
            <v>10</v>
          </cell>
          <cell r="BD126"/>
          <cell r="BE126"/>
          <cell r="BF126"/>
          <cell r="BG126"/>
          <cell r="BH126">
            <v>5</v>
          </cell>
        </row>
        <row r="127">
          <cell r="C127">
            <v>450115</v>
          </cell>
          <cell r="D127" t="str">
            <v>青岛润泰事业有限公司沈阳分公司</v>
          </cell>
          <cell r="E127"/>
          <cell r="F127"/>
          <cell r="G127"/>
          <cell r="H127"/>
          <cell r="I127">
            <v>1</v>
          </cell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>
            <v>4</v>
          </cell>
          <cell r="AS127">
            <v>3</v>
          </cell>
          <cell r="AT127">
            <v>7</v>
          </cell>
          <cell r="AU127">
            <v>2</v>
          </cell>
          <cell r="AV127">
            <v>2</v>
          </cell>
          <cell r="AW127"/>
          <cell r="AX127"/>
          <cell r="AY127"/>
          <cell r="AZ127">
            <v>2</v>
          </cell>
          <cell r="BA127"/>
          <cell r="BB127"/>
          <cell r="BC127"/>
          <cell r="BD127"/>
          <cell r="BE127"/>
          <cell r="BF127"/>
          <cell r="BG127"/>
          <cell r="BH127">
            <v>4</v>
          </cell>
        </row>
        <row r="128">
          <cell r="C128">
            <v>450306</v>
          </cell>
          <cell r="D128" t="str">
            <v>青岛润泰事业有限公司沈阳分公司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>
            <v>2</v>
          </cell>
          <cell r="AQ128">
            <v>2</v>
          </cell>
          <cell r="AR128">
            <v>3</v>
          </cell>
          <cell r="AS128">
            <v>9</v>
          </cell>
          <cell r="AT128">
            <v>11</v>
          </cell>
          <cell r="AU128">
            <v>2</v>
          </cell>
          <cell r="AV128">
            <v>2</v>
          </cell>
          <cell r="AW128">
            <v>4</v>
          </cell>
          <cell r="AX128">
            <v>3</v>
          </cell>
          <cell r="AY128"/>
          <cell r="AZ128"/>
          <cell r="BA128"/>
          <cell r="BB128"/>
          <cell r="BC128"/>
          <cell r="BD128"/>
          <cell r="BE128"/>
          <cell r="BF128"/>
          <cell r="BG128"/>
          <cell r="BH128">
            <v>1</v>
          </cell>
        </row>
        <row r="129">
          <cell r="C129">
            <v>450404</v>
          </cell>
          <cell r="D129" t="str">
            <v>青岛润泰事业有限公司沈阳分公司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>
            <v>1</v>
          </cell>
          <cell r="AQ129">
            <v>1</v>
          </cell>
          <cell r="AR129">
            <v>3</v>
          </cell>
          <cell r="AS129">
            <v>4</v>
          </cell>
          <cell r="AT129">
            <v>9</v>
          </cell>
          <cell r="AU129">
            <v>2</v>
          </cell>
          <cell r="AV129"/>
          <cell r="AW129"/>
          <cell r="AX129">
            <v>1</v>
          </cell>
          <cell r="AY129">
            <v>2</v>
          </cell>
          <cell r="AZ129"/>
          <cell r="BA129"/>
          <cell r="BB129"/>
          <cell r="BC129">
            <v>2</v>
          </cell>
          <cell r="BD129"/>
          <cell r="BE129"/>
          <cell r="BF129"/>
          <cell r="BG129"/>
          <cell r="BH129">
            <v>4</v>
          </cell>
        </row>
        <row r="130">
          <cell r="C130">
            <v>102169</v>
          </cell>
          <cell r="D130" t="str">
            <v>长春家乐福商业有限公司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/>
          <cell r="L130"/>
          <cell r="M130">
            <v>25</v>
          </cell>
          <cell r="N130">
            <v>6</v>
          </cell>
          <cell r="O130">
            <v>3</v>
          </cell>
          <cell r="P130">
            <v>6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>
            <v>2</v>
          </cell>
          <cell r="AO130">
            <v>3</v>
          </cell>
          <cell r="AP130">
            <v>4</v>
          </cell>
          <cell r="AQ130">
            <v>3</v>
          </cell>
          <cell r="AR130"/>
          <cell r="AS130">
            <v>2</v>
          </cell>
          <cell r="AT130">
            <v>2</v>
          </cell>
          <cell r="AU130">
            <v>1</v>
          </cell>
          <cell r="AV130">
            <v>1</v>
          </cell>
          <cell r="AW130">
            <v>2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2</v>
          </cell>
          <cell r="BD130"/>
          <cell r="BE130"/>
          <cell r="BF130"/>
          <cell r="BG130"/>
          <cell r="BH130">
            <v>4</v>
          </cell>
        </row>
        <row r="131">
          <cell r="C131">
            <v>101730</v>
          </cell>
          <cell r="D131" t="str">
            <v>青岛润泰事业有限公司沈阳分公司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>
            <v>1</v>
          </cell>
          <cell r="AS131">
            <v>7</v>
          </cell>
          <cell r="AT131">
            <v>8</v>
          </cell>
          <cell r="AU131"/>
          <cell r="AV131">
            <v>1</v>
          </cell>
          <cell r="AW131">
            <v>3</v>
          </cell>
          <cell r="AX131">
            <v>1</v>
          </cell>
          <cell r="AY131">
            <v>2</v>
          </cell>
          <cell r="AZ131">
            <v>1</v>
          </cell>
          <cell r="BA131">
            <v>1</v>
          </cell>
          <cell r="BB131"/>
          <cell r="BC131">
            <v>3</v>
          </cell>
          <cell r="BD131"/>
          <cell r="BE131"/>
          <cell r="BF131"/>
          <cell r="BG131"/>
          <cell r="BH131">
            <v>7</v>
          </cell>
        </row>
        <row r="132">
          <cell r="C132">
            <v>430203</v>
          </cell>
          <cell r="D132" t="str">
            <v>青岛润泰事业有限公司沈阳分公司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>
            <v>1</v>
          </cell>
          <cell r="AR132">
            <v>2</v>
          </cell>
          <cell r="AS132">
            <v>5</v>
          </cell>
          <cell r="AT132">
            <v>7</v>
          </cell>
          <cell r="AU132">
            <v>1</v>
          </cell>
          <cell r="AV132"/>
          <cell r="AW132"/>
          <cell r="AX132">
            <v>1</v>
          </cell>
          <cell r="AY132"/>
          <cell r="AZ132"/>
          <cell r="BA132">
            <v>1</v>
          </cell>
          <cell r="BB132"/>
          <cell r="BC132"/>
          <cell r="BD132"/>
          <cell r="BE132"/>
          <cell r="BF132"/>
          <cell r="BG132"/>
          <cell r="BH132">
            <v>2</v>
          </cell>
        </row>
        <row r="133">
          <cell r="C133">
            <v>430205</v>
          </cell>
          <cell r="D133" t="str">
            <v>青岛润泰事业有限公司沈阳分公司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>
            <v>2</v>
          </cell>
          <cell r="AR133">
            <v>2</v>
          </cell>
          <cell r="AS133">
            <v>3</v>
          </cell>
          <cell r="AT133">
            <v>3</v>
          </cell>
          <cell r="AU133">
            <v>1</v>
          </cell>
          <cell r="AV133">
            <v>2</v>
          </cell>
          <cell r="AW133">
            <v>3</v>
          </cell>
          <cell r="AX133"/>
          <cell r="AY133"/>
          <cell r="AZ133"/>
          <cell r="BA133"/>
          <cell r="BB133"/>
          <cell r="BC133">
            <v>2</v>
          </cell>
          <cell r="BD133"/>
          <cell r="BE133"/>
          <cell r="BF133"/>
          <cell r="BG133"/>
          <cell r="BH133">
            <v>0</v>
          </cell>
        </row>
        <row r="134">
          <cell r="C134">
            <v>100212</v>
          </cell>
          <cell r="D134" t="str">
            <v>大连家乐福商业有限公司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2</v>
          </cell>
          <cell r="L134">
            <v>2</v>
          </cell>
          <cell r="M134">
            <v>11</v>
          </cell>
          <cell r="N134">
            <v>1</v>
          </cell>
          <cell r="O134">
            <v>3</v>
          </cell>
          <cell r="P134">
            <v>2</v>
          </cell>
          <cell r="Q134"/>
          <cell r="R134"/>
          <cell r="S134"/>
          <cell r="T134"/>
          <cell r="U134"/>
          <cell r="V134"/>
          <cell r="W134"/>
          <cell r="X134">
            <v>0</v>
          </cell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0</v>
          </cell>
          <cell r="AS134">
            <v>0</v>
          </cell>
          <cell r="AT134">
            <v>1</v>
          </cell>
          <cell r="AU134"/>
          <cell r="AV134"/>
          <cell r="AW134">
            <v>1</v>
          </cell>
          <cell r="AX134">
            <v>2</v>
          </cell>
          <cell r="AY134"/>
          <cell r="AZ134">
            <v>1</v>
          </cell>
          <cell r="BA134">
            <v>1</v>
          </cell>
          <cell r="BB134"/>
          <cell r="BC134">
            <v>1</v>
          </cell>
          <cell r="BD134"/>
          <cell r="BE134"/>
          <cell r="BF134"/>
          <cell r="BG134"/>
          <cell r="BH134">
            <v>3</v>
          </cell>
        </row>
        <row r="135">
          <cell r="C135">
            <v>410110</v>
          </cell>
          <cell r="D135" t="str">
            <v>大连家乐福商业有限公司</v>
          </cell>
          <cell r="E135">
            <v>2</v>
          </cell>
          <cell r="F135">
            <v>1</v>
          </cell>
          <cell r="G135">
            <v>1</v>
          </cell>
          <cell r="H135">
            <v>2</v>
          </cell>
          <cell r="I135">
            <v>4</v>
          </cell>
          <cell r="J135">
            <v>1</v>
          </cell>
          <cell r="K135">
            <v>2</v>
          </cell>
          <cell r="L135">
            <v>2</v>
          </cell>
          <cell r="M135">
            <v>26</v>
          </cell>
          <cell r="N135">
            <v>10</v>
          </cell>
          <cell r="O135">
            <v>12</v>
          </cell>
          <cell r="P135">
            <v>3</v>
          </cell>
          <cell r="Q135"/>
          <cell r="R135"/>
          <cell r="S135"/>
          <cell r="T135"/>
          <cell r="U135"/>
          <cell r="V135"/>
          <cell r="W135"/>
          <cell r="X135">
            <v>2</v>
          </cell>
          <cell r="Y135">
            <v>0</v>
          </cell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>
            <v>5</v>
          </cell>
          <cell r="AO135">
            <v>5</v>
          </cell>
          <cell r="AP135">
            <v>6</v>
          </cell>
          <cell r="AQ135">
            <v>5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/>
          <cell r="AX135">
            <v>4</v>
          </cell>
          <cell r="AY135"/>
          <cell r="AZ135">
            <v>0</v>
          </cell>
          <cell r="BA135">
            <v>0</v>
          </cell>
          <cell r="BB135">
            <v>1</v>
          </cell>
          <cell r="BC135"/>
          <cell r="BD135"/>
          <cell r="BE135"/>
          <cell r="BF135"/>
          <cell r="BG135"/>
          <cell r="BH135">
            <v>4</v>
          </cell>
        </row>
        <row r="136">
          <cell r="C136">
            <v>410211</v>
          </cell>
          <cell r="D136" t="str">
            <v>大连家乐福商业有限公司</v>
          </cell>
          <cell r="E136">
            <v>3</v>
          </cell>
          <cell r="F136">
            <v>1</v>
          </cell>
          <cell r="G136">
            <v>1</v>
          </cell>
          <cell r="H136">
            <v>2</v>
          </cell>
          <cell r="I136">
            <v>2</v>
          </cell>
          <cell r="J136">
            <v>1</v>
          </cell>
          <cell r="K136">
            <v>2</v>
          </cell>
          <cell r="L136">
            <v>1</v>
          </cell>
          <cell r="M136">
            <v>14</v>
          </cell>
          <cell r="N136">
            <v>5</v>
          </cell>
          <cell r="O136">
            <v>5</v>
          </cell>
          <cell r="P136">
            <v>2</v>
          </cell>
          <cell r="Q136"/>
          <cell r="R136"/>
          <cell r="S136"/>
          <cell r="T136"/>
          <cell r="U136"/>
          <cell r="V136"/>
          <cell r="W136"/>
          <cell r="X136">
            <v>-1</v>
          </cell>
          <cell r="Y136">
            <v>-1</v>
          </cell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>
            <v>2</v>
          </cell>
          <cell r="AO136">
            <v>0</v>
          </cell>
          <cell r="AP136">
            <v>2</v>
          </cell>
          <cell r="AQ136">
            <v>2</v>
          </cell>
          <cell r="AR136">
            <v>1</v>
          </cell>
          <cell r="AS136">
            <v>2</v>
          </cell>
          <cell r="AT136">
            <v>3</v>
          </cell>
          <cell r="AU136">
            <v>0</v>
          </cell>
          <cell r="AV136">
            <v>0</v>
          </cell>
          <cell r="AW136">
            <v>0</v>
          </cell>
          <cell r="AX136">
            <v>1</v>
          </cell>
          <cell r="AY136">
            <v>1</v>
          </cell>
          <cell r="AZ136">
            <v>1</v>
          </cell>
          <cell r="BA136">
            <v>3</v>
          </cell>
          <cell r="BB136">
            <v>2</v>
          </cell>
          <cell r="BC136">
            <v>2</v>
          </cell>
          <cell r="BD136"/>
          <cell r="BE136"/>
          <cell r="BF136"/>
          <cell r="BG136"/>
          <cell r="BH136">
            <v>7</v>
          </cell>
        </row>
        <row r="137">
          <cell r="C137">
            <v>674119</v>
          </cell>
          <cell r="D137" t="str">
            <v>大连乐购生活购物有限公司</v>
          </cell>
          <cell r="E137">
            <v>6</v>
          </cell>
          <cell r="F137">
            <v>3</v>
          </cell>
          <cell r="G137">
            <v>3</v>
          </cell>
          <cell r="H137">
            <v>5</v>
          </cell>
          <cell r="I137">
            <v>2</v>
          </cell>
          <cell r="J137">
            <v>7</v>
          </cell>
          <cell r="K137"/>
          <cell r="L137"/>
          <cell r="M137">
            <v>100</v>
          </cell>
          <cell r="N137">
            <v>1</v>
          </cell>
          <cell r="O137"/>
          <cell r="P137">
            <v>1</v>
          </cell>
          <cell r="Q137"/>
          <cell r="R137"/>
          <cell r="S137"/>
          <cell r="T137"/>
          <cell r="U137"/>
          <cell r="V137"/>
          <cell r="W137"/>
          <cell r="X137">
            <v>10</v>
          </cell>
          <cell r="Y137">
            <v>10</v>
          </cell>
          <cell r="Z137"/>
          <cell r="AA137"/>
          <cell r="AB137"/>
          <cell r="AC137"/>
          <cell r="AD137"/>
          <cell r="AE137"/>
          <cell r="AF137"/>
          <cell r="AG137">
            <v>10</v>
          </cell>
          <cell r="AH137">
            <v>10</v>
          </cell>
          <cell r="AI137">
            <v>10</v>
          </cell>
          <cell r="AJ137"/>
          <cell r="AK137"/>
          <cell r="AL137"/>
          <cell r="AM137"/>
          <cell r="AN137">
            <v>2</v>
          </cell>
          <cell r="AO137">
            <v>1</v>
          </cell>
          <cell r="AP137"/>
          <cell r="AQ137">
            <v>1</v>
          </cell>
          <cell r="AR137"/>
          <cell r="AS137">
            <v>1</v>
          </cell>
          <cell r="AT137">
            <v>3</v>
          </cell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>
            <v>6</v>
          </cell>
        </row>
        <row r="138">
          <cell r="C138">
            <v>674126</v>
          </cell>
          <cell r="D138" t="str">
            <v>大连西岗乐购生活购物有限公司</v>
          </cell>
          <cell r="E138"/>
          <cell r="F138"/>
          <cell r="G138"/>
          <cell r="H138"/>
          <cell r="I138"/>
          <cell r="J138"/>
          <cell r="K138"/>
          <cell r="L138"/>
          <cell r="M138">
            <v>20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>
            <v>3</v>
          </cell>
          <cell r="Y138">
            <v>3</v>
          </cell>
          <cell r="Z138"/>
          <cell r="AA138"/>
          <cell r="AB138"/>
          <cell r="AC138"/>
          <cell r="AD138"/>
          <cell r="AE138"/>
          <cell r="AF138"/>
          <cell r="AG138">
            <v>2</v>
          </cell>
          <cell r="AH138">
            <v>2</v>
          </cell>
          <cell r="AI138">
            <v>5</v>
          </cell>
          <cell r="AJ138"/>
          <cell r="AK138"/>
          <cell r="AL138"/>
          <cell r="AM138"/>
          <cell r="AN138"/>
          <cell r="AO138"/>
          <cell r="AP138"/>
          <cell r="AQ138">
            <v>2</v>
          </cell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>
            <v>1</v>
          </cell>
        </row>
        <row r="139">
          <cell r="C139">
            <v>674129</v>
          </cell>
          <cell r="D139" t="str">
            <v>大连友好乐购生活购物有限公司</v>
          </cell>
          <cell r="E139">
            <v>1</v>
          </cell>
          <cell r="F139"/>
          <cell r="G139">
            <v>1</v>
          </cell>
          <cell r="H139">
            <v>2</v>
          </cell>
          <cell r="I139">
            <v>1</v>
          </cell>
          <cell r="J139"/>
          <cell r="K139"/>
          <cell r="L139"/>
          <cell r="M139">
            <v>50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>
            <v>2</v>
          </cell>
          <cell r="Y139">
            <v>2</v>
          </cell>
          <cell r="Z139"/>
          <cell r="AA139"/>
          <cell r="AB139"/>
          <cell r="AC139"/>
          <cell r="AD139"/>
          <cell r="AE139"/>
          <cell r="AF139"/>
          <cell r="AG139">
            <v>0</v>
          </cell>
          <cell r="AH139">
            <v>1</v>
          </cell>
          <cell r="AI139">
            <v>5</v>
          </cell>
          <cell r="AJ139"/>
          <cell r="AK139"/>
          <cell r="AL139"/>
          <cell r="AM139"/>
          <cell r="AN139">
            <v>1</v>
          </cell>
          <cell r="AO139">
            <v>2</v>
          </cell>
          <cell r="AP139"/>
          <cell r="AQ139">
            <v>2</v>
          </cell>
          <cell r="AR139"/>
          <cell r="AS139">
            <v>1</v>
          </cell>
          <cell r="AT139">
            <v>0</v>
          </cell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>
            <v>7</v>
          </cell>
        </row>
        <row r="140">
          <cell r="C140">
            <v>674114</v>
          </cell>
          <cell r="D140" t="str">
            <v>丹东乐购生活购物有限公司</v>
          </cell>
          <cell r="E140">
            <v>1</v>
          </cell>
          <cell r="F140"/>
          <cell r="G140"/>
          <cell r="H140">
            <v>1</v>
          </cell>
          <cell r="I140"/>
          <cell r="J140"/>
          <cell r="K140"/>
          <cell r="L140"/>
          <cell r="M140">
            <v>30</v>
          </cell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>
            <v>15</v>
          </cell>
          <cell r="Y140">
            <v>10</v>
          </cell>
          <cell r="Z140"/>
          <cell r="AA140"/>
          <cell r="AB140"/>
          <cell r="AC140"/>
          <cell r="AD140"/>
          <cell r="AE140"/>
          <cell r="AF140"/>
          <cell r="AG140">
            <v>8</v>
          </cell>
          <cell r="AH140"/>
          <cell r="AI140">
            <v>15</v>
          </cell>
          <cell r="AJ140"/>
          <cell r="AK140"/>
          <cell r="AL140"/>
          <cell r="AM140"/>
          <cell r="AN140"/>
          <cell r="AO140"/>
          <cell r="AP140"/>
          <cell r="AQ140"/>
          <cell r="AR140">
            <v>2</v>
          </cell>
          <cell r="AS140">
            <v>2</v>
          </cell>
          <cell r="AT140">
            <v>5</v>
          </cell>
          <cell r="AU140">
            <v>2</v>
          </cell>
          <cell r="AV140">
            <v>2</v>
          </cell>
          <cell r="AW140">
            <v>1</v>
          </cell>
          <cell r="AX140">
            <v>1</v>
          </cell>
          <cell r="AY140"/>
          <cell r="AZ140">
            <v>4</v>
          </cell>
          <cell r="BA140">
            <v>5</v>
          </cell>
          <cell r="BB140">
            <v>3</v>
          </cell>
          <cell r="BC140">
            <v>3</v>
          </cell>
          <cell r="BD140"/>
          <cell r="BE140"/>
          <cell r="BF140"/>
          <cell r="BG140"/>
          <cell r="BH140">
            <v>1</v>
          </cell>
        </row>
        <row r="141">
          <cell r="C141">
            <v>102246</v>
          </cell>
          <cell r="D141" t="str">
            <v>丹东乐购生活购物有限公司锦山分公司</v>
          </cell>
          <cell r="E141"/>
          <cell r="F141"/>
          <cell r="G141"/>
          <cell r="H141"/>
          <cell r="I141"/>
          <cell r="J141"/>
          <cell r="K141"/>
          <cell r="L141"/>
          <cell r="M141">
            <v>20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>
            <v>3</v>
          </cell>
          <cell r="Y141">
            <v>3</v>
          </cell>
          <cell r="Z141"/>
          <cell r="AA141"/>
          <cell r="AB141"/>
          <cell r="AC141"/>
          <cell r="AD141"/>
          <cell r="AE141"/>
          <cell r="AF141"/>
          <cell r="AG141">
            <v>2</v>
          </cell>
          <cell r="AH141">
            <v>1</v>
          </cell>
          <cell r="AI141">
            <v>5</v>
          </cell>
          <cell r="AJ141"/>
          <cell r="AK141"/>
          <cell r="AL141"/>
          <cell r="AM141"/>
          <cell r="AN141">
            <v>1</v>
          </cell>
          <cell r="AO141">
            <v>1</v>
          </cell>
          <cell r="AP141"/>
          <cell r="AQ141">
            <v>1</v>
          </cell>
          <cell r="AR141"/>
          <cell r="AS141">
            <v>1</v>
          </cell>
          <cell r="AT141">
            <v>1</v>
          </cell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1</v>
          </cell>
        </row>
        <row r="142">
          <cell r="C142">
            <v>410212</v>
          </cell>
          <cell r="D142" t="str">
            <v>锦江麦德龙现购自运有限公司大连西岗商场</v>
          </cell>
          <cell r="E142"/>
          <cell r="F142"/>
          <cell r="G142"/>
          <cell r="H142"/>
          <cell r="I142"/>
          <cell r="J142"/>
          <cell r="K142"/>
          <cell r="L142"/>
          <cell r="M142">
            <v>10</v>
          </cell>
          <cell r="N142">
            <v>6</v>
          </cell>
          <cell r="O142">
            <v>3</v>
          </cell>
          <cell r="P142">
            <v>2</v>
          </cell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>
            <v>5</v>
          </cell>
          <cell r="AO142">
            <v>3</v>
          </cell>
          <cell r="AP142">
            <v>2</v>
          </cell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>
            <v>3</v>
          </cell>
        </row>
        <row r="143">
          <cell r="C143">
            <v>100207</v>
          </cell>
          <cell r="D143" t="str">
            <v>锦江麦德龙现购自运有限公司沈阳铁西商场</v>
          </cell>
          <cell r="E143"/>
          <cell r="F143"/>
          <cell r="G143"/>
          <cell r="H143"/>
          <cell r="I143"/>
          <cell r="J143"/>
          <cell r="K143"/>
          <cell r="L143"/>
          <cell r="M143">
            <v>34</v>
          </cell>
          <cell r="N143"/>
          <cell r="O143"/>
          <cell r="P143">
            <v>1</v>
          </cell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>
            <v>1</v>
          </cell>
          <cell r="BC143"/>
          <cell r="BD143"/>
          <cell r="BE143"/>
          <cell r="BF143"/>
          <cell r="BG143"/>
          <cell r="BH143">
            <v>10</v>
          </cell>
        </row>
        <row r="144">
          <cell r="C144">
            <v>674127</v>
          </cell>
          <cell r="D144" t="str">
            <v>辽阳乐购生活购物有限公司</v>
          </cell>
          <cell r="E144">
            <v>3</v>
          </cell>
          <cell r="F144"/>
          <cell r="G144">
            <v>1</v>
          </cell>
          <cell r="H144">
            <v>6</v>
          </cell>
          <cell r="I144">
            <v>6</v>
          </cell>
          <cell r="J144">
            <v>5</v>
          </cell>
          <cell r="K144"/>
          <cell r="L144"/>
          <cell r="M144">
            <v>5</v>
          </cell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>
            <v>24</v>
          </cell>
          <cell r="Y144">
            <v>24</v>
          </cell>
          <cell r="Z144"/>
          <cell r="AA144"/>
          <cell r="AB144"/>
          <cell r="AC144"/>
          <cell r="AD144"/>
          <cell r="AE144"/>
          <cell r="AF144"/>
          <cell r="AG144">
            <v>4</v>
          </cell>
          <cell r="AH144">
            <v>1</v>
          </cell>
          <cell r="AI144">
            <v>0</v>
          </cell>
          <cell r="AJ144"/>
          <cell r="AK144"/>
          <cell r="AL144"/>
          <cell r="AM144"/>
          <cell r="AN144">
            <v>1</v>
          </cell>
          <cell r="AO144">
            <v>1</v>
          </cell>
          <cell r="AP144"/>
          <cell r="AQ144">
            <v>1</v>
          </cell>
          <cell r="AR144"/>
          <cell r="AS144">
            <v>0</v>
          </cell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>
            <v>19</v>
          </cell>
        </row>
        <row r="145">
          <cell r="C145">
            <v>100963</v>
          </cell>
          <cell r="D145" t="str">
            <v>青岛润泰事业有限公司沈阳分公司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>
            <v>2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>
            <v>1</v>
          </cell>
          <cell r="AS145">
            <v>4</v>
          </cell>
          <cell r="AT145">
            <v>2</v>
          </cell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>
            <v>6</v>
          </cell>
        </row>
        <row r="146">
          <cell r="C146">
            <v>101071</v>
          </cell>
          <cell r="D146" t="str">
            <v>青岛润泰事业有限公司沈阳分公司</v>
          </cell>
          <cell r="E146"/>
          <cell r="F146"/>
          <cell r="G146"/>
          <cell r="H146"/>
          <cell r="I146"/>
          <cell r="J146"/>
          <cell r="K146"/>
          <cell r="L146"/>
          <cell r="M146">
            <v>50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4</v>
          </cell>
          <cell r="AV146">
            <v>3</v>
          </cell>
          <cell r="AW146">
            <v>4</v>
          </cell>
          <cell r="AX146"/>
          <cell r="AY146">
            <v>0</v>
          </cell>
          <cell r="AZ146"/>
          <cell r="BA146">
            <v>2</v>
          </cell>
          <cell r="BB146">
            <v>0</v>
          </cell>
          <cell r="BC146">
            <v>0</v>
          </cell>
          <cell r="BD146"/>
          <cell r="BE146"/>
          <cell r="BF146"/>
          <cell r="BG146"/>
          <cell r="BH146">
            <v>7</v>
          </cell>
        </row>
        <row r="147">
          <cell r="C147">
            <v>410115</v>
          </cell>
          <cell r="D147" t="str">
            <v>青岛润泰事业有限公司沈阳分公司</v>
          </cell>
          <cell r="E147"/>
          <cell r="F147"/>
          <cell r="G147"/>
          <cell r="H147"/>
          <cell r="I147"/>
          <cell r="J147"/>
          <cell r="K147"/>
          <cell r="L147"/>
          <cell r="M147">
            <v>5</v>
          </cell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>
            <v>2</v>
          </cell>
          <cell r="AS147">
            <v>0</v>
          </cell>
          <cell r="AT147">
            <v>9</v>
          </cell>
          <cell r="AU147">
            <v>5</v>
          </cell>
          <cell r="AV147">
            <v>2</v>
          </cell>
          <cell r="AW147">
            <v>6</v>
          </cell>
          <cell r="AX147">
            <v>1</v>
          </cell>
          <cell r="AY147">
            <v>1</v>
          </cell>
          <cell r="AZ147"/>
          <cell r="BA147"/>
          <cell r="BB147"/>
          <cell r="BC147">
            <v>3</v>
          </cell>
          <cell r="BD147"/>
          <cell r="BE147"/>
          <cell r="BF147"/>
          <cell r="BG147"/>
          <cell r="BH147">
            <v>2</v>
          </cell>
        </row>
        <row r="148">
          <cell r="C148">
            <v>410501</v>
          </cell>
          <cell r="D148" t="str">
            <v>青岛润泰事业有限公司沈阳分公司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>
            <v>0</v>
          </cell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2</v>
          </cell>
          <cell r="AS148">
            <v>8</v>
          </cell>
          <cell r="AT148">
            <v>6</v>
          </cell>
          <cell r="AU148">
            <v>0</v>
          </cell>
          <cell r="AV148">
            <v>0</v>
          </cell>
          <cell r="AW148">
            <v>2</v>
          </cell>
          <cell r="AX148">
            <v>2</v>
          </cell>
          <cell r="AY148"/>
          <cell r="AZ148">
            <v>0</v>
          </cell>
          <cell r="BA148"/>
          <cell r="BB148"/>
          <cell r="BC148"/>
          <cell r="BD148"/>
          <cell r="BE148"/>
          <cell r="BF148"/>
          <cell r="BG148"/>
          <cell r="BH148">
            <v>9</v>
          </cell>
        </row>
        <row r="149">
          <cell r="C149">
            <v>410604</v>
          </cell>
          <cell r="D149" t="str">
            <v>青岛润泰事业有限公司沈阳分公司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>
            <v>3</v>
          </cell>
          <cell r="AS149">
            <v>4</v>
          </cell>
          <cell r="AT149">
            <v>5</v>
          </cell>
          <cell r="AU149">
            <v>1</v>
          </cell>
          <cell r="AV149">
            <v>2</v>
          </cell>
          <cell r="AW149">
            <v>3</v>
          </cell>
          <cell r="AX149">
            <v>2</v>
          </cell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21</v>
          </cell>
        </row>
        <row r="150">
          <cell r="C150">
            <v>410108</v>
          </cell>
          <cell r="D150" t="str">
            <v>沈阳家乐福商业有限公司北站店</v>
          </cell>
          <cell r="E150">
            <v>2</v>
          </cell>
          <cell r="F150">
            <v>1</v>
          </cell>
          <cell r="G150">
            <v>0</v>
          </cell>
          <cell r="H150">
            <v>2</v>
          </cell>
          <cell r="I150">
            <v>3</v>
          </cell>
          <cell r="J150">
            <v>2</v>
          </cell>
          <cell r="K150">
            <v>6</v>
          </cell>
          <cell r="L150">
            <v>7</v>
          </cell>
          <cell r="M150">
            <v>80</v>
          </cell>
          <cell r="N150">
            <v>4</v>
          </cell>
          <cell r="O150">
            <v>6</v>
          </cell>
          <cell r="P150">
            <v>3</v>
          </cell>
          <cell r="Q150"/>
          <cell r="R150"/>
          <cell r="S150"/>
          <cell r="T150"/>
          <cell r="U150"/>
          <cell r="V150"/>
          <cell r="W150"/>
          <cell r="X150">
            <v>2</v>
          </cell>
          <cell r="Y150">
            <v>2</v>
          </cell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>
            <v>5</v>
          </cell>
          <cell r="AO150">
            <v>5</v>
          </cell>
          <cell r="AP150">
            <v>5</v>
          </cell>
          <cell r="AQ150">
            <v>5</v>
          </cell>
          <cell r="AR150">
            <v>0</v>
          </cell>
          <cell r="AS150">
            <v>1</v>
          </cell>
          <cell r="AT150">
            <v>2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0</v>
          </cell>
          <cell r="BD150"/>
          <cell r="BE150"/>
          <cell r="BF150"/>
          <cell r="BG150"/>
          <cell r="BH150">
            <v>4</v>
          </cell>
        </row>
        <row r="151">
          <cell r="C151">
            <v>101687</v>
          </cell>
          <cell r="D151" t="str">
            <v>沈阳家乐福商业有限公司吉祥店</v>
          </cell>
          <cell r="E151">
            <v>2</v>
          </cell>
          <cell r="F151">
            <v>2</v>
          </cell>
          <cell r="G151">
            <v>2</v>
          </cell>
          <cell r="H151">
            <v>1</v>
          </cell>
          <cell r="I151">
            <v>2</v>
          </cell>
          <cell r="J151">
            <v>2</v>
          </cell>
          <cell r="K151">
            <v>3</v>
          </cell>
          <cell r="L151">
            <v>3</v>
          </cell>
          <cell r="M151">
            <v>71</v>
          </cell>
          <cell r="N151">
            <v>4</v>
          </cell>
          <cell r="O151">
            <v>4</v>
          </cell>
          <cell r="P151">
            <v>2</v>
          </cell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>
            <v>2</v>
          </cell>
          <cell r="AO151">
            <v>2</v>
          </cell>
          <cell r="AP151">
            <v>4</v>
          </cell>
          <cell r="AQ151">
            <v>4</v>
          </cell>
          <cell r="AR151"/>
          <cell r="AS151"/>
          <cell r="AT151">
            <v>0</v>
          </cell>
          <cell r="AU151"/>
          <cell r="AV151"/>
          <cell r="AW151">
            <v>0</v>
          </cell>
          <cell r="AX151"/>
          <cell r="AY151">
            <v>2</v>
          </cell>
          <cell r="AZ151"/>
          <cell r="BA151">
            <v>1</v>
          </cell>
          <cell r="BB151">
            <v>0</v>
          </cell>
          <cell r="BC151"/>
          <cell r="BD151"/>
          <cell r="BE151"/>
          <cell r="BF151"/>
          <cell r="BG151"/>
          <cell r="BH151">
            <v>9</v>
          </cell>
        </row>
        <row r="152">
          <cell r="C152">
            <v>410116</v>
          </cell>
          <cell r="D152" t="str">
            <v>沈阳家乐福商业有限公司金牛店</v>
          </cell>
          <cell r="E152">
            <v>2</v>
          </cell>
          <cell r="F152">
            <v>2</v>
          </cell>
          <cell r="G152">
            <v>1</v>
          </cell>
          <cell r="H152">
            <v>5</v>
          </cell>
          <cell r="I152">
            <v>2</v>
          </cell>
          <cell r="J152">
            <v>2</v>
          </cell>
          <cell r="K152">
            <v>3</v>
          </cell>
          <cell r="L152">
            <v>3</v>
          </cell>
          <cell r="M152">
            <v>60</v>
          </cell>
          <cell r="N152">
            <v>4</v>
          </cell>
          <cell r="O152">
            <v>6</v>
          </cell>
          <cell r="P152">
            <v>4</v>
          </cell>
          <cell r="Q152"/>
          <cell r="R152"/>
          <cell r="S152"/>
          <cell r="T152"/>
          <cell r="U152"/>
          <cell r="V152"/>
          <cell r="W152"/>
          <cell r="X152"/>
          <cell r="Y152">
            <v>2</v>
          </cell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0</v>
          </cell>
          <cell r="AS152">
            <v>1</v>
          </cell>
          <cell r="AT152">
            <v>1</v>
          </cell>
          <cell r="AU152">
            <v>0</v>
          </cell>
          <cell r="AV152">
            <v>1</v>
          </cell>
          <cell r="AW152">
            <v>2</v>
          </cell>
          <cell r="AX152">
            <v>2</v>
          </cell>
          <cell r="AY152"/>
          <cell r="AZ152">
            <v>2</v>
          </cell>
          <cell r="BA152">
            <v>3</v>
          </cell>
          <cell r="BB152">
            <v>2</v>
          </cell>
          <cell r="BC152">
            <v>1</v>
          </cell>
          <cell r="BD152"/>
          <cell r="BE152"/>
          <cell r="BF152"/>
          <cell r="BG152"/>
          <cell r="BH152">
            <v>2</v>
          </cell>
        </row>
        <row r="153">
          <cell r="C153">
            <v>102239</v>
          </cell>
          <cell r="D153" t="str">
            <v>沈阳家乐福商业有限公司青年店</v>
          </cell>
          <cell r="E153"/>
          <cell r="F153"/>
          <cell r="G153"/>
          <cell r="H153"/>
          <cell r="I153"/>
          <cell r="J153"/>
          <cell r="K153">
            <v>1</v>
          </cell>
          <cell r="L153">
            <v>1</v>
          </cell>
          <cell r="M153">
            <v>11</v>
          </cell>
          <cell r="N153">
            <v>3</v>
          </cell>
          <cell r="O153">
            <v>2</v>
          </cell>
          <cell r="P153">
            <v>1</v>
          </cell>
          <cell r="Q153"/>
          <cell r="R153"/>
          <cell r="S153"/>
          <cell r="T153"/>
          <cell r="U153"/>
          <cell r="V153"/>
          <cell r="W153"/>
          <cell r="X153">
            <v>1</v>
          </cell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>
            <v>2</v>
          </cell>
          <cell r="AO153">
            <v>2</v>
          </cell>
          <cell r="AP153">
            <v>2</v>
          </cell>
          <cell r="AQ153">
            <v>2</v>
          </cell>
          <cell r="AR153">
            <v>1</v>
          </cell>
          <cell r="AS153">
            <v>-2</v>
          </cell>
          <cell r="AT153">
            <v>1</v>
          </cell>
          <cell r="AU153"/>
          <cell r="AV153">
            <v>1</v>
          </cell>
          <cell r="AW153"/>
          <cell r="AX153">
            <v>-2</v>
          </cell>
          <cell r="AY153">
            <v>2</v>
          </cell>
          <cell r="AZ153">
            <v>1</v>
          </cell>
          <cell r="BA153">
            <v>2</v>
          </cell>
          <cell r="BB153"/>
          <cell r="BC153">
            <v>1</v>
          </cell>
          <cell r="BD153"/>
          <cell r="BE153"/>
          <cell r="BF153"/>
          <cell r="BG153"/>
          <cell r="BH153">
            <v>9</v>
          </cell>
        </row>
        <row r="154">
          <cell r="C154">
            <v>100799</v>
          </cell>
          <cell r="D154" t="str">
            <v>沈阳家乐福商业有限公司塔湾店</v>
          </cell>
          <cell r="E154">
            <v>1</v>
          </cell>
          <cell r="F154">
            <v>0</v>
          </cell>
          <cell r="G154"/>
          <cell r="H154">
            <v>1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50</v>
          </cell>
          <cell r="N154">
            <v>2</v>
          </cell>
          <cell r="O154">
            <v>1</v>
          </cell>
          <cell r="P154">
            <v>2</v>
          </cell>
          <cell r="Q154"/>
          <cell r="R154"/>
          <cell r="S154"/>
          <cell r="T154"/>
          <cell r="U154"/>
          <cell r="V154"/>
          <cell r="W154"/>
          <cell r="X154">
            <v>0</v>
          </cell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>
            <v>0</v>
          </cell>
          <cell r="AO154">
            <v>0</v>
          </cell>
          <cell r="AP154">
            <v>0</v>
          </cell>
          <cell r="AQ154"/>
          <cell r="AR154">
            <v>1</v>
          </cell>
          <cell r="AS154"/>
          <cell r="AT154">
            <v>2</v>
          </cell>
          <cell r="AU154"/>
          <cell r="AV154"/>
          <cell r="AW154">
            <v>0</v>
          </cell>
          <cell r="AX154"/>
          <cell r="AY154">
            <v>3</v>
          </cell>
          <cell r="AZ154">
            <v>0</v>
          </cell>
          <cell r="BA154">
            <v>0</v>
          </cell>
          <cell r="BB154">
            <v>0</v>
          </cell>
          <cell r="BC154">
            <v>2</v>
          </cell>
          <cell r="BD154"/>
          <cell r="BE154"/>
          <cell r="BF154"/>
          <cell r="BG154"/>
          <cell r="BH154">
            <v>-28</v>
          </cell>
        </row>
        <row r="155">
          <cell r="C155">
            <v>410117</v>
          </cell>
          <cell r="D155" t="str">
            <v>沈阳家乐福商业有限公司文化店</v>
          </cell>
          <cell r="E155">
            <v>2</v>
          </cell>
          <cell r="F155">
            <v>1</v>
          </cell>
          <cell r="G155">
            <v>1</v>
          </cell>
          <cell r="H155">
            <v>4</v>
          </cell>
          <cell r="I155">
            <v>3</v>
          </cell>
          <cell r="J155">
            <v>1</v>
          </cell>
          <cell r="K155">
            <v>1</v>
          </cell>
          <cell r="L155">
            <v>1</v>
          </cell>
          <cell r="M155">
            <v>98</v>
          </cell>
          <cell r="N155">
            <v>7</v>
          </cell>
          <cell r="O155">
            <v>6</v>
          </cell>
          <cell r="P155">
            <v>7</v>
          </cell>
          <cell r="Q155"/>
          <cell r="R155"/>
          <cell r="S155"/>
          <cell r="T155"/>
          <cell r="U155"/>
          <cell r="V155"/>
          <cell r="W155"/>
          <cell r="X155">
            <v>1</v>
          </cell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2</v>
          </cell>
          <cell r="AS155">
            <v>2</v>
          </cell>
          <cell r="AT155">
            <v>6</v>
          </cell>
          <cell r="AU155"/>
          <cell r="AV155">
            <v>1</v>
          </cell>
          <cell r="AW155">
            <v>0</v>
          </cell>
          <cell r="AX155"/>
          <cell r="AY155">
            <v>0</v>
          </cell>
          <cell r="AZ155"/>
          <cell r="BA155">
            <v>1</v>
          </cell>
          <cell r="BB155"/>
          <cell r="BC155">
            <v>4</v>
          </cell>
          <cell r="BD155"/>
          <cell r="BE155"/>
          <cell r="BF155"/>
          <cell r="BG155"/>
          <cell r="BH155">
            <v>6</v>
          </cell>
        </row>
        <row r="156">
          <cell r="C156">
            <v>674105</v>
          </cell>
          <cell r="D156" t="str">
            <v>沈阳乐购超市有限公司</v>
          </cell>
          <cell r="E156">
            <v>3</v>
          </cell>
          <cell r="F156"/>
          <cell r="G156">
            <v>0</v>
          </cell>
          <cell r="H156">
            <v>1</v>
          </cell>
          <cell r="I156">
            <v>5</v>
          </cell>
          <cell r="J156">
            <v>2</v>
          </cell>
          <cell r="K156"/>
          <cell r="L156"/>
          <cell r="M156">
            <v>145</v>
          </cell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>
            <v>16</v>
          </cell>
          <cell r="Y156">
            <v>15</v>
          </cell>
          <cell r="Z156"/>
          <cell r="AA156"/>
          <cell r="AB156"/>
          <cell r="AC156"/>
          <cell r="AD156"/>
          <cell r="AE156"/>
          <cell r="AF156"/>
          <cell r="AG156">
            <v>2</v>
          </cell>
          <cell r="AH156"/>
          <cell r="AI156">
            <v>3</v>
          </cell>
          <cell r="AJ156"/>
          <cell r="AK156"/>
          <cell r="AL156"/>
          <cell r="AM156"/>
          <cell r="AN156">
            <v>1</v>
          </cell>
          <cell r="AO156">
            <v>1</v>
          </cell>
          <cell r="AP156"/>
          <cell r="AQ156">
            <v>1</v>
          </cell>
          <cell r="AR156">
            <v>2</v>
          </cell>
          <cell r="AS156">
            <v>1</v>
          </cell>
          <cell r="AT156">
            <v>2</v>
          </cell>
          <cell r="AU156"/>
          <cell r="AV156"/>
          <cell r="AW156">
            <v>1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>
            <v>1</v>
          </cell>
        </row>
        <row r="157">
          <cell r="C157">
            <v>102327</v>
          </cell>
          <cell r="D157" t="str">
            <v>沈阳乐购超市有限公司陵西分公司</v>
          </cell>
          <cell r="E157">
            <v>1</v>
          </cell>
          <cell r="F157"/>
          <cell r="G157"/>
          <cell r="H157"/>
          <cell r="I157"/>
          <cell r="J157"/>
          <cell r="K157"/>
          <cell r="L157"/>
          <cell r="M157">
            <v>30</v>
          </cell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>
            <v>3</v>
          </cell>
          <cell r="Y157">
            <v>3</v>
          </cell>
          <cell r="Z157"/>
          <cell r="AA157"/>
          <cell r="AB157"/>
          <cell r="AC157"/>
          <cell r="AD157"/>
          <cell r="AE157"/>
          <cell r="AF157"/>
          <cell r="AG157">
            <v>1</v>
          </cell>
          <cell r="AH157"/>
          <cell r="AI157"/>
          <cell r="AJ157"/>
          <cell r="AK157"/>
          <cell r="AL157"/>
          <cell r="AM157"/>
          <cell r="AN157">
            <v>1</v>
          </cell>
          <cell r="AO157">
            <v>1</v>
          </cell>
          <cell r="AP157"/>
          <cell r="AQ157">
            <v>1</v>
          </cell>
          <cell r="AR157">
            <v>2</v>
          </cell>
          <cell r="AS157"/>
          <cell r="AT157">
            <v>1</v>
          </cell>
          <cell r="AU157"/>
          <cell r="AV157"/>
          <cell r="AW157"/>
          <cell r="AX157">
            <v>1</v>
          </cell>
          <cell r="AY157"/>
          <cell r="AZ157"/>
          <cell r="BA157"/>
          <cell r="BB157">
            <v>0</v>
          </cell>
          <cell r="BC157">
            <v>0</v>
          </cell>
          <cell r="BD157"/>
          <cell r="BE157"/>
          <cell r="BF157"/>
          <cell r="BG157"/>
          <cell r="BH157">
            <v>2</v>
          </cell>
        </row>
        <row r="158">
          <cell r="C158">
            <v>100531</v>
          </cell>
          <cell r="D158" t="str">
            <v>沈阳沈河乐购超市有限公司</v>
          </cell>
          <cell r="E158">
            <v>4</v>
          </cell>
          <cell r="F158"/>
          <cell r="G158">
            <v>2</v>
          </cell>
          <cell r="H158">
            <v>6</v>
          </cell>
          <cell r="I158">
            <v>4</v>
          </cell>
          <cell r="J158">
            <v>6</v>
          </cell>
          <cell r="K158"/>
          <cell r="L158"/>
          <cell r="M158">
            <v>100</v>
          </cell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>
            <v>11</v>
          </cell>
          <cell r="Y158">
            <v>10</v>
          </cell>
          <cell r="Z158"/>
          <cell r="AA158"/>
          <cell r="AB158"/>
          <cell r="AC158"/>
          <cell r="AD158"/>
          <cell r="AE158"/>
          <cell r="AF158"/>
          <cell r="AG158">
            <v>5</v>
          </cell>
          <cell r="AH158"/>
          <cell r="AI158">
            <v>1</v>
          </cell>
          <cell r="AJ158"/>
          <cell r="AK158"/>
          <cell r="AL158"/>
          <cell r="AM158"/>
          <cell r="AN158"/>
          <cell r="AO158">
            <v>2</v>
          </cell>
          <cell r="AP158"/>
          <cell r="AQ158">
            <v>1</v>
          </cell>
          <cell r="AR158">
            <v>1</v>
          </cell>
          <cell r="AS158">
            <v>4</v>
          </cell>
          <cell r="AT158">
            <v>5</v>
          </cell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7</v>
          </cell>
        </row>
        <row r="159">
          <cell r="C159">
            <v>674131</v>
          </cell>
          <cell r="D159" t="str">
            <v>沈阳铁西乐购生活购物有限公司</v>
          </cell>
          <cell r="E159">
            <v>6</v>
          </cell>
          <cell r="F159">
            <v>4</v>
          </cell>
          <cell r="G159">
            <v>2</v>
          </cell>
          <cell r="H159">
            <v>9</v>
          </cell>
          <cell r="I159">
            <v>4</v>
          </cell>
          <cell r="J159">
            <v>5</v>
          </cell>
          <cell r="K159"/>
          <cell r="L159"/>
          <cell r="M159">
            <v>10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>
            <v>8</v>
          </cell>
          <cell r="Y159">
            <v>8</v>
          </cell>
          <cell r="Z159"/>
          <cell r="AA159"/>
          <cell r="AB159"/>
          <cell r="AC159"/>
          <cell r="AD159"/>
          <cell r="AE159"/>
          <cell r="AF159"/>
          <cell r="AG159">
            <v>2</v>
          </cell>
          <cell r="AH159">
            <v>2</v>
          </cell>
          <cell r="AI159">
            <v>3</v>
          </cell>
          <cell r="AJ159"/>
          <cell r="AK159"/>
          <cell r="AL159"/>
          <cell r="AM159"/>
          <cell r="AN159">
            <v>4</v>
          </cell>
          <cell r="AO159">
            <v>1</v>
          </cell>
          <cell r="AP159"/>
          <cell r="AQ159">
            <v>4</v>
          </cell>
          <cell r="AR159">
            <v>0</v>
          </cell>
          <cell r="AS159">
            <v>0</v>
          </cell>
          <cell r="AT159">
            <v>1</v>
          </cell>
          <cell r="AU159"/>
          <cell r="AV159"/>
          <cell r="AW159"/>
          <cell r="AX159">
            <v>1</v>
          </cell>
          <cell r="AY159"/>
          <cell r="AZ159"/>
          <cell r="BA159"/>
          <cell r="BB159"/>
          <cell r="BC159"/>
          <cell r="BD159"/>
          <cell r="BE159"/>
          <cell r="BF159"/>
          <cell r="BG159"/>
          <cell r="BH159">
            <v>71</v>
          </cell>
        </row>
        <row r="160">
          <cell r="C160">
            <v>100293</v>
          </cell>
          <cell r="D160" t="str">
            <v>沈阳于洪乐购生活购物有限公司</v>
          </cell>
          <cell r="E160">
            <v>3</v>
          </cell>
          <cell r="F160"/>
          <cell r="G160"/>
          <cell r="H160">
            <v>3</v>
          </cell>
          <cell r="I160">
            <v>3</v>
          </cell>
          <cell r="J160">
            <v>1</v>
          </cell>
          <cell r="K160"/>
          <cell r="L160"/>
          <cell r="M160">
            <v>30</v>
          </cell>
          <cell r="N160">
            <v>1</v>
          </cell>
          <cell r="O160">
            <v>1</v>
          </cell>
          <cell r="P160">
            <v>1</v>
          </cell>
          <cell r="Q160"/>
          <cell r="R160"/>
          <cell r="S160"/>
          <cell r="T160"/>
          <cell r="U160"/>
          <cell r="V160"/>
          <cell r="W160"/>
          <cell r="X160">
            <v>6</v>
          </cell>
          <cell r="Y160">
            <v>6</v>
          </cell>
          <cell r="Z160"/>
          <cell r="AA160"/>
          <cell r="AB160"/>
          <cell r="AC160"/>
          <cell r="AD160"/>
          <cell r="AE160"/>
          <cell r="AF160"/>
          <cell r="AG160">
            <v>2</v>
          </cell>
          <cell r="AH160">
            <v>2</v>
          </cell>
          <cell r="AI160">
            <v>2</v>
          </cell>
          <cell r="AJ160"/>
          <cell r="AK160"/>
          <cell r="AL160"/>
          <cell r="AM160"/>
          <cell r="AN160">
            <v>2</v>
          </cell>
          <cell r="AO160">
            <v>2</v>
          </cell>
          <cell r="AP160"/>
          <cell r="AQ160">
            <v>2</v>
          </cell>
          <cell r="AR160">
            <v>1</v>
          </cell>
          <cell r="AS160">
            <v>2</v>
          </cell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>
            <v>6</v>
          </cell>
        </row>
        <row r="161">
          <cell r="C161">
            <v>210331</v>
          </cell>
          <cell r="D161" t="str">
            <v>济南家乐福商业有限公司</v>
          </cell>
          <cell r="E161">
            <v>2</v>
          </cell>
          <cell r="F161">
            <v>2</v>
          </cell>
          <cell r="G161"/>
          <cell r="H161">
            <v>4</v>
          </cell>
          <cell r="I161">
            <v>4</v>
          </cell>
          <cell r="J161">
            <v>1</v>
          </cell>
          <cell r="K161"/>
          <cell r="L161"/>
          <cell r="M161">
            <v>23</v>
          </cell>
          <cell r="N161">
            <v>5</v>
          </cell>
          <cell r="O161">
            <v>3</v>
          </cell>
          <cell r="P161">
            <v>3</v>
          </cell>
          <cell r="Q161"/>
          <cell r="R161"/>
          <cell r="S161"/>
          <cell r="T161"/>
          <cell r="U161"/>
          <cell r="V161"/>
          <cell r="W161"/>
          <cell r="X161">
            <v>2</v>
          </cell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3</v>
          </cell>
          <cell r="AO161">
            <v>3</v>
          </cell>
          <cell r="AP161">
            <v>3</v>
          </cell>
          <cell r="AQ161">
            <v>2</v>
          </cell>
          <cell r="AR161">
            <v>2</v>
          </cell>
          <cell r="AS161">
            <v>2</v>
          </cell>
          <cell r="AT161">
            <v>3</v>
          </cell>
          <cell r="AU161">
            <v>1</v>
          </cell>
          <cell r="AV161"/>
          <cell r="AW161">
            <v>2</v>
          </cell>
          <cell r="AX161">
            <v>2</v>
          </cell>
          <cell r="AY161"/>
          <cell r="AZ161">
            <v>1</v>
          </cell>
          <cell r="BA161">
            <v>1</v>
          </cell>
          <cell r="BB161"/>
          <cell r="BC161"/>
          <cell r="BD161"/>
          <cell r="BE161"/>
          <cell r="BF161"/>
          <cell r="BG161"/>
          <cell r="BH161">
            <v>3</v>
          </cell>
        </row>
        <row r="162">
          <cell r="C162">
            <v>100275</v>
          </cell>
          <cell r="D162" t="str">
            <v>济南人民大润发商业有限公司</v>
          </cell>
          <cell r="E162">
            <v>1</v>
          </cell>
          <cell r="F162">
            <v>1</v>
          </cell>
          <cell r="G162"/>
          <cell r="H162">
            <v>1</v>
          </cell>
          <cell r="I162">
            <v>1</v>
          </cell>
          <cell r="J162">
            <v>1</v>
          </cell>
          <cell r="K162"/>
          <cell r="L162"/>
          <cell r="M162">
            <v>33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>
            <v>1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>
            <v>2</v>
          </cell>
        </row>
        <row r="163">
          <cell r="C163">
            <v>101671</v>
          </cell>
          <cell r="D163" t="str">
            <v>济南人民大润发商业有限公司</v>
          </cell>
          <cell r="E163">
            <v>1</v>
          </cell>
          <cell r="F163">
            <v>1</v>
          </cell>
          <cell r="G163">
            <v>1</v>
          </cell>
          <cell r="H163">
            <v>2</v>
          </cell>
          <cell r="I163">
            <v>1</v>
          </cell>
          <cell r="J163">
            <v>1</v>
          </cell>
          <cell r="K163"/>
          <cell r="L163"/>
          <cell r="M163">
            <v>75</v>
          </cell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>
            <v>2</v>
          </cell>
          <cell r="AS163">
            <v>4</v>
          </cell>
          <cell r="AT163"/>
          <cell r="AU163"/>
          <cell r="AV163"/>
          <cell r="AW163">
            <v>2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>
            <v>7</v>
          </cell>
        </row>
        <row r="164">
          <cell r="C164">
            <v>210108</v>
          </cell>
          <cell r="D164" t="str">
            <v>济南人民大润发商业有限公司</v>
          </cell>
          <cell r="E164">
            <v>4</v>
          </cell>
          <cell r="F164">
            <v>8</v>
          </cell>
          <cell r="G164">
            <v>2</v>
          </cell>
          <cell r="H164">
            <v>5</v>
          </cell>
          <cell r="I164">
            <v>13</v>
          </cell>
          <cell r="J164">
            <v>6</v>
          </cell>
          <cell r="K164"/>
          <cell r="L164"/>
          <cell r="M164">
            <v>120</v>
          </cell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>
            <v>4</v>
          </cell>
          <cell r="AS164">
            <v>1</v>
          </cell>
          <cell r="AT164"/>
          <cell r="AU164">
            <v>2</v>
          </cell>
          <cell r="AV164">
            <v>2</v>
          </cell>
          <cell r="AW164">
            <v>4</v>
          </cell>
          <cell r="AX164">
            <v>2</v>
          </cell>
          <cell r="AY164">
            <v>-8</v>
          </cell>
          <cell r="AZ164">
            <v>-5</v>
          </cell>
          <cell r="BA164">
            <v>-1</v>
          </cell>
          <cell r="BB164">
            <v>-6</v>
          </cell>
          <cell r="BC164">
            <v>-3</v>
          </cell>
          <cell r="BD164"/>
          <cell r="BE164"/>
          <cell r="BF164"/>
          <cell r="BG164"/>
          <cell r="BH164">
            <v>36</v>
          </cell>
        </row>
        <row r="165">
          <cell r="C165">
            <v>210117</v>
          </cell>
          <cell r="D165" t="str">
            <v>济南人民大润发商业有限公司</v>
          </cell>
          <cell r="E165">
            <v>3</v>
          </cell>
          <cell r="F165">
            <v>3</v>
          </cell>
          <cell r="G165">
            <v>2</v>
          </cell>
          <cell r="H165">
            <v>8</v>
          </cell>
          <cell r="I165">
            <v>14</v>
          </cell>
          <cell r="J165">
            <v>5</v>
          </cell>
          <cell r="K165"/>
          <cell r="L165"/>
          <cell r="M165">
            <v>260</v>
          </cell>
          <cell r="N165">
            <v>1</v>
          </cell>
          <cell r="O165"/>
          <cell r="P165">
            <v>2</v>
          </cell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>
            <v>3</v>
          </cell>
          <cell r="AS165">
            <v>3</v>
          </cell>
          <cell r="AT165"/>
          <cell r="AU165">
            <v>1</v>
          </cell>
          <cell r="AV165">
            <v>1</v>
          </cell>
          <cell r="AW165">
            <v>2</v>
          </cell>
          <cell r="AX165">
            <v>1</v>
          </cell>
          <cell r="AY165">
            <v>6</v>
          </cell>
          <cell r="AZ165">
            <v>1</v>
          </cell>
          <cell r="BA165">
            <v>4</v>
          </cell>
          <cell r="BB165">
            <v>2</v>
          </cell>
          <cell r="BC165">
            <v>4</v>
          </cell>
          <cell r="BD165"/>
          <cell r="BE165"/>
          <cell r="BF165"/>
          <cell r="BG165"/>
          <cell r="BH165">
            <v>3</v>
          </cell>
        </row>
        <row r="166">
          <cell r="C166">
            <v>210122</v>
          </cell>
          <cell r="D166" t="str">
            <v>济南人民大润发商业有限公司</v>
          </cell>
          <cell r="E166">
            <v>2</v>
          </cell>
          <cell r="F166">
            <v>2</v>
          </cell>
          <cell r="G166"/>
          <cell r="H166">
            <v>4</v>
          </cell>
          <cell r="I166">
            <v>5</v>
          </cell>
          <cell r="J166">
            <v>2</v>
          </cell>
          <cell r="K166"/>
          <cell r="L166"/>
          <cell r="M166">
            <v>90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>
            <v>0</v>
          </cell>
          <cell r="AS166">
            <v>2</v>
          </cell>
          <cell r="AT166"/>
          <cell r="AU166">
            <v>1</v>
          </cell>
          <cell r="AV166"/>
          <cell r="AW166">
            <v>1</v>
          </cell>
          <cell r="AX166">
            <v>1</v>
          </cell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12</v>
          </cell>
        </row>
        <row r="167">
          <cell r="C167">
            <v>210131</v>
          </cell>
          <cell r="D167" t="str">
            <v>济南人民大润发商业有限公司</v>
          </cell>
          <cell r="E167"/>
          <cell r="F167"/>
          <cell r="G167">
            <v>2</v>
          </cell>
          <cell r="H167">
            <v>2</v>
          </cell>
          <cell r="I167">
            <v>4</v>
          </cell>
          <cell r="J167">
            <v>2</v>
          </cell>
          <cell r="K167"/>
          <cell r="L167"/>
          <cell r="M167">
            <v>20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>
            <v>2</v>
          </cell>
          <cell r="AS167">
            <v>2</v>
          </cell>
          <cell r="AT167"/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/>
          <cell r="AZ167"/>
          <cell r="BA167"/>
          <cell r="BB167"/>
          <cell r="BC167"/>
          <cell r="BD167"/>
          <cell r="BE167"/>
          <cell r="BF167"/>
          <cell r="BG167"/>
          <cell r="BH167">
            <v>25</v>
          </cell>
        </row>
        <row r="168">
          <cell r="C168">
            <v>210132</v>
          </cell>
          <cell r="D168" t="str">
            <v>济南人民大润发商业有限公司</v>
          </cell>
          <cell r="E168">
            <v>2</v>
          </cell>
          <cell r="F168">
            <v>2</v>
          </cell>
          <cell r="G168">
            <v>2</v>
          </cell>
          <cell r="H168">
            <v>4</v>
          </cell>
          <cell r="I168">
            <v>1</v>
          </cell>
          <cell r="J168">
            <v>2</v>
          </cell>
          <cell r="K168"/>
          <cell r="L168"/>
          <cell r="M168">
            <v>200</v>
          </cell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>
            <v>2</v>
          </cell>
          <cell r="AS168">
            <v>3</v>
          </cell>
          <cell r="AT168"/>
          <cell r="AU168">
            <v>3</v>
          </cell>
          <cell r="AV168">
            <v>1</v>
          </cell>
          <cell r="AW168">
            <v>2</v>
          </cell>
          <cell r="AX168"/>
          <cell r="AY168">
            <v>4</v>
          </cell>
          <cell r="AZ168"/>
          <cell r="BA168">
            <v>2</v>
          </cell>
          <cell r="BB168"/>
          <cell r="BC168">
            <v>1</v>
          </cell>
          <cell r="BD168"/>
          <cell r="BE168"/>
          <cell r="BF168"/>
          <cell r="BG168"/>
          <cell r="BH168">
            <v>13</v>
          </cell>
        </row>
        <row r="169">
          <cell r="C169">
            <v>210221</v>
          </cell>
          <cell r="D169" t="str">
            <v>济南人民大润发商业有限公司</v>
          </cell>
          <cell r="E169"/>
          <cell r="F169">
            <v>5</v>
          </cell>
          <cell r="G169">
            <v>2</v>
          </cell>
          <cell r="H169">
            <v>2</v>
          </cell>
          <cell r="I169">
            <v>7</v>
          </cell>
          <cell r="J169">
            <v>2</v>
          </cell>
          <cell r="K169"/>
          <cell r="L169"/>
          <cell r="M169">
            <v>219</v>
          </cell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>
            <v>7</v>
          </cell>
          <cell r="AS169"/>
          <cell r="AT169"/>
          <cell r="AU169">
            <v>3</v>
          </cell>
          <cell r="AV169">
            <v>3</v>
          </cell>
          <cell r="AW169">
            <v>4</v>
          </cell>
          <cell r="AX169">
            <v>1</v>
          </cell>
          <cell r="AY169">
            <v>3</v>
          </cell>
          <cell r="AZ169"/>
          <cell r="BA169">
            <v>6</v>
          </cell>
          <cell r="BB169">
            <v>3</v>
          </cell>
          <cell r="BC169"/>
          <cell r="BD169"/>
          <cell r="BE169"/>
          <cell r="BF169"/>
          <cell r="BG169"/>
          <cell r="BH169">
            <v>5</v>
          </cell>
        </row>
        <row r="170">
          <cell r="C170">
            <v>210236</v>
          </cell>
          <cell r="D170" t="str">
            <v>济南人民大润发商业有限公司</v>
          </cell>
          <cell r="E170">
            <v>1</v>
          </cell>
          <cell r="F170">
            <v>0</v>
          </cell>
          <cell r="G170">
            <v>1</v>
          </cell>
          <cell r="H170">
            <v>2</v>
          </cell>
          <cell r="I170">
            <v>1</v>
          </cell>
          <cell r="J170">
            <v>1</v>
          </cell>
          <cell r="K170"/>
          <cell r="L170"/>
          <cell r="M170">
            <v>120</v>
          </cell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>
            <v>2</v>
          </cell>
          <cell r="AS170"/>
          <cell r="AT170"/>
          <cell r="AU170">
            <v>0</v>
          </cell>
          <cell r="AV170">
            <v>1</v>
          </cell>
          <cell r="AW170"/>
          <cell r="AX170"/>
          <cell r="AY170">
            <v>1</v>
          </cell>
          <cell r="AZ170">
            <v>2</v>
          </cell>
          <cell r="BA170">
            <v>2</v>
          </cell>
          <cell r="BB170"/>
          <cell r="BC170"/>
          <cell r="BD170"/>
          <cell r="BE170"/>
          <cell r="BF170"/>
          <cell r="BG170"/>
          <cell r="BH170">
            <v>1</v>
          </cell>
        </row>
        <row r="171">
          <cell r="C171">
            <v>210247</v>
          </cell>
          <cell r="D171" t="str">
            <v>济南人民大润发商业有限公司</v>
          </cell>
          <cell r="E171">
            <v>2</v>
          </cell>
          <cell r="F171">
            <v>1</v>
          </cell>
          <cell r="G171">
            <v>2</v>
          </cell>
          <cell r="H171">
            <v>2</v>
          </cell>
          <cell r="I171">
            <v>2</v>
          </cell>
          <cell r="J171">
            <v>2</v>
          </cell>
          <cell r="K171"/>
          <cell r="L171"/>
          <cell r="M171">
            <v>45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>
            <v>2</v>
          </cell>
          <cell r="AS171">
            <v>2</v>
          </cell>
          <cell r="AT171"/>
          <cell r="AU171">
            <v>1</v>
          </cell>
          <cell r="AV171">
            <v>1</v>
          </cell>
          <cell r="AW171">
            <v>1</v>
          </cell>
          <cell r="AX171"/>
          <cell r="AY171"/>
          <cell r="AZ171"/>
          <cell r="BA171">
            <v>2</v>
          </cell>
          <cell r="BB171"/>
          <cell r="BC171"/>
          <cell r="BD171"/>
          <cell r="BE171"/>
          <cell r="BF171"/>
          <cell r="BG171"/>
          <cell r="BH171">
            <v>5</v>
          </cell>
        </row>
        <row r="172">
          <cell r="C172">
            <v>210190</v>
          </cell>
          <cell r="D172" t="str">
            <v>锦江麦德龙现购自运有限公司青岛四方商场</v>
          </cell>
          <cell r="E172"/>
          <cell r="F172"/>
          <cell r="G172"/>
          <cell r="H172"/>
          <cell r="I172"/>
          <cell r="J172"/>
          <cell r="K172"/>
          <cell r="L172"/>
          <cell r="M172">
            <v>120</v>
          </cell>
          <cell r="N172">
            <v>20</v>
          </cell>
          <cell r="O172">
            <v>10</v>
          </cell>
          <cell r="P172">
            <v>1</v>
          </cell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>
            <v>3</v>
          </cell>
          <cell r="AP172"/>
          <cell r="AQ172">
            <v>3</v>
          </cell>
          <cell r="AR172"/>
          <cell r="AS172"/>
          <cell r="AT172"/>
          <cell r="AU172">
            <v>7</v>
          </cell>
          <cell r="AV172"/>
          <cell r="AW172"/>
          <cell r="AX172"/>
          <cell r="AY172">
            <v>2</v>
          </cell>
          <cell r="AZ172"/>
          <cell r="BA172"/>
          <cell r="BB172">
            <v>1</v>
          </cell>
          <cell r="BC172"/>
          <cell r="BD172"/>
          <cell r="BE172"/>
          <cell r="BF172"/>
          <cell r="BG172"/>
          <cell r="BH172">
            <v>6</v>
          </cell>
        </row>
        <row r="173">
          <cell r="C173">
            <v>210091</v>
          </cell>
          <cell r="D173" t="str">
            <v>青岛家乐福商业有限公司</v>
          </cell>
          <cell r="E173">
            <v>1</v>
          </cell>
          <cell r="F173">
            <v>1</v>
          </cell>
          <cell r="G173">
            <v>1</v>
          </cell>
          <cell r="H173">
            <v>2</v>
          </cell>
          <cell r="I173">
            <v>2</v>
          </cell>
          <cell r="J173">
            <v>1</v>
          </cell>
          <cell r="K173"/>
          <cell r="L173"/>
          <cell r="M173">
            <v>30</v>
          </cell>
          <cell r="N173">
            <v>7</v>
          </cell>
          <cell r="O173">
            <v>7</v>
          </cell>
          <cell r="P173">
            <v>6</v>
          </cell>
          <cell r="Q173"/>
          <cell r="R173"/>
          <cell r="S173"/>
          <cell r="T173"/>
          <cell r="U173"/>
          <cell r="V173"/>
          <cell r="W173"/>
          <cell r="X173">
            <v>4</v>
          </cell>
          <cell r="Y173">
            <v>4</v>
          </cell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>
            <v>5</v>
          </cell>
          <cell r="AO173">
            <v>5</v>
          </cell>
          <cell r="AP173">
            <v>5</v>
          </cell>
          <cell r="AQ173">
            <v>5</v>
          </cell>
          <cell r="AR173">
            <v>1</v>
          </cell>
          <cell r="AS173">
            <v>4</v>
          </cell>
          <cell r="AT173">
            <v>3</v>
          </cell>
          <cell r="AU173">
            <v>1</v>
          </cell>
          <cell r="AV173">
            <v>3</v>
          </cell>
          <cell r="AW173">
            <v>3</v>
          </cell>
          <cell r="AX173">
            <v>1</v>
          </cell>
          <cell r="AY173">
            <v>3</v>
          </cell>
          <cell r="AZ173">
            <v>1</v>
          </cell>
          <cell r="BA173">
            <v>2</v>
          </cell>
          <cell r="BB173">
            <v>1</v>
          </cell>
          <cell r="BC173">
            <v>2</v>
          </cell>
          <cell r="BD173"/>
          <cell r="BE173"/>
          <cell r="BF173"/>
          <cell r="BG173"/>
          <cell r="BH173">
            <v>2447</v>
          </cell>
        </row>
        <row r="174">
          <cell r="C174">
            <v>210272</v>
          </cell>
          <cell r="D174" t="str">
            <v>青岛家乐福商业有限公司新兴店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/>
          <cell r="L174"/>
          <cell r="M174">
            <v>20</v>
          </cell>
          <cell r="N174">
            <v>1</v>
          </cell>
          <cell r="O174">
            <v>2</v>
          </cell>
          <cell r="P174">
            <v>2</v>
          </cell>
          <cell r="Q174"/>
          <cell r="R174"/>
          <cell r="S174"/>
          <cell r="T174"/>
          <cell r="U174"/>
          <cell r="V174"/>
          <cell r="W174"/>
          <cell r="X174">
            <v>1</v>
          </cell>
          <cell r="Y174">
            <v>1</v>
          </cell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>
            <v>3</v>
          </cell>
          <cell r="AO174">
            <v>3</v>
          </cell>
          <cell r="AP174">
            <v>3</v>
          </cell>
          <cell r="AQ174">
            <v>3</v>
          </cell>
          <cell r="AR174"/>
          <cell r="AS174">
            <v>0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/>
          <cell r="BA174">
            <v>1</v>
          </cell>
          <cell r="BB174">
            <v>1</v>
          </cell>
          <cell r="BC174"/>
          <cell r="BD174"/>
          <cell r="BE174"/>
          <cell r="BF174"/>
          <cell r="BG174"/>
          <cell r="BH174">
            <v>49</v>
          </cell>
        </row>
        <row r="175">
          <cell r="C175">
            <v>102190</v>
          </cell>
          <cell r="D175" t="str">
            <v>北京易初莲花连锁超市有限公司</v>
          </cell>
          <cell r="E175">
            <v>19</v>
          </cell>
          <cell r="F175">
            <v>11</v>
          </cell>
          <cell r="G175">
            <v>7</v>
          </cell>
          <cell r="H175">
            <v>16</v>
          </cell>
          <cell r="I175">
            <v>15</v>
          </cell>
          <cell r="J175">
            <v>12</v>
          </cell>
          <cell r="K175">
            <v>150</v>
          </cell>
          <cell r="L175">
            <v>100</v>
          </cell>
          <cell r="M175">
            <v>120</v>
          </cell>
          <cell r="N175">
            <v>10</v>
          </cell>
          <cell r="O175">
            <v>6</v>
          </cell>
          <cell r="P175">
            <v>8</v>
          </cell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>
            <v>40</v>
          </cell>
          <cell r="AP175">
            <v>44</v>
          </cell>
          <cell r="AQ175"/>
          <cell r="AR175"/>
          <cell r="AS175">
            <v>1</v>
          </cell>
          <cell r="AT175">
            <v>26</v>
          </cell>
          <cell r="AU175"/>
          <cell r="AV175"/>
          <cell r="AW175"/>
          <cell r="AX175">
            <v>1</v>
          </cell>
          <cell r="AY175"/>
          <cell r="AZ175"/>
          <cell r="BA175">
            <v>3</v>
          </cell>
          <cell r="BB175">
            <v>1</v>
          </cell>
          <cell r="BC175"/>
          <cell r="BD175"/>
          <cell r="BE175"/>
          <cell r="BF175"/>
          <cell r="BG175"/>
          <cell r="BH175">
            <v>14</v>
          </cell>
        </row>
        <row r="176">
          <cell r="C176">
            <v>100907</v>
          </cell>
          <cell r="D176" t="str">
            <v>济南人民大润发商业有限公司</v>
          </cell>
          <cell r="E176">
            <v>0</v>
          </cell>
          <cell r="F176">
            <v>1</v>
          </cell>
          <cell r="G176">
            <v>1</v>
          </cell>
          <cell r="H176">
            <v>3</v>
          </cell>
          <cell r="I176">
            <v>2</v>
          </cell>
          <cell r="J176">
            <v>2</v>
          </cell>
          <cell r="K176"/>
          <cell r="L176"/>
          <cell r="M176">
            <v>195</v>
          </cell>
          <cell r="N176"/>
          <cell r="O176">
            <v>1</v>
          </cell>
          <cell r="P176">
            <v>8</v>
          </cell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>
            <v>1</v>
          </cell>
          <cell r="AS176">
            <v>2</v>
          </cell>
          <cell r="AT176"/>
          <cell r="AU176">
            <v>1</v>
          </cell>
          <cell r="AV176">
            <v>2</v>
          </cell>
          <cell r="AW176">
            <v>2</v>
          </cell>
          <cell r="AX176">
            <v>1</v>
          </cell>
          <cell r="AY176"/>
          <cell r="AZ176"/>
          <cell r="BA176">
            <v>3</v>
          </cell>
          <cell r="BB176"/>
          <cell r="BC176"/>
          <cell r="BD176"/>
          <cell r="BE176"/>
          <cell r="BF176"/>
          <cell r="BG176"/>
          <cell r="BH176">
            <v>28</v>
          </cell>
        </row>
        <row r="177">
          <cell r="C177">
            <v>210260</v>
          </cell>
          <cell r="D177" t="str">
            <v>锦江麦德龙现购自运有限公司天津红桥商场</v>
          </cell>
          <cell r="E177"/>
          <cell r="F177"/>
          <cell r="G177"/>
          <cell r="H177"/>
          <cell r="I177"/>
          <cell r="J177"/>
          <cell r="K177"/>
          <cell r="L177"/>
          <cell r="M177">
            <v>121</v>
          </cell>
          <cell r="N177">
            <v>5</v>
          </cell>
          <cell r="O177">
            <v>5</v>
          </cell>
          <cell r="P177">
            <v>5</v>
          </cell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>
            <v>5</v>
          </cell>
          <cell r="AO177">
            <v>5</v>
          </cell>
          <cell r="AP177">
            <v>1</v>
          </cell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>
            <v>4669</v>
          </cell>
        </row>
        <row r="178">
          <cell r="C178">
            <v>220104</v>
          </cell>
          <cell r="D178" t="str">
            <v>天津家福商业有限公司</v>
          </cell>
          <cell r="E178">
            <v>3</v>
          </cell>
          <cell r="F178">
            <v>2</v>
          </cell>
          <cell r="G178">
            <v>2</v>
          </cell>
          <cell r="H178">
            <v>3</v>
          </cell>
          <cell r="I178">
            <v>3</v>
          </cell>
          <cell r="J178">
            <v>1</v>
          </cell>
          <cell r="K178">
            <v>6</v>
          </cell>
          <cell r="L178"/>
          <cell r="M178">
            <v>80</v>
          </cell>
          <cell r="N178">
            <v>16</v>
          </cell>
          <cell r="O178">
            <v>19</v>
          </cell>
          <cell r="P178">
            <v>9</v>
          </cell>
          <cell r="Q178"/>
          <cell r="R178"/>
          <cell r="S178"/>
          <cell r="T178"/>
          <cell r="U178"/>
          <cell r="V178"/>
          <cell r="W178"/>
          <cell r="X178">
            <v>5</v>
          </cell>
          <cell r="Y178">
            <v>5</v>
          </cell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11</v>
          </cell>
          <cell r="AO178">
            <v>12</v>
          </cell>
          <cell r="AP178">
            <v>12</v>
          </cell>
          <cell r="AQ178">
            <v>10</v>
          </cell>
          <cell r="AR178">
            <v>0</v>
          </cell>
          <cell r="AS178">
            <v>2</v>
          </cell>
          <cell r="AT178">
            <v>1</v>
          </cell>
          <cell r="AU178">
            <v>1</v>
          </cell>
          <cell r="AV178">
            <v>1</v>
          </cell>
          <cell r="AW178">
            <v>2</v>
          </cell>
          <cell r="AX178">
            <v>3</v>
          </cell>
          <cell r="AY178">
            <v>3</v>
          </cell>
          <cell r="AZ178">
            <v>1</v>
          </cell>
          <cell r="BA178">
            <v>2</v>
          </cell>
          <cell r="BB178">
            <v>1</v>
          </cell>
          <cell r="BC178">
            <v>3</v>
          </cell>
          <cell r="BD178"/>
          <cell r="BE178"/>
          <cell r="BF178"/>
          <cell r="BG178"/>
        </row>
        <row r="179">
          <cell r="C179">
            <v>220105</v>
          </cell>
          <cell r="D179" t="str">
            <v>天津家福商业有限公司</v>
          </cell>
          <cell r="E179">
            <v>2</v>
          </cell>
          <cell r="F179">
            <v>4</v>
          </cell>
          <cell r="G179">
            <v>2</v>
          </cell>
          <cell r="H179">
            <v>4</v>
          </cell>
          <cell r="I179">
            <v>1</v>
          </cell>
          <cell r="J179">
            <v>2</v>
          </cell>
          <cell r="K179">
            <v>1</v>
          </cell>
          <cell r="L179"/>
          <cell r="M179">
            <v>45</v>
          </cell>
          <cell r="N179">
            <v>11</v>
          </cell>
          <cell r="O179">
            <v>8</v>
          </cell>
          <cell r="P179">
            <v>6</v>
          </cell>
          <cell r="Q179"/>
          <cell r="R179"/>
          <cell r="S179"/>
          <cell r="T179"/>
          <cell r="U179"/>
          <cell r="V179"/>
          <cell r="W179"/>
          <cell r="X179">
            <v>4</v>
          </cell>
          <cell r="Y179">
            <v>4</v>
          </cell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>
            <v>6</v>
          </cell>
          <cell r="AO179">
            <v>6</v>
          </cell>
          <cell r="AP179">
            <v>5</v>
          </cell>
          <cell r="AQ179">
            <v>4</v>
          </cell>
          <cell r="AR179">
            <v>2</v>
          </cell>
          <cell r="AS179">
            <v>2</v>
          </cell>
          <cell r="AT179">
            <v>3</v>
          </cell>
          <cell r="AU179">
            <v>1</v>
          </cell>
          <cell r="AV179"/>
          <cell r="AW179"/>
          <cell r="AX179">
            <v>0</v>
          </cell>
          <cell r="AY179"/>
          <cell r="AZ179">
            <v>1</v>
          </cell>
          <cell r="BA179">
            <v>1</v>
          </cell>
          <cell r="BB179">
            <v>0</v>
          </cell>
          <cell r="BC179"/>
          <cell r="BD179"/>
          <cell r="BE179"/>
          <cell r="BF179"/>
          <cell r="BG179"/>
          <cell r="BH179">
            <v>21</v>
          </cell>
        </row>
        <row r="180">
          <cell r="C180">
            <v>672312</v>
          </cell>
          <cell r="D180" t="str">
            <v>天津金钟乐购生活购物有限公司</v>
          </cell>
          <cell r="E180">
            <v>2</v>
          </cell>
          <cell r="F180">
            <v>2</v>
          </cell>
          <cell r="G180">
            <v>4</v>
          </cell>
          <cell r="H180">
            <v>6</v>
          </cell>
          <cell r="I180">
            <v>5</v>
          </cell>
          <cell r="J180">
            <v>4</v>
          </cell>
          <cell r="K180"/>
          <cell r="L180"/>
          <cell r="M180">
            <v>65</v>
          </cell>
          <cell r="N180">
            <v>3</v>
          </cell>
          <cell r="O180">
            <v>5</v>
          </cell>
          <cell r="P180">
            <v>7</v>
          </cell>
          <cell r="Q180"/>
          <cell r="R180"/>
          <cell r="S180"/>
          <cell r="T180"/>
          <cell r="U180"/>
          <cell r="V180"/>
          <cell r="W180"/>
          <cell r="X180">
            <v>4</v>
          </cell>
          <cell r="Y180">
            <v>4</v>
          </cell>
          <cell r="Z180"/>
          <cell r="AA180"/>
          <cell r="AB180"/>
          <cell r="AC180"/>
          <cell r="AD180"/>
          <cell r="AE180"/>
          <cell r="AF180"/>
          <cell r="AG180">
            <v>1</v>
          </cell>
          <cell r="AH180">
            <v>1</v>
          </cell>
          <cell r="AI180">
            <v>4</v>
          </cell>
          <cell r="AJ180"/>
          <cell r="AK180"/>
          <cell r="AL180"/>
          <cell r="AM180"/>
          <cell r="AN180">
            <v>6</v>
          </cell>
          <cell r="AO180">
            <v>7</v>
          </cell>
          <cell r="AP180">
            <v>3</v>
          </cell>
          <cell r="AQ180">
            <v>6</v>
          </cell>
          <cell r="AR180"/>
          <cell r="AS180"/>
          <cell r="AT180">
            <v>4</v>
          </cell>
          <cell r="AU180"/>
          <cell r="AV180">
            <v>0</v>
          </cell>
          <cell r="AW180"/>
          <cell r="AX180">
            <v>5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2</v>
          </cell>
          <cell r="BD180"/>
          <cell r="BE180"/>
          <cell r="BF180"/>
          <cell r="BG180"/>
          <cell r="BH180">
            <v>25</v>
          </cell>
        </row>
        <row r="181">
          <cell r="C181">
            <v>100532</v>
          </cell>
          <cell r="D181" t="str">
            <v>天津津友乐购生活购物有限公司</v>
          </cell>
          <cell r="E181">
            <v>2</v>
          </cell>
          <cell r="F181">
            <v>4</v>
          </cell>
          <cell r="G181">
            <v>3</v>
          </cell>
          <cell r="H181">
            <v>4</v>
          </cell>
          <cell r="I181">
            <v>2</v>
          </cell>
          <cell r="J181">
            <v>3</v>
          </cell>
          <cell r="K181"/>
          <cell r="L181"/>
          <cell r="M181">
            <v>71</v>
          </cell>
          <cell r="N181">
            <v>2</v>
          </cell>
          <cell r="O181">
            <v>2</v>
          </cell>
          <cell r="P181">
            <v>2</v>
          </cell>
          <cell r="Q181"/>
          <cell r="R181"/>
          <cell r="S181"/>
          <cell r="T181"/>
          <cell r="U181"/>
          <cell r="V181"/>
          <cell r="W181"/>
          <cell r="X181">
            <v>4</v>
          </cell>
          <cell r="Y181">
            <v>4</v>
          </cell>
          <cell r="Z181"/>
          <cell r="AA181"/>
          <cell r="AB181"/>
          <cell r="AC181"/>
          <cell r="AD181"/>
          <cell r="AE181"/>
          <cell r="AF181"/>
          <cell r="AG181">
            <v>1</v>
          </cell>
          <cell r="AH181">
            <v>1</v>
          </cell>
          <cell r="AI181">
            <v>1</v>
          </cell>
          <cell r="AJ181"/>
          <cell r="AK181"/>
          <cell r="AL181"/>
          <cell r="AM181"/>
          <cell r="AN181">
            <v>25</v>
          </cell>
          <cell r="AO181">
            <v>25</v>
          </cell>
          <cell r="AP181">
            <v>25</v>
          </cell>
          <cell r="AQ181">
            <v>25</v>
          </cell>
          <cell r="AR181">
            <v>3</v>
          </cell>
          <cell r="AS181">
            <v>3</v>
          </cell>
          <cell r="AT181">
            <v>3</v>
          </cell>
          <cell r="AU181">
            <v>3</v>
          </cell>
          <cell r="AV181"/>
          <cell r="AW181">
            <v>1</v>
          </cell>
          <cell r="AX181">
            <v>2</v>
          </cell>
          <cell r="AY181">
            <v>2</v>
          </cell>
          <cell r="AZ181">
            <v>1</v>
          </cell>
          <cell r="BA181">
            <v>1</v>
          </cell>
          <cell r="BB181">
            <v>2</v>
          </cell>
          <cell r="BC181">
            <v>1</v>
          </cell>
          <cell r="BD181"/>
          <cell r="BE181"/>
          <cell r="BF181"/>
          <cell r="BG181"/>
          <cell r="BH181">
            <v>47</v>
          </cell>
        </row>
        <row r="182">
          <cell r="C182">
            <v>672323</v>
          </cell>
          <cell r="D182" t="str">
            <v>天津开发区乐购生活购物有限公司</v>
          </cell>
          <cell r="E182">
            <v>8</v>
          </cell>
          <cell r="F182">
            <v>6</v>
          </cell>
          <cell r="G182">
            <v>8</v>
          </cell>
          <cell r="H182">
            <v>6</v>
          </cell>
          <cell r="I182">
            <v>2</v>
          </cell>
          <cell r="J182">
            <v>6</v>
          </cell>
          <cell r="K182"/>
          <cell r="L182"/>
          <cell r="M182">
            <v>120</v>
          </cell>
          <cell r="N182">
            <v>4</v>
          </cell>
          <cell r="O182">
            <v>8</v>
          </cell>
          <cell r="P182">
            <v>7</v>
          </cell>
          <cell r="Q182"/>
          <cell r="R182"/>
          <cell r="S182"/>
          <cell r="T182"/>
          <cell r="U182"/>
          <cell r="V182"/>
          <cell r="W182"/>
          <cell r="X182">
            <v>4</v>
          </cell>
          <cell r="Y182">
            <v>4</v>
          </cell>
          <cell r="Z182"/>
          <cell r="AA182"/>
          <cell r="AB182"/>
          <cell r="AC182"/>
          <cell r="AD182"/>
          <cell r="AE182"/>
          <cell r="AF182"/>
          <cell r="AG182">
            <v>5</v>
          </cell>
          <cell r="AH182">
            <v>4</v>
          </cell>
          <cell r="AI182">
            <v>3</v>
          </cell>
          <cell r="AJ182"/>
          <cell r="AK182"/>
          <cell r="AL182"/>
          <cell r="AM182"/>
          <cell r="AN182">
            <v>14</v>
          </cell>
          <cell r="AO182">
            <v>13</v>
          </cell>
          <cell r="AP182">
            <v>7</v>
          </cell>
          <cell r="AQ182">
            <v>10</v>
          </cell>
          <cell r="AR182">
            <v>3</v>
          </cell>
          <cell r="AS182">
            <v>2</v>
          </cell>
          <cell r="AT182">
            <v>6</v>
          </cell>
          <cell r="AU182">
            <v>1</v>
          </cell>
          <cell r="AV182">
            <v>2</v>
          </cell>
          <cell r="AW182">
            <v>1</v>
          </cell>
          <cell r="AX182">
            <v>3</v>
          </cell>
          <cell r="AY182">
            <v>0</v>
          </cell>
          <cell r="AZ182">
            <v>0</v>
          </cell>
          <cell r="BA182">
            <v>2</v>
          </cell>
          <cell r="BB182">
            <v>2</v>
          </cell>
          <cell r="BC182">
            <v>2</v>
          </cell>
          <cell r="BD182"/>
          <cell r="BE182"/>
          <cell r="BF182"/>
          <cell r="BG182"/>
          <cell r="BH182">
            <v>6</v>
          </cell>
        </row>
        <row r="183">
          <cell r="C183">
            <v>220113</v>
          </cell>
          <cell r="D183" t="str">
            <v>天津劝业家乐福超市有限公司</v>
          </cell>
          <cell r="E183">
            <v>2</v>
          </cell>
          <cell r="F183">
            <v>2</v>
          </cell>
          <cell r="G183">
            <v>2</v>
          </cell>
          <cell r="H183">
            <v>2</v>
          </cell>
          <cell r="I183">
            <v>2</v>
          </cell>
          <cell r="J183">
            <v>1</v>
          </cell>
          <cell r="K183">
            <v>3</v>
          </cell>
          <cell r="L183"/>
          <cell r="M183">
            <v>15</v>
          </cell>
          <cell r="N183">
            <v>2</v>
          </cell>
          <cell r="O183">
            <v>8</v>
          </cell>
          <cell r="P183">
            <v>5</v>
          </cell>
          <cell r="Q183"/>
          <cell r="R183"/>
          <cell r="S183"/>
          <cell r="T183"/>
          <cell r="U183"/>
          <cell r="V183"/>
          <cell r="W183"/>
          <cell r="X183">
            <v>1</v>
          </cell>
          <cell r="Y183">
            <v>4</v>
          </cell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6</v>
          </cell>
          <cell r="AO183">
            <v>6</v>
          </cell>
          <cell r="AP183">
            <v>5</v>
          </cell>
          <cell r="AQ183">
            <v>4</v>
          </cell>
          <cell r="AR183"/>
          <cell r="AS183">
            <v>1</v>
          </cell>
          <cell r="AT183">
            <v>1</v>
          </cell>
          <cell r="AU183">
            <v>2</v>
          </cell>
          <cell r="AV183">
            <v>2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/>
          <cell r="BC183">
            <v>1</v>
          </cell>
          <cell r="BD183"/>
          <cell r="BE183"/>
          <cell r="BF183"/>
          <cell r="BG183"/>
          <cell r="BH183">
            <v>39</v>
          </cell>
        </row>
        <row r="184">
          <cell r="C184">
            <v>220114</v>
          </cell>
          <cell r="D184" t="str">
            <v>天津劝业家乐福超市有限公司</v>
          </cell>
          <cell r="E184">
            <v>3</v>
          </cell>
          <cell r="F184">
            <v>3</v>
          </cell>
          <cell r="G184">
            <v>3</v>
          </cell>
          <cell r="H184">
            <v>4</v>
          </cell>
          <cell r="I184">
            <v>2</v>
          </cell>
          <cell r="J184">
            <v>1</v>
          </cell>
          <cell r="K184">
            <v>6</v>
          </cell>
          <cell r="L184"/>
          <cell r="M184">
            <v>52</v>
          </cell>
          <cell r="N184">
            <v>7</v>
          </cell>
          <cell r="O184">
            <v>5</v>
          </cell>
          <cell r="P184">
            <v>6</v>
          </cell>
          <cell r="Q184"/>
          <cell r="R184"/>
          <cell r="S184"/>
          <cell r="T184"/>
          <cell r="U184"/>
          <cell r="V184"/>
          <cell r="W184"/>
          <cell r="X184">
            <v>1</v>
          </cell>
          <cell r="Y184">
            <v>1</v>
          </cell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6</v>
          </cell>
          <cell r="AO184">
            <v>5</v>
          </cell>
          <cell r="AP184">
            <v>4</v>
          </cell>
          <cell r="AQ184">
            <v>4</v>
          </cell>
          <cell r="AR184">
            <v>2</v>
          </cell>
          <cell r="AS184">
            <v>1</v>
          </cell>
          <cell r="AT184">
            <v>3</v>
          </cell>
          <cell r="AU184">
            <v>0</v>
          </cell>
          <cell r="AV184">
            <v>0</v>
          </cell>
          <cell r="AW184">
            <v>-1</v>
          </cell>
          <cell r="AX184">
            <v>4</v>
          </cell>
          <cell r="AY184">
            <v>0</v>
          </cell>
          <cell r="AZ184">
            <v>0</v>
          </cell>
          <cell r="BA184">
            <v>1</v>
          </cell>
          <cell r="BB184">
            <v>0</v>
          </cell>
          <cell r="BC184">
            <v>1</v>
          </cell>
          <cell r="BD184"/>
          <cell r="BE184"/>
          <cell r="BF184"/>
          <cell r="BG184"/>
          <cell r="BH184">
            <v>39</v>
          </cell>
        </row>
        <row r="185">
          <cell r="C185">
            <v>220115</v>
          </cell>
          <cell r="D185" t="str">
            <v>天津劝业家乐福超市有限公司</v>
          </cell>
          <cell r="E185">
            <v>4</v>
          </cell>
          <cell r="F185">
            <v>4</v>
          </cell>
          <cell r="G185">
            <v>5</v>
          </cell>
          <cell r="H185">
            <v>6</v>
          </cell>
          <cell r="I185">
            <v>4</v>
          </cell>
          <cell r="J185">
            <v>4</v>
          </cell>
          <cell r="K185">
            <v>13</v>
          </cell>
          <cell r="L185"/>
          <cell r="M185">
            <v>100</v>
          </cell>
          <cell r="N185">
            <v>20</v>
          </cell>
          <cell r="O185">
            <v>8</v>
          </cell>
          <cell r="P185">
            <v>12</v>
          </cell>
          <cell r="Q185"/>
          <cell r="R185"/>
          <cell r="S185"/>
          <cell r="T185"/>
          <cell r="U185"/>
          <cell r="V185"/>
          <cell r="W185"/>
          <cell r="X185">
            <v>9</v>
          </cell>
          <cell r="Y185">
            <v>9</v>
          </cell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11</v>
          </cell>
          <cell r="AO185">
            <v>12</v>
          </cell>
          <cell r="AP185">
            <v>12</v>
          </cell>
          <cell r="AQ185">
            <v>10</v>
          </cell>
          <cell r="AR185">
            <v>2</v>
          </cell>
          <cell r="AS185">
            <v>3</v>
          </cell>
          <cell r="AT185">
            <v>3</v>
          </cell>
          <cell r="AU185">
            <v>1</v>
          </cell>
          <cell r="AV185">
            <v>1</v>
          </cell>
          <cell r="AW185">
            <v>3</v>
          </cell>
          <cell r="AX185">
            <v>5</v>
          </cell>
          <cell r="AY185">
            <v>2</v>
          </cell>
          <cell r="AZ185">
            <v>2</v>
          </cell>
          <cell r="BA185"/>
          <cell r="BB185">
            <v>1</v>
          </cell>
          <cell r="BC185">
            <v>3</v>
          </cell>
          <cell r="BD185"/>
          <cell r="BE185"/>
          <cell r="BF185"/>
          <cell r="BG185"/>
          <cell r="BH185">
            <v>180.5</v>
          </cell>
        </row>
        <row r="186">
          <cell r="C186">
            <v>672310</v>
          </cell>
          <cell r="D186" t="str">
            <v>天津塘沽乐购生活购物有限公司</v>
          </cell>
          <cell r="E186">
            <v>15</v>
          </cell>
          <cell r="F186">
            <v>10</v>
          </cell>
          <cell r="G186">
            <v>15</v>
          </cell>
          <cell r="H186">
            <v>10</v>
          </cell>
          <cell r="I186">
            <v>10</v>
          </cell>
          <cell r="J186">
            <v>10</v>
          </cell>
          <cell r="K186"/>
          <cell r="L186"/>
          <cell r="M186">
            <v>205</v>
          </cell>
          <cell r="N186">
            <v>5</v>
          </cell>
          <cell r="O186">
            <v>25</v>
          </cell>
          <cell r="P186">
            <v>18</v>
          </cell>
          <cell r="Q186"/>
          <cell r="R186"/>
          <cell r="S186"/>
          <cell r="T186"/>
          <cell r="U186"/>
          <cell r="V186"/>
          <cell r="W186"/>
          <cell r="X186">
            <v>16</v>
          </cell>
          <cell r="Y186">
            <v>16</v>
          </cell>
          <cell r="Z186"/>
          <cell r="AA186"/>
          <cell r="AB186"/>
          <cell r="AC186"/>
          <cell r="AD186"/>
          <cell r="AE186"/>
          <cell r="AF186"/>
          <cell r="AG186">
            <v>13</v>
          </cell>
          <cell r="AH186">
            <v>15</v>
          </cell>
          <cell r="AI186">
            <v>9</v>
          </cell>
          <cell r="AJ186"/>
          <cell r="AK186"/>
          <cell r="AL186"/>
          <cell r="AM186"/>
          <cell r="AN186">
            <v>25</v>
          </cell>
          <cell r="AO186">
            <v>25</v>
          </cell>
          <cell r="AP186">
            <v>15</v>
          </cell>
          <cell r="AQ186">
            <v>25</v>
          </cell>
          <cell r="AR186">
            <v>2</v>
          </cell>
          <cell r="AS186"/>
          <cell r="AT186">
            <v>5</v>
          </cell>
          <cell r="AU186">
            <v>3</v>
          </cell>
          <cell r="AV186">
            <v>2</v>
          </cell>
          <cell r="AW186">
            <v>4</v>
          </cell>
          <cell r="AX186">
            <v>5</v>
          </cell>
          <cell r="AY186">
            <v>3</v>
          </cell>
          <cell r="AZ186">
            <v>0</v>
          </cell>
          <cell r="BA186">
            <v>0</v>
          </cell>
          <cell r="BB186"/>
          <cell r="BC186">
            <v>4</v>
          </cell>
          <cell r="BD186"/>
          <cell r="BE186"/>
          <cell r="BF186"/>
          <cell r="BG186"/>
          <cell r="BH186">
            <v>121</v>
          </cell>
        </row>
        <row r="187">
          <cell r="C187">
            <v>220118</v>
          </cell>
          <cell r="D187" t="str">
            <v>沃尔玛（中国）投资有限公司</v>
          </cell>
          <cell r="E187">
            <v>181</v>
          </cell>
          <cell r="F187">
            <v>98</v>
          </cell>
          <cell r="G187">
            <v>92</v>
          </cell>
          <cell r="H187">
            <v>159</v>
          </cell>
          <cell r="I187">
            <v>130</v>
          </cell>
          <cell r="J187">
            <v>105</v>
          </cell>
          <cell r="K187"/>
          <cell r="L187"/>
          <cell r="M187">
            <v>1828</v>
          </cell>
          <cell r="N187">
            <v>330</v>
          </cell>
          <cell r="O187">
            <v>367</v>
          </cell>
          <cell r="P187">
            <v>158</v>
          </cell>
          <cell r="Q187"/>
          <cell r="R187"/>
          <cell r="S187"/>
          <cell r="T187"/>
          <cell r="U187"/>
          <cell r="V187"/>
          <cell r="W187"/>
          <cell r="X187">
            <v>6</v>
          </cell>
          <cell r="Y187">
            <v>3</v>
          </cell>
          <cell r="Z187">
            <v>19</v>
          </cell>
          <cell r="AA187"/>
          <cell r="AB187"/>
          <cell r="AC187"/>
          <cell r="AD187"/>
          <cell r="AE187"/>
          <cell r="AF187"/>
          <cell r="AG187">
            <v>56</v>
          </cell>
          <cell r="AH187">
            <v>56</v>
          </cell>
          <cell r="AI187">
            <v>56</v>
          </cell>
          <cell r="AJ187"/>
          <cell r="AK187"/>
          <cell r="AL187"/>
          <cell r="AM187"/>
          <cell r="AN187">
            <v>280</v>
          </cell>
          <cell r="AO187">
            <v>280</v>
          </cell>
          <cell r="AP187">
            <v>260</v>
          </cell>
          <cell r="AQ187">
            <v>200</v>
          </cell>
          <cell r="AR187">
            <v>26</v>
          </cell>
          <cell r="AS187">
            <v>55</v>
          </cell>
          <cell r="AT187">
            <v>59</v>
          </cell>
          <cell r="AU187">
            <v>25</v>
          </cell>
          <cell r="AV187">
            <v>9</v>
          </cell>
          <cell r="AW187">
            <v>10</v>
          </cell>
          <cell r="AX187">
            <v>16</v>
          </cell>
          <cell r="AY187">
            <v>39</v>
          </cell>
          <cell r="AZ187">
            <v>3</v>
          </cell>
          <cell r="BA187">
            <v>60</v>
          </cell>
          <cell r="BB187">
            <v>9</v>
          </cell>
          <cell r="BC187">
            <v>12</v>
          </cell>
          <cell r="BD187"/>
          <cell r="BE187"/>
          <cell r="BF187"/>
          <cell r="BG187"/>
          <cell r="BH187">
            <v>0</v>
          </cell>
        </row>
        <row r="188">
          <cell r="C188" t="str">
            <v>总和：</v>
          </cell>
          <cell r="D188"/>
          <cell r="E188">
            <v>592</v>
          </cell>
          <cell r="F188">
            <v>266</v>
          </cell>
          <cell r="G188">
            <v>240</v>
          </cell>
          <cell r="H188">
            <v>447</v>
          </cell>
          <cell r="I188">
            <v>398</v>
          </cell>
          <cell r="J188">
            <v>412</v>
          </cell>
          <cell r="K188">
            <v>406</v>
          </cell>
          <cell r="L188">
            <v>208</v>
          </cell>
          <cell r="M188">
            <v>8662</v>
          </cell>
          <cell r="N188">
            <v>713</v>
          </cell>
          <cell r="O188">
            <v>741</v>
          </cell>
          <cell r="P188">
            <v>519</v>
          </cell>
          <cell r="Q188"/>
          <cell r="R188"/>
          <cell r="S188"/>
          <cell r="T188"/>
          <cell r="U188"/>
          <cell r="V188"/>
          <cell r="W188"/>
          <cell r="X188">
            <v>238</v>
          </cell>
          <cell r="Y188">
            <v>210</v>
          </cell>
          <cell r="Z188">
            <v>63</v>
          </cell>
          <cell r="AA188">
            <v>200</v>
          </cell>
          <cell r="AB188"/>
          <cell r="AC188"/>
          <cell r="AD188"/>
          <cell r="AE188"/>
          <cell r="AF188">
            <v>200</v>
          </cell>
          <cell r="AG188">
            <v>197</v>
          </cell>
          <cell r="AH188">
            <v>189</v>
          </cell>
          <cell r="AI188">
            <v>150</v>
          </cell>
          <cell r="AJ188"/>
          <cell r="AK188"/>
          <cell r="AL188"/>
          <cell r="AM188"/>
          <cell r="AN188">
            <v>705</v>
          </cell>
          <cell r="AO188">
            <v>833</v>
          </cell>
          <cell r="AP188">
            <v>564</v>
          </cell>
          <cell r="AQ188">
            <v>492</v>
          </cell>
          <cell r="AR188">
            <v>164</v>
          </cell>
          <cell r="AS188">
            <v>250</v>
          </cell>
          <cell r="AT188">
            <v>327</v>
          </cell>
          <cell r="AU188">
            <v>133</v>
          </cell>
          <cell r="AV188">
            <v>86</v>
          </cell>
          <cell r="AW188">
            <v>127</v>
          </cell>
          <cell r="AX188">
            <v>195</v>
          </cell>
          <cell r="AY188">
            <v>110</v>
          </cell>
          <cell r="AZ188">
            <v>47</v>
          </cell>
          <cell r="BA188">
            <v>162</v>
          </cell>
          <cell r="BB188">
            <v>52</v>
          </cell>
          <cell r="BC188">
            <v>94</v>
          </cell>
          <cell r="BD188">
            <v>60</v>
          </cell>
          <cell r="BE188">
            <v>408</v>
          </cell>
          <cell r="BF188">
            <v>265</v>
          </cell>
          <cell r="BG188">
            <v>184</v>
          </cell>
          <cell r="BH188">
            <v>33</v>
          </cell>
        </row>
        <row r="189">
          <cell r="C189">
            <v>102399</v>
          </cell>
          <cell r="D189" t="str">
            <v>北京华联安贞购物中心有限公司</v>
          </cell>
          <cell r="E189">
            <v>1</v>
          </cell>
          <cell r="F189">
            <v>2</v>
          </cell>
          <cell r="G189">
            <v>1</v>
          </cell>
          <cell r="H189">
            <v>1</v>
          </cell>
          <cell r="I189">
            <v>3</v>
          </cell>
          <cell r="J189">
            <v>1</v>
          </cell>
          <cell r="K189">
            <v>2</v>
          </cell>
          <cell r="L189">
            <v>2</v>
          </cell>
          <cell r="M189">
            <v>50</v>
          </cell>
          <cell r="N189">
            <v>5</v>
          </cell>
          <cell r="O189">
            <v>3</v>
          </cell>
          <cell r="P189">
            <v>3</v>
          </cell>
          <cell r="Q189">
            <v>8</v>
          </cell>
          <cell r="R189">
            <v>10</v>
          </cell>
          <cell r="S189">
            <v>10</v>
          </cell>
          <cell r="T189">
            <v>10</v>
          </cell>
          <cell r="U189"/>
          <cell r="V189"/>
          <cell r="W189"/>
          <cell r="X189"/>
          <cell r="Y189">
            <v>3</v>
          </cell>
          <cell r="Z189">
            <v>3</v>
          </cell>
          <cell r="AA189"/>
          <cell r="AB189"/>
          <cell r="AC189"/>
          <cell r="AD189"/>
          <cell r="AE189"/>
          <cell r="AF189"/>
          <cell r="AG189">
            <v>2</v>
          </cell>
          <cell r="AH189">
            <v>2</v>
          </cell>
          <cell r="AI189"/>
          <cell r="AJ189"/>
          <cell r="AK189"/>
          <cell r="AL189"/>
          <cell r="AM189"/>
          <cell r="AN189">
            <v>10</v>
          </cell>
          <cell r="AO189">
            <v>10</v>
          </cell>
          <cell r="AP189">
            <v>5</v>
          </cell>
          <cell r="AQ189">
            <v>3</v>
          </cell>
          <cell r="AR189"/>
          <cell r="AS189">
            <v>2</v>
          </cell>
          <cell r="AT189"/>
          <cell r="AU189">
            <v>2</v>
          </cell>
          <cell r="AV189">
            <v>1</v>
          </cell>
          <cell r="AW189">
            <v>1</v>
          </cell>
          <cell r="AX189">
            <v>1</v>
          </cell>
          <cell r="AY189">
            <v>2</v>
          </cell>
          <cell r="AZ189"/>
          <cell r="BA189">
            <v>3</v>
          </cell>
          <cell r="BB189">
            <v>2</v>
          </cell>
          <cell r="BC189">
            <v>1</v>
          </cell>
          <cell r="BD189"/>
          <cell r="BE189"/>
          <cell r="BF189"/>
          <cell r="BG189"/>
          <cell r="BH189">
            <v>2989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7</v>
          </cell>
          <cell r="F190">
            <v>8.5</v>
          </cell>
          <cell r="G190">
            <v>7.5</v>
          </cell>
          <cell r="H190">
            <v>5.5</v>
          </cell>
          <cell r="I190">
            <v>8.5</v>
          </cell>
          <cell r="J190">
            <v>3</v>
          </cell>
          <cell r="K190">
            <v>22</v>
          </cell>
          <cell r="L190">
            <v>4</v>
          </cell>
          <cell r="M190">
            <v>260</v>
          </cell>
          <cell r="N190">
            <v>28</v>
          </cell>
          <cell r="O190">
            <v>15</v>
          </cell>
          <cell r="P190">
            <v>17</v>
          </cell>
          <cell r="Q190">
            <v>16</v>
          </cell>
          <cell r="R190">
            <v>25</v>
          </cell>
          <cell r="S190">
            <v>25</v>
          </cell>
          <cell r="T190">
            <v>24</v>
          </cell>
          <cell r="U190"/>
          <cell r="V190"/>
          <cell r="W190"/>
          <cell r="X190">
            <v>10</v>
          </cell>
          <cell r="Y190">
            <v>11</v>
          </cell>
          <cell r="Z190">
            <v>15</v>
          </cell>
          <cell r="AA190"/>
          <cell r="AB190"/>
          <cell r="AC190"/>
          <cell r="AD190"/>
          <cell r="AE190"/>
          <cell r="AF190"/>
          <cell r="AG190">
            <v>10</v>
          </cell>
          <cell r="AH190">
            <v>16</v>
          </cell>
          <cell r="AI190">
            <v>10</v>
          </cell>
          <cell r="AJ190"/>
          <cell r="AK190"/>
          <cell r="AL190"/>
          <cell r="AM190"/>
          <cell r="AN190">
            <v>40</v>
          </cell>
          <cell r="AO190">
            <v>29</v>
          </cell>
          <cell r="AP190">
            <v>15</v>
          </cell>
          <cell r="AQ190">
            <v>17</v>
          </cell>
          <cell r="AR190">
            <v>3</v>
          </cell>
          <cell r="AS190">
            <v>4</v>
          </cell>
          <cell r="AT190">
            <v>6</v>
          </cell>
          <cell r="AU190">
            <v>2</v>
          </cell>
          <cell r="AV190">
            <v>1</v>
          </cell>
          <cell r="AW190">
            <v>1</v>
          </cell>
          <cell r="AX190"/>
          <cell r="AY190">
            <v>2</v>
          </cell>
          <cell r="AZ190">
            <v>3</v>
          </cell>
          <cell r="BA190">
            <v>2</v>
          </cell>
          <cell r="BB190"/>
          <cell r="BC190">
            <v>5</v>
          </cell>
          <cell r="BD190"/>
          <cell r="BE190"/>
          <cell r="BF190"/>
          <cell r="BG190"/>
          <cell r="BH190">
            <v>185.5</v>
          </cell>
        </row>
        <row r="191">
          <cell r="C191">
            <v>101435</v>
          </cell>
          <cell r="D191" t="str">
            <v>北京华联综合超市股份有限公司朝阳分公司</v>
          </cell>
          <cell r="E191">
            <v>2</v>
          </cell>
          <cell r="F191">
            <v>2</v>
          </cell>
          <cell r="G191">
            <v>1.5</v>
          </cell>
          <cell r="H191">
            <v>2</v>
          </cell>
          <cell r="I191">
            <v>2</v>
          </cell>
          <cell r="J191">
            <v>1</v>
          </cell>
          <cell r="K191">
            <v>5</v>
          </cell>
          <cell r="L191">
            <v>1</v>
          </cell>
          <cell r="M191">
            <v>50</v>
          </cell>
          <cell r="N191">
            <v>5</v>
          </cell>
          <cell r="O191">
            <v>3</v>
          </cell>
          <cell r="P191">
            <v>3</v>
          </cell>
          <cell r="Q191">
            <v>3</v>
          </cell>
          <cell r="R191">
            <v>4</v>
          </cell>
          <cell r="S191">
            <v>4</v>
          </cell>
          <cell r="T191">
            <v>4</v>
          </cell>
          <cell r="U191"/>
          <cell r="V191"/>
          <cell r="W191"/>
          <cell r="X191">
            <v>3</v>
          </cell>
          <cell r="Y191">
            <v>3</v>
          </cell>
          <cell r="Z191">
            <v>5</v>
          </cell>
          <cell r="AA191"/>
          <cell r="AB191"/>
          <cell r="AC191"/>
          <cell r="AD191"/>
          <cell r="AE191"/>
          <cell r="AF191"/>
          <cell r="AG191">
            <v>3</v>
          </cell>
          <cell r="AH191">
            <v>5</v>
          </cell>
          <cell r="AI191">
            <v>3</v>
          </cell>
          <cell r="AJ191"/>
          <cell r="AK191"/>
          <cell r="AL191"/>
          <cell r="AM191"/>
          <cell r="AN191">
            <v>5</v>
          </cell>
          <cell r="AO191">
            <v>5</v>
          </cell>
          <cell r="AP191">
            <v>5</v>
          </cell>
          <cell r="AQ191">
            <v>5</v>
          </cell>
          <cell r="AR191"/>
          <cell r="AS191">
            <v>1</v>
          </cell>
          <cell r="AT191">
            <v>2</v>
          </cell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85.5</v>
          </cell>
        </row>
        <row r="192">
          <cell r="C192">
            <v>672114</v>
          </cell>
          <cell r="D192" t="str">
            <v>北京华联综合超市股份有限公司广安门分公司</v>
          </cell>
          <cell r="E192">
            <v>2</v>
          </cell>
          <cell r="F192">
            <v>1</v>
          </cell>
          <cell r="G192">
            <v>2</v>
          </cell>
          <cell r="H192">
            <v>2</v>
          </cell>
          <cell r="I192">
            <v>2.5</v>
          </cell>
          <cell r="J192">
            <v>2</v>
          </cell>
          <cell r="K192">
            <v>3</v>
          </cell>
          <cell r="L192">
            <v>2</v>
          </cell>
          <cell r="M192">
            <v>209</v>
          </cell>
          <cell r="N192">
            <v>10</v>
          </cell>
          <cell r="O192">
            <v>8</v>
          </cell>
          <cell r="P192">
            <v>8</v>
          </cell>
          <cell r="Q192">
            <v>12</v>
          </cell>
          <cell r="R192">
            <v>20</v>
          </cell>
          <cell r="S192">
            <v>24</v>
          </cell>
          <cell r="T192">
            <v>24</v>
          </cell>
          <cell r="U192"/>
          <cell r="V192"/>
          <cell r="W192"/>
          <cell r="X192">
            <v>4</v>
          </cell>
          <cell r="Y192">
            <v>5</v>
          </cell>
          <cell r="Z192">
            <v>5</v>
          </cell>
          <cell r="AA192"/>
          <cell r="AB192"/>
          <cell r="AC192"/>
          <cell r="AD192"/>
          <cell r="AE192"/>
          <cell r="AF192"/>
          <cell r="AG192">
            <v>5</v>
          </cell>
          <cell r="AH192">
            <v>8</v>
          </cell>
          <cell r="AI192">
            <v>3</v>
          </cell>
          <cell r="AJ192"/>
          <cell r="AK192"/>
          <cell r="AL192"/>
          <cell r="AM192"/>
          <cell r="AN192">
            <v>10</v>
          </cell>
          <cell r="AO192">
            <v>10</v>
          </cell>
          <cell r="AP192">
            <v>5</v>
          </cell>
          <cell r="AQ192">
            <v>5</v>
          </cell>
          <cell r="AR192"/>
          <cell r="AS192">
            <v>1</v>
          </cell>
          <cell r="AT192">
            <v>3</v>
          </cell>
          <cell r="AU192"/>
          <cell r="AV192">
            <v>1</v>
          </cell>
          <cell r="AW192">
            <v>1</v>
          </cell>
          <cell r="AX192"/>
          <cell r="AY192">
            <v>1</v>
          </cell>
          <cell r="AZ192"/>
          <cell r="BA192">
            <v>2</v>
          </cell>
          <cell r="BB192"/>
          <cell r="BC192"/>
          <cell r="BD192"/>
          <cell r="BE192"/>
          <cell r="BF192"/>
          <cell r="BG192"/>
          <cell r="BH192">
            <v>117</v>
          </cell>
        </row>
        <row r="193">
          <cell r="C193">
            <v>101859</v>
          </cell>
          <cell r="D193" t="str">
            <v>北京华联综合超市股份有限公司回龙观分公司</v>
          </cell>
          <cell r="E193">
            <v>1.5</v>
          </cell>
          <cell r="F193">
            <v>1</v>
          </cell>
          <cell r="G193">
            <v>1</v>
          </cell>
          <cell r="H193">
            <v>2.5</v>
          </cell>
          <cell r="I193">
            <v>0.5</v>
          </cell>
          <cell r="J193">
            <v>1</v>
          </cell>
          <cell r="K193">
            <v>14</v>
          </cell>
          <cell r="L193">
            <v>3</v>
          </cell>
          <cell r="M193">
            <v>100</v>
          </cell>
          <cell r="N193">
            <v>5</v>
          </cell>
          <cell r="O193">
            <v>5</v>
          </cell>
          <cell r="P193">
            <v>5</v>
          </cell>
          <cell r="Q193">
            <v>8</v>
          </cell>
          <cell r="R193">
            <v>15</v>
          </cell>
          <cell r="S193">
            <v>16</v>
          </cell>
          <cell r="T193">
            <v>16</v>
          </cell>
          <cell r="U193"/>
          <cell r="V193"/>
          <cell r="W193"/>
          <cell r="X193">
            <v>5</v>
          </cell>
          <cell r="Y193">
            <v>5</v>
          </cell>
          <cell r="Z193">
            <v>10</v>
          </cell>
          <cell r="AA193"/>
          <cell r="AB193"/>
          <cell r="AC193"/>
          <cell r="AD193"/>
          <cell r="AE193"/>
          <cell r="AF193"/>
          <cell r="AG193">
            <v>5</v>
          </cell>
          <cell r="AH193">
            <v>5</v>
          </cell>
          <cell r="AI193">
            <v>5</v>
          </cell>
          <cell r="AJ193"/>
          <cell r="AK193"/>
          <cell r="AL193"/>
          <cell r="AM193"/>
          <cell r="AN193">
            <v>10</v>
          </cell>
          <cell r="AO193">
            <v>10</v>
          </cell>
          <cell r="AP193">
            <v>10</v>
          </cell>
          <cell r="AQ193">
            <v>10</v>
          </cell>
          <cell r="AR193"/>
          <cell r="AS193">
            <v>1</v>
          </cell>
          <cell r="AT193">
            <v>1</v>
          </cell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>
            <v>188</v>
          </cell>
        </row>
        <row r="194">
          <cell r="C194">
            <v>672115</v>
          </cell>
          <cell r="D194" t="str">
            <v>北京华联综合超市股份有限公司青塔分公司</v>
          </cell>
          <cell r="E194"/>
          <cell r="F194"/>
          <cell r="G194"/>
          <cell r="H194"/>
          <cell r="I194"/>
          <cell r="J194"/>
          <cell r="K194">
            <v>3</v>
          </cell>
          <cell r="L194">
            <v>1</v>
          </cell>
          <cell r="M194">
            <v>80</v>
          </cell>
          <cell r="N194">
            <v>3</v>
          </cell>
          <cell r="O194">
            <v>3</v>
          </cell>
          <cell r="P194">
            <v>3</v>
          </cell>
          <cell r="Q194">
            <v>1</v>
          </cell>
          <cell r="R194">
            <v>1</v>
          </cell>
          <cell r="S194">
            <v>1</v>
          </cell>
          <cell r="T194"/>
          <cell r="U194"/>
          <cell r="V194"/>
          <cell r="W194"/>
          <cell r="X194">
            <v>5</v>
          </cell>
          <cell r="Y194">
            <v>5</v>
          </cell>
          <cell r="Z194">
            <v>10</v>
          </cell>
          <cell r="AA194"/>
          <cell r="AB194"/>
          <cell r="AC194"/>
          <cell r="AD194"/>
          <cell r="AE194"/>
          <cell r="AF194"/>
          <cell r="AG194">
            <v>5</v>
          </cell>
          <cell r="AH194">
            <v>5</v>
          </cell>
          <cell r="AI194">
            <v>5</v>
          </cell>
          <cell r="AJ194"/>
          <cell r="AK194"/>
          <cell r="AL194"/>
          <cell r="AM194"/>
          <cell r="AN194">
            <v>15</v>
          </cell>
          <cell r="AO194">
            <v>15</v>
          </cell>
          <cell r="AP194">
            <v>10</v>
          </cell>
          <cell r="AQ194">
            <v>10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/>
          <cell r="AW194"/>
          <cell r="AX194">
            <v>1</v>
          </cell>
          <cell r="AY194"/>
          <cell r="AZ194">
            <v>0</v>
          </cell>
          <cell r="BA194">
            <v>1</v>
          </cell>
          <cell r="BB194"/>
          <cell r="BC194">
            <v>0</v>
          </cell>
          <cell r="BD194"/>
          <cell r="BE194"/>
          <cell r="BF194"/>
          <cell r="BG194"/>
          <cell r="BH194">
            <v>129.5</v>
          </cell>
        </row>
        <row r="195">
          <cell r="C195">
            <v>672113</v>
          </cell>
          <cell r="D195" t="str">
            <v>北京华联综合超市股份有限公司石景山分公司</v>
          </cell>
          <cell r="E195">
            <v>2.5</v>
          </cell>
          <cell r="F195">
            <v>1.5</v>
          </cell>
          <cell r="G195">
            <v>1.5</v>
          </cell>
          <cell r="H195">
            <v>4.5</v>
          </cell>
          <cell r="I195">
            <v>4.5</v>
          </cell>
          <cell r="J195">
            <v>2</v>
          </cell>
          <cell r="K195">
            <v>5</v>
          </cell>
          <cell r="L195">
            <v>2</v>
          </cell>
          <cell r="M195">
            <v>101</v>
          </cell>
          <cell r="N195">
            <v>10</v>
          </cell>
          <cell r="O195">
            <v>10</v>
          </cell>
          <cell r="P195">
            <v>10</v>
          </cell>
          <cell r="Q195">
            <v>10</v>
          </cell>
          <cell r="R195">
            <v>10</v>
          </cell>
          <cell r="S195">
            <v>10</v>
          </cell>
          <cell r="T195">
            <v>10</v>
          </cell>
          <cell r="U195"/>
          <cell r="V195"/>
          <cell r="W195"/>
          <cell r="X195">
            <v>1</v>
          </cell>
          <cell r="Y195">
            <v>3</v>
          </cell>
          <cell r="Z195">
            <v>7</v>
          </cell>
          <cell r="AA195"/>
          <cell r="AB195"/>
          <cell r="AC195"/>
          <cell r="AD195"/>
          <cell r="AE195"/>
          <cell r="AF195"/>
          <cell r="AG195">
            <v>5</v>
          </cell>
          <cell r="AH195">
            <v>9</v>
          </cell>
          <cell r="AI195">
            <v>5</v>
          </cell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/>
          <cell r="AS195"/>
          <cell r="AT195"/>
          <cell r="AU195"/>
          <cell r="AV195"/>
          <cell r="AW195"/>
          <cell r="AX195">
            <v>0</v>
          </cell>
          <cell r="AY195"/>
          <cell r="AZ195"/>
          <cell r="BA195">
            <v>1</v>
          </cell>
          <cell r="BB195"/>
          <cell r="BC195">
            <v>2</v>
          </cell>
          <cell r="BD195"/>
          <cell r="BE195"/>
          <cell r="BF195"/>
          <cell r="BG195"/>
          <cell r="BH195">
            <v>860</v>
          </cell>
        </row>
        <row r="196">
          <cell r="C196">
            <v>672120</v>
          </cell>
          <cell r="D196" t="str">
            <v>北京华联综合超市股份有限公司学院路分公司</v>
          </cell>
          <cell r="E196">
            <v>2</v>
          </cell>
          <cell r="F196">
            <v>1</v>
          </cell>
          <cell r="G196">
            <v>2</v>
          </cell>
          <cell r="H196">
            <v>2</v>
          </cell>
          <cell r="I196">
            <v>1.5</v>
          </cell>
          <cell r="J196">
            <v>0.5</v>
          </cell>
          <cell r="K196">
            <v>2</v>
          </cell>
          <cell r="L196">
            <v>2</v>
          </cell>
          <cell r="M196">
            <v>50</v>
          </cell>
          <cell r="N196">
            <v>5</v>
          </cell>
          <cell r="O196">
            <v>3</v>
          </cell>
          <cell r="P196">
            <v>3</v>
          </cell>
          <cell r="Q196">
            <v>3</v>
          </cell>
          <cell r="R196">
            <v>15</v>
          </cell>
          <cell r="S196">
            <v>16</v>
          </cell>
          <cell r="T196">
            <v>16</v>
          </cell>
          <cell r="U196"/>
          <cell r="V196"/>
          <cell r="W196"/>
          <cell r="X196">
            <v>3</v>
          </cell>
          <cell r="Y196">
            <v>3</v>
          </cell>
          <cell r="Z196">
            <v>5</v>
          </cell>
          <cell r="AA196"/>
          <cell r="AB196"/>
          <cell r="AC196"/>
          <cell r="AD196"/>
          <cell r="AE196"/>
          <cell r="AF196"/>
          <cell r="AG196">
            <v>2</v>
          </cell>
          <cell r="AH196">
            <v>3</v>
          </cell>
          <cell r="AI196">
            <v>2</v>
          </cell>
          <cell r="AJ196"/>
          <cell r="AK196"/>
          <cell r="AL196"/>
          <cell r="AM196"/>
          <cell r="AN196">
            <v>10</v>
          </cell>
          <cell r="AO196">
            <v>10</v>
          </cell>
          <cell r="AP196">
            <v>5</v>
          </cell>
          <cell r="AQ196">
            <v>3</v>
          </cell>
          <cell r="AR196"/>
          <cell r="AS196">
            <v>1</v>
          </cell>
          <cell r="AT196">
            <v>1</v>
          </cell>
          <cell r="AU196">
            <v>1</v>
          </cell>
          <cell r="AV196"/>
          <cell r="AW196"/>
          <cell r="AX196">
            <v>1</v>
          </cell>
          <cell r="AY196"/>
          <cell r="AZ196"/>
          <cell r="BA196">
            <v>2</v>
          </cell>
          <cell r="BB196"/>
          <cell r="BC196"/>
          <cell r="BD196"/>
          <cell r="BE196"/>
          <cell r="BF196"/>
          <cell r="BG196"/>
          <cell r="BH196">
            <v>157</v>
          </cell>
        </row>
        <row r="197">
          <cell r="C197">
            <v>100826</v>
          </cell>
          <cell r="D197" t="str">
            <v>北京华普联合商业投资有限公司</v>
          </cell>
          <cell r="E197">
            <v>5</v>
          </cell>
          <cell r="F197"/>
          <cell r="G197">
            <v>1</v>
          </cell>
          <cell r="H197"/>
          <cell r="I197">
            <v>4.5</v>
          </cell>
          <cell r="J197"/>
          <cell r="K197"/>
          <cell r="L197"/>
          <cell r="M197">
            <v>20</v>
          </cell>
          <cell r="N197">
            <v>5</v>
          </cell>
          <cell r="O197">
            <v>8</v>
          </cell>
          <cell r="P197">
            <v>5</v>
          </cell>
          <cell r="Q197"/>
          <cell r="R197"/>
          <cell r="S197"/>
          <cell r="T197"/>
          <cell r="U197">
            <v>33</v>
          </cell>
          <cell r="V197">
            <v>30</v>
          </cell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>
            <v>3</v>
          </cell>
          <cell r="AH197">
            <v>6</v>
          </cell>
          <cell r="AI197">
            <v>4</v>
          </cell>
          <cell r="AJ197"/>
          <cell r="AK197"/>
          <cell r="AL197"/>
          <cell r="AM197"/>
          <cell r="AN197"/>
          <cell r="AO197">
            <v>8</v>
          </cell>
          <cell r="AP197"/>
          <cell r="AQ197">
            <v>1</v>
          </cell>
          <cell r="AR197"/>
          <cell r="AS197">
            <v>4</v>
          </cell>
          <cell r="AT197">
            <v>3</v>
          </cell>
          <cell r="AU197">
            <v>3</v>
          </cell>
          <cell r="AV197">
            <v>1</v>
          </cell>
          <cell r="AW197">
            <v>3</v>
          </cell>
          <cell r="AX197">
            <v>4</v>
          </cell>
          <cell r="AY197">
            <v>1</v>
          </cell>
          <cell r="AZ197"/>
          <cell r="BA197">
            <v>4</v>
          </cell>
          <cell r="BB197">
            <v>2</v>
          </cell>
          <cell r="BC197">
            <v>2</v>
          </cell>
          <cell r="BD197"/>
          <cell r="BE197"/>
          <cell r="BF197"/>
          <cell r="BG197"/>
          <cell r="BH197">
            <v>341</v>
          </cell>
        </row>
        <row r="198">
          <cell r="C198">
            <v>672101</v>
          </cell>
          <cell r="D198" t="str">
            <v>北京华普联合商业投资有限公司</v>
          </cell>
          <cell r="E198">
            <v>13</v>
          </cell>
          <cell r="F198">
            <v>8.5</v>
          </cell>
          <cell r="G198">
            <v>6</v>
          </cell>
          <cell r="H198">
            <v>12.5</v>
          </cell>
          <cell r="I198">
            <v>14.5</v>
          </cell>
          <cell r="J198">
            <v>5</v>
          </cell>
          <cell r="K198"/>
          <cell r="L198"/>
          <cell r="M198">
            <v>261</v>
          </cell>
          <cell r="N198">
            <v>4</v>
          </cell>
          <cell r="O198">
            <v>30</v>
          </cell>
          <cell r="P198">
            <v>3</v>
          </cell>
          <cell r="Q198"/>
          <cell r="R198"/>
          <cell r="S198"/>
          <cell r="T198"/>
          <cell r="U198">
            <v>104</v>
          </cell>
          <cell r="V198">
            <v>63</v>
          </cell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>
            <v>9</v>
          </cell>
          <cell r="AH198">
            <v>8</v>
          </cell>
          <cell r="AI198">
            <v>9</v>
          </cell>
          <cell r="AJ198"/>
          <cell r="AK198"/>
          <cell r="AL198"/>
          <cell r="AM198"/>
          <cell r="AN198">
            <v>11</v>
          </cell>
          <cell r="AO198">
            <v>12</v>
          </cell>
          <cell r="AP198">
            <v>4</v>
          </cell>
          <cell r="AQ198">
            <v>10</v>
          </cell>
          <cell r="AR198">
            <v>4</v>
          </cell>
          <cell r="AS198">
            <v>13</v>
          </cell>
          <cell r="AT198">
            <v>10</v>
          </cell>
          <cell r="AU198">
            <v>6</v>
          </cell>
          <cell r="AV198">
            <v>2</v>
          </cell>
          <cell r="AW198">
            <v>9</v>
          </cell>
          <cell r="AX198">
            <v>5</v>
          </cell>
          <cell r="AY198">
            <v>6</v>
          </cell>
          <cell r="AZ198">
            <v>3</v>
          </cell>
          <cell r="BA198">
            <v>5</v>
          </cell>
          <cell r="BB198">
            <v>4</v>
          </cell>
          <cell r="BC198">
            <v>5</v>
          </cell>
          <cell r="BD198"/>
          <cell r="BE198"/>
          <cell r="BF198"/>
          <cell r="BG198"/>
          <cell r="BH198">
            <v>88</v>
          </cell>
        </row>
        <row r="199">
          <cell r="C199">
            <v>672119</v>
          </cell>
          <cell r="D199" t="str">
            <v>北京华润万家生活超市有限公司</v>
          </cell>
          <cell r="E199">
            <v>10</v>
          </cell>
          <cell r="F199"/>
          <cell r="G199"/>
          <cell r="H199"/>
          <cell r="I199">
            <v>5</v>
          </cell>
          <cell r="J199">
            <v>5</v>
          </cell>
          <cell r="K199">
            <v>7</v>
          </cell>
          <cell r="L199">
            <v>7</v>
          </cell>
          <cell r="M199">
            <v>120</v>
          </cell>
          <cell r="N199">
            <v>9</v>
          </cell>
          <cell r="O199">
            <v>6</v>
          </cell>
          <cell r="P199">
            <v>7</v>
          </cell>
          <cell r="Q199">
            <v>4</v>
          </cell>
          <cell r="R199">
            <v>8</v>
          </cell>
          <cell r="S199">
            <v>8</v>
          </cell>
          <cell r="T199">
            <v>8</v>
          </cell>
          <cell r="U199"/>
          <cell r="V199"/>
          <cell r="W199"/>
          <cell r="X199"/>
          <cell r="Y199"/>
          <cell r="Z199">
            <v>4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>
            <v>3</v>
          </cell>
          <cell r="AO199">
            <v>5</v>
          </cell>
          <cell r="AP199">
            <v>3</v>
          </cell>
          <cell r="AQ199">
            <v>2</v>
          </cell>
          <cell r="AR199">
            <v>1</v>
          </cell>
          <cell r="AS199">
            <v>1</v>
          </cell>
          <cell r="AT199">
            <v>2</v>
          </cell>
          <cell r="AU199">
            <v>2</v>
          </cell>
          <cell r="AV199">
            <v>1</v>
          </cell>
          <cell r="AW199">
            <v>1</v>
          </cell>
          <cell r="AX199"/>
          <cell r="AY199">
            <v>3</v>
          </cell>
          <cell r="AZ199">
            <v>2</v>
          </cell>
          <cell r="BA199">
            <v>2</v>
          </cell>
          <cell r="BB199">
            <v>2</v>
          </cell>
          <cell r="BC199">
            <v>2</v>
          </cell>
          <cell r="BD199"/>
          <cell r="BE199"/>
          <cell r="BF199"/>
          <cell r="BG199"/>
          <cell r="BH199">
            <v>256</v>
          </cell>
        </row>
        <row r="200">
          <cell r="C200">
            <v>672123</v>
          </cell>
          <cell r="D200" t="str">
            <v>北京华润万家生活超市有限公司</v>
          </cell>
          <cell r="E200">
            <v>8</v>
          </cell>
          <cell r="F200"/>
          <cell r="G200"/>
          <cell r="H200"/>
          <cell r="I200">
            <v>3</v>
          </cell>
          <cell r="J200">
            <v>3</v>
          </cell>
          <cell r="K200">
            <v>5</v>
          </cell>
          <cell r="L200">
            <v>5</v>
          </cell>
          <cell r="M200">
            <v>100</v>
          </cell>
          <cell r="N200">
            <v>6</v>
          </cell>
          <cell r="O200">
            <v>3</v>
          </cell>
          <cell r="P200">
            <v>5</v>
          </cell>
          <cell r="Q200">
            <v>2</v>
          </cell>
          <cell r="R200">
            <v>5</v>
          </cell>
          <cell r="S200">
            <v>5</v>
          </cell>
          <cell r="T200">
            <v>5</v>
          </cell>
          <cell r="U200"/>
          <cell r="V200"/>
          <cell r="W200"/>
          <cell r="X200"/>
          <cell r="Y200"/>
          <cell r="Z200">
            <v>2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2</v>
          </cell>
          <cell r="AO200">
            <v>5</v>
          </cell>
          <cell r="AP200">
            <v>2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2</v>
          </cell>
          <cell r="AV200">
            <v>1</v>
          </cell>
          <cell r="AW200">
            <v>0</v>
          </cell>
          <cell r="AX200">
            <v>0</v>
          </cell>
          <cell r="AY200"/>
          <cell r="AZ200"/>
          <cell r="BA200">
            <v>1</v>
          </cell>
          <cell r="BB200">
            <v>1</v>
          </cell>
          <cell r="BC200"/>
          <cell r="BD200"/>
          <cell r="BE200"/>
          <cell r="BF200"/>
          <cell r="BG200"/>
          <cell r="BH200">
            <v>320</v>
          </cell>
        </row>
        <row r="201">
          <cell r="C201">
            <v>672121</v>
          </cell>
          <cell r="D201" t="str">
            <v>北京京北美廉美超市有限公司</v>
          </cell>
          <cell r="E201"/>
          <cell r="F201">
            <v>30</v>
          </cell>
          <cell r="G201"/>
          <cell r="H201">
            <v>19</v>
          </cell>
          <cell r="I201">
            <v>38</v>
          </cell>
          <cell r="J201"/>
          <cell r="K201">
            <v>55</v>
          </cell>
          <cell r="L201">
            <v>30</v>
          </cell>
          <cell r="M201">
            <v>440</v>
          </cell>
          <cell r="N201">
            <v>40</v>
          </cell>
          <cell r="O201">
            <v>25</v>
          </cell>
          <cell r="P201">
            <v>23</v>
          </cell>
          <cell r="Q201"/>
          <cell r="R201">
            <v>6</v>
          </cell>
          <cell r="S201">
            <v>22</v>
          </cell>
          <cell r="T201">
            <v>8</v>
          </cell>
          <cell r="U201"/>
          <cell r="V201"/>
          <cell r="W201"/>
          <cell r="X201">
            <v>40</v>
          </cell>
          <cell r="Y201">
            <v>40</v>
          </cell>
          <cell r="Z201"/>
          <cell r="AA201"/>
          <cell r="AB201"/>
          <cell r="AC201"/>
          <cell r="AD201"/>
          <cell r="AE201"/>
          <cell r="AF201"/>
          <cell r="AG201">
            <v>28</v>
          </cell>
          <cell r="AH201">
            <v>28</v>
          </cell>
          <cell r="AI201">
            <v>24</v>
          </cell>
          <cell r="AJ201"/>
          <cell r="AK201"/>
          <cell r="AL201"/>
          <cell r="AM201"/>
          <cell r="AN201">
            <v>31</v>
          </cell>
          <cell r="AO201">
            <v>31</v>
          </cell>
          <cell r="AP201">
            <v>24</v>
          </cell>
          <cell r="AQ201">
            <v>24</v>
          </cell>
          <cell r="AR201">
            <v>4</v>
          </cell>
          <cell r="AS201">
            <v>6</v>
          </cell>
          <cell r="AT201">
            <v>6</v>
          </cell>
          <cell r="AU201">
            <v>5</v>
          </cell>
          <cell r="AV201">
            <v>3</v>
          </cell>
          <cell r="AW201">
            <v>4</v>
          </cell>
          <cell r="AX201">
            <v>3</v>
          </cell>
          <cell r="AY201">
            <v>3</v>
          </cell>
          <cell r="AZ201">
            <v>4</v>
          </cell>
          <cell r="BA201">
            <v>7</v>
          </cell>
          <cell r="BB201">
            <v>1</v>
          </cell>
          <cell r="BC201">
            <v>3</v>
          </cell>
          <cell r="BD201"/>
          <cell r="BE201"/>
          <cell r="BF201"/>
          <cell r="BG201"/>
          <cell r="BH201">
            <v>26</v>
          </cell>
        </row>
        <row r="202">
          <cell r="C202">
            <v>672124</v>
          </cell>
          <cell r="D202" t="str">
            <v>北京京房美廉美超市有限公司</v>
          </cell>
          <cell r="E202"/>
          <cell r="F202">
            <v>11</v>
          </cell>
          <cell r="G202"/>
          <cell r="H202">
            <v>7</v>
          </cell>
          <cell r="I202">
            <v>19</v>
          </cell>
          <cell r="J202"/>
          <cell r="K202">
            <v>22</v>
          </cell>
          <cell r="L202">
            <v>12</v>
          </cell>
          <cell r="M202">
            <v>175</v>
          </cell>
          <cell r="N202">
            <v>16</v>
          </cell>
          <cell r="O202">
            <v>12</v>
          </cell>
          <cell r="P202">
            <v>12</v>
          </cell>
          <cell r="Q202"/>
          <cell r="R202">
            <v>3</v>
          </cell>
          <cell r="S202">
            <v>7</v>
          </cell>
          <cell r="T202"/>
          <cell r="U202"/>
          <cell r="V202"/>
          <cell r="W202"/>
          <cell r="X202">
            <v>16</v>
          </cell>
          <cell r="Y202">
            <v>16</v>
          </cell>
          <cell r="Z202"/>
          <cell r="AA202"/>
          <cell r="AB202"/>
          <cell r="AC202"/>
          <cell r="AD202"/>
          <cell r="AE202"/>
          <cell r="AF202"/>
          <cell r="AG202">
            <v>11</v>
          </cell>
          <cell r="AH202">
            <v>12</v>
          </cell>
          <cell r="AI202">
            <v>9</v>
          </cell>
          <cell r="AJ202"/>
          <cell r="AK202"/>
          <cell r="AL202"/>
          <cell r="AM202"/>
          <cell r="AN202">
            <v>12</v>
          </cell>
          <cell r="AO202">
            <v>12</v>
          </cell>
          <cell r="AP202">
            <v>9</v>
          </cell>
          <cell r="AQ202">
            <v>9</v>
          </cell>
          <cell r="AR202">
            <v>2</v>
          </cell>
          <cell r="AS202">
            <v>2</v>
          </cell>
          <cell r="AT202">
            <v>4</v>
          </cell>
          <cell r="AU202">
            <v>3</v>
          </cell>
          <cell r="AV202">
            <v>1</v>
          </cell>
          <cell r="AW202">
            <v>2</v>
          </cell>
          <cell r="AX202">
            <v>1</v>
          </cell>
          <cell r="AY202">
            <v>2</v>
          </cell>
          <cell r="AZ202"/>
          <cell r="BA202">
            <v>1</v>
          </cell>
          <cell r="BB202">
            <v>1</v>
          </cell>
          <cell r="BC202">
            <v>2</v>
          </cell>
          <cell r="BD202"/>
          <cell r="BE202"/>
          <cell r="BF202"/>
          <cell r="BG202"/>
          <cell r="BH202">
            <v>174</v>
          </cell>
        </row>
        <row r="203">
          <cell r="C203">
            <v>672102</v>
          </cell>
          <cell r="D203" t="str">
            <v>北京京客隆商业集团股份有限公司</v>
          </cell>
          <cell r="E203">
            <v>90</v>
          </cell>
          <cell r="F203">
            <v>49</v>
          </cell>
          <cell r="G203">
            <v>17</v>
          </cell>
          <cell r="H203">
            <v>60</v>
          </cell>
          <cell r="I203">
            <v>134</v>
          </cell>
          <cell r="J203">
            <v>50</v>
          </cell>
          <cell r="K203"/>
          <cell r="L203"/>
          <cell r="M203">
            <v>800</v>
          </cell>
          <cell r="N203">
            <v>190</v>
          </cell>
          <cell r="O203">
            <v>140</v>
          </cell>
          <cell r="P203">
            <v>180</v>
          </cell>
          <cell r="Q203"/>
          <cell r="R203"/>
          <cell r="S203"/>
          <cell r="T203"/>
          <cell r="U203">
            <v>140</v>
          </cell>
          <cell r="V203">
            <v>60</v>
          </cell>
          <cell r="W203"/>
          <cell r="X203">
            <v>60</v>
          </cell>
          <cell r="Y203">
            <v>72</v>
          </cell>
          <cell r="Z203">
            <v>68</v>
          </cell>
          <cell r="AA203"/>
          <cell r="AB203"/>
          <cell r="AC203"/>
          <cell r="AD203"/>
          <cell r="AE203"/>
          <cell r="AF203"/>
          <cell r="AG203">
            <v>0</v>
          </cell>
          <cell r="AH203"/>
          <cell r="AI203"/>
          <cell r="AJ203"/>
          <cell r="AK203"/>
          <cell r="AL203"/>
          <cell r="AM203"/>
          <cell r="AN203">
            <v>200</v>
          </cell>
          <cell r="AO203">
            <v>224</v>
          </cell>
          <cell r="AP203">
            <v>176</v>
          </cell>
          <cell r="AQ203"/>
          <cell r="AR203">
            <v>50</v>
          </cell>
          <cell r="AS203"/>
          <cell r="AT203">
            <v>35</v>
          </cell>
          <cell r="AU203"/>
          <cell r="AV203">
            <v>14</v>
          </cell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>
            <v>12</v>
          </cell>
        </row>
        <row r="204">
          <cell r="C204">
            <v>672125</v>
          </cell>
          <cell r="D204" t="str">
            <v>北京京燕美廉美超市有限公司</v>
          </cell>
          <cell r="E204"/>
          <cell r="F204">
            <v>2</v>
          </cell>
          <cell r="G204"/>
          <cell r="H204">
            <v>2</v>
          </cell>
          <cell r="I204">
            <v>5</v>
          </cell>
          <cell r="J204"/>
          <cell r="K204">
            <v>6</v>
          </cell>
          <cell r="L204">
            <v>3</v>
          </cell>
          <cell r="M204">
            <v>40</v>
          </cell>
          <cell r="N204">
            <v>4</v>
          </cell>
          <cell r="O204">
            <v>2</v>
          </cell>
          <cell r="P204">
            <v>2</v>
          </cell>
          <cell r="Q204"/>
          <cell r="R204">
            <v>1</v>
          </cell>
          <cell r="S204">
            <v>4</v>
          </cell>
          <cell r="T204">
            <v>2</v>
          </cell>
          <cell r="U204"/>
          <cell r="V204"/>
          <cell r="W204"/>
          <cell r="X204">
            <v>4</v>
          </cell>
          <cell r="Y204">
            <v>4</v>
          </cell>
          <cell r="Z204"/>
          <cell r="AA204"/>
          <cell r="AB204"/>
          <cell r="AC204"/>
          <cell r="AD204"/>
          <cell r="AE204"/>
          <cell r="AF204"/>
          <cell r="AG204">
            <v>3</v>
          </cell>
          <cell r="AH204">
            <v>3</v>
          </cell>
          <cell r="AI204">
            <v>2</v>
          </cell>
          <cell r="AJ204"/>
          <cell r="AK204"/>
          <cell r="AL204"/>
          <cell r="AM204"/>
          <cell r="AN204">
            <v>3</v>
          </cell>
          <cell r="AO204">
            <v>3</v>
          </cell>
          <cell r="AP204">
            <v>2</v>
          </cell>
          <cell r="AQ204">
            <v>2</v>
          </cell>
          <cell r="AR204"/>
          <cell r="AS204"/>
          <cell r="AT204"/>
          <cell r="AU204"/>
          <cell r="AV204"/>
          <cell r="AW204"/>
          <cell r="AX204">
            <v>1</v>
          </cell>
          <cell r="AY204">
            <v>1</v>
          </cell>
          <cell r="AZ204"/>
          <cell r="BA204">
            <v>1</v>
          </cell>
          <cell r="BB204">
            <v>1</v>
          </cell>
          <cell r="BC204">
            <v>1</v>
          </cell>
          <cell r="BD204"/>
          <cell r="BE204"/>
          <cell r="BF204"/>
          <cell r="BG204"/>
          <cell r="BH204">
            <v>2</v>
          </cell>
        </row>
        <row r="205">
          <cell r="C205">
            <v>672111</v>
          </cell>
          <cell r="D205" t="str">
            <v>北京美廉美连锁商业有限公司</v>
          </cell>
          <cell r="E205"/>
          <cell r="F205">
            <v>90</v>
          </cell>
          <cell r="G205">
            <v>2</v>
          </cell>
          <cell r="H205">
            <v>56</v>
          </cell>
          <cell r="I205">
            <v>137</v>
          </cell>
          <cell r="J205"/>
          <cell r="K205">
            <v>202</v>
          </cell>
          <cell r="L205">
            <v>97</v>
          </cell>
          <cell r="M205">
            <v>1561</v>
          </cell>
          <cell r="N205">
            <v>133</v>
          </cell>
          <cell r="O205">
            <v>88</v>
          </cell>
          <cell r="P205">
            <v>85</v>
          </cell>
          <cell r="Q205"/>
          <cell r="R205">
            <v>35</v>
          </cell>
          <cell r="S205">
            <v>67</v>
          </cell>
          <cell r="T205">
            <v>19</v>
          </cell>
          <cell r="U205"/>
          <cell r="V205"/>
          <cell r="W205"/>
          <cell r="X205">
            <v>137</v>
          </cell>
          <cell r="Y205">
            <v>126</v>
          </cell>
          <cell r="Z205"/>
          <cell r="AA205"/>
          <cell r="AB205"/>
          <cell r="AC205"/>
          <cell r="AD205"/>
          <cell r="AE205"/>
          <cell r="AF205"/>
          <cell r="AG205">
            <v>89</v>
          </cell>
          <cell r="AH205">
            <v>85</v>
          </cell>
          <cell r="AI205">
            <v>91</v>
          </cell>
          <cell r="AJ205"/>
          <cell r="AK205"/>
          <cell r="AL205"/>
          <cell r="AM205"/>
          <cell r="AN205">
            <v>96</v>
          </cell>
          <cell r="AO205">
            <v>95</v>
          </cell>
          <cell r="AP205">
            <v>66</v>
          </cell>
          <cell r="AQ205">
            <v>99</v>
          </cell>
          <cell r="AR205">
            <v>11</v>
          </cell>
          <cell r="AS205">
            <v>17</v>
          </cell>
          <cell r="AT205">
            <v>30</v>
          </cell>
          <cell r="AU205">
            <v>8</v>
          </cell>
          <cell r="AV205">
            <v>9</v>
          </cell>
          <cell r="AW205">
            <v>15</v>
          </cell>
          <cell r="AX205">
            <v>12</v>
          </cell>
          <cell r="AY205">
            <v>9</v>
          </cell>
          <cell r="AZ205">
            <v>9</v>
          </cell>
          <cell r="BA205">
            <v>13</v>
          </cell>
          <cell r="BB205">
            <v>4</v>
          </cell>
          <cell r="BC205">
            <v>14</v>
          </cell>
          <cell r="BD205"/>
          <cell r="BE205"/>
          <cell r="BF205"/>
          <cell r="BG205"/>
          <cell r="BH205">
            <v>1</v>
          </cell>
        </row>
        <row r="206">
          <cell r="C206">
            <v>102116</v>
          </cell>
          <cell r="D206" t="str">
            <v>北京物美商业集团股份有限公司</v>
          </cell>
          <cell r="E206">
            <v>169</v>
          </cell>
          <cell r="F206"/>
          <cell r="G206"/>
          <cell r="H206"/>
          <cell r="I206">
            <v>196</v>
          </cell>
          <cell r="J206">
            <v>150</v>
          </cell>
          <cell r="K206">
            <v>555</v>
          </cell>
          <cell r="L206"/>
          <cell r="M206">
            <v>1500</v>
          </cell>
          <cell r="N206"/>
          <cell r="O206"/>
          <cell r="P206"/>
          <cell r="Q206">
            <v>441</v>
          </cell>
          <cell r="R206">
            <v>142</v>
          </cell>
          <cell r="S206">
            <v>188</v>
          </cell>
          <cell r="T206">
            <v>580</v>
          </cell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100</v>
          </cell>
          <cell r="AO206"/>
          <cell r="AP206">
            <v>100</v>
          </cell>
          <cell r="AQ206"/>
          <cell r="AR206">
            <v>5</v>
          </cell>
          <cell r="AS206">
            <v>10</v>
          </cell>
          <cell r="AT206">
            <v>58</v>
          </cell>
          <cell r="AU206"/>
          <cell r="AV206"/>
          <cell r="AW206">
            <v>5</v>
          </cell>
          <cell r="AX206">
            <v>23</v>
          </cell>
          <cell r="AY206"/>
          <cell r="AZ206">
            <v>13</v>
          </cell>
          <cell r="BA206">
            <v>5</v>
          </cell>
          <cell r="BB206">
            <v>5</v>
          </cell>
          <cell r="BC206">
            <v>0</v>
          </cell>
          <cell r="BD206"/>
          <cell r="BE206"/>
          <cell r="BF206"/>
          <cell r="BG206"/>
          <cell r="BH206">
            <v>61</v>
          </cell>
        </row>
        <row r="207">
          <cell r="C207">
            <v>212010</v>
          </cell>
          <cell r="D207" t="str">
            <v>乐天超市有限公司</v>
          </cell>
          <cell r="E207">
            <v>18</v>
          </cell>
          <cell r="F207">
            <v>9.5</v>
          </cell>
          <cell r="G207">
            <v>5</v>
          </cell>
          <cell r="H207">
            <v>15</v>
          </cell>
          <cell r="I207">
            <v>22</v>
          </cell>
          <cell r="J207">
            <v>5</v>
          </cell>
          <cell r="K207">
            <v>251</v>
          </cell>
          <cell r="L207"/>
          <cell r="M207">
            <v>807</v>
          </cell>
          <cell r="N207">
            <v>220</v>
          </cell>
          <cell r="O207">
            <v>160</v>
          </cell>
          <cell r="P207">
            <v>220</v>
          </cell>
          <cell r="Q207"/>
          <cell r="R207"/>
          <cell r="S207"/>
          <cell r="T207"/>
          <cell r="U207"/>
          <cell r="V207"/>
          <cell r="W207"/>
          <cell r="X207">
            <v>50</v>
          </cell>
          <cell r="Y207">
            <v>75</v>
          </cell>
          <cell r="Z207">
            <v>75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150</v>
          </cell>
          <cell r="AO207">
            <v>150</v>
          </cell>
          <cell r="AP207">
            <v>150</v>
          </cell>
          <cell r="AQ207">
            <v>150</v>
          </cell>
          <cell r="AR207"/>
          <cell r="AS207">
            <v>17</v>
          </cell>
          <cell r="AT207">
            <v>7</v>
          </cell>
          <cell r="AU207"/>
          <cell r="AV207">
            <v>9</v>
          </cell>
          <cell r="AW207"/>
          <cell r="AX207">
            <v>8</v>
          </cell>
          <cell r="AY207"/>
          <cell r="AZ207"/>
          <cell r="BA207"/>
          <cell r="BB207"/>
          <cell r="BC207"/>
          <cell r="BD207"/>
          <cell r="BE207"/>
          <cell r="BF207"/>
          <cell r="BG207"/>
          <cell r="BH207">
            <v>57</v>
          </cell>
        </row>
        <row r="208">
          <cell r="C208">
            <v>100289</v>
          </cell>
          <cell r="D208" t="str">
            <v>联华超市股份有限公司</v>
          </cell>
          <cell r="E208"/>
          <cell r="F208">
            <v>1</v>
          </cell>
          <cell r="G208">
            <v>1</v>
          </cell>
          <cell r="H208">
            <v>1</v>
          </cell>
          <cell r="I208"/>
          <cell r="J208">
            <v>1</v>
          </cell>
          <cell r="K208"/>
          <cell r="L208"/>
          <cell r="M208">
            <v>77</v>
          </cell>
          <cell r="N208">
            <v>2</v>
          </cell>
          <cell r="O208">
            <v>2</v>
          </cell>
          <cell r="P208">
            <v>2</v>
          </cell>
          <cell r="Q208"/>
          <cell r="R208"/>
          <cell r="S208"/>
          <cell r="T208"/>
          <cell r="U208"/>
          <cell r="V208"/>
          <cell r="W208"/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>
            <v>2</v>
          </cell>
          <cell r="AH208">
            <v>2</v>
          </cell>
          <cell r="AI208">
            <v>2</v>
          </cell>
          <cell r="AJ208"/>
          <cell r="AK208"/>
          <cell r="AL208"/>
          <cell r="AM208"/>
          <cell r="AN208">
            <v>2</v>
          </cell>
          <cell r="AO208">
            <v>2</v>
          </cell>
          <cell r="AP208">
            <v>2</v>
          </cell>
          <cell r="AQ208">
            <v>2</v>
          </cell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58</v>
          </cell>
        </row>
        <row r="209">
          <cell r="C209">
            <v>100529</v>
          </cell>
          <cell r="D209" t="str">
            <v>联华超市股份有限公司</v>
          </cell>
          <cell r="E209"/>
          <cell r="F209">
            <v>2</v>
          </cell>
          <cell r="G209">
            <v>1</v>
          </cell>
          <cell r="H209">
            <v>3</v>
          </cell>
          <cell r="I209"/>
          <cell r="J209">
            <v>1</v>
          </cell>
          <cell r="K209"/>
          <cell r="L209"/>
          <cell r="M209">
            <v>40</v>
          </cell>
          <cell r="N209">
            <v>5</v>
          </cell>
          <cell r="O209">
            <v>5</v>
          </cell>
          <cell r="P209">
            <v>5</v>
          </cell>
          <cell r="Q209"/>
          <cell r="R209"/>
          <cell r="S209"/>
          <cell r="T209"/>
          <cell r="U209"/>
          <cell r="V209"/>
          <cell r="W209"/>
          <cell r="X209">
            <v>1</v>
          </cell>
          <cell r="Y209">
            <v>1</v>
          </cell>
          <cell r="Z209">
            <v>2</v>
          </cell>
          <cell r="AA209"/>
          <cell r="AB209"/>
          <cell r="AC209"/>
          <cell r="AD209"/>
          <cell r="AE209"/>
          <cell r="AF209"/>
          <cell r="AG209">
            <v>0</v>
          </cell>
          <cell r="AH209">
            <v>2</v>
          </cell>
          <cell r="AI209">
            <v>0</v>
          </cell>
          <cell r="AJ209"/>
          <cell r="AK209"/>
          <cell r="AL209"/>
          <cell r="AM209"/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/>
          <cell r="AS209">
            <v>1</v>
          </cell>
          <cell r="AT209">
            <v>1</v>
          </cell>
          <cell r="AU209">
            <v>1</v>
          </cell>
          <cell r="AV209"/>
          <cell r="AW209">
            <v>1</v>
          </cell>
          <cell r="AX209">
            <v>1</v>
          </cell>
          <cell r="AY209"/>
          <cell r="AZ209"/>
          <cell r="BA209">
            <v>0</v>
          </cell>
          <cell r="BB209"/>
          <cell r="BC209"/>
          <cell r="BD209"/>
          <cell r="BE209"/>
          <cell r="BF209"/>
          <cell r="BG209"/>
          <cell r="BH209">
            <v>8</v>
          </cell>
        </row>
        <row r="210">
          <cell r="C210">
            <v>100563</v>
          </cell>
          <cell r="D210" t="str">
            <v>联华超市股份有限公司</v>
          </cell>
          <cell r="E210"/>
          <cell r="F210">
            <v>1</v>
          </cell>
          <cell r="G210">
            <v>1</v>
          </cell>
          <cell r="H210">
            <v>1</v>
          </cell>
          <cell r="I210"/>
          <cell r="J210">
            <v>0</v>
          </cell>
          <cell r="K210"/>
          <cell r="L210"/>
          <cell r="M210">
            <v>75</v>
          </cell>
          <cell r="N210">
            <v>10</v>
          </cell>
          <cell r="O210">
            <v>10</v>
          </cell>
          <cell r="P210">
            <v>10</v>
          </cell>
          <cell r="Q210"/>
          <cell r="R210"/>
          <cell r="S210"/>
          <cell r="T210"/>
          <cell r="U210"/>
          <cell r="V210"/>
          <cell r="W210"/>
          <cell r="X210">
            <v>0</v>
          </cell>
          <cell r="Y210">
            <v>0</v>
          </cell>
          <cell r="Z210">
            <v>0</v>
          </cell>
          <cell r="AA210"/>
          <cell r="AB210"/>
          <cell r="AC210"/>
          <cell r="AD210"/>
          <cell r="AE210"/>
          <cell r="AF210"/>
          <cell r="AG210">
            <v>2</v>
          </cell>
          <cell r="AH210">
            <v>2</v>
          </cell>
          <cell r="AI210">
            <v>2</v>
          </cell>
          <cell r="AJ210"/>
          <cell r="AK210"/>
          <cell r="AL210"/>
          <cell r="AM210"/>
          <cell r="AN210">
            <v>2</v>
          </cell>
          <cell r="AO210">
            <v>2</v>
          </cell>
          <cell r="AP210">
            <v>2</v>
          </cell>
          <cell r="AQ210">
            <v>2</v>
          </cell>
          <cell r="AR210"/>
          <cell r="AS210"/>
          <cell r="AT210">
            <v>1</v>
          </cell>
          <cell r="AU210"/>
          <cell r="AV210"/>
          <cell r="AW210">
            <v>1</v>
          </cell>
          <cell r="AX210"/>
          <cell r="AY210"/>
          <cell r="AZ210"/>
          <cell r="BA210">
            <v>2</v>
          </cell>
          <cell r="BB210">
            <v>1</v>
          </cell>
          <cell r="BC210"/>
          <cell r="BD210"/>
          <cell r="BE210"/>
          <cell r="BF210"/>
          <cell r="BG210"/>
          <cell r="BH210">
            <v>140</v>
          </cell>
        </row>
        <row r="211">
          <cell r="C211">
            <v>101114</v>
          </cell>
          <cell r="D211" t="str">
            <v>联华超市股份有限公司</v>
          </cell>
          <cell r="E211"/>
          <cell r="F211">
            <v>1</v>
          </cell>
          <cell r="G211">
            <v>4</v>
          </cell>
          <cell r="H211">
            <v>1</v>
          </cell>
          <cell r="I211"/>
          <cell r="J211">
            <v>1</v>
          </cell>
          <cell r="K211"/>
          <cell r="L211"/>
          <cell r="M211">
            <v>70</v>
          </cell>
          <cell r="N211">
            <v>5</v>
          </cell>
          <cell r="O211">
            <v>5</v>
          </cell>
          <cell r="P211">
            <v>5</v>
          </cell>
          <cell r="Q211"/>
          <cell r="R211"/>
          <cell r="S211"/>
          <cell r="T211"/>
          <cell r="U211"/>
          <cell r="V211"/>
          <cell r="W211"/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>
            <v>2</v>
          </cell>
          <cell r="AH211">
            <v>1</v>
          </cell>
          <cell r="AI211">
            <v>2</v>
          </cell>
          <cell r="AJ211"/>
          <cell r="AK211"/>
          <cell r="AL211"/>
          <cell r="AM211"/>
          <cell r="AN211">
            <v>3</v>
          </cell>
          <cell r="AO211">
            <v>3</v>
          </cell>
          <cell r="AP211">
            <v>3</v>
          </cell>
          <cell r="AQ211">
            <v>3</v>
          </cell>
          <cell r="AR211"/>
          <cell r="AS211">
            <v>0</v>
          </cell>
          <cell r="AT211">
            <v>1</v>
          </cell>
          <cell r="AU211">
            <v>1</v>
          </cell>
          <cell r="AV211"/>
          <cell r="AW211"/>
          <cell r="AX211">
            <v>3</v>
          </cell>
          <cell r="AY211">
            <v>1</v>
          </cell>
          <cell r="AZ211"/>
          <cell r="BA211">
            <v>2</v>
          </cell>
          <cell r="BB211"/>
          <cell r="BC211"/>
          <cell r="BD211"/>
          <cell r="BE211"/>
          <cell r="BF211"/>
          <cell r="BG211"/>
          <cell r="BH211">
            <v>124</v>
          </cell>
        </row>
        <row r="212">
          <cell r="C212">
            <v>212033</v>
          </cell>
          <cell r="D212" t="str">
            <v>联华超市股份有限公司</v>
          </cell>
          <cell r="E212"/>
          <cell r="F212">
            <v>3</v>
          </cell>
          <cell r="G212">
            <v>1</v>
          </cell>
          <cell r="H212">
            <v>1</v>
          </cell>
          <cell r="I212"/>
          <cell r="J212">
            <v>1</v>
          </cell>
          <cell r="K212"/>
          <cell r="L212"/>
          <cell r="M212">
            <v>93</v>
          </cell>
          <cell r="N212">
            <v>10</v>
          </cell>
          <cell r="O212">
            <v>10</v>
          </cell>
          <cell r="P212">
            <v>10</v>
          </cell>
          <cell r="Q212"/>
          <cell r="R212"/>
          <cell r="S212"/>
          <cell r="T212"/>
          <cell r="U212"/>
          <cell r="V212"/>
          <cell r="W212"/>
          <cell r="X212">
            <v>1</v>
          </cell>
          <cell r="Y212">
            <v>1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>
            <v>5</v>
          </cell>
          <cell r="AH212">
            <v>5</v>
          </cell>
          <cell r="AI212">
            <v>5</v>
          </cell>
          <cell r="AJ212"/>
          <cell r="AK212"/>
          <cell r="AL212"/>
          <cell r="AM212"/>
          <cell r="AN212">
            <v>5</v>
          </cell>
          <cell r="AO212">
            <v>5</v>
          </cell>
          <cell r="AP212">
            <v>5</v>
          </cell>
          <cell r="AQ212">
            <v>5</v>
          </cell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>
            <v>1</v>
          </cell>
          <cell r="BD212"/>
          <cell r="BE212"/>
          <cell r="BF212"/>
          <cell r="BG212"/>
          <cell r="BH212">
            <v>86</v>
          </cell>
        </row>
        <row r="213">
          <cell r="C213">
            <v>673112</v>
          </cell>
          <cell r="D213" t="str">
            <v>北京华联综合超市股份有限公司保定分公司</v>
          </cell>
          <cell r="E213">
            <v>1</v>
          </cell>
          <cell r="F213"/>
          <cell r="G213"/>
          <cell r="H213">
            <v>1</v>
          </cell>
          <cell r="I213">
            <v>1</v>
          </cell>
          <cell r="J213">
            <v>1</v>
          </cell>
          <cell r="K213">
            <v>2</v>
          </cell>
          <cell r="L213">
            <v>2</v>
          </cell>
          <cell r="M213">
            <v>65</v>
          </cell>
          <cell r="N213">
            <v>2</v>
          </cell>
          <cell r="O213">
            <v>2</v>
          </cell>
          <cell r="P213">
            <v>2</v>
          </cell>
          <cell r="Q213"/>
          <cell r="R213"/>
          <cell r="S213"/>
          <cell r="T213"/>
          <cell r="U213"/>
          <cell r="V213"/>
          <cell r="W213"/>
          <cell r="X213">
            <v>1</v>
          </cell>
          <cell r="Y213">
            <v>1</v>
          </cell>
          <cell r="Z213">
            <v>5</v>
          </cell>
          <cell r="AA213"/>
          <cell r="AB213"/>
          <cell r="AC213"/>
          <cell r="AD213"/>
          <cell r="AE213"/>
          <cell r="AF213"/>
          <cell r="AG213">
            <v>1</v>
          </cell>
          <cell r="AH213">
            <v>1</v>
          </cell>
          <cell r="AI213">
            <v>1</v>
          </cell>
          <cell r="AJ213"/>
          <cell r="AK213"/>
          <cell r="AL213"/>
          <cell r="AM213"/>
          <cell r="AN213">
            <v>4</v>
          </cell>
          <cell r="AO213">
            <v>3</v>
          </cell>
          <cell r="AP213">
            <v>3</v>
          </cell>
          <cell r="AQ213">
            <v>3</v>
          </cell>
          <cell r="AR213"/>
          <cell r="AS213">
            <v>2</v>
          </cell>
          <cell r="AT213">
            <v>2</v>
          </cell>
          <cell r="AU213"/>
          <cell r="AV213">
            <v>1</v>
          </cell>
          <cell r="AW213"/>
          <cell r="AX213">
            <v>1</v>
          </cell>
          <cell r="AY213">
            <v>1</v>
          </cell>
          <cell r="AZ213">
            <v>1</v>
          </cell>
          <cell r="BA213">
            <v>2</v>
          </cell>
          <cell r="BB213"/>
          <cell r="BC213">
            <v>2</v>
          </cell>
          <cell r="BD213"/>
          <cell r="BE213"/>
          <cell r="BF213"/>
          <cell r="BG213"/>
          <cell r="BH213">
            <v>43</v>
          </cell>
        </row>
        <row r="214">
          <cell r="C214">
            <v>100312</v>
          </cell>
          <cell r="D214" t="str">
            <v>河北华润万家生活超市有限公司</v>
          </cell>
          <cell r="E214">
            <v>8</v>
          </cell>
          <cell r="F214"/>
          <cell r="G214"/>
          <cell r="H214"/>
          <cell r="I214">
            <v>8</v>
          </cell>
          <cell r="J214">
            <v>5</v>
          </cell>
          <cell r="K214">
            <v>23</v>
          </cell>
          <cell r="L214">
            <v>17</v>
          </cell>
          <cell r="M214">
            <v>50</v>
          </cell>
          <cell r="N214"/>
          <cell r="O214"/>
          <cell r="P214"/>
          <cell r="Q214">
            <v>30</v>
          </cell>
          <cell r="R214">
            <v>50</v>
          </cell>
          <cell r="S214">
            <v>60</v>
          </cell>
          <cell r="T214">
            <v>60</v>
          </cell>
          <cell r="U214"/>
          <cell r="V214"/>
          <cell r="W214"/>
          <cell r="X214"/>
          <cell r="Y214"/>
          <cell r="Z214">
            <v>20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11</v>
          </cell>
          <cell r="AO214">
            <v>11</v>
          </cell>
          <cell r="AP214">
            <v>9</v>
          </cell>
          <cell r="AQ214">
            <v>9</v>
          </cell>
          <cell r="AR214"/>
          <cell r="AS214"/>
          <cell r="AT214">
            <v>1</v>
          </cell>
          <cell r="AU214"/>
          <cell r="AV214"/>
          <cell r="AW214"/>
          <cell r="AX214">
            <v>1</v>
          </cell>
          <cell r="AY214"/>
          <cell r="AZ214"/>
          <cell r="BA214"/>
          <cell r="BB214"/>
          <cell r="BC214"/>
          <cell r="BD214"/>
          <cell r="BE214"/>
          <cell r="BF214"/>
          <cell r="BG214"/>
          <cell r="BH214">
            <v>99</v>
          </cell>
        </row>
        <row r="215">
          <cell r="C215">
            <v>100674</v>
          </cell>
          <cell r="D215" t="str">
            <v>河北华润万家生活超市有限公司</v>
          </cell>
          <cell r="E215">
            <v>5</v>
          </cell>
          <cell r="F215"/>
          <cell r="G215"/>
          <cell r="H215"/>
          <cell r="I215">
            <v>4</v>
          </cell>
          <cell r="J215">
            <v>3</v>
          </cell>
          <cell r="K215">
            <v>17</v>
          </cell>
          <cell r="L215">
            <v>13</v>
          </cell>
          <cell r="M215">
            <v>15</v>
          </cell>
          <cell r="N215"/>
          <cell r="O215"/>
          <cell r="P215"/>
          <cell r="Q215">
            <v>15</v>
          </cell>
          <cell r="R215">
            <v>25</v>
          </cell>
          <cell r="S215">
            <v>30</v>
          </cell>
          <cell r="T215">
            <v>30</v>
          </cell>
          <cell r="U215"/>
          <cell r="V215"/>
          <cell r="W215"/>
          <cell r="X215"/>
          <cell r="Y215"/>
          <cell r="Z215">
            <v>10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>
            <v>7</v>
          </cell>
          <cell r="AO215">
            <v>7</v>
          </cell>
          <cell r="AP215">
            <v>6</v>
          </cell>
          <cell r="AQ215">
            <v>5</v>
          </cell>
          <cell r="AR215">
            <v>1</v>
          </cell>
          <cell r="AS215"/>
          <cell r="AT215">
            <v>2</v>
          </cell>
          <cell r="AU215"/>
          <cell r="AV215"/>
          <cell r="AW215">
            <v>0</v>
          </cell>
          <cell r="AX215">
            <v>2</v>
          </cell>
          <cell r="AY215"/>
          <cell r="AZ215">
            <v>0</v>
          </cell>
          <cell r="BA215">
            <v>0</v>
          </cell>
          <cell r="BB215"/>
          <cell r="BC215">
            <v>1</v>
          </cell>
          <cell r="BD215"/>
          <cell r="BE215"/>
          <cell r="BF215"/>
          <cell r="BG215"/>
          <cell r="BH215">
            <v>99</v>
          </cell>
        </row>
        <row r="216">
          <cell r="C216">
            <v>101488</v>
          </cell>
          <cell r="D216" t="str">
            <v>河北华润万家生活超市有限公司</v>
          </cell>
          <cell r="E216"/>
          <cell r="F216"/>
          <cell r="G216"/>
          <cell r="H216"/>
          <cell r="I216"/>
          <cell r="J216"/>
          <cell r="K216">
            <v>6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>
            <v>1</v>
          </cell>
          <cell r="AS216">
            <v>1</v>
          </cell>
          <cell r="AT216"/>
          <cell r="AU216">
            <v>1</v>
          </cell>
          <cell r="AV216"/>
          <cell r="AW216"/>
          <cell r="AX216"/>
          <cell r="AY216"/>
          <cell r="AZ216">
            <v>1</v>
          </cell>
          <cell r="BA216">
            <v>1</v>
          </cell>
          <cell r="BB216"/>
          <cell r="BC216">
            <v>1</v>
          </cell>
          <cell r="BD216"/>
          <cell r="BE216"/>
          <cell r="BF216"/>
          <cell r="BG216"/>
          <cell r="BH216">
            <v>2</v>
          </cell>
        </row>
        <row r="217">
          <cell r="C217">
            <v>100910</v>
          </cell>
          <cell r="D217" t="str">
            <v>联华超市股份有限公司</v>
          </cell>
          <cell r="E217"/>
          <cell r="F217">
            <v>1</v>
          </cell>
          <cell r="G217">
            <v>1</v>
          </cell>
          <cell r="H217">
            <v>1</v>
          </cell>
          <cell r="I217"/>
          <cell r="J217">
            <v>1</v>
          </cell>
          <cell r="K217">
            <v>2</v>
          </cell>
          <cell r="L217"/>
          <cell r="M217">
            <v>20</v>
          </cell>
          <cell r="N217">
            <v>1</v>
          </cell>
          <cell r="O217">
            <v>1</v>
          </cell>
          <cell r="P217">
            <v>1</v>
          </cell>
          <cell r="Q217"/>
          <cell r="R217"/>
          <cell r="S217"/>
          <cell r="T217"/>
          <cell r="U217"/>
          <cell r="V217"/>
          <cell r="W217"/>
          <cell r="X217">
            <v>0</v>
          </cell>
          <cell r="Y217">
            <v>0</v>
          </cell>
          <cell r="Z217"/>
          <cell r="AA217"/>
          <cell r="AB217"/>
          <cell r="AC217"/>
          <cell r="AD217"/>
          <cell r="AE217"/>
          <cell r="AF217"/>
          <cell r="AG217">
            <v>1</v>
          </cell>
          <cell r="AH217">
            <v>1</v>
          </cell>
          <cell r="AI217">
            <v>1</v>
          </cell>
          <cell r="AJ217"/>
          <cell r="AK217"/>
          <cell r="AL217"/>
          <cell r="AM217"/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/>
          <cell r="AS217"/>
          <cell r="AT217">
            <v>1</v>
          </cell>
          <cell r="AU217">
            <v>1</v>
          </cell>
          <cell r="AV217"/>
          <cell r="AW217">
            <v>1</v>
          </cell>
          <cell r="AX217">
            <v>1</v>
          </cell>
          <cell r="AY217"/>
          <cell r="AZ217"/>
          <cell r="BA217"/>
          <cell r="BB217"/>
          <cell r="BC217">
            <v>1</v>
          </cell>
          <cell r="BD217"/>
          <cell r="BE217"/>
          <cell r="BF217"/>
          <cell r="BG217"/>
          <cell r="BH217">
            <v>9</v>
          </cell>
        </row>
        <row r="218">
          <cell r="C218">
            <v>100911</v>
          </cell>
          <cell r="D218" t="str">
            <v>联华超市股份有限公司</v>
          </cell>
          <cell r="E218"/>
          <cell r="F218">
            <v>1</v>
          </cell>
          <cell r="G218">
            <v>1</v>
          </cell>
          <cell r="H218">
            <v>1</v>
          </cell>
          <cell r="I218"/>
          <cell r="J218">
            <v>1</v>
          </cell>
          <cell r="K218">
            <v>0</v>
          </cell>
          <cell r="L218"/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>
            <v>1</v>
          </cell>
          <cell r="AT218"/>
          <cell r="AU218"/>
          <cell r="AV218"/>
          <cell r="AW218"/>
          <cell r="AX218">
            <v>1</v>
          </cell>
          <cell r="AY218"/>
          <cell r="AZ218"/>
          <cell r="BA218">
            <v>1</v>
          </cell>
          <cell r="BB218"/>
          <cell r="BC218">
            <v>1</v>
          </cell>
          <cell r="BD218"/>
          <cell r="BE218"/>
          <cell r="BF218"/>
          <cell r="BG218"/>
          <cell r="BH218">
            <v>30</v>
          </cell>
        </row>
        <row r="219">
          <cell r="C219">
            <v>100504</v>
          </cell>
          <cell r="D219" t="str">
            <v>唐山华润万家生活超市有限公司</v>
          </cell>
          <cell r="E219">
            <v>1</v>
          </cell>
          <cell r="F219"/>
          <cell r="G219"/>
          <cell r="H219"/>
          <cell r="I219">
            <v>1</v>
          </cell>
          <cell r="J219"/>
          <cell r="K219">
            <v>3</v>
          </cell>
          <cell r="L219">
            <v>3</v>
          </cell>
          <cell r="M219">
            <v>2</v>
          </cell>
          <cell r="N219"/>
          <cell r="O219"/>
          <cell r="P219"/>
          <cell r="Q219">
            <v>2</v>
          </cell>
          <cell r="R219">
            <v>4</v>
          </cell>
          <cell r="S219">
            <v>4</v>
          </cell>
          <cell r="T219">
            <v>4</v>
          </cell>
          <cell r="U219"/>
          <cell r="V219"/>
          <cell r="W219"/>
          <cell r="X219"/>
          <cell r="Y219"/>
          <cell r="Z219">
            <v>2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>
            <v>2</v>
          </cell>
          <cell r="AO219">
            <v>2</v>
          </cell>
          <cell r="AP219">
            <v>2</v>
          </cell>
          <cell r="AQ219">
            <v>2</v>
          </cell>
          <cell r="AR219"/>
          <cell r="AS219">
            <v>0</v>
          </cell>
          <cell r="AT219"/>
          <cell r="AU219"/>
          <cell r="AV219"/>
          <cell r="AW219">
            <v>1</v>
          </cell>
          <cell r="AX219"/>
          <cell r="AY219">
            <v>2</v>
          </cell>
          <cell r="AZ219"/>
          <cell r="BA219">
            <v>1</v>
          </cell>
          <cell r="BB219">
            <v>0</v>
          </cell>
          <cell r="BC219"/>
          <cell r="BD219"/>
          <cell r="BE219"/>
          <cell r="BF219"/>
          <cell r="BG219"/>
          <cell r="BH219">
            <v>28</v>
          </cell>
        </row>
        <row r="220">
          <cell r="C220">
            <v>673107</v>
          </cell>
          <cell r="D220" t="str">
            <v>唐山华润万家生活超市有限公司</v>
          </cell>
          <cell r="E220">
            <v>1</v>
          </cell>
          <cell r="F220"/>
          <cell r="G220"/>
          <cell r="H220"/>
          <cell r="I220">
            <v>1</v>
          </cell>
          <cell r="J220">
            <v>1</v>
          </cell>
          <cell r="K220">
            <v>5</v>
          </cell>
          <cell r="L220">
            <v>5</v>
          </cell>
          <cell r="M220">
            <v>5</v>
          </cell>
          <cell r="N220"/>
          <cell r="O220"/>
          <cell r="P220"/>
          <cell r="Q220">
            <v>6</v>
          </cell>
          <cell r="R220">
            <v>10</v>
          </cell>
          <cell r="S220">
            <v>14</v>
          </cell>
          <cell r="T220">
            <v>10</v>
          </cell>
          <cell r="U220"/>
          <cell r="V220"/>
          <cell r="W220"/>
          <cell r="X220"/>
          <cell r="Y220"/>
          <cell r="Z220">
            <v>2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>
            <v>2</v>
          </cell>
          <cell r="AO220">
            <v>2</v>
          </cell>
          <cell r="AP220">
            <v>2</v>
          </cell>
          <cell r="AQ220">
            <v>2</v>
          </cell>
          <cell r="AR220">
            <v>1</v>
          </cell>
          <cell r="AS220">
            <v>1</v>
          </cell>
          <cell r="AT220">
            <v>1</v>
          </cell>
          <cell r="AU220"/>
          <cell r="AV220"/>
          <cell r="AW220"/>
          <cell r="AX220">
            <v>1</v>
          </cell>
          <cell r="AY220"/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/>
          <cell r="BE220"/>
          <cell r="BF220"/>
          <cell r="BG220"/>
          <cell r="BH220">
            <v>6</v>
          </cell>
        </row>
        <row r="221">
          <cell r="C221">
            <v>673108</v>
          </cell>
          <cell r="D221" t="str">
            <v>唐山华润万家生活超市有限公司</v>
          </cell>
          <cell r="E221">
            <v>2</v>
          </cell>
          <cell r="F221"/>
          <cell r="G221"/>
          <cell r="H221"/>
          <cell r="I221">
            <v>2</v>
          </cell>
          <cell r="J221"/>
          <cell r="K221">
            <v>3</v>
          </cell>
          <cell r="L221">
            <v>3</v>
          </cell>
          <cell r="M221">
            <v>4</v>
          </cell>
          <cell r="N221"/>
          <cell r="O221"/>
          <cell r="P221"/>
          <cell r="Q221">
            <v>6</v>
          </cell>
          <cell r="R221">
            <v>10</v>
          </cell>
          <cell r="S221">
            <v>14</v>
          </cell>
          <cell r="T221">
            <v>10</v>
          </cell>
          <cell r="U221"/>
          <cell r="V221"/>
          <cell r="W221"/>
          <cell r="X221"/>
          <cell r="Y221"/>
          <cell r="Z221">
            <v>2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>
            <v>2</v>
          </cell>
          <cell r="AO221">
            <v>2</v>
          </cell>
          <cell r="AP221">
            <v>2</v>
          </cell>
          <cell r="AQ221">
            <v>2</v>
          </cell>
          <cell r="AR221">
            <v>1</v>
          </cell>
          <cell r="AS221">
            <v>3</v>
          </cell>
          <cell r="AT221"/>
          <cell r="AU221">
            <v>1</v>
          </cell>
          <cell r="AV221">
            <v>1</v>
          </cell>
          <cell r="AW221">
            <v>1</v>
          </cell>
          <cell r="AX221"/>
          <cell r="AY221">
            <v>1</v>
          </cell>
          <cell r="AZ221"/>
          <cell r="BA221">
            <v>1</v>
          </cell>
          <cell r="BB221">
            <v>1</v>
          </cell>
          <cell r="BC221">
            <v>1</v>
          </cell>
          <cell r="BD221"/>
          <cell r="BE221"/>
          <cell r="BF221"/>
          <cell r="BG221"/>
          <cell r="BH221">
            <v>0</v>
          </cell>
        </row>
        <row r="222">
          <cell r="C222">
            <v>101131</v>
          </cell>
          <cell r="D222" t="str">
            <v>北京华联综合超市股份有限公司哈尔滨第一分公司</v>
          </cell>
          <cell r="E222">
            <v>2</v>
          </cell>
          <cell r="F222">
            <v>1</v>
          </cell>
          <cell r="G222">
            <v>0.5</v>
          </cell>
          <cell r="H222">
            <v>3</v>
          </cell>
          <cell r="I222">
            <v>2</v>
          </cell>
          <cell r="J222">
            <v>0.5</v>
          </cell>
          <cell r="K222">
            <v>1</v>
          </cell>
          <cell r="L222">
            <v>0</v>
          </cell>
          <cell r="M222">
            <v>30</v>
          </cell>
          <cell r="N222">
            <v>10</v>
          </cell>
          <cell r="O222">
            <v>10</v>
          </cell>
          <cell r="P222">
            <v>10</v>
          </cell>
          <cell r="Q222">
            <v>6</v>
          </cell>
          <cell r="R222">
            <v>10</v>
          </cell>
          <cell r="S222">
            <v>14</v>
          </cell>
          <cell r="T222">
            <v>10</v>
          </cell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>
            <v>4</v>
          </cell>
        </row>
        <row r="223">
          <cell r="C223">
            <v>100294</v>
          </cell>
          <cell r="D223" t="str">
            <v>联华超市股份有限公司</v>
          </cell>
          <cell r="E223"/>
          <cell r="F223">
            <v>1</v>
          </cell>
          <cell r="G223">
            <v>1</v>
          </cell>
          <cell r="H223">
            <v>1</v>
          </cell>
          <cell r="I223"/>
          <cell r="J223">
            <v>2</v>
          </cell>
          <cell r="K223"/>
          <cell r="L223"/>
          <cell r="M223">
            <v>2</v>
          </cell>
          <cell r="N223">
            <v>1</v>
          </cell>
          <cell r="O223">
            <v>1</v>
          </cell>
          <cell r="P223">
            <v>1</v>
          </cell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>
            <v>1</v>
          </cell>
          <cell r="AI223">
            <v>1</v>
          </cell>
          <cell r="AJ223"/>
          <cell r="AK223"/>
          <cell r="AL223"/>
          <cell r="AM223"/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/>
          <cell r="AS223">
            <v>1</v>
          </cell>
          <cell r="AT223">
            <v>1</v>
          </cell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>
            <v>44</v>
          </cell>
        </row>
        <row r="224">
          <cell r="C224">
            <v>100890</v>
          </cell>
          <cell r="D224" t="str">
            <v>联华超市股份有限公司</v>
          </cell>
          <cell r="E224"/>
          <cell r="F224">
            <v>5</v>
          </cell>
          <cell r="G224">
            <v>5</v>
          </cell>
          <cell r="H224">
            <v>5</v>
          </cell>
          <cell r="I224"/>
          <cell r="J224">
            <v>5</v>
          </cell>
          <cell r="K224"/>
          <cell r="L224"/>
          <cell r="M224">
            <v>50</v>
          </cell>
          <cell r="N224">
            <v>10</v>
          </cell>
          <cell r="O224">
            <v>10</v>
          </cell>
          <cell r="P224">
            <v>10</v>
          </cell>
          <cell r="Q224"/>
          <cell r="R224"/>
          <cell r="S224"/>
          <cell r="T224"/>
          <cell r="U224"/>
          <cell r="V224"/>
          <cell r="W224"/>
          <cell r="X224">
            <v>2</v>
          </cell>
          <cell r="Y224">
            <v>2</v>
          </cell>
          <cell r="Z224">
            <v>2</v>
          </cell>
          <cell r="AA224"/>
          <cell r="AB224"/>
          <cell r="AC224"/>
          <cell r="AD224"/>
          <cell r="AE224"/>
          <cell r="AF224"/>
          <cell r="AG224">
            <v>10</v>
          </cell>
          <cell r="AH224">
            <v>1</v>
          </cell>
          <cell r="AI224">
            <v>10</v>
          </cell>
          <cell r="AJ224"/>
          <cell r="AK224"/>
          <cell r="AL224"/>
          <cell r="AM224"/>
          <cell r="AN224">
            <v>10</v>
          </cell>
          <cell r="AO224">
            <v>10</v>
          </cell>
          <cell r="AP224">
            <v>10</v>
          </cell>
          <cell r="AQ224">
            <v>10</v>
          </cell>
          <cell r="AR224">
            <v>1</v>
          </cell>
          <cell r="AS224">
            <v>1</v>
          </cell>
          <cell r="AT224">
            <v>2</v>
          </cell>
          <cell r="AU224">
            <v>2</v>
          </cell>
          <cell r="AV224">
            <v>2</v>
          </cell>
          <cell r="AW224"/>
          <cell r="AX224">
            <v>2</v>
          </cell>
          <cell r="AY224">
            <v>1</v>
          </cell>
          <cell r="AZ224"/>
          <cell r="BA224">
            <v>2</v>
          </cell>
          <cell r="BB224"/>
          <cell r="BC224">
            <v>1</v>
          </cell>
          <cell r="BD224"/>
          <cell r="BE224"/>
          <cell r="BF224"/>
          <cell r="BG224"/>
          <cell r="BH224">
            <v>5</v>
          </cell>
        </row>
        <row r="225">
          <cell r="C225">
            <v>101290</v>
          </cell>
          <cell r="D225" t="str">
            <v>联华超市股份有限公司</v>
          </cell>
          <cell r="E225"/>
          <cell r="F225">
            <v>1</v>
          </cell>
          <cell r="G225">
            <v>1</v>
          </cell>
          <cell r="H225">
            <v>1</v>
          </cell>
          <cell r="I225"/>
          <cell r="J225">
            <v>2</v>
          </cell>
          <cell r="K225"/>
          <cell r="L225"/>
          <cell r="M225">
            <v>50</v>
          </cell>
          <cell r="N225"/>
          <cell r="O225">
            <v>5</v>
          </cell>
          <cell r="P225">
            <v>5</v>
          </cell>
          <cell r="Q225"/>
          <cell r="R225"/>
          <cell r="S225"/>
          <cell r="T225"/>
          <cell r="U225"/>
          <cell r="V225"/>
          <cell r="W225"/>
          <cell r="X225"/>
          <cell r="Y225">
            <v>5</v>
          </cell>
          <cell r="Z225">
            <v>5</v>
          </cell>
          <cell r="AA225"/>
          <cell r="AB225"/>
          <cell r="AC225"/>
          <cell r="AD225"/>
          <cell r="AE225"/>
          <cell r="AF225"/>
          <cell r="AG225">
            <v>10</v>
          </cell>
          <cell r="AH225">
            <v>1</v>
          </cell>
          <cell r="AI225">
            <v>9</v>
          </cell>
          <cell r="AJ225"/>
          <cell r="AK225"/>
          <cell r="AL225"/>
          <cell r="AM225"/>
          <cell r="AN225">
            <v>5</v>
          </cell>
          <cell r="AO225">
            <v>15</v>
          </cell>
          <cell r="AP225">
            <v>10</v>
          </cell>
          <cell r="AQ225">
            <v>15</v>
          </cell>
          <cell r="AR225">
            <v>1</v>
          </cell>
          <cell r="AS225">
            <v>0</v>
          </cell>
          <cell r="AT225">
            <v>1</v>
          </cell>
          <cell r="AU225"/>
          <cell r="AV225">
            <v>0</v>
          </cell>
          <cell r="AW225"/>
          <cell r="AX225">
            <v>1</v>
          </cell>
          <cell r="AY225">
            <v>1</v>
          </cell>
          <cell r="AZ225">
            <v>0</v>
          </cell>
          <cell r="BA225">
            <v>1</v>
          </cell>
          <cell r="BB225">
            <v>1</v>
          </cell>
          <cell r="BC225">
            <v>1</v>
          </cell>
          <cell r="BD225"/>
          <cell r="BE225"/>
          <cell r="BF225"/>
          <cell r="BG225"/>
          <cell r="BH225">
            <v>1</v>
          </cell>
        </row>
        <row r="226">
          <cell r="C226">
            <v>210279</v>
          </cell>
          <cell r="D226" t="str">
            <v>联华超市股份有限公司</v>
          </cell>
          <cell r="E226"/>
          <cell r="F226">
            <v>2</v>
          </cell>
          <cell r="G226">
            <v>2</v>
          </cell>
          <cell r="H226">
            <v>2</v>
          </cell>
          <cell r="I226"/>
          <cell r="J226">
            <v>3</v>
          </cell>
          <cell r="K226"/>
          <cell r="L226"/>
          <cell r="M226">
            <v>30</v>
          </cell>
          <cell r="N226">
            <v>3</v>
          </cell>
          <cell r="O226">
            <v>3</v>
          </cell>
          <cell r="P226">
            <v>3</v>
          </cell>
          <cell r="Q226"/>
          <cell r="R226"/>
          <cell r="S226"/>
          <cell r="T226"/>
          <cell r="U226"/>
          <cell r="V226"/>
          <cell r="W226"/>
          <cell r="X226"/>
          <cell r="Y226"/>
          <cell r="Z226">
            <v>5</v>
          </cell>
          <cell r="AA226"/>
          <cell r="AB226"/>
          <cell r="AC226"/>
          <cell r="AD226"/>
          <cell r="AE226"/>
          <cell r="AF226"/>
          <cell r="AG226">
            <v>5</v>
          </cell>
          <cell r="AH226">
            <v>1</v>
          </cell>
          <cell r="AI226">
            <v>5</v>
          </cell>
          <cell r="AJ226"/>
          <cell r="AK226"/>
          <cell r="AL226"/>
          <cell r="AM226"/>
          <cell r="AN226">
            <v>5</v>
          </cell>
          <cell r="AO226">
            <v>5</v>
          </cell>
          <cell r="AP226">
            <v>1</v>
          </cell>
          <cell r="AQ226">
            <v>5</v>
          </cell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>
            <v>212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41</v>
          </cell>
          <cell r="L227">
            <v>22</v>
          </cell>
          <cell r="M227">
            <v>10</v>
          </cell>
          <cell r="N227"/>
          <cell r="O227"/>
          <cell r="P227"/>
          <cell r="Q227">
            <v>3</v>
          </cell>
          <cell r="R227">
            <v>5</v>
          </cell>
          <cell r="S227">
            <v>7</v>
          </cell>
          <cell r="T227">
            <v>5</v>
          </cell>
          <cell r="U227"/>
          <cell r="V227"/>
          <cell r="W227"/>
          <cell r="X227">
            <v>30</v>
          </cell>
          <cell r="Y227">
            <v>30</v>
          </cell>
          <cell r="Z227">
            <v>20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>
            <v>2</v>
          </cell>
          <cell r="AT227"/>
          <cell r="AU227"/>
          <cell r="AV227">
            <v>0</v>
          </cell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>
            <v>225</v>
          </cell>
        </row>
        <row r="228">
          <cell r="C228">
            <v>102134</v>
          </cell>
          <cell r="D228" t="str">
            <v>北京华联综合超市股份有限公司包头文化路分公司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40</v>
          </cell>
          <cell r="L228">
            <v>23</v>
          </cell>
          <cell r="M228">
            <v>10</v>
          </cell>
          <cell r="N228"/>
          <cell r="O228"/>
          <cell r="P228"/>
          <cell r="Q228">
            <v>13</v>
          </cell>
          <cell r="R228">
            <v>5</v>
          </cell>
          <cell r="S228">
            <v>15</v>
          </cell>
          <cell r="T228">
            <v>5</v>
          </cell>
          <cell r="U228"/>
          <cell r="V228"/>
          <cell r="W228"/>
          <cell r="X228">
            <v>30</v>
          </cell>
          <cell r="Y228">
            <v>30</v>
          </cell>
          <cell r="Z228">
            <v>20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>
            <v>14</v>
          </cell>
          <cell r="AT228"/>
          <cell r="AU228"/>
          <cell r="AV228"/>
          <cell r="AW228">
            <v>1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>
            <v>-2</v>
          </cell>
        </row>
        <row r="229">
          <cell r="C229">
            <v>674701</v>
          </cell>
          <cell r="D229" t="str">
            <v>北京华联综合超市股份有限公司呼和浩特分公司</v>
          </cell>
          <cell r="E229">
            <v>1</v>
          </cell>
          <cell r="F229"/>
          <cell r="G229"/>
          <cell r="H229"/>
          <cell r="I229"/>
          <cell r="J229"/>
          <cell r="K229">
            <v>19</v>
          </cell>
          <cell r="L229">
            <v>4</v>
          </cell>
          <cell r="M229">
            <v>1</v>
          </cell>
          <cell r="N229"/>
          <cell r="O229"/>
          <cell r="P229"/>
          <cell r="Q229">
            <v>8</v>
          </cell>
          <cell r="R229">
            <v>8</v>
          </cell>
          <cell r="S229">
            <v>8</v>
          </cell>
          <cell r="T229">
            <v>7</v>
          </cell>
          <cell r="U229"/>
          <cell r="V229"/>
          <cell r="W229"/>
          <cell r="X229">
            <v>1</v>
          </cell>
          <cell r="Y229">
            <v>1</v>
          </cell>
          <cell r="Z229">
            <v>1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>
            <v>-2</v>
          </cell>
        </row>
        <row r="230">
          <cell r="C230">
            <v>101544</v>
          </cell>
          <cell r="D230" t="str">
            <v>北京华联综合超市股份有限公司呼和浩特兴安北路分公</v>
          </cell>
          <cell r="E230"/>
          <cell r="F230"/>
          <cell r="G230"/>
          <cell r="H230"/>
          <cell r="I230"/>
          <cell r="J230"/>
          <cell r="K230">
            <v>24</v>
          </cell>
          <cell r="L230">
            <v>6</v>
          </cell>
          <cell r="M230">
            <v>1</v>
          </cell>
          <cell r="N230"/>
          <cell r="O230"/>
          <cell r="P230"/>
          <cell r="Q230">
            <v>10</v>
          </cell>
          <cell r="R230">
            <v>10</v>
          </cell>
          <cell r="S230">
            <v>8</v>
          </cell>
          <cell r="T230">
            <v>15</v>
          </cell>
          <cell r="U230"/>
          <cell r="V230"/>
          <cell r="W230"/>
          <cell r="X230">
            <v>1</v>
          </cell>
          <cell r="Y230">
            <v>1</v>
          </cell>
          <cell r="Z230">
            <v>1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>
            <v>2</v>
          </cell>
          <cell r="AO230">
            <v>2</v>
          </cell>
          <cell r="AP230">
            <v>2</v>
          </cell>
          <cell r="AQ230">
            <v>2</v>
          </cell>
          <cell r="AR230"/>
          <cell r="AS230">
            <v>14</v>
          </cell>
          <cell r="AT230">
            <v>3</v>
          </cell>
          <cell r="AU230"/>
          <cell r="AV230"/>
          <cell r="AW230">
            <v>3</v>
          </cell>
          <cell r="AX230">
            <v>4</v>
          </cell>
          <cell r="AY230"/>
          <cell r="AZ230"/>
          <cell r="BA230">
            <v>1</v>
          </cell>
          <cell r="BB230"/>
          <cell r="BC230">
            <v>1</v>
          </cell>
          <cell r="BD230"/>
          <cell r="BE230"/>
          <cell r="BF230"/>
          <cell r="BG230"/>
          <cell r="BH230">
            <v>0</v>
          </cell>
        </row>
        <row r="231">
          <cell r="C231">
            <v>674302</v>
          </cell>
          <cell r="D231" t="str">
            <v>北京华联综合超市股份有限公司长春第二分公司</v>
          </cell>
          <cell r="E231"/>
          <cell r="F231"/>
          <cell r="G231"/>
          <cell r="H231"/>
          <cell r="I231"/>
          <cell r="J231"/>
          <cell r="K231">
            <v>5</v>
          </cell>
          <cell r="L231">
            <v>4</v>
          </cell>
          <cell r="M231">
            <v>20</v>
          </cell>
          <cell r="N231">
            <v>3</v>
          </cell>
          <cell r="O231">
            <v>3</v>
          </cell>
          <cell r="P231">
            <v>2</v>
          </cell>
          <cell r="Q231"/>
          <cell r="R231"/>
          <cell r="S231"/>
          <cell r="T231"/>
          <cell r="U231"/>
          <cell r="V231"/>
          <cell r="W231"/>
          <cell r="X231">
            <v>1</v>
          </cell>
          <cell r="Y231">
            <v>1</v>
          </cell>
          <cell r="Z231">
            <v>1</v>
          </cell>
          <cell r="AA231"/>
          <cell r="AB231"/>
          <cell r="AC231"/>
          <cell r="AD231"/>
          <cell r="AE231"/>
          <cell r="AF231"/>
          <cell r="AG231">
            <v>1</v>
          </cell>
          <cell r="AH231">
            <v>1</v>
          </cell>
          <cell r="AI231">
            <v>1</v>
          </cell>
          <cell r="AJ231"/>
          <cell r="AK231"/>
          <cell r="AL231"/>
          <cell r="AM231"/>
          <cell r="AN231">
            <v>2</v>
          </cell>
          <cell r="AO231">
            <v>2</v>
          </cell>
          <cell r="AP231">
            <v>2</v>
          </cell>
          <cell r="AQ231">
            <v>2</v>
          </cell>
          <cell r="AR231">
            <v>2</v>
          </cell>
          <cell r="AS231">
            <v>1</v>
          </cell>
          <cell r="AT231">
            <v>1</v>
          </cell>
          <cell r="AU231">
            <v>1</v>
          </cell>
          <cell r="AV231"/>
          <cell r="AW231">
            <v>1</v>
          </cell>
          <cell r="AX231">
            <v>2</v>
          </cell>
          <cell r="AY231">
            <v>1</v>
          </cell>
          <cell r="AZ231">
            <v>2</v>
          </cell>
          <cell r="BA231">
            <v>2</v>
          </cell>
          <cell r="BB231">
            <v>1</v>
          </cell>
          <cell r="BC231">
            <v>3</v>
          </cell>
          <cell r="BD231"/>
          <cell r="BE231"/>
          <cell r="BF231"/>
          <cell r="BG231"/>
          <cell r="BH231">
            <v>2</v>
          </cell>
        </row>
        <row r="232">
          <cell r="C232">
            <v>674303</v>
          </cell>
          <cell r="D232" t="str">
            <v>北京华联综合超市股份有限公司长春分公司</v>
          </cell>
          <cell r="E232"/>
          <cell r="F232"/>
          <cell r="G232"/>
          <cell r="H232"/>
          <cell r="I232"/>
          <cell r="J232"/>
          <cell r="K232">
            <v>6</v>
          </cell>
          <cell r="L232">
            <v>5</v>
          </cell>
          <cell r="M232">
            <v>40</v>
          </cell>
          <cell r="N232">
            <v>3</v>
          </cell>
          <cell r="O232">
            <v>3</v>
          </cell>
          <cell r="P232">
            <v>3</v>
          </cell>
          <cell r="Q232"/>
          <cell r="R232"/>
          <cell r="S232"/>
          <cell r="T232"/>
          <cell r="U232"/>
          <cell r="V232"/>
          <cell r="W232"/>
          <cell r="X232">
            <v>2</v>
          </cell>
          <cell r="Y232">
            <v>1</v>
          </cell>
          <cell r="Z232">
            <v>2</v>
          </cell>
          <cell r="AA232"/>
          <cell r="AB232"/>
          <cell r="AC232"/>
          <cell r="AD232"/>
          <cell r="AE232"/>
          <cell r="AF232"/>
          <cell r="AG232">
            <v>2</v>
          </cell>
          <cell r="AH232">
            <v>1</v>
          </cell>
          <cell r="AI232">
            <v>2</v>
          </cell>
          <cell r="AJ232"/>
          <cell r="AK232"/>
          <cell r="AL232"/>
          <cell r="AM232"/>
          <cell r="AN232">
            <v>2</v>
          </cell>
          <cell r="AO232">
            <v>2</v>
          </cell>
          <cell r="AP232">
            <v>2</v>
          </cell>
          <cell r="AQ232">
            <v>2</v>
          </cell>
          <cell r="AR232"/>
          <cell r="AS232"/>
          <cell r="AT232">
            <v>1</v>
          </cell>
          <cell r="AU232"/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2</v>
          </cell>
          <cell r="BA232">
            <v>2</v>
          </cell>
          <cell r="BB232">
            <v>1</v>
          </cell>
          <cell r="BC232">
            <v>1</v>
          </cell>
          <cell r="BD232"/>
          <cell r="BE232"/>
          <cell r="BF232"/>
          <cell r="BG232"/>
          <cell r="BH232">
            <v>5</v>
          </cell>
        </row>
        <row r="233">
          <cell r="C233">
            <v>100407</v>
          </cell>
          <cell r="D233" t="str">
            <v>华联集团吉买盛购物中心有限公司</v>
          </cell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>
            <v>0</v>
          </cell>
          <cell r="AT233"/>
          <cell r="AU233"/>
          <cell r="AV233"/>
          <cell r="AW233">
            <v>0</v>
          </cell>
          <cell r="AX233"/>
          <cell r="AY233">
            <v>1</v>
          </cell>
          <cell r="AZ233">
            <v>1</v>
          </cell>
          <cell r="BA233"/>
          <cell r="BB233"/>
          <cell r="BC233">
            <v>0</v>
          </cell>
          <cell r="BD233"/>
          <cell r="BE233"/>
          <cell r="BF233"/>
          <cell r="BG233"/>
          <cell r="BH233">
            <v>66</v>
          </cell>
        </row>
        <row r="234">
          <cell r="C234">
            <v>101402</v>
          </cell>
          <cell r="D234" t="str">
            <v>吉林华润万家生活超市有限公司</v>
          </cell>
          <cell r="E234"/>
          <cell r="F234"/>
          <cell r="G234"/>
          <cell r="H234"/>
          <cell r="I234"/>
          <cell r="J234"/>
          <cell r="K234">
            <v>2</v>
          </cell>
          <cell r="L234">
            <v>2</v>
          </cell>
          <cell r="M234">
            <v>5</v>
          </cell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>
            <v>1</v>
          </cell>
          <cell r="AY234"/>
          <cell r="AZ234"/>
          <cell r="BA234"/>
          <cell r="BB234"/>
          <cell r="BC234"/>
          <cell r="BD234"/>
          <cell r="BE234"/>
          <cell r="BF234"/>
          <cell r="BG234"/>
          <cell r="BH234">
            <v>43</v>
          </cell>
        </row>
        <row r="235">
          <cell r="C235">
            <v>674115</v>
          </cell>
          <cell r="D235" t="str">
            <v>北京华联综合超市股份有限公司大连分公司</v>
          </cell>
          <cell r="E235">
            <v>1.5</v>
          </cell>
          <cell r="F235">
            <v>1.5</v>
          </cell>
          <cell r="G235">
            <v>1</v>
          </cell>
          <cell r="H235">
            <v>1.5</v>
          </cell>
          <cell r="I235">
            <v>2.5</v>
          </cell>
          <cell r="J235">
            <v>1.5</v>
          </cell>
          <cell r="K235">
            <v>2</v>
          </cell>
          <cell r="L235">
            <v>2</v>
          </cell>
          <cell r="M235">
            <v>50</v>
          </cell>
          <cell r="N235">
            <v>10</v>
          </cell>
          <cell r="O235">
            <v>10</v>
          </cell>
          <cell r="P235">
            <v>10</v>
          </cell>
          <cell r="Q235">
            <v>9</v>
          </cell>
          <cell r="R235">
            <v>15</v>
          </cell>
          <cell r="S235">
            <v>18</v>
          </cell>
          <cell r="T235">
            <v>18</v>
          </cell>
          <cell r="U235"/>
          <cell r="V235"/>
          <cell r="W235"/>
          <cell r="X235">
            <v>10</v>
          </cell>
          <cell r="Y235">
            <v>15</v>
          </cell>
          <cell r="Z235">
            <v>15</v>
          </cell>
          <cell r="AA235"/>
          <cell r="AB235"/>
          <cell r="AC235"/>
          <cell r="AD235"/>
          <cell r="AE235"/>
          <cell r="AF235"/>
          <cell r="AG235">
            <v>10</v>
          </cell>
          <cell r="AH235">
            <v>10</v>
          </cell>
          <cell r="AI235">
            <v>10</v>
          </cell>
          <cell r="AJ235"/>
          <cell r="AK235"/>
          <cell r="AL235"/>
          <cell r="AM235"/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2</v>
          </cell>
          <cell r="AS235">
            <v>4</v>
          </cell>
          <cell r="AT235">
            <v>2</v>
          </cell>
          <cell r="AU235">
            <v>1</v>
          </cell>
          <cell r="AV235"/>
          <cell r="AW235">
            <v>2</v>
          </cell>
          <cell r="AX235"/>
          <cell r="AY235"/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-0.5</v>
          </cell>
          <cell r="BE235">
            <v>-0.5</v>
          </cell>
          <cell r="BF235">
            <v>-0.5</v>
          </cell>
          <cell r="BG235">
            <v>-0.5</v>
          </cell>
          <cell r="BH235">
            <v>41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2.5</v>
          </cell>
          <cell r="F236">
            <v>2</v>
          </cell>
          <cell r="G236">
            <v>2</v>
          </cell>
          <cell r="H236">
            <v>2.5</v>
          </cell>
          <cell r="I236">
            <v>3</v>
          </cell>
          <cell r="J236">
            <v>2</v>
          </cell>
          <cell r="K236">
            <v>6</v>
          </cell>
          <cell r="L236">
            <v>4</v>
          </cell>
          <cell r="M236">
            <v>80</v>
          </cell>
          <cell r="N236">
            <v>10</v>
          </cell>
          <cell r="O236">
            <v>10</v>
          </cell>
          <cell r="P236">
            <v>10</v>
          </cell>
          <cell r="Q236">
            <v>9</v>
          </cell>
          <cell r="R236">
            <v>10</v>
          </cell>
          <cell r="S236">
            <v>10</v>
          </cell>
          <cell r="T236">
            <v>10</v>
          </cell>
          <cell r="U236"/>
          <cell r="V236"/>
          <cell r="W236"/>
          <cell r="X236">
            <v>10</v>
          </cell>
          <cell r="Y236">
            <v>15</v>
          </cell>
          <cell r="Z236">
            <v>15</v>
          </cell>
          <cell r="AA236"/>
          <cell r="AB236"/>
          <cell r="AC236"/>
          <cell r="AD236"/>
          <cell r="AE236"/>
          <cell r="AF236"/>
          <cell r="AG236">
            <v>6</v>
          </cell>
          <cell r="AH236">
            <v>8</v>
          </cell>
          <cell r="AI236">
            <v>8</v>
          </cell>
          <cell r="AJ236"/>
          <cell r="AK236"/>
          <cell r="AL236"/>
          <cell r="AM236"/>
          <cell r="AN236">
            <v>5</v>
          </cell>
          <cell r="AO236">
            <v>5</v>
          </cell>
          <cell r="AP236">
            <v>5</v>
          </cell>
          <cell r="AQ236">
            <v>10</v>
          </cell>
          <cell r="AR236"/>
          <cell r="AS236">
            <v>4</v>
          </cell>
          <cell r="AT236">
            <v>1</v>
          </cell>
          <cell r="AU236">
            <v>1</v>
          </cell>
          <cell r="AV236"/>
          <cell r="AW236">
            <v>2</v>
          </cell>
          <cell r="AX236">
            <v>5</v>
          </cell>
          <cell r="AY236"/>
          <cell r="AZ236"/>
          <cell r="BA236"/>
          <cell r="BB236"/>
          <cell r="BC236"/>
          <cell r="BD236">
            <v>5</v>
          </cell>
          <cell r="BE236">
            <v>0.5</v>
          </cell>
          <cell r="BF236">
            <v>0.5</v>
          </cell>
          <cell r="BG236">
            <v>0.5</v>
          </cell>
          <cell r="BH236">
            <v>60</v>
          </cell>
        </row>
        <row r="237">
          <cell r="C237">
            <v>101489</v>
          </cell>
          <cell r="D237" t="str">
            <v>北京华联综合超市股份有限公司沈阳第二分公司</v>
          </cell>
          <cell r="E237">
            <v>1.5</v>
          </cell>
          <cell r="F237">
            <v>0.5</v>
          </cell>
          <cell r="G237">
            <v>0.5</v>
          </cell>
          <cell r="H237">
            <v>0.5</v>
          </cell>
          <cell r="I237">
            <v>1</v>
          </cell>
          <cell r="J237">
            <v>0.5</v>
          </cell>
          <cell r="K237">
            <v>15</v>
          </cell>
          <cell r="L237">
            <v>15</v>
          </cell>
          <cell r="M237">
            <v>40</v>
          </cell>
          <cell r="N237">
            <v>5</v>
          </cell>
          <cell r="O237">
            <v>5</v>
          </cell>
          <cell r="P237">
            <v>5</v>
          </cell>
          <cell r="Q237">
            <v>12</v>
          </cell>
          <cell r="R237">
            <v>15</v>
          </cell>
          <cell r="S237">
            <v>29</v>
          </cell>
          <cell r="T237">
            <v>24</v>
          </cell>
          <cell r="U237"/>
          <cell r="V237"/>
          <cell r="W237"/>
          <cell r="X237">
            <v>4</v>
          </cell>
          <cell r="Y237">
            <v>2</v>
          </cell>
          <cell r="Z237">
            <v>2</v>
          </cell>
          <cell r="AA237"/>
          <cell r="AB237"/>
          <cell r="AC237"/>
          <cell r="AD237"/>
          <cell r="AE237"/>
          <cell r="AF237"/>
          <cell r="AG237">
            <v>3</v>
          </cell>
          <cell r="AH237">
            <v>3</v>
          </cell>
          <cell r="AI237">
            <v>7</v>
          </cell>
          <cell r="AJ237"/>
          <cell r="AK237"/>
          <cell r="AL237"/>
          <cell r="AM237"/>
          <cell r="AN237">
            <v>3</v>
          </cell>
          <cell r="AO237">
            <v>3</v>
          </cell>
          <cell r="AP237">
            <v>3</v>
          </cell>
          <cell r="AQ237">
            <v>7</v>
          </cell>
          <cell r="AR237"/>
          <cell r="AS237">
            <v>1</v>
          </cell>
          <cell r="AT237">
            <v>2</v>
          </cell>
          <cell r="AU237"/>
          <cell r="AV237"/>
          <cell r="AW237">
            <v>1</v>
          </cell>
          <cell r="AX237"/>
          <cell r="AY237">
            <v>1</v>
          </cell>
          <cell r="AZ237">
            <v>1</v>
          </cell>
          <cell r="BA237"/>
          <cell r="BB237"/>
          <cell r="BC237">
            <v>1</v>
          </cell>
          <cell r="BD237"/>
          <cell r="BE237"/>
          <cell r="BF237"/>
          <cell r="BG237"/>
          <cell r="BH237">
            <v>42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1.5</v>
          </cell>
          <cell r="F238">
            <v>0.5</v>
          </cell>
          <cell r="G238">
            <v>0.5</v>
          </cell>
          <cell r="H238">
            <v>1</v>
          </cell>
          <cell r="I238">
            <v>2.5</v>
          </cell>
          <cell r="J238">
            <v>1</v>
          </cell>
          <cell r="K238">
            <v>23</v>
          </cell>
          <cell r="L238">
            <v>18</v>
          </cell>
          <cell r="M238">
            <v>50</v>
          </cell>
          <cell r="N238">
            <v>10</v>
          </cell>
          <cell r="O238">
            <v>5</v>
          </cell>
          <cell r="P238">
            <v>5</v>
          </cell>
          <cell r="Q238">
            <v>12</v>
          </cell>
          <cell r="R238">
            <v>15</v>
          </cell>
          <cell r="S238">
            <v>29</v>
          </cell>
          <cell r="T238">
            <v>24</v>
          </cell>
          <cell r="U238"/>
          <cell r="V238"/>
          <cell r="W238"/>
          <cell r="X238">
            <v>4</v>
          </cell>
          <cell r="Y238">
            <v>4</v>
          </cell>
          <cell r="Z238">
            <v>4</v>
          </cell>
          <cell r="AA238"/>
          <cell r="AB238"/>
          <cell r="AC238"/>
          <cell r="AD238"/>
          <cell r="AE238"/>
          <cell r="AF238"/>
          <cell r="AG238">
            <v>5</v>
          </cell>
          <cell r="AH238">
            <v>5</v>
          </cell>
          <cell r="AI238">
            <v>8</v>
          </cell>
          <cell r="AJ238"/>
          <cell r="AK238"/>
          <cell r="AL238"/>
          <cell r="AM238"/>
          <cell r="AN238">
            <v>5</v>
          </cell>
          <cell r="AO238">
            <v>5</v>
          </cell>
          <cell r="AP238">
            <v>5</v>
          </cell>
          <cell r="AQ238">
            <v>9</v>
          </cell>
          <cell r="AR238">
            <v>3</v>
          </cell>
          <cell r="AS238">
            <v>2</v>
          </cell>
          <cell r="AT238">
            <v>4</v>
          </cell>
          <cell r="AU238"/>
          <cell r="AV238">
            <v>2</v>
          </cell>
          <cell r="AW238"/>
          <cell r="AX238"/>
          <cell r="AY238">
            <v>2</v>
          </cell>
          <cell r="AZ238"/>
          <cell r="BA238"/>
          <cell r="BB238"/>
          <cell r="BC238"/>
          <cell r="BD238"/>
          <cell r="BE238"/>
          <cell r="BF238"/>
          <cell r="BG238"/>
          <cell r="BH238">
            <v>25</v>
          </cell>
        </row>
        <row r="239">
          <cell r="C239">
            <v>100465</v>
          </cell>
          <cell r="D239" t="str">
            <v>丹东华润万家生活超市有限公司</v>
          </cell>
          <cell r="E239"/>
          <cell r="F239"/>
          <cell r="G239"/>
          <cell r="H239"/>
          <cell r="I239"/>
          <cell r="J239"/>
          <cell r="K239">
            <v>5</v>
          </cell>
          <cell r="L239">
            <v>4</v>
          </cell>
          <cell r="M239">
            <v>35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21</v>
          </cell>
        </row>
        <row r="240">
          <cell r="C240">
            <v>101039</v>
          </cell>
          <cell r="D240" t="str">
            <v>丹东华润万家生活超市有限公司宝山分公司</v>
          </cell>
          <cell r="E240"/>
          <cell r="F240"/>
          <cell r="G240"/>
          <cell r="H240"/>
          <cell r="I240"/>
          <cell r="J240"/>
          <cell r="K240">
            <v>3</v>
          </cell>
          <cell r="L240">
            <v>2</v>
          </cell>
          <cell r="M240">
            <v>30</v>
          </cell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>
            <v>1</v>
          </cell>
          <cell r="AU240"/>
          <cell r="AV240"/>
          <cell r="AW240"/>
          <cell r="AX240"/>
          <cell r="AY240"/>
          <cell r="AZ240"/>
          <cell r="BA240"/>
          <cell r="BB240">
            <v>1</v>
          </cell>
          <cell r="BC240"/>
          <cell r="BD240"/>
          <cell r="BE240"/>
          <cell r="BF240"/>
          <cell r="BG240"/>
          <cell r="BH240">
            <v>126</v>
          </cell>
        </row>
        <row r="241">
          <cell r="C241">
            <v>100132</v>
          </cell>
          <cell r="D241" t="str">
            <v>联华超市股份有限公司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/>
          <cell r="AT241">
            <v>2</v>
          </cell>
          <cell r="AU241"/>
          <cell r="AV241"/>
          <cell r="AW241">
            <v>1</v>
          </cell>
          <cell r="AX241">
            <v>1</v>
          </cell>
          <cell r="AY241"/>
          <cell r="AZ241">
            <v>1</v>
          </cell>
          <cell r="BA241">
            <v>1</v>
          </cell>
          <cell r="BB241"/>
          <cell r="BC241">
            <v>1</v>
          </cell>
          <cell r="BD241"/>
          <cell r="BE241"/>
          <cell r="BF241"/>
          <cell r="BG241"/>
          <cell r="BH241">
            <v>84</v>
          </cell>
        </row>
        <row r="242">
          <cell r="C242">
            <v>100133</v>
          </cell>
          <cell r="D242" t="str">
            <v>联华超市股份有限公司</v>
          </cell>
          <cell r="E242"/>
          <cell r="F242">
            <v>1</v>
          </cell>
          <cell r="G242">
            <v>1</v>
          </cell>
          <cell r="H242">
            <v>1</v>
          </cell>
          <cell r="I242"/>
          <cell r="J242">
            <v>1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1</v>
          </cell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/>
          <cell r="AS242">
            <v>1</v>
          </cell>
          <cell r="AT242">
            <v>1</v>
          </cell>
          <cell r="AU242"/>
          <cell r="AV242"/>
          <cell r="AW242">
            <v>1</v>
          </cell>
          <cell r="AX242">
            <v>1</v>
          </cell>
          <cell r="AY242">
            <v>1</v>
          </cell>
          <cell r="AZ242"/>
          <cell r="BA242">
            <v>1</v>
          </cell>
          <cell r="BB242"/>
          <cell r="BC242">
            <v>1</v>
          </cell>
          <cell r="BD242"/>
          <cell r="BE242"/>
          <cell r="BF242"/>
          <cell r="BG242"/>
          <cell r="BH242">
            <v>53</v>
          </cell>
        </row>
        <row r="243">
          <cell r="C243">
            <v>100398</v>
          </cell>
          <cell r="D243" t="str">
            <v>联华超市股份有限公司</v>
          </cell>
          <cell r="E243"/>
          <cell r="F243">
            <v>2</v>
          </cell>
          <cell r="G243">
            <v>2</v>
          </cell>
          <cell r="H243">
            <v>2</v>
          </cell>
          <cell r="I243"/>
          <cell r="J243">
            <v>2</v>
          </cell>
          <cell r="K243">
            <v>1</v>
          </cell>
          <cell r="L243">
            <v>1</v>
          </cell>
          <cell r="M243">
            <v>1</v>
          </cell>
          <cell r="N243">
            <v>2</v>
          </cell>
          <cell r="O243">
            <v>2</v>
          </cell>
          <cell r="P243">
            <v>2</v>
          </cell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/>
          <cell r="AS243"/>
          <cell r="AT243"/>
          <cell r="AU243">
            <v>1</v>
          </cell>
          <cell r="AV243"/>
          <cell r="AW243"/>
          <cell r="AX243"/>
          <cell r="AY243">
            <v>1</v>
          </cell>
          <cell r="AZ243"/>
          <cell r="BA243"/>
          <cell r="BB243"/>
          <cell r="BC243"/>
          <cell r="BD243"/>
          <cell r="BE243"/>
          <cell r="BF243"/>
          <cell r="BG243"/>
          <cell r="BH243">
            <v>59</v>
          </cell>
        </row>
        <row r="244">
          <cell r="C244">
            <v>101291</v>
          </cell>
          <cell r="D244" t="str">
            <v>联华超市股份有限公司</v>
          </cell>
          <cell r="E244"/>
          <cell r="F244">
            <v>2</v>
          </cell>
          <cell r="G244">
            <v>2</v>
          </cell>
          <cell r="H244">
            <v>2</v>
          </cell>
          <cell r="I244"/>
          <cell r="J244">
            <v>2</v>
          </cell>
          <cell r="K244"/>
          <cell r="L244"/>
          <cell r="M244">
            <v>1</v>
          </cell>
          <cell r="N244">
            <v>2</v>
          </cell>
          <cell r="O244">
            <v>2</v>
          </cell>
          <cell r="P244">
            <v>2</v>
          </cell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2</v>
          </cell>
          <cell r="AS244"/>
          <cell r="AT244">
            <v>2</v>
          </cell>
          <cell r="AU244"/>
          <cell r="AV244"/>
          <cell r="AW244"/>
          <cell r="AX244">
            <v>1</v>
          </cell>
          <cell r="AY244"/>
          <cell r="AZ244"/>
          <cell r="BA244"/>
          <cell r="BB244"/>
          <cell r="BC244"/>
          <cell r="BD244"/>
          <cell r="BE244"/>
          <cell r="BF244"/>
          <cell r="BG244"/>
          <cell r="BH244">
            <v>66</v>
          </cell>
        </row>
        <row r="245">
          <cell r="C245">
            <v>102353</v>
          </cell>
          <cell r="D245" t="str">
            <v>辽宁华润万家生活超市有限公司本溪胜利路分公司</v>
          </cell>
          <cell r="E245"/>
          <cell r="F245"/>
          <cell r="G245"/>
          <cell r="H245"/>
          <cell r="I245"/>
          <cell r="J245"/>
          <cell r="K245"/>
          <cell r="L245"/>
          <cell r="M245">
            <v>10</v>
          </cell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>
            <v>125</v>
          </cell>
        </row>
        <row r="246">
          <cell r="C246">
            <v>675104</v>
          </cell>
          <cell r="D246" t="str">
            <v>江苏时代超市有限公司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>
            <v>1</v>
          </cell>
          <cell r="AV246"/>
          <cell r="AW246"/>
          <cell r="AX246"/>
          <cell r="AY246">
            <v>1</v>
          </cell>
          <cell r="AZ246"/>
          <cell r="BA246"/>
          <cell r="BB246"/>
          <cell r="BC246"/>
          <cell r="BD246"/>
          <cell r="BE246"/>
          <cell r="BF246"/>
          <cell r="BG246"/>
          <cell r="BH246">
            <v>56</v>
          </cell>
        </row>
        <row r="247">
          <cell r="C247">
            <v>675306</v>
          </cell>
          <cell r="D247" t="str">
            <v>山东家家悦集团有限公司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>
            <v>5</v>
          </cell>
          <cell r="AS247"/>
          <cell r="AT247">
            <v>27</v>
          </cell>
          <cell r="AU247">
            <v>25</v>
          </cell>
          <cell r="AV247">
            <v>24</v>
          </cell>
          <cell r="AW247">
            <v>23</v>
          </cell>
          <cell r="AX247">
            <v>23</v>
          </cell>
          <cell r="AY247">
            <v>24</v>
          </cell>
          <cell r="AZ247">
            <v>25</v>
          </cell>
          <cell r="BA247">
            <v>35</v>
          </cell>
          <cell r="BB247">
            <v>20</v>
          </cell>
          <cell r="BC247">
            <v>25</v>
          </cell>
          <cell r="BD247"/>
          <cell r="BE247"/>
          <cell r="BF247"/>
          <cell r="BG247"/>
          <cell r="BH247">
            <v>63</v>
          </cell>
        </row>
        <row r="248">
          <cell r="C248">
            <v>101033</v>
          </cell>
          <cell r="D248" t="str">
            <v>北京华联综合超市股份有限公司山西分公司</v>
          </cell>
          <cell r="E248"/>
          <cell r="F248"/>
          <cell r="G248"/>
          <cell r="H248"/>
          <cell r="I248"/>
          <cell r="J248"/>
          <cell r="K248">
            <v>4</v>
          </cell>
          <cell r="L248">
            <v>4</v>
          </cell>
          <cell r="M248">
            <v>30</v>
          </cell>
          <cell r="N248"/>
          <cell r="O248"/>
          <cell r="P248"/>
          <cell r="Q248">
            <v>1</v>
          </cell>
          <cell r="R248">
            <v>1</v>
          </cell>
          <cell r="S248">
            <v>2</v>
          </cell>
          <cell r="T248">
            <v>2</v>
          </cell>
          <cell r="U248"/>
          <cell r="V248"/>
          <cell r="W248"/>
          <cell r="X248">
            <v>2</v>
          </cell>
          <cell r="Y248">
            <v>2</v>
          </cell>
          <cell r="Z248">
            <v>3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>
            <v>5</v>
          </cell>
          <cell r="AO248">
            <v>5</v>
          </cell>
          <cell r="AP248">
            <v>5</v>
          </cell>
          <cell r="AQ248">
            <v>5</v>
          </cell>
          <cell r="AR248">
            <v>20</v>
          </cell>
          <cell r="AS248">
            <v>2</v>
          </cell>
          <cell r="AT248">
            <v>20</v>
          </cell>
          <cell r="AU248"/>
          <cell r="AV248"/>
          <cell r="AW248"/>
          <cell r="AX248">
            <v>4</v>
          </cell>
          <cell r="AY248">
            <v>2</v>
          </cell>
          <cell r="AZ248"/>
          <cell r="BA248"/>
          <cell r="BB248">
            <v>2</v>
          </cell>
          <cell r="BC248"/>
          <cell r="BD248"/>
          <cell r="BE248"/>
          <cell r="BF248"/>
          <cell r="BG248"/>
          <cell r="BH248">
            <v>61</v>
          </cell>
        </row>
        <row r="249">
          <cell r="C249">
            <v>673509</v>
          </cell>
          <cell r="D249" t="str">
            <v>北京华联综合超市股份有限公司太原分公司</v>
          </cell>
          <cell r="E249"/>
          <cell r="F249"/>
          <cell r="G249"/>
          <cell r="H249"/>
          <cell r="I249"/>
          <cell r="J249"/>
          <cell r="K249">
            <v>1</v>
          </cell>
          <cell r="L249">
            <v>1</v>
          </cell>
          <cell r="M249">
            <v>15</v>
          </cell>
          <cell r="N249"/>
          <cell r="O249"/>
          <cell r="P249"/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/>
          <cell r="V249"/>
          <cell r="W249"/>
          <cell r="X249">
            <v>2</v>
          </cell>
          <cell r="Y249">
            <v>3</v>
          </cell>
          <cell r="Z249">
            <v>5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>
            <v>4</v>
          </cell>
          <cell r="AO249">
            <v>4</v>
          </cell>
          <cell r="AP249">
            <v>4</v>
          </cell>
          <cell r="AQ249">
            <v>4</v>
          </cell>
          <cell r="AR249">
            <v>16</v>
          </cell>
          <cell r="AS249"/>
          <cell r="AT249">
            <v>16</v>
          </cell>
          <cell r="AU249"/>
          <cell r="AV249">
            <v>1</v>
          </cell>
          <cell r="AW249"/>
          <cell r="AX249">
            <v>2</v>
          </cell>
          <cell r="AY249">
            <v>1</v>
          </cell>
          <cell r="AZ249"/>
          <cell r="BA249"/>
          <cell r="BB249"/>
          <cell r="BC249"/>
          <cell r="BD249"/>
          <cell r="BE249"/>
          <cell r="BF249"/>
          <cell r="BG249"/>
          <cell r="BH249">
            <v>36</v>
          </cell>
        </row>
        <row r="250">
          <cell r="C250">
            <v>102031</v>
          </cell>
          <cell r="D250" t="str">
            <v>北京华联综合超市股份有限公司太原桃园分公司</v>
          </cell>
          <cell r="E250"/>
          <cell r="F250"/>
          <cell r="G250"/>
          <cell r="H250"/>
          <cell r="I250"/>
          <cell r="J250"/>
          <cell r="K250">
            <v>1</v>
          </cell>
          <cell r="L250">
            <v>1</v>
          </cell>
          <cell r="M250">
            <v>10</v>
          </cell>
          <cell r="N250"/>
          <cell r="O250"/>
          <cell r="P250"/>
          <cell r="Q250">
            <v>1</v>
          </cell>
          <cell r="R250">
            <v>1</v>
          </cell>
          <cell r="S250">
            <v>2</v>
          </cell>
          <cell r="T250">
            <v>2</v>
          </cell>
          <cell r="U250"/>
          <cell r="V250"/>
          <cell r="W250"/>
          <cell r="X250">
            <v>2</v>
          </cell>
          <cell r="Y250">
            <v>3</v>
          </cell>
          <cell r="Z250">
            <v>3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>
            <v>4</v>
          </cell>
          <cell r="AO250">
            <v>4</v>
          </cell>
          <cell r="AP250">
            <v>4</v>
          </cell>
          <cell r="AQ250">
            <v>4</v>
          </cell>
          <cell r="AR250">
            <v>25</v>
          </cell>
          <cell r="AS250">
            <v>0</v>
          </cell>
          <cell r="AT250">
            <v>26</v>
          </cell>
          <cell r="AU250"/>
          <cell r="AV250"/>
          <cell r="AW250"/>
          <cell r="AX250">
            <v>1</v>
          </cell>
          <cell r="AY250"/>
          <cell r="AZ250">
            <v>1</v>
          </cell>
          <cell r="BA250">
            <v>1</v>
          </cell>
          <cell r="BB250"/>
          <cell r="BC250"/>
          <cell r="BD250"/>
          <cell r="BE250"/>
          <cell r="BF250"/>
          <cell r="BG250"/>
          <cell r="BH250">
            <v>101</v>
          </cell>
        </row>
        <row r="251">
          <cell r="C251">
            <v>673501</v>
          </cell>
          <cell r="D251" t="str">
            <v>山西华联综合超市有限公司</v>
          </cell>
          <cell r="E251"/>
          <cell r="F251"/>
          <cell r="G251"/>
          <cell r="H251"/>
          <cell r="I251"/>
          <cell r="J251"/>
          <cell r="K251">
            <v>4</v>
          </cell>
          <cell r="L251">
            <v>4</v>
          </cell>
          <cell r="M251">
            <v>10</v>
          </cell>
          <cell r="N251"/>
          <cell r="O251"/>
          <cell r="P251"/>
          <cell r="Q251">
            <v>1</v>
          </cell>
          <cell r="R251">
            <v>1</v>
          </cell>
          <cell r="S251">
            <v>2</v>
          </cell>
          <cell r="T251">
            <v>2</v>
          </cell>
          <cell r="U251"/>
          <cell r="V251"/>
          <cell r="W251"/>
          <cell r="X251">
            <v>2</v>
          </cell>
          <cell r="Y251">
            <v>3</v>
          </cell>
          <cell r="Z251">
            <v>3</v>
          </cell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>
            <v>4</v>
          </cell>
          <cell r="AO251">
            <v>4</v>
          </cell>
          <cell r="AP251">
            <v>4</v>
          </cell>
          <cell r="AQ251">
            <v>4</v>
          </cell>
          <cell r="AR251">
            <v>1</v>
          </cell>
          <cell r="AS251"/>
          <cell r="AT251"/>
          <cell r="AU251">
            <v>0</v>
          </cell>
          <cell r="AV251"/>
          <cell r="AW251">
            <v>0</v>
          </cell>
          <cell r="AX251"/>
          <cell r="AY251"/>
          <cell r="AZ251"/>
          <cell r="BA251"/>
          <cell r="BB251">
            <v>0</v>
          </cell>
          <cell r="BC251">
            <v>1</v>
          </cell>
          <cell r="BD251"/>
          <cell r="BE251"/>
          <cell r="BF251"/>
          <cell r="BG251"/>
          <cell r="BH251">
            <v>95</v>
          </cell>
        </row>
        <row r="252">
          <cell r="C252">
            <v>210265</v>
          </cell>
          <cell r="D252" t="str">
            <v>联华超市股份有限公司</v>
          </cell>
          <cell r="E252"/>
          <cell r="F252">
            <v>3</v>
          </cell>
          <cell r="G252">
            <v>2</v>
          </cell>
          <cell r="H252">
            <v>3</v>
          </cell>
          <cell r="I252"/>
          <cell r="J252">
            <v>3</v>
          </cell>
          <cell r="K252"/>
          <cell r="L252"/>
          <cell r="M252">
            <v>50</v>
          </cell>
          <cell r="N252">
            <v>6</v>
          </cell>
          <cell r="O252">
            <v>2</v>
          </cell>
          <cell r="P252">
            <v>3</v>
          </cell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>
            <v>5</v>
          </cell>
          <cell r="AH252"/>
          <cell r="AI252">
            <v>5</v>
          </cell>
          <cell r="AJ252"/>
          <cell r="AK252"/>
          <cell r="AL252"/>
          <cell r="AM252"/>
          <cell r="AN252">
            <v>10</v>
          </cell>
          <cell r="AO252">
            <v>10</v>
          </cell>
          <cell r="AP252">
            <v>10</v>
          </cell>
          <cell r="AQ252">
            <v>10</v>
          </cell>
          <cell r="AR252">
            <v>1</v>
          </cell>
          <cell r="AS252">
            <v>2</v>
          </cell>
          <cell r="AT252">
            <v>13</v>
          </cell>
          <cell r="AU252">
            <v>0</v>
          </cell>
          <cell r="AV252">
            <v>2</v>
          </cell>
          <cell r="AW252">
            <v>0</v>
          </cell>
          <cell r="AX252">
            <v>3</v>
          </cell>
          <cell r="AY252">
            <v>3</v>
          </cell>
          <cell r="AZ252"/>
          <cell r="BA252">
            <v>1</v>
          </cell>
          <cell r="BB252">
            <v>0</v>
          </cell>
          <cell r="BC252">
            <v>2</v>
          </cell>
          <cell r="BD252"/>
          <cell r="BE252"/>
          <cell r="BF252"/>
          <cell r="BG252"/>
          <cell r="BH252">
            <v>79</v>
          </cell>
        </row>
        <row r="253">
          <cell r="C253">
            <v>210267</v>
          </cell>
          <cell r="D253" t="str">
            <v>联华超市股份有限公司</v>
          </cell>
          <cell r="E253"/>
          <cell r="F253">
            <v>6</v>
          </cell>
          <cell r="G253">
            <v>6</v>
          </cell>
          <cell r="H253">
            <v>6</v>
          </cell>
          <cell r="I253"/>
          <cell r="J253">
            <v>6</v>
          </cell>
          <cell r="K253">
            <v>3</v>
          </cell>
          <cell r="L253"/>
          <cell r="M253">
            <v>70</v>
          </cell>
          <cell r="N253">
            <v>4</v>
          </cell>
          <cell r="O253">
            <v>3</v>
          </cell>
          <cell r="P253">
            <v>3</v>
          </cell>
          <cell r="Q253"/>
          <cell r="R253"/>
          <cell r="S253"/>
          <cell r="T253"/>
          <cell r="U253"/>
          <cell r="V253"/>
          <cell r="W253"/>
          <cell r="X253">
            <v>10</v>
          </cell>
          <cell r="Y253">
            <v>10</v>
          </cell>
          <cell r="Z253">
            <v>10</v>
          </cell>
          <cell r="AA253"/>
          <cell r="AB253"/>
          <cell r="AC253"/>
          <cell r="AD253"/>
          <cell r="AE253"/>
          <cell r="AF253"/>
          <cell r="AG253">
            <v>5</v>
          </cell>
          <cell r="AH253">
            <v>3</v>
          </cell>
          <cell r="AI253">
            <v>5</v>
          </cell>
          <cell r="AJ253"/>
          <cell r="AK253"/>
          <cell r="AL253"/>
          <cell r="AM253"/>
          <cell r="AN253">
            <v>10</v>
          </cell>
          <cell r="AO253">
            <v>10</v>
          </cell>
          <cell r="AP253">
            <v>10</v>
          </cell>
          <cell r="AQ253">
            <v>10</v>
          </cell>
          <cell r="AR253">
            <v>2</v>
          </cell>
          <cell r="AS253"/>
          <cell r="AT253">
            <v>1</v>
          </cell>
          <cell r="AU253">
            <v>1</v>
          </cell>
          <cell r="AV253"/>
          <cell r="AW253"/>
          <cell r="AX253">
            <v>1</v>
          </cell>
          <cell r="AY253"/>
          <cell r="AZ253"/>
          <cell r="BA253"/>
          <cell r="BB253"/>
          <cell r="BC253"/>
          <cell r="BD253"/>
          <cell r="BE253"/>
          <cell r="BF253"/>
          <cell r="BG253"/>
          <cell r="BH253">
            <v>9155</v>
          </cell>
        </row>
        <row r="254">
          <cell r="C254">
            <v>100152</v>
          </cell>
          <cell r="D254" t="str">
            <v>天津华润万家生活超市有限公司</v>
          </cell>
          <cell r="E254">
            <v>7</v>
          </cell>
          <cell r="F254"/>
          <cell r="G254"/>
          <cell r="H254"/>
          <cell r="I254">
            <v>5</v>
          </cell>
          <cell r="J254">
            <v>4</v>
          </cell>
          <cell r="K254">
            <v>10</v>
          </cell>
          <cell r="L254">
            <v>6</v>
          </cell>
          <cell r="M254">
            <v>35</v>
          </cell>
          <cell r="N254"/>
          <cell r="O254"/>
          <cell r="P254"/>
          <cell r="Q254">
            <v>7</v>
          </cell>
          <cell r="R254">
            <v>8</v>
          </cell>
          <cell r="S254">
            <v>9</v>
          </cell>
          <cell r="T254">
            <v>8</v>
          </cell>
          <cell r="U254"/>
          <cell r="V254"/>
          <cell r="W254"/>
          <cell r="X254"/>
          <cell r="Y254"/>
          <cell r="Z254">
            <v>3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>
            <v>2</v>
          </cell>
          <cell r="AO254">
            <v>5</v>
          </cell>
          <cell r="AP254">
            <v>3</v>
          </cell>
          <cell r="AQ254">
            <v>3</v>
          </cell>
          <cell r="AR254">
            <v>0</v>
          </cell>
          <cell r="AS254">
            <v>1</v>
          </cell>
          <cell r="AT254">
            <v>0</v>
          </cell>
          <cell r="AU254">
            <v>1</v>
          </cell>
          <cell r="AV254"/>
          <cell r="AW254">
            <v>1</v>
          </cell>
          <cell r="AX254">
            <v>1</v>
          </cell>
          <cell r="AY254"/>
          <cell r="AZ254"/>
          <cell r="BA254"/>
          <cell r="BB254">
            <v>1</v>
          </cell>
          <cell r="BC254">
            <v>1</v>
          </cell>
          <cell r="BD254"/>
          <cell r="BE254"/>
          <cell r="BF254"/>
          <cell r="BG254"/>
          <cell r="BH254">
            <v>6</v>
          </cell>
        </row>
        <row r="255">
          <cell r="C255">
            <v>100308</v>
          </cell>
          <cell r="D255" t="str">
            <v>天津华润万家生活超市有限公司</v>
          </cell>
          <cell r="E255">
            <v>2</v>
          </cell>
          <cell r="F255"/>
          <cell r="G255"/>
          <cell r="H255"/>
          <cell r="I255">
            <v>2</v>
          </cell>
          <cell r="J255">
            <v>2</v>
          </cell>
          <cell r="K255">
            <v>5</v>
          </cell>
          <cell r="L255">
            <v>4</v>
          </cell>
          <cell r="M255">
            <v>60</v>
          </cell>
          <cell r="N255"/>
          <cell r="O255"/>
          <cell r="P255"/>
          <cell r="Q255">
            <v>1</v>
          </cell>
          <cell r="R255">
            <v>2</v>
          </cell>
          <cell r="S255">
            <v>3</v>
          </cell>
          <cell r="T255">
            <v>2</v>
          </cell>
          <cell r="U255"/>
          <cell r="V255"/>
          <cell r="W255"/>
          <cell r="X255"/>
          <cell r="Y255"/>
          <cell r="Z255">
            <v>2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>
            <v>2</v>
          </cell>
          <cell r="AO255">
            <v>3</v>
          </cell>
          <cell r="AP255">
            <v>2</v>
          </cell>
          <cell r="AQ255">
            <v>3</v>
          </cell>
          <cell r="AR255">
            <v>0</v>
          </cell>
          <cell r="AS255"/>
          <cell r="AT255"/>
          <cell r="AU255"/>
          <cell r="AV255"/>
          <cell r="AW255">
            <v>1</v>
          </cell>
          <cell r="AX255">
            <v>0</v>
          </cell>
          <cell r="AY255">
            <v>0</v>
          </cell>
          <cell r="AZ255"/>
          <cell r="BA255"/>
          <cell r="BB255">
            <v>1</v>
          </cell>
          <cell r="BC255">
            <v>1</v>
          </cell>
          <cell r="BD255"/>
          <cell r="BE255"/>
          <cell r="BF255"/>
          <cell r="BG255"/>
          <cell r="BH255">
            <v>52</v>
          </cell>
        </row>
        <row r="256">
          <cell r="C256">
            <v>101061</v>
          </cell>
          <cell r="D256" t="str">
            <v>天津华润万家生活超市有限公司</v>
          </cell>
          <cell r="E256">
            <v>3</v>
          </cell>
          <cell r="F256"/>
          <cell r="G256"/>
          <cell r="H256"/>
          <cell r="I256">
            <v>3</v>
          </cell>
          <cell r="J256">
            <v>3</v>
          </cell>
          <cell r="K256">
            <v>10</v>
          </cell>
          <cell r="L256">
            <v>6</v>
          </cell>
          <cell r="M256"/>
          <cell r="N256"/>
          <cell r="O256"/>
          <cell r="P256"/>
          <cell r="Q256">
            <v>2</v>
          </cell>
          <cell r="R256">
            <v>3</v>
          </cell>
          <cell r="S256">
            <v>4</v>
          </cell>
          <cell r="T256">
            <v>3</v>
          </cell>
          <cell r="U256"/>
          <cell r="V256"/>
          <cell r="W256"/>
          <cell r="X256"/>
          <cell r="Y256"/>
          <cell r="Z256">
            <v>2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>
            <v>3</v>
          </cell>
          <cell r="AO256">
            <v>4</v>
          </cell>
          <cell r="AP256">
            <v>3</v>
          </cell>
          <cell r="AQ256">
            <v>4</v>
          </cell>
          <cell r="AR256"/>
          <cell r="AS256"/>
          <cell r="AT256">
            <v>1</v>
          </cell>
          <cell r="AU256"/>
          <cell r="AV256"/>
          <cell r="AW256">
            <v>1</v>
          </cell>
          <cell r="AX256">
            <v>1</v>
          </cell>
          <cell r="AY256"/>
          <cell r="AZ256"/>
          <cell r="BA256"/>
          <cell r="BB256"/>
          <cell r="BC256"/>
          <cell r="BD256"/>
          <cell r="BE256"/>
          <cell r="BF256"/>
          <cell r="BG256"/>
          <cell r="BH256">
            <v>33</v>
          </cell>
        </row>
        <row r="257">
          <cell r="C257">
            <v>102137</v>
          </cell>
          <cell r="D257" t="str">
            <v>天津华润万家生活超市有限公司</v>
          </cell>
          <cell r="E257">
            <v>3.5</v>
          </cell>
          <cell r="F257"/>
          <cell r="G257"/>
          <cell r="H257"/>
          <cell r="I257">
            <v>3</v>
          </cell>
          <cell r="J257">
            <v>3</v>
          </cell>
          <cell r="K257">
            <v>6</v>
          </cell>
          <cell r="L257">
            <v>6</v>
          </cell>
          <cell r="M257">
            <v>20</v>
          </cell>
          <cell r="N257"/>
          <cell r="O257"/>
          <cell r="P257"/>
          <cell r="Q257">
            <v>2</v>
          </cell>
          <cell r="R257">
            <v>4</v>
          </cell>
          <cell r="S257">
            <v>6</v>
          </cell>
          <cell r="T257">
            <v>4</v>
          </cell>
          <cell r="U257"/>
          <cell r="V257"/>
          <cell r="W257"/>
          <cell r="X257"/>
          <cell r="Y257"/>
          <cell r="Z257">
            <v>2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2</v>
          </cell>
          <cell r="AO257">
            <v>6</v>
          </cell>
          <cell r="AP257">
            <v>5</v>
          </cell>
          <cell r="AQ257">
            <v>3</v>
          </cell>
          <cell r="AR257"/>
          <cell r="AS257"/>
          <cell r="AT257">
            <v>1</v>
          </cell>
          <cell r="AU257"/>
          <cell r="AV257"/>
          <cell r="AW257"/>
          <cell r="AX257">
            <v>1</v>
          </cell>
          <cell r="AY257">
            <v>1</v>
          </cell>
          <cell r="AZ257"/>
          <cell r="BA257"/>
          <cell r="BB257"/>
          <cell r="BC257"/>
          <cell r="BD257"/>
          <cell r="BE257"/>
          <cell r="BF257"/>
          <cell r="BG257"/>
          <cell r="BH257">
            <v>678</v>
          </cell>
        </row>
        <row r="258">
          <cell r="C258">
            <v>102161</v>
          </cell>
          <cell r="D258" t="str">
            <v>天津华润万家生活超市有限公司</v>
          </cell>
          <cell r="E258">
            <v>2</v>
          </cell>
          <cell r="F258"/>
          <cell r="G258"/>
          <cell r="H258"/>
          <cell r="I258">
            <v>2</v>
          </cell>
          <cell r="J258">
            <v>2</v>
          </cell>
          <cell r="K258">
            <v>5</v>
          </cell>
          <cell r="L258">
            <v>5</v>
          </cell>
          <cell r="M258">
            <v>18</v>
          </cell>
          <cell r="N258"/>
          <cell r="O258"/>
          <cell r="P258"/>
          <cell r="Q258">
            <v>1</v>
          </cell>
          <cell r="R258">
            <v>2</v>
          </cell>
          <cell r="S258">
            <v>3</v>
          </cell>
          <cell r="T258">
            <v>2</v>
          </cell>
          <cell r="U258"/>
          <cell r="V258"/>
          <cell r="W258"/>
          <cell r="X258"/>
          <cell r="Y258"/>
          <cell r="Z258">
            <v>2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2</v>
          </cell>
          <cell r="AO258">
            <v>3</v>
          </cell>
          <cell r="AP258">
            <v>2</v>
          </cell>
          <cell r="AQ258">
            <v>3</v>
          </cell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>
            <v>716</v>
          </cell>
        </row>
        <row r="259">
          <cell r="C259">
            <v>672302</v>
          </cell>
          <cell r="D259" t="str">
            <v>天津华润万家生活超市有限公司</v>
          </cell>
          <cell r="E259">
            <v>6</v>
          </cell>
          <cell r="F259"/>
          <cell r="G259"/>
          <cell r="H259"/>
          <cell r="I259">
            <v>5</v>
          </cell>
          <cell r="J259">
            <v>3</v>
          </cell>
          <cell r="K259">
            <v>10</v>
          </cell>
          <cell r="L259">
            <v>6</v>
          </cell>
          <cell r="M259">
            <v>65</v>
          </cell>
          <cell r="N259"/>
          <cell r="O259"/>
          <cell r="P259"/>
          <cell r="Q259">
            <v>5</v>
          </cell>
          <cell r="R259">
            <v>8</v>
          </cell>
          <cell r="S259">
            <v>11</v>
          </cell>
          <cell r="T259">
            <v>11</v>
          </cell>
          <cell r="U259"/>
          <cell r="V259"/>
          <cell r="W259"/>
          <cell r="X259"/>
          <cell r="Y259"/>
          <cell r="Z259">
            <v>2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>
            <v>2</v>
          </cell>
          <cell r="AO259">
            <v>3</v>
          </cell>
          <cell r="AP259">
            <v>3</v>
          </cell>
          <cell r="AQ259">
            <v>3</v>
          </cell>
          <cell r="AR259"/>
          <cell r="AS259">
            <v>2</v>
          </cell>
          <cell r="AT259">
            <v>1</v>
          </cell>
          <cell r="AU259">
            <v>2</v>
          </cell>
          <cell r="AV259"/>
          <cell r="AW259">
            <v>2</v>
          </cell>
          <cell r="AX259">
            <v>1</v>
          </cell>
          <cell r="AY259">
            <v>0</v>
          </cell>
          <cell r="AZ259">
            <v>1</v>
          </cell>
          <cell r="BA259"/>
          <cell r="BB259"/>
          <cell r="BC259">
            <v>2</v>
          </cell>
          <cell r="BD259"/>
          <cell r="BE259"/>
          <cell r="BF259"/>
          <cell r="BG259"/>
          <cell r="BH259">
            <v>47</v>
          </cell>
        </row>
        <row r="260">
          <cell r="C260">
            <v>672304</v>
          </cell>
          <cell r="D260" t="str">
            <v>天津华润万家生活超市有限公司</v>
          </cell>
          <cell r="E260">
            <v>1</v>
          </cell>
          <cell r="F260"/>
          <cell r="G260"/>
          <cell r="H260"/>
          <cell r="I260">
            <v>1</v>
          </cell>
          <cell r="J260">
            <v>1</v>
          </cell>
          <cell r="K260">
            <v>5</v>
          </cell>
          <cell r="L260">
            <v>5</v>
          </cell>
          <cell r="M260">
            <v>50</v>
          </cell>
          <cell r="N260"/>
          <cell r="O260"/>
          <cell r="P260"/>
          <cell r="Q260">
            <v>17</v>
          </cell>
          <cell r="R260">
            <v>3</v>
          </cell>
          <cell r="S260">
            <v>6</v>
          </cell>
          <cell r="T260">
            <v>5</v>
          </cell>
          <cell r="U260"/>
          <cell r="V260"/>
          <cell r="W260"/>
          <cell r="X260"/>
          <cell r="Y260"/>
          <cell r="Z260">
            <v>4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>
            <v>2</v>
          </cell>
          <cell r="AO260">
            <v>2</v>
          </cell>
          <cell r="AP260">
            <v>2</v>
          </cell>
          <cell r="AQ260">
            <v>2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/>
          <cell r="AZ260"/>
          <cell r="BA260">
            <v>2</v>
          </cell>
          <cell r="BB260"/>
          <cell r="BC260">
            <v>0</v>
          </cell>
          <cell r="BD260"/>
          <cell r="BE260"/>
          <cell r="BF260"/>
          <cell r="BG260"/>
          <cell r="BH260">
            <v>0</v>
          </cell>
        </row>
        <row r="261">
          <cell r="C261">
            <v>672306</v>
          </cell>
          <cell r="D261" t="str">
            <v>天津华润万家生活超市有限公司</v>
          </cell>
          <cell r="E261">
            <v>4</v>
          </cell>
          <cell r="F261"/>
          <cell r="G261"/>
          <cell r="H261"/>
          <cell r="I261">
            <v>3</v>
          </cell>
          <cell r="J261">
            <v>2</v>
          </cell>
          <cell r="K261">
            <v>6</v>
          </cell>
          <cell r="L261">
            <v>6</v>
          </cell>
          <cell r="M261">
            <v>31</v>
          </cell>
          <cell r="N261"/>
          <cell r="O261"/>
          <cell r="P261"/>
          <cell r="Q261">
            <v>6</v>
          </cell>
          <cell r="R261">
            <v>5</v>
          </cell>
          <cell r="S261">
            <v>6</v>
          </cell>
          <cell r="T261">
            <v>5</v>
          </cell>
          <cell r="U261"/>
          <cell r="V261"/>
          <cell r="W261"/>
          <cell r="X261"/>
          <cell r="Y261"/>
          <cell r="Z261">
            <v>2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>
            <v>2</v>
          </cell>
          <cell r="AO261">
            <v>8</v>
          </cell>
          <cell r="AP261">
            <v>5</v>
          </cell>
          <cell r="AQ261">
            <v>3</v>
          </cell>
          <cell r="AR261">
            <v>0</v>
          </cell>
          <cell r="AS261">
            <v>3</v>
          </cell>
          <cell r="AT261">
            <v>1</v>
          </cell>
          <cell r="AU261"/>
          <cell r="AV261"/>
          <cell r="AW261">
            <v>1</v>
          </cell>
          <cell r="AX261">
            <v>2</v>
          </cell>
          <cell r="AY261">
            <v>0</v>
          </cell>
          <cell r="AZ261">
            <v>1</v>
          </cell>
          <cell r="BA261">
            <v>1</v>
          </cell>
          <cell r="BB261">
            <v>0</v>
          </cell>
          <cell r="BC261">
            <v>1</v>
          </cell>
          <cell r="BD261"/>
          <cell r="BE261"/>
          <cell r="BF261"/>
          <cell r="BG261"/>
          <cell r="BH261">
            <v>153</v>
          </cell>
        </row>
        <row r="262">
          <cell r="C262">
            <v>672307</v>
          </cell>
          <cell r="D262" t="str">
            <v>天津华润万家生活超市有限公司</v>
          </cell>
          <cell r="E262">
            <v>4</v>
          </cell>
          <cell r="F262"/>
          <cell r="G262"/>
          <cell r="H262"/>
          <cell r="I262">
            <v>4</v>
          </cell>
          <cell r="J262">
            <v>1</v>
          </cell>
          <cell r="K262">
            <v>8</v>
          </cell>
          <cell r="L262">
            <v>8</v>
          </cell>
          <cell r="M262">
            <v>25</v>
          </cell>
          <cell r="N262"/>
          <cell r="O262"/>
          <cell r="P262"/>
          <cell r="Q262">
            <v>4</v>
          </cell>
          <cell r="R262">
            <v>5</v>
          </cell>
          <cell r="S262">
            <v>9</v>
          </cell>
          <cell r="T262">
            <v>8</v>
          </cell>
          <cell r="U262"/>
          <cell r="V262"/>
          <cell r="W262"/>
          <cell r="X262"/>
          <cell r="Y262"/>
          <cell r="Z262">
            <v>2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>
            <v>2</v>
          </cell>
          <cell r="AO262">
            <v>6</v>
          </cell>
          <cell r="AP262">
            <v>5</v>
          </cell>
          <cell r="AQ262">
            <v>3</v>
          </cell>
          <cell r="AR262"/>
          <cell r="AS262"/>
          <cell r="AT262"/>
          <cell r="AU262">
            <v>1</v>
          </cell>
          <cell r="AV262"/>
          <cell r="AW262">
            <v>1</v>
          </cell>
          <cell r="AX262"/>
          <cell r="AY262">
            <v>0</v>
          </cell>
          <cell r="AZ262"/>
          <cell r="BA262"/>
          <cell r="BB262">
            <v>1</v>
          </cell>
          <cell r="BC262">
            <v>0</v>
          </cell>
          <cell r="BD262"/>
          <cell r="BE262"/>
          <cell r="BF262"/>
          <cell r="BG262"/>
          <cell r="BH262">
            <v>1</v>
          </cell>
        </row>
        <row r="263">
          <cell r="C263">
            <v>672308</v>
          </cell>
          <cell r="D263" t="str">
            <v>天津华润万家生活超市有限公司</v>
          </cell>
          <cell r="E263">
            <v>3</v>
          </cell>
          <cell r="F263"/>
          <cell r="G263"/>
          <cell r="H263"/>
          <cell r="I263">
            <v>3</v>
          </cell>
          <cell r="J263">
            <v>2</v>
          </cell>
          <cell r="K263">
            <v>8</v>
          </cell>
          <cell r="L263">
            <v>8</v>
          </cell>
          <cell r="M263">
            <v>45</v>
          </cell>
          <cell r="N263"/>
          <cell r="O263"/>
          <cell r="P263"/>
          <cell r="Q263">
            <v>6</v>
          </cell>
          <cell r="R263">
            <v>7</v>
          </cell>
          <cell r="S263">
            <v>8</v>
          </cell>
          <cell r="T263">
            <v>7</v>
          </cell>
          <cell r="U263"/>
          <cell r="V263"/>
          <cell r="W263"/>
          <cell r="X263"/>
          <cell r="Y263"/>
          <cell r="Z263">
            <v>4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>
            <v>2</v>
          </cell>
          <cell r="AO263">
            <v>5</v>
          </cell>
          <cell r="AP263">
            <v>3</v>
          </cell>
          <cell r="AQ263">
            <v>3</v>
          </cell>
          <cell r="AR263"/>
          <cell r="AS263"/>
          <cell r="AT263">
            <v>1</v>
          </cell>
          <cell r="AU263"/>
          <cell r="AV263"/>
          <cell r="AW263">
            <v>1</v>
          </cell>
          <cell r="AX263">
            <v>1</v>
          </cell>
          <cell r="AY263">
            <v>1</v>
          </cell>
          <cell r="AZ263"/>
          <cell r="BA263"/>
          <cell r="BB263">
            <v>2</v>
          </cell>
          <cell r="BC263">
            <v>1</v>
          </cell>
          <cell r="BD263"/>
          <cell r="BE263"/>
          <cell r="BF263"/>
          <cell r="BG263"/>
          <cell r="BH263">
            <v>260</v>
          </cell>
        </row>
        <row r="264">
          <cell r="C264">
            <v>672309</v>
          </cell>
          <cell r="D264" t="str">
            <v>天津华润万家生活超市有限公司</v>
          </cell>
          <cell r="E264">
            <v>5</v>
          </cell>
          <cell r="F264"/>
          <cell r="G264"/>
          <cell r="H264"/>
          <cell r="I264">
            <v>5</v>
          </cell>
          <cell r="J264">
            <v>3</v>
          </cell>
          <cell r="K264">
            <v>10</v>
          </cell>
          <cell r="L264">
            <v>6</v>
          </cell>
          <cell r="M264">
            <v>90</v>
          </cell>
          <cell r="N264"/>
          <cell r="O264"/>
          <cell r="P264"/>
          <cell r="Q264">
            <v>5</v>
          </cell>
          <cell r="R264">
            <v>8</v>
          </cell>
          <cell r="S264">
            <v>10</v>
          </cell>
          <cell r="T264">
            <v>10</v>
          </cell>
          <cell r="U264"/>
          <cell r="V264"/>
          <cell r="W264"/>
          <cell r="X264"/>
          <cell r="Y264"/>
          <cell r="Z264">
            <v>2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2</v>
          </cell>
          <cell r="AO264">
            <v>3</v>
          </cell>
          <cell r="AP264">
            <v>3</v>
          </cell>
          <cell r="AQ264">
            <v>3</v>
          </cell>
          <cell r="AR264">
            <v>-1</v>
          </cell>
          <cell r="AS264"/>
          <cell r="AT264">
            <v>1</v>
          </cell>
          <cell r="AU264">
            <v>2</v>
          </cell>
          <cell r="AV264"/>
          <cell r="AW264">
            <v>1</v>
          </cell>
          <cell r="AX264">
            <v>2</v>
          </cell>
          <cell r="AY264"/>
          <cell r="AZ264"/>
          <cell r="BA264"/>
          <cell r="BB264"/>
          <cell r="BC264"/>
          <cell r="BD264"/>
          <cell r="BE264"/>
          <cell r="BF264"/>
          <cell r="BG264"/>
          <cell r="BH264">
            <v>372.5</v>
          </cell>
        </row>
        <row r="265">
          <cell r="C265">
            <v>672311</v>
          </cell>
          <cell r="D265" t="str">
            <v>天津华润万家生活超市有限公司</v>
          </cell>
          <cell r="E265">
            <v>5</v>
          </cell>
          <cell r="F265"/>
          <cell r="G265"/>
          <cell r="H265"/>
          <cell r="I265">
            <v>5</v>
          </cell>
          <cell r="J265">
            <v>3</v>
          </cell>
          <cell r="K265">
            <v>8</v>
          </cell>
          <cell r="L265">
            <v>8</v>
          </cell>
          <cell r="M265">
            <v>24</v>
          </cell>
          <cell r="N265"/>
          <cell r="O265"/>
          <cell r="P265"/>
          <cell r="Q265">
            <v>4</v>
          </cell>
          <cell r="R265">
            <v>6</v>
          </cell>
          <cell r="S265">
            <v>8</v>
          </cell>
          <cell r="T265">
            <v>6</v>
          </cell>
          <cell r="U265"/>
          <cell r="V265"/>
          <cell r="W265"/>
          <cell r="X265"/>
          <cell r="Y265"/>
          <cell r="Z265">
            <v>1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>
            <v>2</v>
          </cell>
          <cell r="AO265">
            <v>6</v>
          </cell>
          <cell r="AP265">
            <v>5</v>
          </cell>
          <cell r="AQ265">
            <v>3</v>
          </cell>
          <cell r="AR265">
            <v>1</v>
          </cell>
          <cell r="AS265">
            <v>2</v>
          </cell>
          <cell r="AT265">
            <v>0</v>
          </cell>
          <cell r="AU265">
            <v>5</v>
          </cell>
          <cell r="AV265"/>
          <cell r="AW265"/>
          <cell r="AX265"/>
          <cell r="AY265"/>
          <cell r="AZ265"/>
          <cell r="BA265"/>
          <cell r="BB265"/>
          <cell r="BC265">
            <v>1</v>
          </cell>
          <cell r="BD265"/>
          <cell r="BE265"/>
          <cell r="BF265"/>
          <cell r="BG265"/>
          <cell r="BH265">
            <v>2318.5</v>
          </cell>
        </row>
        <row r="266">
          <cell r="C266">
            <v>672313</v>
          </cell>
          <cell r="D266" t="str">
            <v>天津华润万家生活超市有限公司</v>
          </cell>
          <cell r="E266">
            <v>3</v>
          </cell>
          <cell r="F266"/>
          <cell r="G266"/>
          <cell r="H266"/>
          <cell r="I266">
            <v>3</v>
          </cell>
          <cell r="J266">
            <v>2</v>
          </cell>
          <cell r="K266">
            <v>5</v>
          </cell>
          <cell r="L266">
            <v>5</v>
          </cell>
          <cell r="M266">
            <v>40</v>
          </cell>
          <cell r="N266"/>
          <cell r="O266"/>
          <cell r="P266"/>
          <cell r="Q266">
            <v>3</v>
          </cell>
          <cell r="R266">
            <v>3</v>
          </cell>
          <cell r="S266">
            <v>5</v>
          </cell>
          <cell r="T266">
            <v>3</v>
          </cell>
          <cell r="U266"/>
          <cell r="V266"/>
          <cell r="W266"/>
          <cell r="X266"/>
          <cell r="Y266"/>
          <cell r="Z266">
            <v>2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>
            <v>2</v>
          </cell>
          <cell r="AO266">
            <v>3</v>
          </cell>
          <cell r="AP266">
            <v>2</v>
          </cell>
          <cell r="AQ266">
            <v>3</v>
          </cell>
          <cell r="AR266"/>
          <cell r="AS266"/>
          <cell r="AT266">
            <v>0</v>
          </cell>
          <cell r="AU266">
            <v>1</v>
          </cell>
          <cell r="AV266"/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2</v>
          </cell>
          <cell r="BD266"/>
          <cell r="BE266"/>
          <cell r="BF266"/>
          <cell r="BG266"/>
        </row>
        <row r="267">
          <cell r="C267">
            <v>672315</v>
          </cell>
          <cell r="D267" t="str">
            <v>天津华润万家生活超市有限公司</v>
          </cell>
          <cell r="E267">
            <v>3</v>
          </cell>
          <cell r="F267"/>
          <cell r="G267"/>
          <cell r="H267"/>
          <cell r="I267">
            <v>5</v>
          </cell>
          <cell r="J267">
            <v>2</v>
          </cell>
          <cell r="K267">
            <v>3</v>
          </cell>
          <cell r="L267">
            <v>3</v>
          </cell>
          <cell r="M267">
            <v>30</v>
          </cell>
          <cell r="N267"/>
          <cell r="O267"/>
          <cell r="P267"/>
          <cell r="Q267">
            <v>5</v>
          </cell>
          <cell r="R267">
            <v>5</v>
          </cell>
          <cell r="S267">
            <v>6</v>
          </cell>
          <cell r="T267">
            <v>6</v>
          </cell>
          <cell r="U267"/>
          <cell r="V267"/>
          <cell r="W267"/>
          <cell r="X267"/>
          <cell r="Y267"/>
          <cell r="Z267">
            <v>1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>
            <v>2</v>
          </cell>
          <cell r="AO267">
            <v>8</v>
          </cell>
          <cell r="AP267">
            <v>6</v>
          </cell>
          <cell r="AQ267">
            <v>5</v>
          </cell>
          <cell r="AR267">
            <v>1</v>
          </cell>
          <cell r="AS267">
            <v>2</v>
          </cell>
          <cell r="AT267">
            <v>3</v>
          </cell>
          <cell r="AU267">
            <v>2</v>
          </cell>
          <cell r="AV267">
            <v>2</v>
          </cell>
          <cell r="AW267">
            <v>1</v>
          </cell>
          <cell r="AX267">
            <v>2</v>
          </cell>
          <cell r="AY267">
            <v>1</v>
          </cell>
          <cell r="AZ267">
            <v>2</v>
          </cell>
          <cell r="BA267">
            <v>2</v>
          </cell>
          <cell r="BB267">
            <v>1</v>
          </cell>
          <cell r="BC267">
            <v>1</v>
          </cell>
          <cell r="BD267"/>
          <cell r="BE267"/>
          <cell r="BF267"/>
          <cell r="BG267"/>
          <cell r="BH267">
            <v>89998.5</v>
          </cell>
        </row>
        <row r="268">
          <cell r="C268">
            <v>672316</v>
          </cell>
          <cell r="D268" t="str">
            <v>天津华润万家生活超市有限公司</v>
          </cell>
          <cell r="E268">
            <v>4</v>
          </cell>
          <cell r="F268"/>
          <cell r="G268"/>
          <cell r="H268"/>
          <cell r="I268">
            <v>4</v>
          </cell>
          <cell r="J268">
            <v>2</v>
          </cell>
          <cell r="K268">
            <v>10</v>
          </cell>
          <cell r="L268">
            <v>5</v>
          </cell>
          <cell r="M268">
            <v>32</v>
          </cell>
          <cell r="N268"/>
          <cell r="O268"/>
          <cell r="P268"/>
          <cell r="Q268">
            <v>2</v>
          </cell>
          <cell r="R268">
            <v>2</v>
          </cell>
          <cell r="S268">
            <v>4</v>
          </cell>
          <cell r="T268">
            <v>3</v>
          </cell>
          <cell r="U268"/>
          <cell r="V268"/>
          <cell r="W268"/>
          <cell r="X268"/>
          <cell r="Y268"/>
          <cell r="Z268">
            <v>4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>
            <v>1</v>
          </cell>
          <cell r="AO268">
            <v>1</v>
          </cell>
          <cell r="AP268">
            <v>1</v>
          </cell>
          <cell r="AQ268">
            <v>1</v>
          </cell>
          <cell r="AR268"/>
          <cell r="AS268"/>
          <cell r="AT268">
            <v>1</v>
          </cell>
          <cell r="AU268">
            <v>1</v>
          </cell>
          <cell r="AV268">
            <v>1</v>
          </cell>
          <cell r="AW268"/>
          <cell r="AX268">
            <v>1</v>
          </cell>
          <cell r="AY268">
            <v>1</v>
          </cell>
          <cell r="AZ268">
            <v>1</v>
          </cell>
          <cell r="BA268">
            <v>1</v>
          </cell>
          <cell r="BB268">
            <v>0</v>
          </cell>
          <cell r="BC268">
            <v>1</v>
          </cell>
          <cell r="BD268"/>
          <cell r="BE268"/>
          <cell r="BF268"/>
          <cell r="BG268"/>
        </row>
        <row r="269">
          <cell r="C269">
            <v>672319</v>
          </cell>
          <cell r="D269" t="str">
            <v>天津华润万家生活超市有限公司</v>
          </cell>
          <cell r="E269">
            <v>4</v>
          </cell>
          <cell r="F269"/>
          <cell r="G269"/>
          <cell r="H269"/>
          <cell r="I269">
            <v>4</v>
          </cell>
          <cell r="J269">
            <v>4</v>
          </cell>
          <cell r="K269">
            <v>15</v>
          </cell>
          <cell r="L269">
            <v>10</v>
          </cell>
          <cell r="M269">
            <v>40</v>
          </cell>
          <cell r="N269"/>
          <cell r="O269"/>
          <cell r="P269"/>
          <cell r="Q269">
            <v>3</v>
          </cell>
          <cell r="R269">
            <v>4</v>
          </cell>
          <cell r="S269">
            <v>8</v>
          </cell>
          <cell r="T269">
            <v>6</v>
          </cell>
          <cell r="U269"/>
          <cell r="V269"/>
          <cell r="W269"/>
          <cell r="X269"/>
          <cell r="Y269"/>
          <cell r="Z269">
            <v>2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>
            <v>2</v>
          </cell>
          <cell r="AO269">
            <v>6</v>
          </cell>
          <cell r="AP269">
            <v>5</v>
          </cell>
          <cell r="AQ269">
            <v>3</v>
          </cell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</row>
        <row r="270">
          <cell r="C270">
            <v>672320</v>
          </cell>
          <cell r="D270" t="str">
            <v>天津华润万家生活超市有限公司</v>
          </cell>
          <cell r="E270">
            <v>4</v>
          </cell>
          <cell r="F270"/>
          <cell r="G270"/>
          <cell r="H270"/>
          <cell r="I270">
            <v>4</v>
          </cell>
          <cell r="J270">
            <v>3</v>
          </cell>
          <cell r="K270">
            <v>8</v>
          </cell>
          <cell r="L270">
            <v>7</v>
          </cell>
          <cell r="M270">
            <v>44.832999999999998</v>
          </cell>
          <cell r="N270"/>
          <cell r="O270"/>
          <cell r="P270"/>
          <cell r="Q270">
            <v>8</v>
          </cell>
          <cell r="R270">
            <v>9</v>
          </cell>
          <cell r="S270">
            <v>13</v>
          </cell>
          <cell r="T270">
            <v>11</v>
          </cell>
          <cell r="U270"/>
          <cell r="V270"/>
          <cell r="W270"/>
          <cell r="X270"/>
          <cell r="Y270"/>
          <cell r="Z270">
            <v>3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>
            <v>2</v>
          </cell>
          <cell r="AO270">
            <v>5</v>
          </cell>
          <cell r="AP270">
            <v>4</v>
          </cell>
          <cell r="AQ270">
            <v>3</v>
          </cell>
          <cell r="AR270"/>
          <cell r="AS270">
            <v>1</v>
          </cell>
          <cell r="AT270"/>
          <cell r="AU270">
            <v>2</v>
          </cell>
          <cell r="AV270">
            <v>2</v>
          </cell>
          <cell r="AW270">
            <v>1</v>
          </cell>
          <cell r="AX270">
            <v>2</v>
          </cell>
          <cell r="AY270">
            <v>1</v>
          </cell>
          <cell r="AZ270"/>
          <cell r="BA270">
            <v>1</v>
          </cell>
          <cell r="BB270"/>
          <cell r="BC270">
            <v>2</v>
          </cell>
          <cell r="BD270"/>
          <cell r="BE270"/>
          <cell r="BF270"/>
          <cell r="BG270"/>
        </row>
        <row r="271">
          <cell r="C271">
            <v>672322</v>
          </cell>
          <cell r="D271" t="str">
            <v>天津华润万家生活超市有限公司</v>
          </cell>
          <cell r="E271">
            <v>6</v>
          </cell>
          <cell r="F271"/>
          <cell r="G271"/>
          <cell r="H271"/>
          <cell r="I271">
            <v>6</v>
          </cell>
          <cell r="J271">
            <v>4</v>
          </cell>
          <cell r="K271">
            <v>10</v>
          </cell>
          <cell r="L271">
            <v>10</v>
          </cell>
          <cell r="M271">
            <v>20</v>
          </cell>
          <cell r="N271"/>
          <cell r="O271"/>
          <cell r="P271"/>
          <cell r="Q271">
            <v>3</v>
          </cell>
          <cell r="R271">
            <v>5</v>
          </cell>
          <cell r="S271">
            <v>7</v>
          </cell>
          <cell r="T271">
            <v>5</v>
          </cell>
          <cell r="U271"/>
          <cell r="V271"/>
          <cell r="W271"/>
          <cell r="X271"/>
          <cell r="Y271"/>
          <cell r="Z271">
            <v>4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>
            <v>3</v>
          </cell>
          <cell r="AO271">
            <v>5</v>
          </cell>
          <cell r="AP271">
            <v>4</v>
          </cell>
          <cell r="AQ271">
            <v>2</v>
          </cell>
          <cell r="AR271">
            <v>1</v>
          </cell>
          <cell r="AS271">
            <v>2</v>
          </cell>
          <cell r="AT271"/>
          <cell r="AU271"/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/>
          <cell r="BE271"/>
          <cell r="BF271"/>
          <cell r="BG271"/>
        </row>
        <row r="272">
          <cell r="C272">
            <v>672318</v>
          </cell>
          <cell r="D272" t="str">
            <v>天津市人人乐商业有限公司</v>
          </cell>
          <cell r="E272">
            <v>50</v>
          </cell>
          <cell r="F272"/>
          <cell r="G272"/>
          <cell r="H272"/>
          <cell r="I272"/>
          <cell r="J272"/>
          <cell r="K272">
            <v>75</v>
          </cell>
          <cell r="L272"/>
          <cell r="M272">
            <v>200</v>
          </cell>
          <cell r="N272">
            <v>16</v>
          </cell>
          <cell r="O272">
            <v>15</v>
          </cell>
          <cell r="P272">
            <v>15</v>
          </cell>
          <cell r="Q272">
            <v>30</v>
          </cell>
          <cell r="R272">
            <v>40</v>
          </cell>
          <cell r="S272">
            <v>50</v>
          </cell>
          <cell r="T272">
            <v>50</v>
          </cell>
          <cell r="U272">
            <v>79</v>
          </cell>
          <cell r="V272"/>
          <cell r="W272"/>
          <cell r="X272">
            <v>25</v>
          </cell>
          <cell r="Y272">
            <v>25</v>
          </cell>
          <cell r="Z272">
            <v>25</v>
          </cell>
          <cell r="AA272"/>
          <cell r="AB272"/>
          <cell r="AC272"/>
          <cell r="AD272"/>
          <cell r="AE272"/>
          <cell r="AF272"/>
          <cell r="AG272">
            <v>7</v>
          </cell>
          <cell r="AH272">
            <v>10</v>
          </cell>
          <cell r="AI272">
            <v>8</v>
          </cell>
          <cell r="AJ272"/>
          <cell r="AK272"/>
          <cell r="AL272"/>
          <cell r="AM272"/>
          <cell r="AN272">
            <v>50</v>
          </cell>
          <cell r="AO272">
            <v>50</v>
          </cell>
          <cell r="AP272">
            <v>50</v>
          </cell>
          <cell r="AQ272">
            <v>50</v>
          </cell>
          <cell r="AR272">
            <v>4</v>
          </cell>
          <cell r="AS272">
            <v>7</v>
          </cell>
          <cell r="AT272">
            <v>8</v>
          </cell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</row>
        <row r="273">
          <cell r="C273" t="str">
            <v>总和：</v>
          </cell>
          <cell r="D273"/>
          <cell r="E273">
            <v>480.5</v>
          </cell>
          <cell r="F273">
            <v>257.5</v>
          </cell>
          <cell r="G273">
            <v>86</v>
          </cell>
          <cell r="H273">
            <v>234.5</v>
          </cell>
          <cell r="I273">
            <v>697.5</v>
          </cell>
          <cell r="J273">
            <v>324</v>
          </cell>
          <cell r="K273">
            <v>1644</v>
          </cell>
          <cell r="L273">
            <v>451</v>
          </cell>
          <cell r="M273">
            <v>8844.8330000000005</v>
          </cell>
          <cell r="N273">
            <v>830</v>
          </cell>
          <cell r="O273">
            <v>650</v>
          </cell>
          <cell r="P273">
            <v>720</v>
          </cell>
          <cell r="Q273">
            <v>767</v>
          </cell>
          <cell r="R273">
            <v>625</v>
          </cell>
          <cell r="S273">
            <v>850</v>
          </cell>
          <cell r="T273">
            <v>1120</v>
          </cell>
          <cell r="U273">
            <v>356</v>
          </cell>
          <cell r="V273">
            <v>153</v>
          </cell>
          <cell r="W273"/>
          <cell r="X273">
            <v>479</v>
          </cell>
          <cell r="Y273">
            <v>527</v>
          </cell>
          <cell r="Z273">
            <v>438</v>
          </cell>
          <cell r="AA273"/>
          <cell r="AB273"/>
          <cell r="AC273"/>
          <cell r="AD273"/>
          <cell r="AE273"/>
          <cell r="AF273"/>
          <cell r="AG273">
            <v>265</v>
          </cell>
          <cell r="AH273">
            <v>254</v>
          </cell>
          <cell r="AI273">
            <v>264</v>
          </cell>
          <cell r="AJ273"/>
          <cell r="AK273"/>
          <cell r="AL273"/>
          <cell r="AM273"/>
          <cell r="AN273">
            <v>928</v>
          </cell>
          <cell r="AO273">
            <v>908</v>
          </cell>
          <cell r="AP273">
            <v>834</v>
          </cell>
          <cell r="AQ273">
            <v>605</v>
          </cell>
          <cell r="AR273">
            <v>175</v>
          </cell>
          <cell r="AS273">
            <v>161</v>
          </cell>
          <cell r="AT273">
            <v>326</v>
          </cell>
          <cell r="AU273">
            <v>91</v>
          </cell>
          <cell r="AV273">
            <v>85</v>
          </cell>
          <cell r="AW273">
            <v>97</v>
          </cell>
          <cell r="AX273">
            <v>141</v>
          </cell>
          <cell r="AY273">
            <v>83</v>
          </cell>
          <cell r="AZ273">
            <v>78</v>
          </cell>
          <cell r="BA273">
            <v>118</v>
          </cell>
          <cell r="BB273">
            <v>61</v>
          </cell>
          <cell r="BC273">
            <v>99</v>
          </cell>
          <cell r="BD273">
            <v>4.5</v>
          </cell>
          <cell r="BE273">
            <v>0</v>
          </cell>
          <cell r="BF273">
            <v>0</v>
          </cell>
          <cell r="BG273">
            <v>0</v>
          </cell>
        </row>
        <row r="274">
          <cell r="C274">
            <v>672105</v>
          </cell>
          <cell r="D274" t="str">
            <v>北京北辰实业股份有限公司北辰超市连锁分公司</v>
          </cell>
          <cell r="E274">
            <v>6</v>
          </cell>
          <cell r="F274"/>
          <cell r="G274">
            <v>1</v>
          </cell>
          <cell r="H274">
            <v>6</v>
          </cell>
          <cell r="I274">
            <v>6</v>
          </cell>
          <cell r="J274">
            <v>5</v>
          </cell>
          <cell r="K274">
            <v>17</v>
          </cell>
          <cell r="L274"/>
          <cell r="M274">
            <v>50</v>
          </cell>
          <cell r="N274">
            <v>1</v>
          </cell>
          <cell r="O274">
            <v>2</v>
          </cell>
          <cell r="P274">
            <v>1</v>
          </cell>
          <cell r="Q274"/>
          <cell r="R274">
            <v>2</v>
          </cell>
          <cell r="S274">
            <v>2</v>
          </cell>
          <cell r="T274">
            <v>2</v>
          </cell>
          <cell r="U274">
            <v>14</v>
          </cell>
          <cell r="V274">
            <v>6</v>
          </cell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>
            <v>7</v>
          </cell>
          <cell r="AH274">
            <v>3</v>
          </cell>
          <cell r="AI274">
            <v>7</v>
          </cell>
          <cell r="AJ274"/>
          <cell r="AK274"/>
          <cell r="AL274"/>
          <cell r="AM274"/>
          <cell r="AN274">
            <v>22</v>
          </cell>
          <cell r="AO274">
            <v>22</v>
          </cell>
          <cell r="AP274">
            <v>18</v>
          </cell>
          <cell r="AQ274">
            <v>1</v>
          </cell>
          <cell r="AR274">
            <v>5</v>
          </cell>
          <cell r="AS274"/>
          <cell r="AT274">
            <v>6</v>
          </cell>
          <cell r="AU274"/>
          <cell r="AV274"/>
          <cell r="AW274"/>
          <cell r="AX274">
            <v>1</v>
          </cell>
          <cell r="AY274">
            <v>2</v>
          </cell>
          <cell r="AZ274">
            <v>1</v>
          </cell>
          <cell r="BA274">
            <v>8</v>
          </cell>
          <cell r="BB274">
            <v>1</v>
          </cell>
          <cell r="BC274">
            <v>2</v>
          </cell>
          <cell r="BD274"/>
          <cell r="BE274"/>
          <cell r="BF274"/>
          <cell r="BG274"/>
        </row>
        <row r="275">
          <cell r="C275">
            <v>672104</v>
          </cell>
          <cell r="D275" t="str">
            <v>北京城乡贸易中心股份有限公司</v>
          </cell>
          <cell r="E275">
            <v>3</v>
          </cell>
          <cell r="F275">
            <v>2</v>
          </cell>
          <cell r="G275">
            <v>1</v>
          </cell>
          <cell r="H275">
            <v>3</v>
          </cell>
          <cell r="I275">
            <v>3</v>
          </cell>
          <cell r="J275">
            <v>3</v>
          </cell>
          <cell r="K275">
            <v>17</v>
          </cell>
          <cell r="L275">
            <v>13</v>
          </cell>
          <cell r="M275">
            <v>51</v>
          </cell>
          <cell r="N275">
            <v>7</v>
          </cell>
          <cell r="O275">
            <v>6</v>
          </cell>
          <cell r="P275">
            <v>7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3</v>
          </cell>
          <cell r="V275">
            <v>3</v>
          </cell>
          <cell r="W275"/>
          <cell r="X275">
            <v>4</v>
          </cell>
          <cell r="Y275">
            <v>4</v>
          </cell>
          <cell r="Z275"/>
          <cell r="AA275"/>
          <cell r="AB275"/>
          <cell r="AC275"/>
          <cell r="AD275"/>
          <cell r="AE275"/>
          <cell r="AF275"/>
          <cell r="AG275">
            <v>21</v>
          </cell>
          <cell r="AH275">
            <v>5</v>
          </cell>
          <cell r="AI275">
            <v>18</v>
          </cell>
          <cell r="AJ275"/>
          <cell r="AK275"/>
          <cell r="AL275"/>
          <cell r="AM275"/>
          <cell r="AN275">
            <v>17</v>
          </cell>
          <cell r="AO275">
            <v>17</v>
          </cell>
          <cell r="AP275">
            <v>13</v>
          </cell>
          <cell r="AQ275">
            <v>13</v>
          </cell>
          <cell r="AR275">
            <v>2</v>
          </cell>
          <cell r="AS275">
            <v>5</v>
          </cell>
          <cell r="AT275">
            <v>5</v>
          </cell>
          <cell r="AU275">
            <v>3</v>
          </cell>
          <cell r="AV275">
            <v>1</v>
          </cell>
          <cell r="AW275">
            <v>3</v>
          </cell>
          <cell r="AX275">
            <v>1</v>
          </cell>
          <cell r="AY275">
            <v>1</v>
          </cell>
          <cell r="AZ275">
            <v>1</v>
          </cell>
          <cell r="BA275">
            <v>2</v>
          </cell>
          <cell r="BB275">
            <v>1</v>
          </cell>
          <cell r="BC275">
            <v>2</v>
          </cell>
          <cell r="BD275"/>
          <cell r="BE275"/>
          <cell r="BF275"/>
          <cell r="BG275"/>
        </row>
        <row r="276">
          <cell r="C276">
            <v>672110</v>
          </cell>
          <cell r="D276" t="str">
            <v>北京顺天府商贸有限公司</v>
          </cell>
          <cell r="E276">
            <v>16</v>
          </cell>
          <cell r="F276">
            <v>5</v>
          </cell>
          <cell r="G276">
            <v>2</v>
          </cell>
          <cell r="H276">
            <v>12</v>
          </cell>
          <cell r="I276">
            <v>9</v>
          </cell>
          <cell r="J276">
            <v>9</v>
          </cell>
          <cell r="K276">
            <v>66</v>
          </cell>
          <cell r="L276">
            <v>50</v>
          </cell>
          <cell r="M276">
            <v>330</v>
          </cell>
          <cell r="N276">
            <v>42</v>
          </cell>
          <cell r="O276">
            <v>0</v>
          </cell>
          <cell r="P276">
            <v>0</v>
          </cell>
          <cell r="Q276">
            <v>15</v>
          </cell>
          <cell r="R276">
            <v>25</v>
          </cell>
          <cell r="S276">
            <v>0</v>
          </cell>
          <cell r="T276">
            <v>25</v>
          </cell>
          <cell r="U276">
            <v>115</v>
          </cell>
          <cell r="V276">
            <v>60</v>
          </cell>
          <cell r="W276"/>
          <cell r="X276">
            <v>30</v>
          </cell>
          <cell r="Y276">
            <v>30</v>
          </cell>
          <cell r="Z276"/>
          <cell r="AA276"/>
          <cell r="AB276"/>
          <cell r="AC276"/>
          <cell r="AD276"/>
          <cell r="AE276"/>
          <cell r="AF276"/>
          <cell r="AG276">
            <v>11</v>
          </cell>
          <cell r="AH276">
            <v>10</v>
          </cell>
          <cell r="AI276">
            <v>9</v>
          </cell>
          <cell r="AJ276"/>
          <cell r="AK276"/>
          <cell r="AL276"/>
          <cell r="AM276"/>
          <cell r="AN276">
            <v>22</v>
          </cell>
          <cell r="AO276">
            <v>22</v>
          </cell>
          <cell r="AP276">
            <v>18</v>
          </cell>
          <cell r="AQ276">
            <v>18</v>
          </cell>
          <cell r="AR276"/>
          <cell r="AS276"/>
          <cell r="AT276">
            <v>32</v>
          </cell>
          <cell r="AU276">
            <v>2</v>
          </cell>
          <cell r="AV276">
            <v>2</v>
          </cell>
          <cell r="AW276">
            <v>2</v>
          </cell>
          <cell r="AX276">
            <v>14</v>
          </cell>
          <cell r="AY276">
            <v>10</v>
          </cell>
          <cell r="AZ276">
            <v>3</v>
          </cell>
          <cell r="BA276">
            <v>65</v>
          </cell>
          <cell r="BB276">
            <v>7</v>
          </cell>
          <cell r="BC276">
            <v>4</v>
          </cell>
          <cell r="BD276"/>
          <cell r="BE276"/>
          <cell r="BF276"/>
          <cell r="BG276"/>
        </row>
        <row r="277">
          <cell r="C277">
            <v>212014</v>
          </cell>
          <cell r="D277" t="str">
            <v>华糖洋华堂商业有限公司</v>
          </cell>
          <cell r="E277">
            <v>17</v>
          </cell>
          <cell r="F277">
            <v>10</v>
          </cell>
          <cell r="G277">
            <v>12</v>
          </cell>
          <cell r="H277">
            <v>13</v>
          </cell>
          <cell r="I277">
            <v>12.5</v>
          </cell>
          <cell r="J277">
            <v>12.5</v>
          </cell>
          <cell r="K277">
            <v>17</v>
          </cell>
          <cell r="L277"/>
          <cell r="M277">
            <v>336</v>
          </cell>
          <cell r="N277"/>
          <cell r="O277"/>
          <cell r="P277"/>
          <cell r="Q277"/>
          <cell r="R277"/>
          <cell r="S277"/>
          <cell r="T277"/>
          <cell r="U277">
            <v>32</v>
          </cell>
          <cell r="V277">
            <v>25</v>
          </cell>
          <cell r="W277"/>
          <cell r="X277">
            <v>25</v>
          </cell>
          <cell r="Y277">
            <v>23</v>
          </cell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>
            <v>0</v>
          </cell>
          <cell r="AS277">
            <v>1</v>
          </cell>
          <cell r="AT277">
            <v>7</v>
          </cell>
          <cell r="AU277">
            <v>3</v>
          </cell>
          <cell r="AV277">
            <v>0</v>
          </cell>
          <cell r="AW277">
            <v>0</v>
          </cell>
          <cell r="AX277">
            <v>1</v>
          </cell>
          <cell r="AY277">
            <v>2</v>
          </cell>
          <cell r="AZ277">
            <v>2</v>
          </cell>
          <cell r="BA277">
            <v>5</v>
          </cell>
          <cell r="BB277">
            <v>1</v>
          </cell>
          <cell r="BC277">
            <v>2</v>
          </cell>
          <cell r="BD277"/>
          <cell r="BE277"/>
          <cell r="BF277"/>
          <cell r="BG277"/>
        </row>
        <row r="278">
          <cell r="C278">
            <v>673114</v>
          </cell>
          <cell r="D278" t="str">
            <v>唐山华盛超市有限公司</v>
          </cell>
          <cell r="E278"/>
          <cell r="F278"/>
          <cell r="G278"/>
          <cell r="H278"/>
          <cell r="I278"/>
          <cell r="J278"/>
          <cell r="K278">
            <v>171</v>
          </cell>
          <cell r="L278">
            <v>129</v>
          </cell>
          <cell r="M278"/>
          <cell r="N278"/>
          <cell r="O278"/>
          <cell r="P278"/>
          <cell r="Q278">
            <v>37</v>
          </cell>
          <cell r="R278">
            <v>63</v>
          </cell>
          <cell r="S278">
            <v>75</v>
          </cell>
          <cell r="T278">
            <v>75</v>
          </cell>
          <cell r="U278">
            <v>70</v>
          </cell>
          <cell r="V278">
            <v>30</v>
          </cell>
          <cell r="W278"/>
          <cell r="X278"/>
          <cell r="Y278"/>
          <cell r="Z278">
            <v>10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/>
          <cell r="AH278"/>
          <cell r="AI278"/>
          <cell r="AJ278"/>
          <cell r="AK278"/>
          <cell r="AL278"/>
          <cell r="AM278"/>
          <cell r="AN278">
            <v>68</v>
          </cell>
          <cell r="AO278">
            <v>68</v>
          </cell>
          <cell r="AP278">
            <v>52</v>
          </cell>
          <cell r="AQ278">
            <v>52</v>
          </cell>
          <cell r="AR278">
            <v>5</v>
          </cell>
          <cell r="AS278"/>
          <cell r="AT278">
            <v>5</v>
          </cell>
          <cell r="AU278"/>
          <cell r="AV278"/>
          <cell r="AW278">
            <v>10</v>
          </cell>
          <cell r="AX278"/>
          <cell r="AY278">
            <v>10</v>
          </cell>
          <cell r="AZ278"/>
          <cell r="BA278">
            <v>10</v>
          </cell>
          <cell r="BB278">
            <v>10</v>
          </cell>
          <cell r="BC278"/>
          <cell r="BD278"/>
          <cell r="BE278"/>
          <cell r="BF278"/>
          <cell r="BG278"/>
        </row>
        <row r="279">
          <cell r="C279">
            <v>101925</v>
          </cell>
          <cell r="D279" t="str">
            <v>包头市美特好连锁超市有限责任公司</v>
          </cell>
          <cell r="E279"/>
          <cell r="F279"/>
          <cell r="G279"/>
          <cell r="H279"/>
          <cell r="I279"/>
          <cell r="J279"/>
          <cell r="K279">
            <v>20</v>
          </cell>
          <cell r="L279">
            <v>10</v>
          </cell>
          <cell r="M279"/>
          <cell r="N279"/>
          <cell r="O279"/>
          <cell r="P279"/>
          <cell r="Q279">
            <v>5</v>
          </cell>
          <cell r="R279">
            <v>5</v>
          </cell>
          <cell r="S279"/>
          <cell r="T279">
            <v>5</v>
          </cell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>
            <v>0</v>
          </cell>
          <cell r="AS279">
            <v>0</v>
          </cell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</row>
        <row r="280">
          <cell r="C280">
            <v>100962</v>
          </cell>
          <cell r="D280" t="str">
            <v>内蒙古呼伦贝尔市友谊有限责任公司</v>
          </cell>
          <cell r="E280">
            <v>10</v>
          </cell>
          <cell r="F280">
            <v>3</v>
          </cell>
          <cell r="G280">
            <v>1</v>
          </cell>
          <cell r="H280">
            <v>7</v>
          </cell>
          <cell r="I280">
            <v>6</v>
          </cell>
          <cell r="J280">
            <v>3</v>
          </cell>
          <cell r="K280">
            <v>6</v>
          </cell>
          <cell r="L280">
            <v>4</v>
          </cell>
          <cell r="M280">
            <v>20</v>
          </cell>
          <cell r="N280">
            <v>8</v>
          </cell>
          <cell r="O280">
            <v>7</v>
          </cell>
          <cell r="P280">
            <v>5</v>
          </cell>
          <cell r="Q280">
            <v>3</v>
          </cell>
          <cell r="R280">
            <v>5</v>
          </cell>
          <cell r="S280">
            <v>6</v>
          </cell>
          <cell r="T280">
            <v>6</v>
          </cell>
          <cell r="U280">
            <v>42</v>
          </cell>
          <cell r="V280">
            <v>18</v>
          </cell>
          <cell r="W280"/>
          <cell r="X280">
            <v>10</v>
          </cell>
          <cell r="Y280">
            <v>10</v>
          </cell>
          <cell r="Z280">
            <v>5</v>
          </cell>
          <cell r="AA280"/>
          <cell r="AB280"/>
          <cell r="AC280"/>
          <cell r="AD280"/>
          <cell r="AE280"/>
          <cell r="AF280"/>
          <cell r="AG280">
            <v>14</v>
          </cell>
          <cell r="AH280">
            <v>14</v>
          </cell>
          <cell r="AI280">
            <v>12</v>
          </cell>
          <cell r="AJ280"/>
          <cell r="AK280"/>
          <cell r="AL280"/>
          <cell r="AM280"/>
          <cell r="AN280">
            <v>8</v>
          </cell>
          <cell r="AO280">
            <v>8</v>
          </cell>
          <cell r="AP280">
            <v>7</v>
          </cell>
          <cell r="AQ280">
            <v>7</v>
          </cell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</row>
        <row r="281">
          <cell r="C281">
            <v>674305</v>
          </cell>
          <cell r="D281" t="str">
            <v>吉林省威宝恒客隆仓储百货有限公司</v>
          </cell>
          <cell r="E281"/>
          <cell r="F281"/>
          <cell r="G281"/>
          <cell r="H281"/>
          <cell r="I281"/>
          <cell r="J281"/>
          <cell r="K281">
            <v>11</v>
          </cell>
          <cell r="L281">
            <v>7</v>
          </cell>
          <cell r="M281">
            <v>77</v>
          </cell>
          <cell r="N281">
            <v>12</v>
          </cell>
          <cell r="O281">
            <v>11</v>
          </cell>
          <cell r="P281">
            <v>7</v>
          </cell>
          <cell r="Q281">
            <v>2</v>
          </cell>
          <cell r="R281">
            <v>4</v>
          </cell>
          <cell r="S281">
            <v>5</v>
          </cell>
          <cell r="T281">
            <v>4</v>
          </cell>
          <cell r="U281">
            <v>10</v>
          </cell>
          <cell r="V281">
            <v>5</v>
          </cell>
          <cell r="W281"/>
          <cell r="X281">
            <v>3</v>
          </cell>
          <cell r="Y281">
            <v>3</v>
          </cell>
          <cell r="Z281">
            <v>7</v>
          </cell>
          <cell r="AA281"/>
          <cell r="AB281"/>
          <cell r="AC281"/>
          <cell r="AD281"/>
          <cell r="AE281"/>
          <cell r="AF281"/>
          <cell r="AG281">
            <v>10</v>
          </cell>
          <cell r="AH281">
            <v>1</v>
          </cell>
          <cell r="AI281">
            <v>8</v>
          </cell>
          <cell r="AJ281"/>
          <cell r="AK281"/>
          <cell r="AL281"/>
          <cell r="AM281"/>
          <cell r="AN281">
            <v>8</v>
          </cell>
          <cell r="AO281">
            <v>8</v>
          </cell>
          <cell r="AP281">
            <v>7</v>
          </cell>
          <cell r="AQ281">
            <v>7</v>
          </cell>
          <cell r="AR281">
            <v>2</v>
          </cell>
          <cell r="AS281">
            <v>1</v>
          </cell>
          <cell r="AT281">
            <v>2</v>
          </cell>
          <cell r="AU281">
            <v>2</v>
          </cell>
          <cell r="AV281">
            <v>1</v>
          </cell>
          <cell r="AW281">
            <v>1</v>
          </cell>
          <cell r="AX281">
            <v>7</v>
          </cell>
          <cell r="AY281">
            <v>4</v>
          </cell>
          <cell r="AZ281">
            <v>3</v>
          </cell>
          <cell r="BA281">
            <v>7</v>
          </cell>
          <cell r="BB281">
            <v>4</v>
          </cell>
          <cell r="BC281">
            <v>4</v>
          </cell>
          <cell r="BD281"/>
          <cell r="BE281"/>
          <cell r="BF281"/>
          <cell r="BG281"/>
        </row>
        <row r="282">
          <cell r="C282">
            <v>100341</v>
          </cell>
          <cell r="D282" t="str">
            <v>延边国际贸易大厦有限责任公司</v>
          </cell>
          <cell r="E282"/>
          <cell r="F282"/>
          <cell r="G282"/>
          <cell r="H282"/>
          <cell r="I282"/>
          <cell r="J282"/>
          <cell r="K282">
            <v>6</v>
          </cell>
          <cell r="L282">
            <v>4</v>
          </cell>
          <cell r="M282">
            <v>10</v>
          </cell>
          <cell r="N282"/>
          <cell r="O282"/>
          <cell r="P282"/>
          <cell r="Q282"/>
          <cell r="R282"/>
          <cell r="S282"/>
          <cell r="T282"/>
          <cell r="U282">
            <v>7</v>
          </cell>
          <cell r="V282">
            <v>3</v>
          </cell>
          <cell r="W282"/>
          <cell r="X282">
            <v>3</v>
          </cell>
          <cell r="Y282">
            <v>3</v>
          </cell>
          <cell r="Z282">
            <v>3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>
            <v>3</v>
          </cell>
          <cell r="AO282">
            <v>3</v>
          </cell>
          <cell r="AP282">
            <v>2</v>
          </cell>
          <cell r="AQ282">
            <v>2</v>
          </cell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</row>
        <row r="283">
          <cell r="C283">
            <v>101927</v>
          </cell>
          <cell r="D283" t="str">
            <v>青岛美特好连锁超市有限公司</v>
          </cell>
          <cell r="E283"/>
          <cell r="F283"/>
          <cell r="G283"/>
          <cell r="H283"/>
          <cell r="I283"/>
          <cell r="J283"/>
          <cell r="K283">
            <v>6</v>
          </cell>
          <cell r="L283">
            <v>6</v>
          </cell>
          <cell r="M283">
            <v>80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6</v>
          </cell>
          <cell r="W283"/>
          <cell r="X283">
            <v>0</v>
          </cell>
          <cell r="Y283">
            <v>2</v>
          </cell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>
            <v>0</v>
          </cell>
          <cell r="AZ283">
            <v>0</v>
          </cell>
          <cell r="BA283">
            <v>0</v>
          </cell>
          <cell r="BB283">
            <v>1</v>
          </cell>
          <cell r="BC283">
            <v>0</v>
          </cell>
          <cell r="BD283"/>
          <cell r="BE283"/>
          <cell r="BF283"/>
          <cell r="BG283"/>
        </row>
        <row r="284">
          <cell r="C284">
            <v>675304</v>
          </cell>
          <cell r="D284" t="str">
            <v>青岛维客采购中心有限公司</v>
          </cell>
          <cell r="E284"/>
          <cell r="F284"/>
          <cell r="G284"/>
          <cell r="H284"/>
          <cell r="I284"/>
          <cell r="J284"/>
          <cell r="K284"/>
          <cell r="L284"/>
          <cell r="M284">
            <v>50</v>
          </cell>
          <cell r="N284">
            <v>10</v>
          </cell>
          <cell r="O284">
            <v>10</v>
          </cell>
          <cell r="P284">
            <v>10</v>
          </cell>
          <cell r="Q284">
            <v>10</v>
          </cell>
          <cell r="R284">
            <v>10</v>
          </cell>
          <cell r="S284">
            <v>10</v>
          </cell>
          <cell r="T284">
            <v>10</v>
          </cell>
          <cell r="U284">
            <v>20</v>
          </cell>
          <cell r="V284">
            <v>20</v>
          </cell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>
            <v>30</v>
          </cell>
          <cell r="AH284">
            <v>30</v>
          </cell>
          <cell r="AI284">
            <v>30</v>
          </cell>
          <cell r="AJ284"/>
          <cell r="AK284"/>
          <cell r="AL284"/>
          <cell r="AM284"/>
          <cell r="AN284">
            <v>10</v>
          </cell>
          <cell r="AO284">
            <v>10</v>
          </cell>
          <cell r="AP284">
            <v>10</v>
          </cell>
          <cell r="AQ284">
            <v>10</v>
          </cell>
          <cell r="AR284">
            <v>2</v>
          </cell>
          <cell r="AS284">
            <v>3</v>
          </cell>
          <cell r="AT284">
            <v>0</v>
          </cell>
          <cell r="AU284">
            <v>4</v>
          </cell>
          <cell r="AV284">
            <v>4</v>
          </cell>
          <cell r="AW284">
            <v>1</v>
          </cell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</row>
        <row r="285">
          <cell r="C285">
            <v>101099</v>
          </cell>
          <cell r="D285" t="str">
            <v>山东银座集团投资有限责任公司</v>
          </cell>
          <cell r="E285">
            <v>66</v>
          </cell>
          <cell r="F285">
            <v>21</v>
          </cell>
          <cell r="G285">
            <v>7</v>
          </cell>
          <cell r="H285">
            <v>49</v>
          </cell>
          <cell r="I285">
            <v>37</v>
          </cell>
          <cell r="J285">
            <v>22</v>
          </cell>
          <cell r="K285">
            <v>114</v>
          </cell>
          <cell r="L285">
            <v>86</v>
          </cell>
          <cell r="M285">
            <v>218</v>
          </cell>
          <cell r="N285">
            <v>80</v>
          </cell>
          <cell r="O285">
            <v>70</v>
          </cell>
          <cell r="P285">
            <v>50</v>
          </cell>
          <cell r="Q285">
            <v>39</v>
          </cell>
          <cell r="R285">
            <v>63</v>
          </cell>
          <cell r="S285">
            <v>75</v>
          </cell>
          <cell r="T285">
            <v>76</v>
          </cell>
          <cell r="U285">
            <v>87</v>
          </cell>
          <cell r="V285">
            <v>37</v>
          </cell>
          <cell r="W285"/>
          <cell r="X285">
            <v>60</v>
          </cell>
          <cell r="Y285">
            <v>60</v>
          </cell>
          <cell r="Z285">
            <v>200</v>
          </cell>
          <cell r="AA285"/>
          <cell r="AB285"/>
          <cell r="AC285"/>
          <cell r="AD285"/>
          <cell r="AE285"/>
          <cell r="AF285"/>
          <cell r="AG285">
            <v>81</v>
          </cell>
          <cell r="AH285">
            <v>81</v>
          </cell>
          <cell r="AI285">
            <v>68</v>
          </cell>
          <cell r="AJ285"/>
          <cell r="AK285"/>
          <cell r="AL285"/>
          <cell r="AM285"/>
          <cell r="AN285">
            <v>88</v>
          </cell>
          <cell r="AO285">
            <v>88</v>
          </cell>
          <cell r="AP285">
            <v>70</v>
          </cell>
          <cell r="AQ285">
            <v>70</v>
          </cell>
          <cell r="AR285"/>
          <cell r="AS285"/>
          <cell r="AT285"/>
          <cell r="AU285">
            <v>30</v>
          </cell>
          <cell r="AV285"/>
          <cell r="AW285"/>
          <cell r="AX285">
            <v>24</v>
          </cell>
          <cell r="AY285">
            <v>14</v>
          </cell>
          <cell r="AZ285">
            <v>15</v>
          </cell>
          <cell r="BA285">
            <v>20</v>
          </cell>
          <cell r="BB285">
            <v>1</v>
          </cell>
          <cell r="BC285"/>
          <cell r="BD285"/>
          <cell r="BE285"/>
          <cell r="BF285"/>
          <cell r="BG285"/>
        </row>
        <row r="286">
          <cell r="C286">
            <v>673505</v>
          </cell>
          <cell r="D286" t="str">
            <v>山西美特好连锁超市股份有限公司</v>
          </cell>
          <cell r="E286">
            <v>0.5</v>
          </cell>
          <cell r="F286"/>
          <cell r="G286"/>
          <cell r="H286">
            <v>0.5</v>
          </cell>
          <cell r="I286">
            <v>0.5</v>
          </cell>
          <cell r="J286"/>
          <cell r="K286">
            <v>11</v>
          </cell>
          <cell r="L286">
            <v>6</v>
          </cell>
          <cell r="M286">
            <v>200</v>
          </cell>
          <cell r="N286">
            <v>42</v>
          </cell>
          <cell r="O286">
            <v>37</v>
          </cell>
          <cell r="P286">
            <v>22</v>
          </cell>
          <cell r="Q286">
            <v>15</v>
          </cell>
          <cell r="R286">
            <v>9</v>
          </cell>
          <cell r="S286">
            <v>9</v>
          </cell>
          <cell r="T286">
            <v>24</v>
          </cell>
          <cell r="U286">
            <v>192</v>
          </cell>
          <cell r="V286">
            <v>113</v>
          </cell>
          <cell r="W286"/>
          <cell r="X286">
            <v>10</v>
          </cell>
          <cell r="Y286">
            <v>10</v>
          </cell>
          <cell r="Z286">
            <v>10</v>
          </cell>
          <cell r="AA286"/>
          <cell r="AB286"/>
          <cell r="AC286"/>
          <cell r="AD286"/>
          <cell r="AE286"/>
          <cell r="AF286"/>
          <cell r="AG286">
            <v>35</v>
          </cell>
          <cell r="AH286">
            <v>30</v>
          </cell>
          <cell r="AI286">
            <v>10</v>
          </cell>
          <cell r="AJ286"/>
          <cell r="AK286"/>
          <cell r="AL286"/>
          <cell r="AM286"/>
          <cell r="AN286">
            <v>56</v>
          </cell>
          <cell r="AO286">
            <v>126</v>
          </cell>
          <cell r="AP286">
            <v>22</v>
          </cell>
          <cell r="AQ286">
            <v>31</v>
          </cell>
          <cell r="AR286">
            <v>17</v>
          </cell>
          <cell r="AS286">
            <v>7</v>
          </cell>
          <cell r="AT286">
            <v>16</v>
          </cell>
          <cell r="AU286">
            <v>2</v>
          </cell>
          <cell r="AV286">
            <v>2</v>
          </cell>
          <cell r="AW286">
            <v>7</v>
          </cell>
          <cell r="AX286">
            <v>14</v>
          </cell>
          <cell r="AY286">
            <v>2</v>
          </cell>
          <cell r="AZ286">
            <v>6</v>
          </cell>
          <cell r="BA286">
            <v>12</v>
          </cell>
          <cell r="BB286">
            <v>4</v>
          </cell>
          <cell r="BC286">
            <v>7</v>
          </cell>
          <cell r="BD286"/>
          <cell r="BE286"/>
          <cell r="BF286"/>
          <cell r="BG286"/>
        </row>
        <row r="287">
          <cell r="C287">
            <v>100966</v>
          </cell>
          <cell r="D287" t="str">
            <v>天津泰达易买得超市有限公司奥城店分公司</v>
          </cell>
          <cell r="E287">
            <v>10</v>
          </cell>
          <cell r="F287">
            <v>5</v>
          </cell>
          <cell r="G287">
            <v>1</v>
          </cell>
          <cell r="H287">
            <v>8</v>
          </cell>
          <cell r="I287">
            <v>7</v>
          </cell>
          <cell r="J287">
            <v>4</v>
          </cell>
          <cell r="K287">
            <v>8</v>
          </cell>
          <cell r="L287"/>
          <cell r="M287">
            <v>35</v>
          </cell>
          <cell r="N287">
            <v>2</v>
          </cell>
          <cell r="O287">
            <v>2</v>
          </cell>
          <cell r="P287">
            <v>1</v>
          </cell>
          <cell r="Q287">
            <v>2</v>
          </cell>
          <cell r="R287">
            <v>4</v>
          </cell>
          <cell r="S287">
            <v>2</v>
          </cell>
          <cell r="T287">
            <v>2</v>
          </cell>
          <cell r="U287">
            <v>12</v>
          </cell>
          <cell r="V287">
            <v>6</v>
          </cell>
          <cell r="W287"/>
          <cell r="X287">
            <v>2</v>
          </cell>
          <cell r="Y287">
            <v>3</v>
          </cell>
          <cell r="Z287"/>
          <cell r="AA287"/>
          <cell r="AB287"/>
          <cell r="AC287"/>
          <cell r="AD287"/>
          <cell r="AE287"/>
          <cell r="AF287"/>
          <cell r="AG287">
            <v>1</v>
          </cell>
          <cell r="AH287">
            <v>1</v>
          </cell>
          <cell r="AI287">
            <v>2</v>
          </cell>
          <cell r="AJ287"/>
          <cell r="AK287"/>
          <cell r="AL287"/>
          <cell r="AM287"/>
          <cell r="AN287">
            <v>10</v>
          </cell>
          <cell r="AO287">
            <v>9</v>
          </cell>
          <cell r="AP287">
            <v>10</v>
          </cell>
          <cell r="AQ287">
            <v>10</v>
          </cell>
          <cell r="AR287">
            <v>2</v>
          </cell>
          <cell r="AS287"/>
          <cell r="AT287"/>
          <cell r="AU287">
            <v>2</v>
          </cell>
          <cell r="AV287">
            <v>2</v>
          </cell>
          <cell r="AW287"/>
          <cell r="AX287">
            <v>2</v>
          </cell>
          <cell r="AY287">
            <v>0</v>
          </cell>
          <cell r="AZ287">
            <v>1</v>
          </cell>
          <cell r="BA287">
            <v>1</v>
          </cell>
          <cell r="BB287">
            <v>0</v>
          </cell>
          <cell r="BC287">
            <v>1</v>
          </cell>
          <cell r="BD287"/>
          <cell r="BE287"/>
          <cell r="BF287"/>
          <cell r="BG287"/>
        </row>
        <row r="288">
          <cell r="C288">
            <v>101154</v>
          </cell>
          <cell r="D288" t="str">
            <v>天津泰达易买得超市有限公司塘沽店分公司</v>
          </cell>
          <cell r="E288">
            <v>10</v>
          </cell>
          <cell r="F288">
            <v>10</v>
          </cell>
          <cell r="G288">
            <v>1</v>
          </cell>
          <cell r="H288">
            <v>8</v>
          </cell>
          <cell r="I288">
            <v>7</v>
          </cell>
          <cell r="J288">
            <v>4</v>
          </cell>
          <cell r="K288">
            <v>11</v>
          </cell>
          <cell r="L288"/>
          <cell r="M288">
            <v>33</v>
          </cell>
          <cell r="N288">
            <v>2</v>
          </cell>
          <cell r="O288">
            <v>2</v>
          </cell>
          <cell r="P288">
            <v>1</v>
          </cell>
          <cell r="Q288">
            <v>2</v>
          </cell>
          <cell r="R288">
            <v>4</v>
          </cell>
          <cell r="S288">
            <v>2</v>
          </cell>
          <cell r="T288">
            <v>2</v>
          </cell>
          <cell r="U288">
            <v>14</v>
          </cell>
          <cell r="V288">
            <v>6</v>
          </cell>
          <cell r="W288"/>
          <cell r="X288">
            <v>2</v>
          </cell>
          <cell r="Y288">
            <v>1</v>
          </cell>
          <cell r="Z288"/>
          <cell r="AA288"/>
          <cell r="AB288"/>
          <cell r="AC288"/>
          <cell r="AD288"/>
          <cell r="AE288"/>
          <cell r="AF288"/>
          <cell r="AG288">
            <v>1</v>
          </cell>
          <cell r="AH288">
            <v>1</v>
          </cell>
          <cell r="AI288">
            <v>2</v>
          </cell>
          <cell r="AJ288"/>
          <cell r="AK288"/>
          <cell r="AL288"/>
          <cell r="AM288"/>
          <cell r="AN288">
            <v>10</v>
          </cell>
          <cell r="AO288">
            <v>13</v>
          </cell>
          <cell r="AP288">
            <v>12</v>
          </cell>
          <cell r="AQ288">
            <v>10</v>
          </cell>
          <cell r="AR288"/>
          <cell r="AS288"/>
          <cell r="AT288">
            <v>1</v>
          </cell>
          <cell r="AU288">
            <v>2</v>
          </cell>
          <cell r="AV288">
            <v>1</v>
          </cell>
          <cell r="AW288">
            <v>2</v>
          </cell>
          <cell r="AX288">
            <v>2</v>
          </cell>
          <cell r="AY288"/>
          <cell r="AZ288"/>
          <cell r="BA288">
            <v>2</v>
          </cell>
          <cell r="BB288"/>
          <cell r="BC288">
            <v>1</v>
          </cell>
          <cell r="BD288"/>
          <cell r="BE288"/>
          <cell r="BF288"/>
          <cell r="BG288"/>
        </row>
        <row r="289">
          <cell r="C289" t="str">
            <v>总和：</v>
          </cell>
          <cell r="D289"/>
          <cell r="E289">
            <v>138.5</v>
          </cell>
          <cell r="F289">
            <v>56</v>
          </cell>
          <cell r="G289">
            <v>26</v>
          </cell>
          <cell r="H289">
            <v>106.5</v>
          </cell>
          <cell r="I289">
            <v>88</v>
          </cell>
          <cell r="J289">
            <v>62.5</v>
          </cell>
          <cell r="K289">
            <v>481</v>
          </cell>
          <cell r="L289">
            <v>315</v>
          </cell>
          <cell r="M289">
            <v>1490</v>
          </cell>
          <cell r="N289">
            <v>206</v>
          </cell>
          <cell r="O289">
            <v>147</v>
          </cell>
          <cell r="P289">
            <v>104</v>
          </cell>
          <cell r="Q289">
            <v>131</v>
          </cell>
          <cell r="R289">
            <v>195</v>
          </cell>
          <cell r="S289">
            <v>187</v>
          </cell>
          <cell r="T289">
            <v>232</v>
          </cell>
          <cell r="U289">
            <v>618</v>
          </cell>
          <cell r="V289">
            <v>338</v>
          </cell>
          <cell r="W289"/>
          <cell r="X289">
            <v>149</v>
          </cell>
          <cell r="Y289">
            <v>149</v>
          </cell>
          <cell r="Z289">
            <v>235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211</v>
          </cell>
          <cell r="AH289">
            <v>176</v>
          </cell>
          <cell r="AI289">
            <v>166</v>
          </cell>
          <cell r="AJ289"/>
          <cell r="AK289"/>
          <cell r="AL289"/>
          <cell r="AM289"/>
          <cell r="AN289">
            <v>322</v>
          </cell>
          <cell r="AO289">
            <v>394</v>
          </cell>
          <cell r="AP289">
            <v>241</v>
          </cell>
          <cell r="AQ289">
            <v>231</v>
          </cell>
          <cell r="AR289">
            <v>35</v>
          </cell>
          <cell r="AS289">
            <v>17</v>
          </cell>
          <cell r="AT289">
            <v>74</v>
          </cell>
          <cell r="AU289">
            <v>50</v>
          </cell>
          <cell r="AV289">
            <v>13</v>
          </cell>
          <cell r="AW289">
            <v>26</v>
          </cell>
          <cell r="AX289">
            <v>66</v>
          </cell>
          <cell r="AY289">
            <v>45</v>
          </cell>
          <cell r="AZ289">
            <v>32</v>
          </cell>
          <cell r="BA289">
            <v>132</v>
          </cell>
          <cell r="BB289">
            <v>30</v>
          </cell>
          <cell r="BC289">
            <v>23</v>
          </cell>
          <cell r="BD289"/>
          <cell r="BE289"/>
          <cell r="BF289"/>
          <cell r="BG289"/>
        </row>
        <row r="290">
          <cell r="C290" t="str">
            <v>总和：</v>
          </cell>
          <cell r="D290"/>
          <cell r="E290">
            <v>1706</v>
          </cell>
          <cell r="F290">
            <v>760</v>
          </cell>
          <cell r="G290">
            <v>420.5</v>
          </cell>
          <cell r="H290">
            <v>1149</v>
          </cell>
          <cell r="I290">
            <v>1479.5</v>
          </cell>
          <cell r="J290">
            <v>998.5</v>
          </cell>
          <cell r="K290">
            <v>6274</v>
          </cell>
          <cell r="L290">
            <v>3613</v>
          </cell>
          <cell r="M290">
            <v>30421.832999999999</v>
          </cell>
          <cell r="N290">
            <v>4316</v>
          </cell>
          <cell r="O290">
            <v>3808</v>
          </cell>
          <cell r="P290">
            <v>3177</v>
          </cell>
          <cell r="Q290">
            <v>2476</v>
          </cell>
          <cell r="R290">
            <v>3731</v>
          </cell>
          <cell r="S290">
            <v>4339</v>
          </cell>
          <cell r="T290">
            <v>4463</v>
          </cell>
          <cell r="U290">
            <v>11028</v>
          </cell>
          <cell r="V290">
            <v>5001</v>
          </cell>
          <cell r="W290">
            <v>10044</v>
          </cell>
          <cell r="X290">
            <v>2477</v>
          </cell>
          <cell r="Y290">
            <v>2492</v>
          </cell>
          <cell r="Z290">
            <v>1777</v>
          </cell>
          <cell r="AA290">
            <v>745</v>
          </cell>
          <cell r="AB290">
            <v>1026</v>
          </cell>
          <cell r="AC290">
            <v>308</v>
          </cell>
          <cell r="AD290">
            <v>2915</v>
          </cell>
          <cell r="AE290">
            <v>1955</v>
          </cell>
          <cell r="AF290">
            <v>2250</v>
          </cell>
          <cell r="AG290">
            <v>2913</v>
          </cell>
          <cell r="AH290">
            <v>2049</v>
          </cell>
          <cell r="AI290">
            <v>2453</v>
          </cell>
          <cell r="AJ290">
            <v>5567</v>
          </cell>
          <cell r="AK290">
            <v>4608</v>
          </cell>
          <cell r="AL290">
            <v>4620</v>
          </cell>
          <cell r="AM290">
            <v>5922</v>
          </cell>
          <cell r="AN290">
            <v>4199</v>
          </cell>
          <cell r="AO290">
            <v>4437</v>
          </cell>
          <cell r="AP290">
            <v>3475</v>
          </cell>
          <cell r="AQ290">
            <v>3160</v>
          </cell>
          <cell r="AR290">
            <v>4569</v>
          </cell>
          <cell r="AS290">
            <v>4372</v>
          </cell>
          <cell r="AT290">
            <v>4260</v>
          </cell>
          <cell r="AU290">
            <v>6976</v>
          </cell>
          <cell r="AV290">
            <v>6282</v>
          </cell>
          <cell r="AW290">
            <v>5739</v>
          </cell>
          <cell r="AX290">
            <v>4230</v>
          </cell>
          <cell r="AY290">
            <v>2852</v>
          </cell>
          <cell r="AZ290">
            <v>3711</v>
          </cell>
          <cell r="BA290">
            <v>4199</v>
          </cell>
          <cell r="BB290">
            <v>3115</v>
          </cell>
          <cell r="BC290">
            <v>2995</v>
          </cell>
          <cell r="BD290">
            <v>536.5</v>
          </cell>
          <cell r="BE290">
            <v>1183.5</v>
          </cell>
          <cell r="BF290">
            <v>1043.5</v>
          </cell>
          <cell r="BG290">
            <v>774.5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HPC DATA"/>
      <sheetName val="Cover"/>
      <sheetName val="visit report-new"/>
      <sheetName val="datasource"/>
      <sheetName val="data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 refreshError="1">
        <row r="2">
          <cell r="A2" t="str">
            <v>2000</v>
          </cell>
          <cell r="B2">
            <v>310700.09327499999</v>
          </cell>
          <cell r="C2">
            <v>95.835195547678083</v>
          </cell>
        </row>
        <row r="3">
          <cell r="A3" t="str">
            <v>1000</v>
          </cell>
          <cell r="B3">
            <v>163005.695396</v>
          </cell>
          <cell r="C3">
            <v>50.278976517184979</v>
          </cell>
        </row>
        <row r="4">
          <cell r="A4" t="str">
            <v>5100</v>
          </cell>
          <cell r="B4">
            <v>62592.401053000001</v>
          </cell>
          <cell r="C4">
            <v>19.306576098783591</v>
          </cell>
        </row>
        <row r="5">
          <cell r="A5" t="str">
            <v>2100</v>
          </cell>
          <cell r="B5">
            <v>58238.659094000002</v>
          </cell>
          <cell r="C5">
            <v>17.963667869800226</v>
          </cell>
        </row>
        <row r="6">
          <cell r="A6" t="str">
            <v>4300</v>
          </cell>
          <cell r="B6">
            <v>57541.842841999998</v>
          </cell>
          <cell r="C6">
            <v>17.74873545356785</v>
          </cell>
        </row>
        <row r="7">
          <cell r="A7" t="str">
            <v>7100</v>
          </cell>
          <cell r="B7">
            <v>53657.123554999998</v>
          </cell>
          <cell r="C7">
            <v>16.550496893053595</v>
          </cell>
        </row>
        <row r="8">
          <cell r="A8" t="str">
            <v>3000</v>
          </cell>
          <cell r="B8">
            <v>48387.615803999994</v>
          </cell>
          <cell r="C8">
            <v>14.925121437146945</v>
          </cell>
        </row>
        <row r="9">
          <cell r="A9" t="str">
            <v>3100</v>
          </cell>
          <cell r="B9">
            <v>41936.692326000004</v>
          </cell>
          <cell r="C9">
            <v>12.935339244098015</v>
          </cell>
        </row>
        <row r="10">
          <cell r="A10" t="str">
            <v>6100</v>
          </cell>
          <cell r="B10">
            <v>41170.043541999999</v>
          </cell>
          <cell r="C10">
            <v>12.698867039160502</v>
          </cell>
        </row>
        <row r="11">
          <cell r="A11" t="str">
            <v>0500</v>
          </cell>
          <cell r="B11">
            <v>38317.121380999997</v>
          </cell>
          <cell r="C11">
            <v>11.818885477842642</v>
          </cell>
        </row>
        <row r="12">
          <cell r="A12" t="str">
            <v>5180</v>
          </cell>
          <cell r="B12">
            <v>37061.537961000002</v>
          </cell>
          <cell r="C12">
            <v>11.431601775048195</v>
          </cell>
        </row>
        <row r="13">
          <cell r="A13" t="str">
            <v>2260</v>
          </cell>
          <cell r="B13">
            <v>35945.432038999999</v>
          </cell>
          <cell r="C13">
            <v>11.087339795081167</v>
          </cell>
        </row>
        <row r="14">
          <cell r="A14" t="str">
            <v>1100</v>
          </cell>
          <cell r="B14">
            <v>35822.574313999998</v>
          </cell>
          <cell r="C14">
            <v>11.049444427957807</v>
          </cell>
        </row>
        <row r="15">
          <cell r="A15" t="str">
            <v>4000</v>
          </cell>
          <cell r="B15">
            <v>32848.467734999998</v>
          </cell>
          <cell r="C15">
            <v>10.132083629723908</v>
          </cell>
        </row>
        <row r="16">
          <cell r="A16" t="str">
            <v>2150</v>
          </cell>
          <cell r="B16">
            <v>30488.966143999998</v>
          </cell>
          <cell r="C16">
            <v>9.4042972490214058</v>
          </cell>
        </row>
        <row r="17">
          <cell r="A17" t="str">
            <v>2130</v>
          </cell>
          <cell r="B17">
            <v>29737.975212000001</v>
          </cell>
          <cell r="C17">
            <v>9.1726546960240007</v>
          </cell>
        </row>
        <row r="18">
          <cell r="A18" t="str">
            <v>5282</v>
          </cell>
          <cell r="B18">
            <v>29406.053404999999</v>
          </cell>
          <cell r="C18">
            <v>9.0702736798321926</v>
          </cell>
        </row>
        <row r="19">
          <cell r="A19" t="str">
            <v>6500</v>
          </cell>
          <cell r="B19">
            <v>26675.706778</v>
          </cell>
          <cell r="C19">
            <v>8.2281004440491881</v>
          </cell>
        </row>
        <row r="20">
          <cell r="A20" t="str">
            <v>4500</v>
          </cell>
          <cell r="B20">
            <v>25417.096881999998</v>
          </cell>
          <cell r="C20">
            <v>7.8398832271504375</v>
          </cell>
        </row>
        <row r="21">
          <cell r="A21" t="str">
            <v>0710</v>
          </cell>
          <cell r="B21">
            <v>25284.066320000005</v>
          </cell>
          <cell r="C21">
            <v>7.7988500565816645</v>
          </cell>
        </row>
        <row r="22">
          <cell r="A22" t="str">
            <v>8300</v>
          </cell>
          <cell r="B22">
            <v>24951.644682000002</v>
          </cell>
          <cell r="C22">
            <v>7.696314867917228</v>
          </cell>
        </row>
        <row r="23">
          <cell r="A23" t="str">
            <v>4100</v>
          </cell>
          <cell r="B23">
            <v>24693.075398000001</v>
          </cell>
          <cell r="C23">
            <v>7.6165593788423331</v>
          </cell>
        </row>
        <row r="24">
          <cell r="A24" t="str">
            <v>0300</v>
          </cell>
          <cell r="B24">
            <v>23181.813821</v>
          </cell>
          <cell r="C24">
            <v>7.1504119527863743</v>
          </cell>
        </row>
        <row r="25">
          <cell r="A25" t="str">
            <v>2500</v>
          </cell>
          <cell r="B25">
            <v>21536.374017999999</v>
          </cell>
          <cell r="C25">
            <v>6.6428773601177271</v>
          </cell>
        </row>
        <row r="26">
          <cell r="A26" t="str">
            <v>3150</v>
          </cell>
          <cell r="B26">
            <v>21470.010404000001</v>
          </cell>
          <cell r="C26">
            <v>6.6224075563983211</v>
          </cell>
        </row>
        <row r="27">
          <cell r="A27" t="str">
            <v>3500</v>
          </cell>
          <cell r="B27">
            <v>19735.785863999998</v>
          </cell>
          <cell r="C27">
            <v>6.0874873825334896</v>
          </cell>
        </row>
        <row r="28">
          <cell r="A28" t="str">
            <v>2610</v>
          </cell>
          <cell r="B28">
            <v>19511.053328000002</v>
          </cell>
          <cell r="C28">
            <v>6.0181688113465066</v>
          </cell>
        </row>
        <row r="29">
          <cell r="A29" t="str">
            <v>7300</v>
          </cell>
          <cell r="B29">
            <v>18559.637572</v>
          </cell>
          <cell r="C29">
            <v>5.7247053815087181</v>
          </cell>
        </row>
        <row r="30">
          <cell r="A30" t="str">
            <v>3300</v>
          </cell>
          <cell r="B30">
            <v>18447.075621</v>
          </cell>
          <cell r="C30">
            <v>5.6899857376502112</v>
          </cell>
        </row>
        <row r="31">
          <cell r="A31" t="str">
            <v>2140</v>
          </cell>
          <cell r="B31">
            <v>17980.805377000001</v>
          </cell>
          <cell r="C31">
            <v>5.5461650533987488</v>
          </cell>
        </row>
        <row r="32">
          <cell r="A32" t="str">
            <v>1300</v>
          </cell>
          <cell r="B32">
            <v>17344.803946</v>
          </cell>
          <cell r="C32">
            <v>5.3499909201179445</v>
          </cell>
        </row>
        <row r="33">
          <cell r="A33" t="str">
            <v>3610</v>
          </cell>
          <cell r="B33">
            <v>17300.779576000001</v>
          </cell>
          <cell r="C33">
            <v>5.3364116383631792</v>
          </cell>
        </row>
        <row r="34">
          <cell r="A34" t="str">
            <v>1160</v>
          </cell>
          <cell r="B34">
            <v>17020.013209000001</v>
          </cell>
          <cell r="C34">
            <v>5.249809476770519</v>
          </cell>
        </row>
        <row r="35">
          <cell r="A35" t="str">
            <v>3620</v>
          </cell>
          <cell r="B35">
            <v>16365.745000999999</v>
          </cell>
          <cell r="C35">
            <v>5.0480009707176681</v>
          </cell>
        </row>
        <row r="36">
          <cell r="A36" t="str">
            <v>1500</v>
          </cell>
          <cell r="B36">
            <v>16136.538555000001</v>
          </cell>
          <cell r="C36">
            <v>4.9773024255654592</v>
          </cell>
        </row>
        <row r="37">
          <cell r="A37" t="str">
            <v>5300</v>
          </cell>
          <cell r="B37">
            <v>15315.273380000001</v>
          </cell>
          <cell r="C37">
            <v>4.7239838384578574</v>
          </cell>
        </row>
        <row r="38">
          <cell r="A38" t="str">
            <v>2660</v>
          </cell>
          <cell r="B38">
            <v>14822.116806</v>
          </cell>
          <cell r="C38">
            <v>4.57187008719779</v>
          </cell>
        </row>
        <row r="39">
          <cell r="A39" t="str">
            <v>5230</v>
          </cell>
          <cell r="B39">
            <v>14646.126426999999</v>
          </cell>
          <cell r="C39">
            <v>4.5175859953966109</v>
          </cell>
        </row>
        <row r="40">
          <cell r="A40" t="str">
            <v>5500</v>
          </cell>
          <cell r="B40">
            <v>14378.510064</v>
          </cell>
          <cell r="C40">
            <v>4.4350399420320139</v>
          </cell>
        </row>
        <row r="41">
          <cell r="A41" t="str">
            <v>2300</v>
          </cell>
          <cell r="B41">
            <v>12406.112660000001</v>
          </cell>
          <cell r="C41">
            <v>3.826655538546281</v>
          </cell>
        </row>
        <row r="42">
          <cell r="A42" t="str">
            <v>2760</v>
          </cell>
          <cell r="B42">
            <v>12358.483984999999</v>
          </cell>
          <cell r="C42">
            <v>3.8119645117937981</v>
          </cell>
        </row>
        <row r="43">
          <cell r="A43" t="str">
            <v>4710</v>
          </cell>
          <cell r="B43">
            <v>12015.382379999999</v>
          </cell>
          <cell r="C43">
            <v>3.7061350958406005</v>
          </cell>
        </row>
        <row r="44">
          <cell r="A44" t="str">
            <v>3250</v>
          </cell>
          <cell r="B44">
            <v>11026.936413000001</v>
          </cell>
          <cell r="C44">
            <v>3.4012497270038584</v>
          </cell>
        </row>
        <row r="45">
          <cell r="A45" t="str">
            <v>5150</v>
          </cell>
          <cell r="B45">
            <v>10604.543331000001</v>
          </cell>
          <cell r="C45">
            <v>3.2709629183171689</v>
          </cell>
        </row>
        <row r="46">
          <cell r="A46" t="str">
            <v>6180</v>
          </cell>
          <cell r="B46">
            <v>10490.827472999999</v>
          </cell>
          <cell r="C46">
            <v>3.2358873527663845</v>
          </cell>
        </row>
        <row r="47">
          <cell r="A47" t="str">
            <v>2253</v>
          </cell>
          <cell r="B47">
            <v>10323.969491999998</v>
          </cell>
          <cell r="C47">
            <v>3.1844201418322946</v>
          </cell>
        </row>
        <row r="48">
          <cell r="A48" t="str">
            <v>2155</v>
          </cell>
          <cell r="B48">
            <v>10111.232244999999</v>
          </cell>
          <cell r="C48">
            <v>3.1188015079541436</v>
          </cell>
        </row>
        <row r="49">
          <cell r="A49" t="str">
            <v>2250</v>
          </cell>
          <cell r="B49">
            <v>9661.1673749999991</v>
          </cell>
          <cell r="C49">
            <v>2.9799793583662635</v>
          </cell>
        </row>
        <row r="50">
          <cell r="A50" t="str">
            <v>3252</v>
          </cell>
          <cell r="B50">
            <v>9523.4048790000015</v>
          </cell>
          <cell r="C50">
            <v>2.9374866265356023</v>
          </cell>
        </row>
        <row r="51">
          <cell r="A51" t="str">
            <v>5450</v>
          </cell>
          <cell r="B51">
            <v>9507.6506179999997</v>
          </cell>
          <cell r="C51">
            <v>2.9326272373164688</v>
          </cell>
        </row>
        <row r="52">
          <cell r="A52" t="str">
            <v>0630</v>
          </cell>
          <cell r="B52">
            <v>9415.8476890000002</v>
          </cell>
          <cell r="C52">
            <v>2.9043106972091648</v>
          </cell>
        </row>
        <row r="53">
          <cell r="A53" t="str">
            <v>2410</v>
          </cell>
          <cell r="B53">
            <v>9194.9599500000004</v>
          </cell>
          <cell r="C53">
            <v>2.8361780505851648</v>
          </cell>
        </row>
        <row r="54">
          <cell r="A54" t="str">
            <v>4150</v>
          </cell>
          <cell r="B54">
            <v>9116.783743</v>
          </cell>
          <cell r="C54">
            <v>2.8120646619921668</v>
          </cell>
        </row>
        <row r="55">
          <cell r="A55" t="str">
            <v>3130</v>
          </cell>
          <cell r="B55">
            <v>9054.4038169999985</v>
          </cell>
          <cell r="C55">
            <v>2.7928236236537312</v>
          </cell>
        </row>
        <row r="56">
          <cell r="A56" t="str">
            <v>2144</v>
          </cell>
          <cell r="B56">
            <v>8934.8607629999988</v>
          </cell>
          <cell r="C56">
            <v>2.755950664152182</v>
          </cell>
        </row>
        <row r="57">
          <cell r="A57" t="str">
            <v>3256</v>
          </cell>
          <cell r="B57">
            <v>8924.2657739999995</v>
          </cell>
          <cell r="C57">
            <v>2.7526826482596292</v>
          </cell>
        </row>
        <row r="58">
          <cell r="A58" t="str">
            <v>2210</v>
          </cell>
          <cell r="B58">
            <v>8905.017022</v>
          </cell>
          <cell r="C58">
            <v>2.7467453860833477</v>
          </cell>
        </row>
        <row r="59">
          <cell r="A59" t="str">
            <v>3220</v>
          </cell>
          <cell r="B59">
            <v>8631.4675120000011</v>
          </cell>
          <cell r="C59">
            <v>2.6623692582666818</v>
          </cell>
        </row>
        <row r="60">
          <cell r="A60" t="str">
            <v>5701</v>
          </cell>
          <cell r="B60">
            <v>8487.6382049999993</v>
          </cell>
          <cell r="C60">
            <v>2.618005223429936</v>
          </cell>
        </row>
        <row r="61">
          <cell r="A61" t="str">
            <v>1610</v>
          </cell>
          <cell r="B61">
            <v>8443.1047319999998</v>
          </cell>
          <cell r="C61">
            <v>2.6042689092615503</v>
          </cell>
        </row>
        <row r="62">
          <cell r="A62" t="str">
            <v>2360</v>
          </cell>
          <cell r="B62">
            <v>8369.8974799999996</v>
          </cell>
          <cell r="C62">
            <v>2.5816881908685292</v>
          </cell>
        </row>
        <row r="63">
          <cell r="A63" t="str">
            <v>7500</v>
          </cell>
          <cell r="B63">
            <v>8252.1172260000003</v>
          </cell>
          <cell r="C63">
            <v>2.5453589656186528</v>
          </cell>
        </row>
        <row r="64">
          <cell r="A64" t="str">
            <v>3120</v>
          </cell>
          <cell r="B64">
            <v>8182.2336520000008</v>
          </cell>
          <cell r="C64">
            <v>2.523803433049395</v>
          </cell>
        </row>
        <row r="65">
          <cell r="A65" t="str">
            <v>4430</v>
          </cell>
          <cell r="B65">
            <v>8127.9149979999993</v>
          </cell>
          <cell r="C65">
            <v>2.5070488876190877</v>
          </cell>
        </row>
        <row r="66">
          <cell r="A66" t="str">
            <v>5290</v>
          </cell>
          <cell r="B66">
            <v>8026.6465259999995</v>
          </cell>
          <cell r="C66">
            <v>2.475812708335599</v>
          </cell>
        </row>
        <row r="67">
          <cell r="A67" t="str">
            <v>2019</v>
          </cell>
          <cell r="B67">
            <v>7767.9944259999993</v>
          </cell>
          <cell r="C67">
            <v>2.3960316747316668</v>
          </cell>
        </row>
        <row r="68">
          <cell r="A68" t="str">
            <v>2330</v>
          </cell>
          <cell r="B68">
            <v>7476.9213790000003</v>
          </cell>
          <cell r="C68">
            <v>2.306250425927169</v>
          </cell>
        </row>
        <row r="69">
          <cell r="A69" t="str">
            <v>1540</v>
          </cell>
          <cell r="B69">
            <v>7442.3366290000013</v>
          </cell>
          <cell r="C69">
            <v>2.2955827874199484</v>
          </cell>
        </row>
        <row r="70">
          <cell r="A70" t="str">
            <v>3630</v>
          </cell>
          <cell r="B70">
            <v>7394.802216000001</v>
          </cell>
          <cell r="C70">
            <v>2.2809208357060586</v>
          </cell>
        </row>
        <row r="71">
          <cell r="A71" t="str">
            <v>4410</v>
          </cell>
          <cell r="B71">
            <v>7268.0512409999992</v>
          </cell>
          <cell r="C71">
            <v>2.2418245987305756</v>
          </cell>
        </row>
        <row r="72">
          <cell r="A72" t="str">
            <v>3140</v>
          </cell>
          <cell r="B72">
            <v>6903.4653830000016</v>
          </cell>
          <cell r="C72">
            <v>2.1293683821036233</v>
          </cell>
        </row>
        <row r="73">
          <cell r="A73" t="str">
            <v>3511</v>
          </cell>
          <cell r="B73">
            <v>6785.5912000000017</v>
          </cell>
          <cell r="C73">
            <v>2.0930101845287377</v>
          </cell>
        </row>
        <row r="74">
          <cell r="A74" t="str">
            <v>3640</v>
          </cell>
          <cell r="B74">
            <v>6744.8473689999992</v>
          </cell>
          <cell r="C74">
            <v>2.0804427824076486</v>
          </cell>
        </row>
        <row r="75">
          <cell r="A75" t="str">
            <v>3627</v>
          </cell>
          <cell r="B75">
            <v>6623.1438469999994</v>
          </cell>
          <cell r="C75">
            <v>2.0429034282775302</v>
          </cell>
        </row>
        <row r="76">
          <cell r="A76" t="str">
            <v>1570</v>
          </cell>
          <cell r="B76">
            <v>6604.3956280000002</v>
          </cell>
          <cell r="C76">
            <v>2.0371205551052154</v>
          </cell>
        </row>
        <row r="77">
          <cell r="A77" t="str">
            <v>3175</v>
          </cell>
          <cell r="B77">
            <v>6599.2210830000004</v>
          </cell>
          <cell r="C77">
            <v>2.0355244708339879</v>
          </cell>
        </row>
        <row r="78">
          <cell r="A78" t="str">
            <v>2120</v>
          </cell>
          <cell r="B78">
            <v>6283.9793380000001</v>
          </cell>
          <cell r="C78">
            <v>1.9382884064401276</v>
          </cell>
        </row>
        <row r="79">
          <cell r="A79" t="str">
            <v>0530</v>
          </cell>
          <cell r="B79">
            <v>6203.9146370000008</v>
          </cell>
          <cell r="C79">
            <v>1.9135925133815763</v>
          </cell>
        </row>
        <row r="80">
          <cell r="A80" t="str">
            <v>3145</v>
          </cell>
          <cell r="B80">
            <v>6178.8642740000005</v>
          </cell>
          <cell r="C80">
            <v>1.9058657489273392</v>
          </cell>
        </row>
        <row r="81">
          <cell r="A81" t="str">
            <v>4111</v>
          </cell>
          <cell r="B81">
            <v>6145.1137519999993</v>
          </cell>
          <cell r="C81">
            <v>1.8954554273802406</v>
          </cell>
        </row>
        <row r="82">
          <cell r="A82" t="str">
            <v>5113</v>
          </cell>
          <cell r="B82">
            <v>5988.3623240000006</v>
          </cell>
          <cell r="C82">
            <v>1.8471055746447234</v>
          </cell>
        </row>
        <row r="83">
          <cell r="A83" t="str">
            <v>4750</v>
          </cell>
          <cell r="B83">
            <v>5976.4200820000005</v>
          </cell>
          <cell r="C83">
            <v>1.8434219996406609</v>
          </cell>
        </row>
        <row r="84">
          <cell r="A84" t="str">
            <v>1011</v>
          </cell>
          <cell r="B84">
            <v>5935.1065210000006</v>
          </cell>
          <cell r="C84">
            <v>1.8306788647562386</v>
          </cell>
        </row>
        <row r="85">
          <cell r="A85" t="str">
            <v>4530</v>
          </cell>
          <cell r="B85">
            <v>5863.0216399999999</v>
          </cell>
          <cell r="C85">
            <v>1.8084443408014881</v>
          </cell>
        </row>
        <row r="86">
          <cell r="A86" t="str">
            <v>5410</v>
          </cell>
          <cell r="B86">
            <v>5743.858671</v>
          </cell>
          <cell r="C86">
            <v>1.7716886182145335</v>
          </cell>
        </row>
        <row r="87">
          <cell r="A87" t="str">
            <v>5284</v>
          </cell>
          <cell r="B87">
            <v>5692.667238</v>
          </cell>
          <cell r="C87">
            <v>1.7558986616032921</v>
          </cell>
        </row>
        <row r="88">
          <cell r="A88" t="str">
            <v>4210</v>
          </cell>
          <cell r="B88">
            <v>5673.7889080000004</v>
          </cell>
          <cell r="C88">
            <v>1.7500756557969752</v>
          </cell>
        </row>
        <row r="89">
          <cell r="A89" t="str">
            <v>3153</v>
          </cell>
          <cell r="B89">
            <v>5661.2024279999987</v>
          </cell>
          <cell r="C89">
            <v>1.7461933660965034</v>
          </cell>
        </row>
        <row r="90">
          <cell r="A90" t="str">
            <v>1630</v>
          </cell>
          <cell r="B90">
            <v>5581.8696920000002</v>
          </cell>
          <cell r="C90">
            <v>1.7217232470574246</v>
          </cell>
        </row>
        <row r="91">
          <cell r="A91" t="str">
            <v>1140</v>
          </cell>
          <cell r="B91">
            <v>5089.8646860000008</v>
          </cell>
          <cell r="C91">
            <v>1.5699646960269529</v>
          </cell>
        </row>
        <row r="92">
          <cell r="A92" t="str">
            <v>2156</v>
          </cell>
          <cell r="B92">
            <v>5021.8506419999994</v>
          </cell>
          <cell r="C92">
            <v>1.5489858184925989</v>
          </cell>
        </row>
        <row r="93">
          <cell r="A93" t="str">
            <v>2735</v>
          </cell>
          <cell r="B93">
            <v>4867.6379010000001</v>
          </cell>
          <cell r="C93">
            <v>1.5014190217340362</v>
          </cell>
        </row>
        <row r="94">
          <cell r="A94" t="str">
            <v>2460</v>
          </cell>
          <cell r="B94">
            <v>4850.1774209999994</v>
          </cell>
          <cell r="C94">
            <v>1.4960333506274772</v>
          </cell>
        </row>
        <row r="95">
          <cell r="A95" t="str">
            <v>0660</v>
          </cell>
          <cell r="B95">
            <v>4847.895191999999</v>
          </cell>
          <cell r="C95">
            <v>1.4953293989157341</v>
          </cell>
        </row>
        <row r="96">
          <cell r="A96" t="str">
            <v>2265</v>
          </cell>
          <cell r="B96">
            <v>4839.3218150000002</v>
          </cell>
          <cell r="C96">
            <v>1.492684947629485</v>
          </cell>
        </row>
        <row r="97">
          <cell r="A97" t="str">
            <v>3180</v>
          </cell>
          <cell r="B97">
            <v>4812.407416</v>
          </cell>
          <cell r="C97">
            <v>1.4843832227602545</v>
          </cell>
        </row>
        <row r="98">
          <cell r="A98" t="str">
            <v>0100</v>
          </cell>
          <cell r="B98">
            <v>4787.4387349999997</v>
          </cell>
          <cell r="C98">
            <v>1.4766816530536608</v>
          </cell>
        </row>
        <row r="99">
          <cell r="A99" t="str">
            <v>6140</v>
          </cell>
          <cell r="B99">
            <v>4751.268376</v>
          </cell>
          <cell r="C99">
            <v>1.4655249347171568</v>
          </cell>
        </row>
        <row r="100">
          <cell r="A100" t="str">
            <v>0370</v>
          </cell>
          <cell r="B100">
            <v>4606.7413629999992</v>
          </cell>
          <cell r="C100">
            <v>1.4209456930221194</v>
          </cell>
        </row>
        <row r="101">
          <cell r="A101" t="str">
            <v>2236</v>
          </cell>
          <cell r="B101">
            <v>4577.8343640000003</v>
          </cell>
          <cell r="C101">
            <v>1.4120293522748077</v>
          </cell>
        </row>
        <row r="102">
          <cell r="A102" t="str">
            <v>4180</v>
          </cell>
          <cell r="B102">
            <v>4534.4598310000001</v>
          </cell>
          <cell r="C102">
            <v>1.3986505122235271</v>
          </cell>
        </row>
        <row r="103">
          <cell r="A103" t="str">
            <v>6370</v>
          </cell>
          <cell r="B103">
            <v>4492.6018020000001</v>
          </cell>
          <cell r="C103">
            <v>1.3857394366194884</v>
          </cell>
        </row>
        <row r="104">
          <cell r="A104" t="str">
            <v>0670</v>
          </cell>
          <cell r="B104">
            <v>4419.187962</v>
          </cell>
          <cell r="C104">
            <v>1.3630949963229135</v>
          </cell>
        </row>
        <row r="105">
          <cell r="A105" t="str">
            <v>6150</v>
          </cell>
          <cell r="B105">
            <v>4407.3326479999987</v>
          </cell>
          <cell r="C105">
            <v>1.3594382341910025</v>
          </cell>
        </row>
        <row r="106">
          <cell r="A106" t="str">
            <v>7230</v>
          </cell>
          <cell r="B106">
            <v>4393.2722610000001</v>
          </cell>
          <cell r="C106">
            <v>1.3551013190539083</v>
          </cell>
        </row>
        <row r="107">
          <cell r="A107" t="str">
            <v>2370</v>
          </cell>
          <cell r="B107">
            <v>4366.9050930000003</v>
          </cell>
          <cell r="C107">
            <v>1.3469683871494371</v>
          </cell>
        </row>
        <row r="108">
          <cell r="A108" t="str">
            <v>0560</v>
          </cell>
          <cell r="B108">
            <v>4342.3071160000009</v>
          </cell>
          <cell r="C108">
            <v>1.3393811607954824</v>
          </cell>
        </row>
        <row r="109">
          <cell r="A109" t="str">
            <v>6113</v>
          </cell>
          <cell r="B109">
            <v>4312.3485519999995</v>
          </cell>
          <cell r="C109">
            <v>1.330140465664031</v>
          </cell>
        </row>
        <row r="110">
          <cell r="A110" t="str">
            <v>0140</v>
          </cell>
          <cell r="B110">
            <v>4308.0878300000004</v>
          </cell>
          <cell r="C110">
            <v>1.3288262493670866</v>
          </cell>
        </row>
        <row r="111">
          <cell r="A111" t="str">
            <v>3622</v>
          </cell>
          <cell r="B111">
            <v>4284.0263680000007</v>
          </cell>
          <cell r="C111">
            <v>1.3214045106362518</v>
          </cell>
        </row>
        <row r="112">
          <cell r="A112" t="str">
            <v>4730</v>
          </cell>
          <cell r="B112">
            <v>4281.8663670000005</v>
          </cell>
          <cell r="C112">
            <v>1.3207382600534592</v>
          </cell>
        </row>
        <row r="113">
          <cell r="A113" t="str">
            <v>2550</v>
          </cell>
          <cell r="B113">
            <v>4133.6219010000004</v>
          </cell>
          <cell r="C113">
            <v>1.2750123729505014</v>
          </cell>
        </row>
        <row r="114">
          <cell r="A114" t="str">
            <v>1023</v>
          </cell>
          <cell r="B114">
            <v>4098.9252629999992</v>
          </cell>
          <cell r="C114">
            <v>1.264310222679069</v>
          </cell>
        </row>
        <row r="115">
          <cell r="A115" t="str">
            <v>8410</v>
          </cell>
          <cell r="B115">
            <v>4069.198132</v>
          </cell>
          <cell r="C115">
            <v>1.2551409128715729</v>
          </cell>
        </row>
        <row r="116">
          <cell r="A116" t="str">
            <v>2240</v>
          </cell>
          <cell r="B116">
            <v>4002.3509470000004</v>
          </cell>
          <cell r="C116">
            <v>1.2345219520635486</v>
          </cell>
        </row>
        <row r="117">
          <cell r="A117" t="str">
            <v>6440</v>
          </cell>
          <cell r="B117">
            <v>3939.2604919999999</v>
          </cell>
          <cell r="C117">
            <v>1.2150617516227156</v>
          </cell>
        </row>
        <row r="118">
          <cell r="A118" t="str">
            <v>3320</v>
          </cell>
          <cell r="B118">
            <v>3900.1882580000006</v>
          </cell>
          <cell r="C118">
            <v>1.2030099522608135</v>
          </cell>
        </row>
        <row r="119">
          <cell r="A119" t="str">
            <v>7210</v>
          </cell>
          <cell r="B119">
            <v>3825.5377710000002</v>
          </cell>
          <cell r="C119">
            <v>1.1799840691850645</v>
          </cell>
        </row>
        <row r="120">
          <cell r="A120" t="str">
            <v>2153</v>
          </cell>
          <cell r="B120">
            <v>3805.4365739999994</v>
          </cell>
          <cell r="C120">
            <v>1.1737838710295641</v>
          </cell>
        </row>
        <row r="121">
          <cell r="A121" t="str">
            <v>4360</v>
          </cell>
          <cell r="B121">
            <v>3725.8589069999998</v>
          </cell>
          <cell r="C121">
            <v>1.1492382032192139</v>
          </cell>
        </row>
        <row r="122">
          <cell r="A122" t="str">
            <v>6616</v>
          </cell>
          <cell r="B122">
            <v>3708.1696229999993</v>
          </cell>
          <cell r="C122">
            <v>1.1437819577016497</v>
          </cell>
        </row>
        <row r="123">
          <cell r="A123" t="str">
            <v>3410</v>
          </cell>
          <cell r="B123">
            <v>3663.5208079999998</v>
          </cell>
          <cell r="C123">
            <v>1.1300100663855122</v>
          </cell>
        </row>
        <row r="124">
          <cell r="A124" t="str">
            <v>5240</v>
          </cell>
          <cell r="B124">
            <v>3650.4024730000001</v>
          </cell>
          <cell r="C124">
            <v>1.1259637264351983</v>
          </cell>
        </row>
        <row r="125">
          <cell r="A125" t="str">
            <v>3144</v>
          </cell>
          <cell r="B125">
            <v>3645.0238359999998</v>
          </cell>
          <cell r="C125">
            <v>1.1243046901496225</v>
          </cell>
        </row>
        <row r="126">
          <cell r="A126" t="str">
            <v>2320</v>
          </cell>
          <cell r="B126">
            <v>3639.9756029999999</v>
          </cell>
          <cell r="C126">
            <v>1.122747566713882</v>
          </cell>
        </row>
        <row r="127">
          <cell r="A127" t="str">
            <v>2740</v>
          </cell>
          <cell r="B127">
            <v>3598.3730840000007</v>
          </cell>
          <cell r="C127">
            <v>1.1099153029652131</v>
          </cell>
        </row>
        <row r="128">
          <cell r="A128" t="str">
            <v>4350</v>
          </cell>
          <cell r="B128">
            <v>3592.642374</v>
          </cell>
          <cell r="C128">
            <v>1.1081476700440633</v>
          </cell>
        </row>
        <row r="129">
          <cell r="A129" t="str">
            <v>7120</v>
          </cell>
          <cell r="B129">
            <v>3588.9540309999998</v>
          </cell>
          <cell r="C129">
            <v>1.1070100035923862</v>
          </cell>
        </row>
        <row r="130">
          <cell r="A130" t="str">
            <v>1320</v>
          </cell>
          <cell r="B130">
            <v>3586.7827150000003</v>
          </cell>
          <cell r="C130">
            <v>1.1063402629068835</v>
          </cell>
        </row>
        <row r="131">
          <cell r="A131" t="str">
            <v>5283</v>
          </cell>
          <cell r="B131">
            <v>3493.3028380000001</v>
          </cell>
          <cell r="C131">
            <v>1.0775064695287186</v>
          </cell>
        </row>
        <row r="132">
          <cell r="A132" t="str">
            <v>0750</v>
          </cell>
          <cell r="B132">
            <v>3446.3674769999998</v>
          </cell>
          <cell r="C132">
            <v>1.063029294925637</v>
          </cell>
        </row>
        <row r="133">
          <cell r="A133" t="str">
            <v>2430</v>
          </cell>
          <cell r="B133">
            <v>3427.1374530000003</v>
          </cell>
          <cell r="C133">
            <v>1.057097809385994</v>
          </cell>
        </row>
        <row r="134">
          <cell r="A134" t="str">
            <v>6410</v>
          </cell>
          <cell r="B134">
            <v>3415.4264499999995</v>
          </cell>
          <cell r="C134">
            <v>1.0534855598667408</v>
          </cell>
        </row>
        <row r="135">
          <cell r="A135" t="str">
            <v>8100</v>
          </cell>
          <cell r="B135">
            <v>3391.801798</v>
          </cell>
          <cell r="C135">
            <v>1.0461985548314321</v>
          </cell>
        </row>
        <row r="136">
          <cell r="A136" t="str">
            <v>4340</v>
          </cell>
          <cell r="B136">
            <v>3314.1907730000003</v>
          </cell>
          <cell r="C136">
            <v>1.0222594961748017</v>
          </cell>
        </row>
        <row r="137">
          <cell r="A137" t="str">
            <v>5370</v>
          </cell>
          <cell r="B137">
            <v>3307.8311449999992</v>
          </cell>
          <cell r="C137">
            <v>1.0202978739990043</v>
          </cell>
        </row>
        <row r="138">
          <cell r="A138" t="str">
            <v>1581</v>
          </cell>
          <cell r="B138">
            <v>3274.8000010000001</v>
          </cell>
          <cell r="C138">
            <v>1.0101094440212843</v>
          </cell>
        </row>
        <row r="139">
          <cell r="A139" t="str">
            <v>3221</v>
          </cell>
          <cell r="B139">
            <v>3249.2463030000004</v>
          </cell>
          <cell r="C139">
            <v>1.0022274262884194</v>
          </cell>
        </row>
        <row r="140">
          <cell r="A140" t="str">
            <v>1210</v>
          </cell>
          <cell r="B140">
            <v>3193.2509989999999</v>
          </cell>
          <cell r="C140">
            <v>0.98495571950511318</v>
          </cell>
        </row>
        <row r="141">
          <cell r="A141" t="str">
            <v>2440</v>
          </cell>
          <cell r="B141">
            <v>3083.5165450000004</v>
          </cell>
          <cell r="C141">
            <v>0.95110821483732555</v>
          </cell>
        </row>
        <row r="142">
          <cell r="A142" t="str">
            <v>0610</v>
          </cell>
          <cell r="B142">
            <v>3082.6766049999997</v>
          </cell>
          <cell r="C142">
            <v>0.95084913601536591</v>
          </cell>
        </row>
        <row r="143">
          <cell r="A143" t="str">
            <v>2351</v>
          </cell>
          <cell r="B143">
            <v>3062.2493270000004</v>
          </cell>
          <cell r="C143">
            <v>0.94454835843592699</v>
          </cell>
        </row>
        <row r="144">
          <cell r="A144" t="str">
            <v>0410</v>
          </cell>
          <cell r="B144">
            <v>3039.9419660000003</v>
          </cell>
          <cell r="C144">
            <v>0.93766767075716462</v>
          </cell>
        </row>
        <row r="145">
          <cell r="A145" t="str">
            <v>6170</v>
          </cell>
          <cell r="B145">
            <v>2999.6579099999994</v>
          </cell>
          <cell r="C145">
            <v>0.92524208586750489</v>
          </cell>
        </row>
        <row r="146">
          <cell r="A146" t="str">
            <v>8430</v>
          </cell>
          <cell r="B146">
            <v>2961.7273020000002</v>
          </cell>
          <cell r="C146">
            <v>0.9135424201332405</v>
          </cell>
        </row>
        <row r="147">
          <cell r="A147" t="str">
            <v>1150</v>
          </cell>
          <cell r="B147">
            <v>2922.6782149999999</v>
          </cell>
          <cell r="C147">
            <v>0.90149776044499563</v>
          </cell>
        </row>
        <row r="148">
          <cell r="A148" t="str">
            <v>2145</v>
          </cell>
          <cell r="B148">
            <v>2895.4694800000002</v>
          </cell>
          <cell r="C148">
            <v>0.89310524787171497</v>
          </cell>
        </row>
        <row r="149">
          <cell r="A149" t="str">
            <v>1110</v>
          </cell>
          <cell r="B149">
            <v>2866.002743</v>
          </cell>
          <cell r="C149">
            <v>0.88401625638548587</v>
          </cell>
        </row>
        <row r="150">
          <cell r="A150" t="str">
            <v>3340</v>
          </cell>
          <cell r="B150">
            <v>2857.3920820000003</v>
          </cell>
          <cell r="C150">
            <v>0.88136030487922301</v>
          </cell>
        </row>
        <row r="151">
          <cell r="A151" t="str">
            <v>4420</v>
          </cell>
          <cell r="B151">
            <v>2786.7067370000004</v>
          </cell>
          <cell r="C151">
            <v>0.85955746668556243</v>
          </cell>
        </row>
        <row r="152">
          <cell r="A152" t="str">
            <v>2642</v>
          </cell>
          <cell r="B152">
            <v>2785.8670749999997</v>
          </cell>
          <cell r="C152">
            <v>0.8592984736124808</v>
          </cell>
        </row>
        <row r="153">
          <cell r="A153" t="str">
            <v>4154</v>
          </cell>
          <cell r="B153">
            <v>2777.7382200000006</v>
          </cell>
          <cell r="C153">
            <v>0.85679113478199609</v>
          </cell>
        </row>
        <row r="154">
          <cell r="A154" t="str">
            <v>6421</v>
          </cell>
          <cell r="B154">
            <v>2757.1619489999998</v>
          </cell>
          <cell r="C154">
            <v>0.85044440043073943</v>
          </cell>
        </row>
        <row r="155">
          <cell r="A155" t="str">
            <v>0460</v>
          </cell>
          <cell r="B155">
            <v>2740.0337090000003</v>
          </cell>
          <cell r="C155">
            <v>0.84516120848674925</v>
          </cell>
        </row>
        <row r="156">
          <cell r="A156" t="str">
            <v>2230</v>
          </cell>
          <cell r="B156">
            <v>2679.6022909999997</v>
          </cell>
          <cell r="C156">
            <v>0.82652118588422119</v>
          </cell>
        </row>
        <row r="157">
          <cell r="A157" t="str">
            <v>2570</v>
          </cell>
          <cell r="B157">
            <v>2646.1979690000003</v>
          </cell>
          <cell r="C157">
            <v>0.81621764945053865</v>
          </cell>
        </row>
        <row r="158">
          <cell r="A158" t="str">
            <v>0650</v>
          </cell>
          <cell r="B158">
            <v>2597.0844669999997</v>
          </cell>
          <cell r="C158">
            <v>0.80106862899615683</v>
          </cell>
        </row>
        <row r="159">
          <cell r="A159" t="str">
            <v>5190</v>
          </cell>
          <cell r="B159">
            <v>2546.823054</v>
          </cell>
          <cell r="C159">
            <v>0.78556553631090853</v>
          </cell>
        </row>
        <row r="160">
          <cell r="A160" t="str">
            <v>3660</v>
          </cell>
          <cell r="B160">
            <v>2525.2615340000002</v>
          </cell>
          <cell r="C160">
            <v>0.77891490269273256</v>
          </cell>
        </row>
        <row r="161">
          <cell r="A161" t="str">
            <v>1240</v>
          </cell>
          <cell r="B161">
            <v>2492.152161</v>
          </cell>
          <cell r="C161">
            <v>0.76870234304246055</v>
          </cell>
        </row>
        <row r="162">
          <cell r="A162" t="str">
            <v>4610</v>
          </cell>
          <cell r="B162">
            <v>2459.6980840000001</v>
          </cell>
          <cell r="C162">
            <v>0.75869190891986271</v>
          </cell>
        </row>
        <row r="163">
          <cell r="A163" t="str">
            <v>2770</v>
          </cell>
          <cell r="B163">
            <v>2407.608283</v>
          </cell>
          <cell r="C163">
            <v>0.74262485141674117</v>
          </cell>
        </row>
        <row r="164">
          <cell r="A164" t="str">
            <v>2021</v>
          </cell>
          <cell r="B164">
            <v>2375.6914040000001</v>
          </cell>
          <cell r="C164">
            <v>0.73278011558806777</v>
          </cell>
        </row>
        <row r="165">
          <cell r="A165" t="str">
            <v>6710</v>
          </cell>
          <cell r="B165">
            <v>2364.6636779999999</v>
          </cell>
          <cell r="C165">
            <v>0.72937862231358441</v>
          </cell>
        </row>
        <row r="166">
          <cell r="A166" t="str">
            <v>0440</v>
          </cell>
          <cell r="B166">
            <v>2326.7802149999998</v>
          </cell>
          <cell r="C166">
            <v>0.717693498416905</v>
          </cell>
        </row>
        <row r="167">
          <cell r="A167" t="str">
            <v>6350</v>
          </cell>
          <cell r="B167">
            <v>2318.9755730000002</v>
          </cell>
          <cell r="C167">
            <v>0.71528616282725144</v>
          </cell>
        </row>
        <row r="168">
          <cell r="A168" t="str">
            <v>1013</v>
          </cell>
          <cell r="B168">
            <v>2298.2211649999999</v>
          </cell>
          <cell r="C168">
            <v>0.70888448226066125</v>
          </cell>
        </row>
        <row r="169">
          <cell r="A169" t="str">
            <v>2710</v>
          </cell>
          <cell r="B169">
            <v>2292.6545790000005</v>
          </cell>
          <cell r="C169">
            <v>0.707167473256191</v>
          </cell>
        </row>
        <row r="170">
          <cell r="A170" t="str">
            <v>2254</v>
          </cell>
          <cell r="B170">
            <v>2288.5349940000001</v>
          </cell>
          <cell r="C170">
            <v>0.70589679055413956</v>
          </cell>
        </row>
        <row r="171">
          <cell r="A171" t="str">
            <v>8390</v>
          </cell>
          <cell r="B171">
            <v>2260.3431999999998</v>
          </cell>
          <cell r="C171">
            <v>0.6972010542176893</v>
          </cell>
        </row>
        <row r="172">
          <cell r="A172" t="str">
            <v>0150</v>
          </cell>
          <cell r="B172">
            <v>2248.2084140000002</v>
          </cell>
          <cell r="C172">
            <v>0.69345808917065321</v>
          </cell>
        </row>
        <row r="173">
          <cell r="A173" t="str">
            <v>5210</v>
          </cell>
          <cell r="B173">
            <v>2235.310594</v>
          </cell>
          <cell r="C173">
            <v>0.68947976689591639</v>
          </cell>
        </row>
        <row r="174">
          <cell r="A174" t="str">
            <v>4640</v>
          </cell>
          <cell r="B174">
            <v>2219.594008</v>
          </cell>
          <cell r="C174">
            <v>0.68463199850043421</v>
          </cell>
        </row>
        <row r="175">
          <cell r="A175" t="str">
            <v>6280</v>
          </cell>
          <cell r="B175">
            <v>2213.04322</v>
          </cell>
          <cell r="C175">
            <v>0.68261141317535767</v>
          </cell>
        </row>
        <row r="176">
          <cell r="A176" t="str">
            <v>3258</v>
          </cell>
          <cell r="B176">
            <v>2178.9444360000002</v>
          </cell>
          <cell r="C176">
            <v>0.67209367049259106</v>
          </cell>
        </row>
        <row r="177">
          <cell r="A177" t="str">
            <v>2420</v>
          </cell>
          <cell r="B177">
            <v>2125.4161469999999</v>
          </cell>
          <cell r="C177">
            <v>0.65558291251509926</v>
          </cell>
        </row>
        <row r="178">
          <cell r="A178" t="str">
            <v>4571</v>
          </cell>
          <cell r="B178">
            <v>2117.2562360000002</v>
          </cell>
          <cell r="C178">
            <v>0.65306599448622549</v>
          </cell>
        </row>
        <row r="179">
          <cell r="A179" t="str">
            <v>2640</v>
          </cell>
          <cell r="B179">
            <v>2086.7277590000003</v>
          </cell>
          <cell r="C179">
            <v>0.64364951014523664</v>
          </cell>
        </row>
        <row r="180">
          <cell r="A180" t="str">
            <v>3240</v>
          </cell>
          <cell r="B180">
            <v>2077.4217450000001</v>
          </cell>
          <cell r="C180">
            <v>0.64077907756165176</v>
          </cell>
        </row>
        <row r="181">
          <cell r="A181" t="str">
            <v>4040</v>
          </cell>
          <cell r="B181">
            <v>2062.3549319999997</v>
          </cell>
          <cell r="C181">
            <v>0.63613173112890609</v>
          </cell>
        </row>
        <row r="182">
          <cell r="A182" t="str">
            <v>2220</v>
          </cell>
          <cell r="B182">
            <v>2028.1466499999999</v>
          </cell>
          <cell r="C182">
            <v>0.6255802138755191</v>
          </cell>
        </row>
        <row r="183">
          <cell r="A183" t="str">
            <v>6250</v>
          </cell>
          <cell r="B183">
            <v>2025.0829629999998</v>
          </cell>
          <cell r="C183">
            <v>0.62463522206799482</v>
          </cell>
        </row>
        <row r="184">
          <cell r="A184" t="str">
            <v>8320</v>
          </cell>
          <cell r="B184">
            <v>2010.323482</v>
          </cell>
          <cell r="C184">
            <v>0.62008267194511713</v>
          </cell>
        </row>
        <row r="185">
          <cell r="A185" t="str">
            <v>4230</v>
          </cell>
          <cell r="B185">
            <v>1977.663182</v>
          </cell>
          <cell r="C185">
            <v>0.61000862850292392</v>
          </cell>
        </row>
        <row r="186">
          <cell r="A186" t="str">
            <v>3210</v>
          </cell>
          <cell r="B186">
            <v>1975.166545</v>
          </cell>
          <cell r="C186">
            <v>0.60923854281487488</v>
          </cell>
        </row>
        <row r="187">
          <cell r="A187" t="str">
            <v>4540</v>
          </cell>
          <cell r="B187">
            <v>1958.5667279999998</v>
          </cell>
          <cell r="C187">
            <v>0.60411834252306928</v>
          </cell>
        </row>
        <row r="188">
          <cell r="A188" t="str">
            <v>4670</v>
          </cell>
          <cell r="B188">
            <v>1957.1682930000002</v>
          </cell>
          <cell r="C188">
            <v>0.60368699636455025</v>
          </cell>
        </row>
        <row r="189">
          <cell r="A189" t="str">
            <v>6550</v>
          </cell>
          <cell r="B189">
            <v>1947.422922</v>
          </cell>
          <cell r="C189">
            <v>0.60068104446532422</v>
          </cell>
        </row>
        <row r="190">
          <cell r="A190" t="str">
            <v>2262</v>
          </cell>
          <cell r="B190">
            <v>1939.2193700000003</v>
          </cell>
          <cell r="C190">
            <v>0.59815066540486583</v>
          </cell>
        </row>
        <row r="191">
          <cell r="A191" t="str">
            <v>1130</v>
          </cell>
          <cell r="B191">
            <v>1914.6008510000001</v>
          </cell>
          <cell r="C191">
            <v>0.59055710288742236</v>
          </cell>
        </row>
        <row r="192">
          <cell r="A192" t="str">
            <v>7190</v>
          </cell>
          <cell r="B192">
            <v>1842.1908819999999</v>
          </cell>
          <cell r="C192">
            <v>0.56822230579878974</v>
          </cell>
        </row>
        <row r="193">
          <cell r="A193" t="str">
            <v>0240</v>
          </cell>
          <cell r="B193">
            <v>1836.8109399999998</v>
          </cell>
          <cell r="C193">
            <v>0.56656286698700664</v>
          </cell>
        </row>
        <row r="194">
          <cell r="A194" t="str">
            <v>2380</v>
          </cell>
          <cell r="B194">
            <v>1828.948146</v>
          </cell>
          <cell r="C194">
            <v>0.56413759445941158</v>
          </cell>
        </row>
        <row r="195">
          <cell r="A195" t="str">
            <v>0540</v>
          </cell>
          <cell r="B195">
            <v>1824.895649</v>
          </cell>
          <cell r="C195">
            <v>0.56288760499736268</v>
          </cell>
        </row>
        <row r="196">
          <cell r="A196" t="str">
            <v>7160</v>
          </cell>
          <cell r="B196">
            <v>1823.5242729999998</v>
          </cell>
          <cell r="C196">
            <v>0.56246460516577546</v>
          </cell>
        </row>
        <row r="197">
          <cell r="A197" t="str">
            <v>1022</v>
          </cell>
          <cell r="B197">
            <v>1768.2335919999998</v>
          </cell>
          <cell r="C197">
            <v>0.54541023878388539</v>
          </cell>
        </row>
        <row r="198">
          <cell r="A198" t="str">
            <v>6531</v>
          </cell>
          <cell r="B198">
            <v>1767.1460609999999</v>
          </cell>
          <cell r="C198">
            <v>0.54507479071578036</v>
          </cell>
        </row>
        <row r="199">
          <cell r="A199" t="str">
            <v>2390</v>
          </cell>
          <cell r="B199">
            <v>1765.3872530000003</v>
          </cell>
          <cell r="C199">
            <v>0.54453228779331875</v>
          </cell>
        </row>
        <row r="200">
          <cell r="A200" t="str">
            <v>0625</v>
          </cell>
          <cell r="B200">
            <v>1740.023735</v>
          </cell>
          <cell r="C200">
            <v>0.53670893092951621</v>
          </cell>
        </row>
        <row r="201">
          <cell r="A201" t="str">
            <v>0450</v>
          </cell>
          <cell r="B201">
            <v>1735.2988639999999</v>
          </cell>
          <cell r="C201">
            <v>0.53525154824433685</v>
          </cell>
        </row>
        <row r="202">
          <cell r="A202" t="str">
            <v>4550</v>
          </cell>
          <cell r="B202">
            <v>1711.0781250000002</v>
          </cell>
          <cell r="C202">
            <v>0.52778068065010109</v>
          </cell>
        </row>
        <row r="203">
          <cell r="A203" t="str">
            <v>4320</v>
          </cell>
          <cell r="B203">
            <v>1660.6838399999999</v>
          </cell>
          <cell r="C203">
            <v>0.51223660370260615</v>
          </cell>
        </row>
        <row r="204">
          <cell r="A204" t="str">
            <v>2340</v>
          </cell>
          <cell r="B204">
            <v>1649.6157309999999</v>
          </cell>
          <cell r="C204">
            <v>0.50882265432403551</v>
          </cell>
        </row>
        <row r="205">
          <cell r="A205" t="str">
            <v>2154</v>
          </cell>
          <cell r="B205">
            <v>1629.9991139999997</v>
          </cell>
          <cell r="C205">
            <v>0.50277192448239705</v>
          </cell>
        </row>
        <row r="206">
          <cell r="A206" t="str">
            <v>1162</v>
          </cell>
          <cell r="B206">
            <v>1612.5411119999999</v>
          </cell>
          <cell r="C206">
            <v>0.49738701771295846</v>
          </cell>
        </row>
        <row r="207">
          <cell r="A207" t="str">
            <v>2768</v>
          </cell>
          <cell r="B207">
            <v>1600.0658649999998</v>
          </cell>
          <cell r="C207">
            <v>0.4935390377424716</v>
          </cell>
        </row>
        <row r="208">
          <cell r="A208" t="str">
            <v>8350</v>
          </cell>
          <cell r="B208">
            <v>1578.1962759999999</v>
          </cell>
          <cell r="C208">
            <v>0.48679338048736648</v>
          </cell>
        </row>
        <row r="209">
          <cell r="A209" t="str">
            <v>3650</v>
          </cell>
          <cell r="B209">
            <v>1573.1485739999998</v>
          </cell>
          <cell r="C209">
            <v>0.48523642083815183</v>
          </cell>
        </row>
        <row r="210">
          <cell r="A210" t="str">
            <v>8332</v>
          </cell>
          <cell r="B210">
            <v>1555.6426409999999</v>
          </cell>
          <cell r="C210">
            <v>0.47983672979005604</v>
          </cell>
        </row>
        <row r="211">
          <cell r="A211" t="str">
            <v>1170</v>
          </cell>
          <cell r="B211">
            <v>1536.2241469999997</v>
          </cell>
          <cell r="C211">
            <v>0.47384711082948405</v>
          </cell>
        </row>
        <row r="212">
          <cell r="A212" t="str">
            <v>2012</v>
          </cell>
          <cell r="B212">
            <v>1518.0339779999999</v>
          </cell>
          <cell r="C212">
            <v>0.4682363677338347</v>
          </cell>
        </row>
        <row r="213">
          <cell r="A213" t="str">
            <v>5361</v>
          </cell>
          <cell r="B213">
            <v>1505.458895</v>
          </cell>
          <cell r="C213">
            <v>0.46435759342890842</v>
          </cell>
        </row>
        <row r="214">
          <cell r="A214" t="str">
            <v>2450</v>
          </cell>
          <cell r="B214">
            <v>1494.0529179999999</v>
          </cell>
          <cell r="C214">
            <v>0.4608394289356656</v>
          </cell>
        </row>
        <row r="215">
          <cell r="A215" t="str">
            <v>4160</v>
          </cell>
          <cell r="B215">
            <v>1490.203442</v>
          </cell>
          <cell r="C215">
            <v>0.45965206113887014</v>
          </cell>
        </row>
        <row r="216">
          <cell r="A216" t="str">
            <v>5630</v>
          </cell>
          <cell r="B216">
            <v>1470.6681939999999</v>
          </cell>
          <cell r="C216">
            <v>0.45362642950027471</v>
          </cell>
        </row>
        <row r="217">
          <cell r="A217" t="str">
            <v>5280</v>
          </cell>
          <cell r="B217">
            <v>1468.9359630000001</v>
          </cell>
          <cell r="C217">
            <v>0.45309212423223033</v>
          </cell>
        </row>
        <row r="218">
          <cell r="A218" t="str">
            <v>6210</v>
          </cell>
          <cell r="B218">
            <v>1438.7073930000001</v>
          </cell>
          <cell r="C218">
            <v>0.44376814596579128</v>
          </cell>
        </row>
        <row r="219">
          <cell r="A219" t="str">
            <v>5295</v>
          </cell>
          <cell r="B219">
            <v>1437.3837980000001</v>
          </cell>
          <cell r="C219">
            <v>0.44335988414548122</v>
          </cell>
        </row>
        <row r="220">
          <cell r="A220" t="str">
            <v>6290</v>
          </cell>
          <cell r="B220">
            <v>1424.0324790000002</v>
          </cell>
          <cell r="C220">
            <v>0.43924168046650164</v>
          </cell>
        </row>
        <row r="221">
          <cell r="A221" t="str">
            <v>7340</v>
          </cell>
          <cell r="B221">
            <v>1421.2467229999997</v>
          </cell>
          <cell r="C221">
            <v>0.43838241625388408</v>
          </cell>
        </row>
        <row r="222">
          <cell r="A222" t="str">
            <v>5330</v>
          </cell>
          <cell r="B222">
            <v>1420.3195949999999</v>
          </cell>
          <cell r="C222">
            <v>0.43809644436298067</v>
          </cell>
        </row>
        <row r="223">
          <cell r="A223" t="str">
            <v>3160</v>
          </cell>
          <cell r="B223">
            <v>1396.6348640000001</v>
          </cell>
          <cell r="C223">
            <v>0.43079090800811992</v>
          </cell>
        </row>
        <row r="224">
          <cell r="A224" t="str">
            <v>3502</v>
          </cell>
          <cell r="B224">
            <v>1381.1248559999999</v>
          </cell>
          <cell r="C224">
            <v>0.42600685843169944</v>
          </cell>
        </row>
        <row r="225">
          <cell r="A225" t="str">
            <v>5160</v>
          </cell>
          <cell r="B225">
            <v>1354.8861239999999</v>
          </cell>
          <cell r="C225">
            <v>0.41791354250881857</v>
          </cell>
        </row>
        <row r="226">
          <cell r="A226" t="str">
            <v>3430</v>
          </cell>
          <cell r="B226">
            <v>1352.1696849999998</v>
          </cell>
          <cell r="C226">
            <v>0.41707565906947269</v>
          </cell>
        </row>
        <row r="227">
          <cell r="A227" t="str">
            <v>3330</v>
          </cell>
          <cell r="B227">
            <v>1343.1116280000001</v>
          </cell>
          <cell r="C227">
            <v>0.41428170862444125</v>
          </cell>
        </row>
        <row r="228">
          <cell r="A228" t="str">
            <v>6430</v>
          </cell>
          <cell r="B228">
            <v>1339.446768</v>
          </cell>
          <cell r="C228">
            <v>0.41315128548535318</v>
          </cell>
        </row>
        <row r="229">
          <cell r="A229" t="str">
            <v>4130</v>
          </cell>
          <cell r="B229">
            <v>1334.5244360000002</v>
          </cell>
          <cell r="C229">
            <v>0.41163299611247867</v>
          </cell>
        </row>
        <row r="230">
          <cell r="A230" t="str">
            <v>4760</v>
          </cell>
          <cell r="B230">
            <v>1314.2433259999998</v>
          </cell>
          <cell r="C230">
            <v>0.40537730393586352</v>
          </cell>
        </row>
        <row r="231">
          <cell r="A231" t="str">
            <v>4220</v>
          </cell>
          <cell r="B231">
            <v>1308.507245</v>
          </cell>
          <cell r="C231">
            <v>0.4036080143340553</v>
          </cell>
        </row>
        <row r="232">
          <cell r="A232" t="str">
            <v>7410</v>
          </cell>
          <cell r="B232">
            <v>1308.1076149999997</v>
          </cell>
          <cell r="C232">
            <v>0.40348474877982571</v>
          </cell>
        </row>
        <row r="233">
          <cell r="A233" t="str">
            <v>1142</v>
          </cell>
          <cell r="B233">
            <v>1284.5946570000001</v>
          </cell>
          <cell r="C233">
            <v>0.39623219566958295</v>
          </cell>
        </row>
        <row r="234">
          <cell r="A234" t="str">
            <v>1180</v>
          </cell>
          <cell r="B234">
            <v>1280.2470659999997</v>
          </cell>
          <cell r="C234">
            <v>0.39489118469898893</v>
          </cell>
        </row>
        <row r="235">
          <cell r="A235" t="str">
            <v>3552</v>
          </cell>
          <cell r="B235">
            <v>1233.932462</v>
          </cell>
          <cell r="C235">
            <v>0.38060548209662542</v>
          </cell>
        </row>
        <row r="236">
          <cell r="A236" t="str">
            <v>2123</v>
          </cell>
          <cell r="B236">
            <v>1214.998325</v>
          </cell>
          <cell r="C236">
            <v>0.37476526266574334</v>
          </cell>
        </row>
        <row r="237">
          <cell r="A237" t="str">
            <v>3370</v>
          </cell>
          <cell r="B237">
            <v>1191.2125109999999</v>
          </cell>
          <cell r="C237">
            <v>0.36742854734028929</v>
          </cell>
        </row>
        <row r="238">
          <cell r="A238" t="str">
            <v>4450</v>
          </cell>
          <cell r="B238">
            <v>1189.9875980000002</v>
          </cell>
          <cell r="C238">
            <v>0.36705072390404087</v>
          </cell>
        </row>
        <row r="239">
          <cell r="A239" t="str">
            <v>6650</v>
          </cell>
          <cell r="B239">
            <v>1189.5954629999999</v>
          </cell>
          <cell r="C239">
            <v>0.36692977017657336</v>
          </cell>
        </row>
        <row r="240">
          <cell r="A240" t="str">
            <v>7154</v>
          </cell>
          <cell r="B240">
            <v>1182.7513780000002</v>
          </cell>
          <cell r="C240">
            <v>0.36481871762616624</v>
          </cell>
        </row>
        <row r="241">
          <cell r="A241" t="str">
            <v>5140</v>
          </cell>
          <cell r="B241">
            <v>1167.4682629999998</v>
          </cell>
          <cell r="C241">
            <v>0.36010465301432742</v>
          </cell>
        </row>
        <row r="242">
          <cell r="A242" t="str">
            <v>5260</v>
          </cell>
          <cell r="B242">
            <v>1164.809992</v>
          </cell>
          <cell r="C242">
            <v>0.35928471144811036</v>
          </cell>
        </row>
        <row r="243">
          <cell r="A243" t="str">
            <v>1330</v>
          </cell>
          <cell r="B243">
            <v>1156.8285309999999</v>
          </cell>
          <cell r="C243">
            <v>0.35682283617917004</v>
          </cell>
        </row>
        <row r="244">
          <cell r="A244" t="str">
            <v>1220</v>
          </cell>
          <cell r="B244">
            <v>1138.9867660000002</v>
          </cell>
          <cell r="C244">
            <v>0.35131955801897558</v>
          </cell>
        </row>
        <row r="245">
          <cell r="A245" t="str">
            <v>5304</v>
          </cell>
          <cell r="B245">
            <v>1137.316178</v>
          </cell>
          <cell r="C245">
            <v>0.35080426648503349</v>
          </cell>
        </row>
        <row r="246">
          <cell r="A246" t="str">
            <v>3312</v>
          </cell>
          <cell r="B246">
            <v>1124.765267</v>
          </cell>
          <cell r="C246">
            <v>0.34693294801419583</v>
          </cell>
        </row>
        <row r="247">
          <cell r="A247" t="str">
            <v>3550</v>
          </cell>
          <cell r="B247">
            <v>1112.7274170000001</v>
          </cell>
          <cell r="C247">
            <v>0.34321988279891591</v>
          </cell>
        </row>
        <row r="248">
          <cell r="A248" t="str">
            <v>4080</v>
          </cell>
          <cell r="B248">
            <v>1112.5655429999999</v>
          </cell>
          <cell r="C248">
            <v>0.34316995289293944</v>
          </cell>
        </row>
        <row r="249">
          <cell r="A249" t="str">
            <v>3621</v>
          </cell>
          <cell r="B249">
            <v>1112.397119</v>
          </cell>
          <cell r="C249">
            <v>0.34311800264469594</v>
          </cell>
        </row>
        <row r="250">
          <cell r="A250" t="str">
            <v>4660</v>
          </cell>
          <cell r="B250">
            <v>1109.298822</v>
          </cell>
          <cell r="C250">
            <v>0.3421623354103222</v>
          </cell>
        </row>
        <row r="251">
          <cell r="A251" t="str">
            <v>1350</v>
          </cell>
          <cell r="B251">
            <v>1093.785355</v>
          </cell>
          <cell r="C251">
            <v>0.33737721890811523</v>
          </cell>
        </row>
        <row r="252">
          <cell r="A252" t="str">
            <v>1250</v>
          </cell>
          <cell r="B252">
            <v>1091.7540550000001</v>
          </cell>
          <cell r="C252">
            <v>0.3367506660459515</v>
          </cell>
        </row>
        <row r="253">
          <cell r="A253" t="str">
            <v>2017</v>
          </cell>
          <cell r="B253">
            <v>1091.0769769999999</v>
          </cell>
          <cell r="C253">
            <v>0.33654182187777931</v>
          </cell>
        </row>
        <row r="254">
          <cell r="A254" t="str">
            <v>1360</v>
          </cell>
          <cell r="B254">
            <v>1083.8954500000002</v>
          </cell>
          <cell r="C254">
            <v>0.33432668561205975</v>
          </cell>
        </row>
        <row r="255">
          <cell r="A255" t="str">
            <v>4373</v>
          </cell>
          <cell r="B255">
            <v>1075.118847</v>
          </cell>
          <cell r="C255">
            <v>0.33161954942847033</v>
          </cell>
        </row>
        <row r="256">
          <cell r="A256" t="str">
            <v>1374</v>
          </cell>
          <cell r="B256">
            <v>1061.8146629999999</v>
          </cell>
          <cell r="C256">
            <v>0.32751588450258379</v>
          </cell>
        </row>
        <row r="257">
          <cell r="A257" t="str">
            <v>5430</v>
          </cell>
          <cell r="B257">
            <v>1049.370639</v>
          </cell>
          <cell r="C257">
            <v>0.32367753524150245</v>
          </cell>
        </row>
        <row r="258">
          <cell r="A258" t="str">
            <v>5720</v>
          </cell>
          <cell r="B258">
            <v>1014.5647980000001</v>
          </cell>
          <cell r="C258">
            <v>0.31294170139196437</v>
          </cell>
        </row>
        <row r="259">
          <cell r="A259" t="str">
            <v>8500</v>
          </cell>
          <cell r="B259">
            <v>1003.4269810000002</v>
          </cell>
          <cell r="C259">
            <v>0.30950625063648457</v>
          </cell>
        </row>
        <row r="260">
          <cell r="A260" t="str">
            <v>4620</v>
          </cell>
          <cell r="B260">
            <v>990.44585500000005</v>
          </cell>
          <cell r="C260">
            <v>0.30550223269260207</v>
          </cell>
        </row>
        <row r="261">
          <cell r="A261" t="str">
            <v>1014</v>
          </cell>
          <cell r="B261">
            <v>949.41139300000009</v>
          </cell>
          <cell r="C261">
            <v>0.29284518567175338</v>
          </cell>
        </row>
        <row r="262">
          <cell r="A262" t="str">
            <v>3530</v>
          </cell>
          <cell r="B262">
            <v>948.00167799999997</v>
          </cell>
          <cell r="C262">
            <v>0.29241036020624595</v>
          </cell>
        </row>
        <row r="263">
          <cell r="A263" t="str">
            <v>5371</v>
          </cell>
          <cell r="B263">
            <v>946.29344900000024</v>
          </cell>
          <cell r="C263">
            <v>0.29188345833592594</v>
          </cell>
        </row>
        <row r="264">
          <cell r="A264" t="str">
            <v>7351</v>
          </cell>
          <cell r="B264">
            <v>932.52629200000013</v>
          </cell>
          <cell r="C264">
            <v>0.28763698975806551</v>
          </cell>
        </row>
        <row r="265">
          <cell r="A265" t="str">
            <v>2657</v>
          </cell>
          <cell r="B265">
            <v>925.34502699999985</v>
          </cell>
          <cell r="C265">
            <v>0.28542193430603641</v>
          </cell>
        </row>
        <row r="266">
          <cell r="A266" t="str">
            <v>6780</v>
          </cell>
          <cell r="B266">
            <v>906.98897399999998</v>
          </cell>
          <cell r="C266">
            <v>0.27976002442311437</v>
          </cell>
        </row>
        <row r="267">
          <cell r="A267" t="str">
            <v>5470</v>
          </cell>
          <cell r="B267">
            <v>906.45837700000004</v>
          </cell>
          <cell r="C267">
            <v>0.27959636220236639</v>
          </cell>
        </row>
        <row r="268">
          <cell r="A268" t="str">
            <v>6118</v>
          </cell>
          <cell r="B268">
            <v>904.30949899999996</v>
          </cell>
          <cell r="C268">
            <v>0.27893354250003738</v>
          </cell>
        </row>
        <row r="269">
          <cell r="A269" t="str">
            <v>5163</v>
          </cell>
          <cell r="B269">
            <v>878.01396099999999</v>
          </cell>
          <cell r="C269">
            <v>0.27082270481183973</v>
          </cell>
        </row>
        <row r="270">
          <cell r="A270" t="str">
            <v>6217</v>
          </cell>
          <cell r="B270">
            <v>854.53947899999991</v>
          </cell>
          <cell r="C270">
            <v>0.26358201959305783</v>
          </cell>
        </row>
        <row r="271">
          <cell r="A271" t="str">
            <v>7270</v>
          </cell>
          <cell r="B271">
            <v>825.94185400000003</v>
          </cell>
          <cell r="C271">
            <v>0.25476110500888227</v>
          </cell>
        </row>
        <row r="272">
          <cell r="A272" t="str">
            <v>3118</v>
          </cell>
          <cell r="B272">
            <v>825.30824400000006</v>
          </cell>
          <cell r="C272">
            <v>0.25456566851058288</v>
          </cell>
        </row>
        <row r="273">
          <cell r="A273" t="str">
            <v>4021</v>
          </cell>
          <cell r="B273">
            <v>818.76111500000002</v>
          </cell>
          <cell r="C273">
            <v>0.25254621180113307</v>
          </cell>
        </row>
        <row r="274">
          <cell r="A274" t="str">
            <v>6142</v>
          </cell>
          <cell r="B274">
            <v>815.679079</v>
          </cell>
          <cell r="C274">
            <v>0.2515955602592182</v>
          </cell>
        </row>
        <row r="275">
          <cell r="A275" t="str">
            <v>3425</v>
          </cell>
          <cell r="B275">
            <v>813.92726900000014</v>
          </cell>
          <cell r="C275">
            <v>0.25105521586426566</v>
          </cell>
        </row>
        <row r="276">
          <cell r="A276" t="str">
            <v>3123</v>
          </cell>
          <cell r="B276">
            <v>786.74816399999997</v>
          </cell>
          <cell r="C276">
            <v>0.24267184264081298</v>
          </cell>
        </row>
        <row r="277">
          <cell r="A277" t="str">
            <v>5156</v>
          </cell>
          <cell r="B277">
            <v>773.11797999999999</v>
          </cell>
          <cell r="C277">
            <v>0.23846762327537274</v>
          </cell>
        </row>
        <row r="278">
          <cell r="A278" t="str">
            <v>3540</v>
          </cell>
          <cell r="B278">
            <v>772.66545999999983</v>
          </cell>
          <cell r="C278">
            <v>0.23832804384289777</v>
          </cell>
        </row>
        <row r="279">
          <cell r="A279" t="str">
            <v>1340</v>
          </cell>
          <cell r="B279">
            <v>758.89528099999984</v>
          </cell>
          <cell r="C279">
            <v>0.23408064313155166</v>
          </cell>
        </row>
        <row r="280">
          <cell r="A280" t="str">
            <v>1230</v>
          </cell>
          <cell r="B280">
            <v>755.03347199999996</v>
          </cell>
          <cell r="C280">
            <v>0.23288947123075923</v>
          </cell>
        </row>
        <row r="281">
          <cell r="A281" t="str">
            <v>2261</v>
          </cell>
          <cell r="B281">
            <v>745.94725500000004</v>
          </cell>
          <cell r="C281">
            <v>0.23008683485622522</v>
          </cell>
        </row>
        <row r="282">
          <cell r="A282" t="str">
            <v>6414</v>
          </cell>
          <cell r="B282">
            <v>735.00732400000004</v>
          </cell>
          <cell r="C282">
            <v>0.22671242187935126</v>
          </cell>
        </row>
        <row r="283">
          <cell r="A283" t="str">
            <v>1520</v>
          </cell>
          <cell r="B283">
            <v>711.75710900000001</v>
          </cell>
          <cell r="C283">
            <v>0.21954091163754905</v>
          </cell>
        </row>
        <row r="284">
          <cell r="A284" t="str">
            <v>3141</v>
          </cell>
          <cell r="B284">
            <v>698.34383600000001</v>
          </cell>
          <cell r="C284">
            <v>0.21540359829676536</v>
          </cell>
        </row>
        <row r="285">
          <cell r="A285" t="str">
            <v>4270</v>
          </cell>
          <cell r="B285">
            <v>692.00452599999994</v>
          </cell>
          <cell r="C285">
            <v>0.21344824319183583</v>
          </cell>
        </row>
        <row r="286">
          <cell r="A286" t="str">
            <v>5428</v>
          </cell>
          <cell r="B286">
            <v>691.04082200000005</v>
          </cell>
          <cell r="C286">
            <v>0.21315098946295355</v>
          </cell>
        </row>
        <row r="287">
          <cell r="A287" t="str">
            <v>6114</v>
          </cell>
          <cell r="B287">
            <v>682.81479599999989</v>
          </cell>
          <cell r="C287">
            <v>0.21061367831514988</v>
          </cell>
        </row>
        <row r="288">
          <cell r="A288" t="str">
            <v>2011</v>
          </cell>
          <cell r="B288">
            <v>679.49941200000001</v>
          </cell>
          <cell r="C288">
            <v>0.20959105076906026</v>
          </cell>
        </row>
        <row r="289">
          <cell r="A289" t="str">
            <v>4120</v>
          </cell>
          <cell r="B289">
            <v>659.82047699999998</v>
          </cell>
          <cell r="C289">
            <v>0.20352109899010856</v>
          </cell>
        </row>
        <row r="290">
          <cell r="A290" t="str">
            <v>5610</v>
          </cell>
          <cell r="B290">
            <v>657.62810800000011</v>
          </cell>
          <cell r="C290">
            <v>0.20284486452357528</v>
          </cell>
        </row>
        <row r="291">
          <cell r="A291" t="str">
            <v>3440</v>
          </cell>
          <cell r="B291">
            <v>633.03455299999996</v>
          </cell>
          <cell r="C291">
            <v>0.19525900213198763</v>
          </cell>
        </row>
        <row r="292">
          <cell r="A292" t="str">
            <v>2721</v>
          </cell>
          <cell r="B292">
            <v>626.424532</v>
          </cell>
          <cell r="C292">
            <v>0.19322014643538324</v>
          </cell>
        </row>
        <row r="293">
          <cell r="A293" t="str">
            <v>6360</v>
          </cell>
          <cell r="B293">
            <v>594.95180099999993</v>
          </cell>
          <cell r="C293">
            <v>0.18351240770247321</v>
          </cell>
        </row>
        <row r="294">
          <cell r="A294" t="str">
            <v>5114</v>
          </cell>
          <cell r="B294">
            <v>593.88218199999994</v>
          </cell>
          <cell r="C294">
            <v>0.18318248457645797</v>
          </cell>
        </row>
        <row r="295">
          <cell r="A295" t="str">
            <v>2652</v>
          </cell>
          <cell r="B295">
            <v>565.8119559999999</v>
          </cell>
          <cell r="C295">
            <v>0.17452424579248532</v>
          </cell>
        </row>
        <row r="296">
          <cell r="A296" t="str">
            <v>5166</v>
          </cell>
          <cell r="B296">
            <v>516.14501500000006</v>
          </cell>
          <cell r="C296">
            <v>0.15920451752070444</v>
          </cell>
        </row>
        <row r="297">
          <cell r="A297" t="str">
            <v>3503</v>
          </cell>
          <cell r="B297">
            <v>514.74020499999995</v>
          </cell>
          <cell r="C297">
            <v>0.15877120499852834</v>
          </cell>
        </row>
        <row r="298">
          <cell r="A298" t="str">
            <v>7250</v>
          </cell>
          <cell r="B298">
            <v>504.97706000000005</v>
          </cell>
          <cell r="C298">
            <v>0.15575977072320232</v>
          </cell>
        </row>
        <row r="299">
          <cell r="A299" t="str">
            <v>1511</v>
          </cell>
          <cell r="B299">
            <v>497.87945499999995</v>
          </cell>
          <cell r="C299">
            <v>0.1535705201313361</v>
          </cell>
        </row>
        <row r="300">
          <cell r="A300" t="str">
            <v>7140</v>
          </cell>
          <cell r="B300">
            <v>489.74426499999993</v>
          </cell>
          <cell r="C300">
            <v>0.15106122727516219</v>
          </cell>
        </row>
        <row r="301">
          <cell r="A301" t="str">
            <v>4630</v>
          </cell>
          <cell r="B301">
            <v>456.67437799999999</v>
          </cell>
          <cell r="C301">
            <v>0.14086084705004426</v>
          </cell>
        </row>
        <row r="302">
          <cell r="A302" t="str">
            <v>2232</v>
          </cell>
          <cell r="B302">
            <v>445.301828</v>
          </cell>
          <cell r="C302">
            <v>0.13735299308824617</v>
          </cell>
        </row>
        <row r="303">
          <cell r="A303" t="str">
            <v>2131</v>
          </cell>
          <cell r="B303">
            <v>438.17293899999999</v>
          </cell>
          <cell r="C303">
            <v>0.13515409297157321</v>
          </cell>
        </row>
        <row r="304">
          <cell r="A304" t="str">
            <v>2256</v>
          </cell>
          <cell r="B304">
            <v>387.63061299999998</v>
          </cell>
          <cell r="C304">
            <v>0.11956435289590059</v>
          </cell>
        </row>
        <row r="305">
          <cell r="A305" t="str">
            <v>1163</v>
          </cell>
          <cell r="B305">
            <v>380.54339399999998</v>
          </cell>
          <cell r="C305">
            <v>0.11737830585743685</v>
          </cell>
        </row>
        <row r="306">
          <cell r="A306" t="str">
            <v>4140</v>
          </cell>
          <cell r="B306">
            <v>380.11462399999999</v>
          </cell>
          <cell r="C306">
            <v>0.11724605209348768</v>
          </cell>
        </row>
        <row r="307">
          <cell r="A307" t="str">
            <v>5250</v>
          </cell>
          <cell r="B307">
            <v>363.53068300000001</v>
          </cell>
          <cell r="C307">
            <v>0.11213074874119854</v>
          </cell>
        </row>
        <row r="308">
          <cell r="A308" t="str">
            <v>3230</v>
          </cell>
          <cell r="B308">
            <v>345.09487000000001</v>
          </cell>
          <cell r="C308">
            <v>0.10644423694999791</v>
          </cell>
        </row>
        <row r="309">
          <cell r="A309" t="str">
            <v>4417</v>
          </cell>
          <cell r="B309">
            <v>343.63620900000001</v>
          </cell>
          <cell r="C309">
            <v>0.1059943141298942</v>
          </cell>
        </row>
        <row r="310">
          <cell r="A310" t="str">
            <v>5714</v>
          </cell>
          <cell r="B310">
            <v>343.56332300000003</v>
          </cell>
          <cell r="C310">
            <v>0.10597183250142393</v>
          </cell>
        </row>
        <row r="311">
          <cell r="A311" t="str">
            <v>0340</v>
          </cell>
          <cell r="B311">
            <v>342.59952300000003</v>
          </cell>
          <cell r="C311">
            <v>0.1056745491614183</v>
          </cell>
        </row>
        <row r="312">
          <cell r="A312" t="str">
            <v>5120</v>
          </cell>
          <cell r="B312">
            <v>330.63044099999996</v>
          </cell>
          <cell r="C312">
            <v>0.10198269538079861</v>
          </cell>
        </row>
        <row r="313">
          <cell r="A313" t="str">
            <v>3380</v>
          </cell>
          <cell r="B313">
            <v>328.96566199999995</v>
          </cell>
          <cell r="C313">
            <v>0.10146919562826569</v>
          </cell>
        </row>
        <row r="314">
          <cell r="A314" t="str">
            <v>0360</v>
          </cell>
          <cell r="B314">
            <v>320.94772499999993</v>
          </cell>
          <cell r="C314">
            <v>9.899606936626662E-2</v>
          </cell>
        </row>
        <row r="315">
          <cell r="A315" t="str">
            <v>3531</v>
          </cell>
          <cell r="B315">
            <v>306.57666899999998</v>
          </cell>
          <cell r="C315">
            <v>9.4563328624320236E-2</v>
          </cell>
        </row>
        <row r="316">
          <cell r="A316" t="str">
            <v>4106</v>
          </cell>
          <cell r="B316">
            <v>300.02053699999999</v>
          </cell>
          <cell r="C316">
            <v>9.2541094946713087E-2</v>
          </cell>
        </row>
        <row r="317">
          <cell r="A317" t="str">
            <v>5158</v>
          </cell>
          <cell r="B317">
            <v>278.46792400000004</v>
          </cell>
          <cell r="C317">
            <v>8.5893208685571043E-2</v>
          </cell>
        </row>
        <row r="318">
          <cell r="A318" t="str">
            <v>2266</v>
          </cell>
          <cell r="B318">
            <v>275.07255400000003</v>
          </cell>
          <cell r="C318">
            <v>8.4845909521683402E-2</v>
          </cell>
        </row>
        <row r="319">
          <cell r="A319" t="str">
            <v>3116</v>
          </cell>
          <cell r="B319">
            <v>273.03155599999997</v>
          </cell>
          <cell r="C319">
            <v>8.4216365319167499E-2</v>
          </cell>
        </row>
        <row r="320">
          <cell r="A320" t="str">
            <v>4330</v>
          </cell>
          <cell r="B320">
            <v>270.87160699999998</v>
          </cell>
          <cell r="C320">
            <v>8.3550130775733367E-2</v>
          </cell>
        </row>
        <row r="321">
          <cell r="A321" t="str">
            <v>2263</v>
          </cell>
          <cell r="B321">
            <v>263.63038499999999</v>
          </cell>
          <cell r="C321">
            <v>8.1316581634954962E-2</v>
          </cell>
        </row>
        <row r="322">
          <cell r="A322" t="str">
            <v>2131</v>
          </cell>
          <cell r="B322">
            <v>438.17293899999999</v>
          </cell>
          <cell r="C322">
            <v>0.13515409297157321</v>
          </cell>
        </row>
        <row r="323">
          <cell r="A323" t="str">
            <v>2238</v>
          </cell>
          <cell r="B323">
            <v>262.77905400000003</v>
          </cell>
          <cell r="C323">
            <v>8.1053989268146165E-2</v>
          </cell>
        </row>
        <row r="324">
          <cell r="A324" t="str">
            <v>4433</v>
          </cell>
          <cell r="B324">
            <v>238.87931699999999</v>
          </cell>
          <cell r="C324">
            <v>7.3682134484356898E-2</v>
          </cell>
        </row>
        <row r="325">
          <cell r="A325" t="str">
            <v>5415</v>
          </cell>
          <cell r="B325">
            <v>237.16673400000002</v>
          </cell>
          <cell r="C325">
            <v>7.3153889626215329E-2</v>
          </cell>
        </row>
        <row r="326">
          <cell r="A326" t="str">
            <v>6184</v>
          </cell>
          <cell r="B326">
            <v>234.27603300000001</v>
          </cell>
          <cell r="C326">
            <v>7.2262255212189999E-2</v>
          </cell>
        </row>
        <row r="327">
          <cell r="A327" t="str">
            <v>0727</v>
          </cell>
          <cell r="B327">
            <v>232.76868100000002</v>
          </cell>
          <cell r="C327">
            <v>7.1797313692036263E-2</v>
          </cell>
        </row>
        <row r="328">
          <cell r="A328" t="str">
            <v>5162</v>
          </cell>
          <cell r="B328">
            <v>218.70181200000002</v>
          </cell>
          <cell r="C328">
            <v>6.7458399187220311E-2</v>
          </cell>
        </row>
        <row r="329">
          <cell r="A329" t="str">
            <v>2241</v>
          </cell>
          <cell r="B329">
            <v>217.07351399999999</v>
          </cell>
          <cell r="C329">
            <v>6.6956151969992148E-2</v>
          </cell>
        </row>
        <row r="330">
          <cell r="A330" t="str">
            <v>1506</v>
          </cell>
          <cell r="B330">
            <v>215.53672599999999</v>
          </cell>
          <cell r="C330">
            <v>6.6482130939155282E-2</v>
          </cell>
        </row>
        <row r="331">
          <cell r="A331" t="str">
            <v>0210</v>
          </cell>
          <cell r="B331">
            <v>207.65874099999999</v>
          </cell>
          <cell r="C331">
            <v>6.4052172759746451E-2</v>
          </cell>
        </row>
        <row r="332">
          <cell r="A332" t="str">
            <v>3360</v>
          </cell>
          <cell r="B332">
            <v>199.706726</v>
          </cell>
          <cell r="C332">
            <v>6.1599380085981308E-2</v>
          </cell>
        </row>
        <row r="333">
          <cell r="A333" t="str">
            <v>2257</v>
          </cell>
          <cell r="B333">
            <v>188.25945000000002</v>
          </cell>
          <cell r="C333">
            <v>5.8068476949182948E-2</v>
          </cell>
        </row>
        <row r="334">
          <cell r="A334" t="str">
            <v>3350</v>
          </cell>
          <cell r="B334">
            <v>181.40001599999999</v>
          </cell>
          <cell r="C334">
            <v>5.5952690011988319E-2</v>
          </cell>
        </row>
        <row r="335">
          <cell r="A335" t="str">
            <v>3142</v>
          </cell>
          <cell r="B335">
            <v>178.48813099999998</v>
          </cell>
          <cell r="C335">
            <v>5.5054521410087216E-2</v>
          </cell>
        </row>
        <row r="336">
          <cell r="A336" t="str">
            <v>1361</v>
          </cell>
          <cell r="B336">
            <v>176.22122999999999</v>
          </cell>
          <cell r="C336">
            <v>5.4355297607698645E-2</v>
          </cell>
        </row>
        <row r="337">
          <cell r="A337" t="str">
            <v>3322</v>
          </cell>
          <cell r="B337">
            <v>171.12420400000002</v>
          </cell>
          <cell r="C337">
            <v>5.2783124010089694E-2</v>
          </cell>
        </row>
        <row r="338">
          <cell r="A338" t="str">
            <v>2530</v>
          </cell>
          <cell r="B338">
            <v>170.16505999999998</v>
          </cell>
          <cell r="C338">
            <v>5.2487276809564297E-2</v>
          </cell>
        </row>
        <row r="339">
          <cell r="A339" t="str">
            <v>1551</v>
          </cell>
          <cell r="B339">
            <v>144.20697099999998</v>
          </cell>
          <cell r="C339">
            <v>4.4480524995823535E-2</v>
          </cell>
        </row>
        <row r="340">
          <cell r="A340" t="str">
            <v>2566</v>
          </cell>
          <cell r="B340">
            <v>143.81352000000001</v>
          </cell>
          <cell r="C340">
            <v>4.4359165349207488E-2</v>
          </cell>
        </row>
        <row r="341">
          <cell r="A341" t="str">
            <v>3504</v>
          </cell>
          <cell r="B341">
            <v>139.71437900000001</v>
          </cell>
          <cell r="C341">
            <v>4.3094788582623125E-2</v>
          </cell>
        </row>
        <row r="342">
          <cell r="A342" t="str">
            <v>3624</v>
          </cell>
          <cell r="B342">
            <v>125.91842100000001</v>
          </cell>
          <cell r="C342">
            <v>3.8839436359322271E-2</v>
          </cell>
        </row>
        <row r="343">
          <cell r="A343" t="str">
            <v>2243</v>
          </cell>
          <cell r="B343">
            <v>123.639139</v>
          </cell>
          <cell r="C343">
            <v>3.8136393647375075E-2</v>
          </cell>
        </row>
        <row r="344">
          <cell r="A344" t="str">
            <v>3508</v>
          </cell>
          <cell r="B344">
            <v>122.06032200000001</v>
          </cell>
          <cell r="C344">
            <v>3.7649408805065815E-2</v>
          </cell>
        </row>
        <row r="345">
          <cell r="A345" t="str">
            <v>0480</v>
          </cell>
          <cell r="B345">
            <v>114.986312</v>
          </cell>
          <cell r="C345">
            <v>3.5467436072099207E-2</v>
          </cell>
        </row>
        <row r="346">
          <cell r="A346" t="str">
            <v>2520</v>
          </cell>
          <cell r="B346">
            <v>111.66279399999999</v>
          </cell>
          <cell r="C346">
            <v>3.4442299600207914E-2</v>
          </cell>
        </row>
        <row r="347">
          <cell r="A347" t="str">
            <v>2712</v>
          </cell>
          <cell r="B347">
            <v>106.079691</v>
          </cell>
          <cell r="C347">
            <v>3.2720195940283206E-2</v>
          </cell>
        </row>
        <row r="348">
          <cell r="A348" t="str">
            <v>5380</v>
          </cell>
          <cell r="B348">
            <v>100.200728</v>
          </cell>
          <cell r="C348">
            <v>3.0906834499725505E-2</v>
          </cell>
        </row>
        <row r="349">
          <cell r="A349" t="str">
            <v>2247</v>
          </cell>
          <cell r="B349">
            <v>96.594509000000002</v>
          </cell>
          <cell r="C349">
            <v>2.9794499130238319E-2</v>
          </cell>
        </row>
        <row r="350">
          <cell r="A350" t="str">
            <v>2142</v>
          </cell>
          <cell r="B350">
            <v>89.139518999999979</v>
          </cell>
          <cell r="C350">
            <v>2.7495013420642381E-2</v>
          </cell>
        </row>
        <row r="351">
          <cell r="A351" t="str">
            <v>4719</v>
          </cell>
          <cell r="B351">
            <v>82.437279999999987</v>
          </cell>
          <cell r="C351">
            <v>2.5427713155612316E-2</v>
          </cell>
        </row>
        <row r="352">
          <cell r="A352" t="str">
            <v>6460</v>
          </cell>
          <cell r="B352">
            <v>80.551318000000009</v>
          </cell>
          <cell r="C352">
            <v>2.4845989683435838E-2</v>
          </cell>
        </row>
        <row r="353">
          <cell r="A353" t="str">
            <v>2013</v>
          </cell>
          <cell r="B353">
            <v>70.103672000000003</v>
          </cell>
          <cell r="C353">
            <v>2.1623421621517969E-2</v>
          </cell>
        </row>
        <row r="354">
          <cell r="A354" t="str">
            <v>4302</v>
          </cell>
          <cell r="B354">
            <v>68.724316000000002</v>
          </cell>
          <cell r="C354">
            <v>2.1197960365306304E-2</v>
          </cell>
        </row>
        <row r="355">
          <cell r="A355" t="str">
            <v>0120</v>
          </cell>
          <cell r="B355">
            <v>65.965030000000013</v>
          </cell>
          <cell r="C355">
            <v>2.0346860803041558E-2</v>
          </cell>
        </row>
        <row r="356">
          <cell r="A356" t="str">
            <v>3505</v>
          </cell>
          <cell r="B356">
            <v>65.388385</v>
          </cell>
          <cell r="C356">
            <v>2.0168995113481948E-2</v>
          </cell>
        </row>
        <row r="357">
          <cell r="A357" t="str">
            <v>5134</v>
          </cell>
          <cell r="B357">
            <v>64.811628000000013</v>
          </cell>
          <cell r="C357">
            <v>1.9991094877611828E-2</v>
          </cell>
        </row>
        <row r="358">
          <cell r="A358" t="str">
            <v>2237</v>
          </cell>
          <cell r="B358">
            <v>61.639901000000002</v>
          </cell>
          <cell r="C358">
            <v>1.9012778218402415E-2</v>
          </cell>
        </row>
        <row r="359">
          <cell r="A359" t="str">
            <v>2242</v>
          </cell>
          <cell r="B359">
            <v>61.238381999999994</v>
          </cell>
          <cell r="C359">
            <v>1.8888930003632003E-2</v>
          </cell>
        </row>
        <row r="360">
          <cell r="A360" t="str">
            <v>2111</v>
          </cell>
          <cell r="B360">
            <v>60.206268999999999</v>
          </cell>
          <cell r="C360">
            <v>1.8570575573352663E-2</v>
          </cell>
        </row>
        <row r="361">
          <cell r="A361" t="str">
            <v>2662</v>
          </cell>
          <cell r="B361">
            <v>59.740223</v>
          </cell>
          <cell r="C361">
            <v>1.842682405698385E-2</v>
          </cell>
        </row>
        <row r="362">
          <cell r="A362" t="str">
            <v>1546</v>
          </cell>
          <cell r="B362">
            <v>58.193201000000002</v>
          </cell>
          <cell r="C362">
            <v>1.7949646357023084E-2</v>
          </cell>
        </row>
        <row r="363">
          <cell r="A363" t="str">
            <v>4720</v>
          </cell>
          <cell r="B363">
            <v>57.883720999999994</v>
          </cell>
          <cell r="C363">
            <v>1.7854187498271328E-2</v>
          </cell>
        </row>
        <row r="364">
          <cell r="A364" t="str">
            <v>5115</v>
          </cell>
          <cell r="B364">
            <v>57.173869999999994</v>
          </cell>
          <cell r="C364">
            <v>1.7635234524432008E-2</v>
          </cell>
        </row>
        <row r="365">
          <cell r="A365" t="str">
            <v>6115</v>
          </cell>
          <cell r="B365">
            <v>52.160609999999998</v>
          </cell>
          <cell r="C365">
            <v>1.6088898482601116E-2</v>
          </cell>
        </row>
        <row r="366">
          <cell r="A366" t="str">
            <v>2264</v>
          </cell>
          <cell r="B366">
            <v>49.628776999999999</v>
          </cell>
          <cell r="C366">
            <v>1.530795661647073E-2</v>
          </cell>
        </row>
        <row r="367">
          <cell r="A367" t="str">
            <v>6101</v>
          </cell>
          <cell r="B367">
            <v>46.281910000000003</v>
          </cell>
          <cell r="C367">
            <v>1.427561816418331E-2</v>
          </cell>
        </row>
        <row r="368">
          <cell r="A368" t="str">
            <v>5297</v>
          </cell>
          <cell r="B368">
            <v>41.201241000000003</v>
          </cell>
          <cell r="C368">
            <v>1.2708489870156485E-2</v>
          </cell>
        </row>
        <row r="369">
          <cell r="A369" t="str">
            <v>2422</v>
          </cell>
          <cell r="B369">
            <v>41.161148000000004</v>
          </cell>
          <cell r="C369">
            <v>1.2696123216337387E-2</v>
          </cell>
        </row>
        <row r="370">
          <cell r="A370" t="str">
            <v>3111</v>
          </cell>
          <cell r="B370">
            <v>40.046489999999999</v>
          </cell>
          <cell r="C370">
            <v>1.2352307846754491E-2</v>
          </cell>
        </row>
        <row r="371">
          <cell r="A371" t="str">
            <v>2322</v>
          </cell>
          <cell r="B371">
            <v>35.163664999999995</v>
          </cell>
          <cell r="C371">
            <v>1.0846204376467106E-2</v>
          </cell>
        </row>
        <row r="372">
          <cell r="A372" t="str">
            <v>2528</v>
          </cell>
          <cell r="B372">
            <v>28.519970999999998</v>
          </cell>
          <cell r="C372">
            <v>8.7969622699145562E-3</v>
          </cell>
        </row>
        <row r="373">
          <cell r="A373" t="str">
            <v>2471</v>
          </cell>
          <cell r="B373">
            <v>27.558140000000002</v>
          </cell>
          <cell r="C373">
            <v>8.500286266385864E-3</v>
          </cell>
        </row>
        <row r="374">
          <cell r="A374" t="str">
            <v>7560</v>
          </cell>
          <cell r="B374">
            <v>25.285150999999999</v>
          </cell>
          <cell r="C374">
            <v>7.7991846252610944E-3</v>
          </cell>
        </row>
        <row r="375">
          <cell r="A375" t="str">
            <v>2711</v>
          </cell>
          <cell r="B375">
            <v>21.606449999999999</v>
          </cell>
          <cell r="C375">
            <v>6.6644922407808668E-3</v>
          </cell>
        </row>
        <row r="376">
          <cell r="A376" t="str">
            <v>5261</v>
          </cell>
          <cell r="B376">
            <v>18.365151000000001</v>
          </cell>
          <cell r="C376">
            <v>5.6647161537535778E-3</v>
          </cell>
        </row>
        <row r="377">
          <cell r="A377" t="str">
            <v>4755</v>
          </cell>
          <cell r="B377">
            <v>17.002149000000003</v>
          </cell>
          <cell r="C377">
            <v>5.2442992757764555E-3</v>
          </cell>
        </row>
        <row r="378">
          <cell r="A378" t="str">
            <v>4663</v>
          </cell>
          <cell r="B378">
            <v>17.002149000000003</v>
          </cell>
          <cell r="C378">
            <v>5.2442992757764555E-3</v>
          </cell>
        </row>
        <row r="379">
          <cell r="A379" t="str">
            <v>4639</v>
          </cell>
          <cell r="B379">
            <v>16.922445</v>
          </cell>
          <cell r="C379">
            <v>5.2197146406531836E-3</v>
          </cell>
        </row>
        <row r="380">
          <cell r="A380" t="str">
            <v>2246</v>
          </cell>
          <cell r="B380">
            <v>14.195880000000001</v>
          </cell>
          <cell r="C380">
            <v>4.3787078446971299E-3</v>
          </cell>
        </row>
        <row r="381">
          <cell r="A381" t="str">
            <v>2431</v>
          </cell>
          <cell r="B381">
            <v>13.75456</v>
          </cell>
          <cell r="C381">
            <v>4.242583043274341E-3</v>
          </cell>
        </row>
        <row r="382">
          <cell r="A382" t="str">
            <v>5372</v>
          </cell>
          <cell r="B382">
            <v>13.618132000000001</v>
          </cell>
          <cell r="C382">
            <v>4.2005019356687306E-3</v>
          </cell>
        </row>
        <row r="383">
          <cell r="A383" t="str">
            <v>5375</v>
          </cell>
          <cell r="B383">
            <v>13.148588</v>
          </cell>
          <cell r="C383">
            <v>4.055671463994521E-3</v>
          </cell>
        </row>
        <row r="384">
          <cell r="A384" t="str">
            <v>4170</v>
          </cell>
          <cell r="B384">
            <v>13.067422000000001</v>
          </cell>
          <cell r="C384">
            <v>4.0306358761392639E-3</v>
          </cell>
        </row>
        <row r="385">
          <cell r="A385" t="str">
            <v>1012</v>
          </cell>
          <cell r="B385">
            <v>11.159934000000002</v>
          </cell>
          <cell r="C385">
            <v>3.4422727264602285E-3</v>
          </cell>
        </row>
        <row r="386">
          <cell r="A386" t="str">
            <v>4564</v>
          </cell>
          <cell r="B386">
            <v>8.5516199999999998</v>
          </cell>
          <cell r="C386">
            <v>2.6377403569816642E-3</v>
          </cell>
        </row>
        <row r="387">
          <cell r="A387" t="str">
            <v>4674</v>
          </cell>
          <cell r="B387">
            <v>6.9282350000000008</v>
          </cell>
          <cell r="C387">
            <v>2.1370085506784518E-3</v>
          </cell>
        </row>
        <row r="388">
          <cell r="A388" t="str">
            <v>4303</v>
          </cell>
          <cell r="B388">
            <v>1.9229219999999998</v>
          </cell>
          <cell r="C388">
            <v>5.9312375464858069E-4</v>
          </cell>
        </row>
        <row r="389">
          <cell r="A389" t="str">
            <v>7185</v>
          </cell>
          <cell r="B389">
            <v>1.851613</v>
          </cell>
          <cell r="C389">
            <v>5.7112855056841753E-4</v>
          </cell>
        </row>
        <row r="390">
          <cell r="A390" t="str">
            <v>4548</v>
          </cell>
          <cell r="B390">
            <v>1.0679400000000001</v>
          </cell>
          <cell r="C390">
            <v>3.2940523980660958E-4</v>
          </cell>
        </row>
        <row r="391">
          <cell r="A391" t="str">
            <v>3113</v>
          </cell>
          <cell r="B391">
            <v>0</v>
          </cell>
          <cell r="C391">
            <v>0</v>
          </cell>
        </row>
        <row r="392">
          <cell r="A392" t="str">
            <v>3151</v>
          </cell>
          <cell r="B392">
            <v>0</v>
          </cell>
          <cell r="C392">
            <v>0</v>
          </cell>
        </row>
        <row r="393">
          <cell r="A393" t="str">
            <v>3156</v>
          </cell>
          <cell r="B393">
            <v>0</v>
          </cell>
          <cell r="C393">
            <v>0</v>
          </cell>
        </row>
        <row r="394">
          <cell r="A394" t="str">
            <v>3155</v>
          </cell>
          <cell r="B394">
            <v>0</v>
          </cell>
          <cell r="C394">
            <v>8487.6382049999993</v>
          </cell>
        </row>
        <row r="395">
          <cell r="A395" t="str">
            <v>3157</v>
          </cell>
          <cell r="B395">
            <v>0</v>
          </cell>
          <cell r="C395">
            <v>1014.5647980000001</v>
          </cell>
        </row>
        <row r="396">
          <cell r="A396" t="str">
            <v>3154</v>
          </cell>
          <cell r="B396">
            <v>0</v>
          </cell>
          <cell r="C396">
            <v>0</v>
          </cell>
        </row>
        <row r="397">
          <cell r="A397" t="str">
            <v>3131</v>
          </cell>
          <cell r="B397">
            <v>0</v>
          </cell>
          <cell r="C397">
            <v>0</v>
          </cell>
        </row>
        <row r="398">
          <cell r="A398" t="str">
            <v>3124</v>
          </cell>
          <cell r="B398">
            <v>0</v>
          </cell>
          <cell r="C398">
            <v>343.56332300000003</v>
          </cell>
        </row>
        <row r="399">
          <cell r="A399" t="str">
            <v>3241</v>
          </cell>
          <cell r="B399">
            <v>0</v>
          </cell>
          <cell r="C399">
            <v>0</v>
          </cell>
        </row>
        <row r="400">
          <cell r="A400" t="str">
            <v>3213</v>
          </cell>
          <cell r="B400">
            <v>0</v>
          </cell>
          <cell r="C400">
            <v>0</v>
          </cell>
        </row>
        <row r="401">
          <cell r="A401" t="str">
            <v>3211</v>
          </cell>
          <cell r="B401">
            <v>0</v>
          </cell>
          <cell r="C401">
            <v>57541.842841999998</v>
          </cell>
        </row>
        <row r="402">
          <cell r="A402" t="str">
            <v>3244</v>
          </cell>
          <cell r="B402">
            <v>0</v>
          </cell>
          <cell r="C402">
            <v>1.9229219999999998</v>
          </cell>
        </row>
        <row r="403">
          <cell r="A403" t="str">
            <v>3115</v>
          </cell>
          <cell r="B403">
            <v>0</v>
          </cell>
          <cell r="C403">
            <v>68.724316000000002</v>
          </cell>
        </row>
        <row r="404">
          <cell r="A404" t="str">
            <v>3237</v>
          </cell>
          <cell r="B404">
            <v>0</v>
          </cell>
          <cell r="C404">
            <v>1660.6838399999999</v>
          </cell>
        </row>
        <row r="405">
          <cell r="A405" t="str">
            <v>3251</v>
          </cell>
          <cell r="B405">
            <v>0</v>
          </cell>
          <cell r="C405">
            <v>1075.118847</v>
          </cell>
        </row>
        <row r="406">
          <cell r="A406" t="str">
            <v>2018</v>
          </cell>
          <cell r="B406">
            <v>0</v>
          </cell>
          <cell r="C406">
            <v>0</v>
          </cell>
        </row>
        <row r="407">
          <cell r="A407" t="str">
            <v>2016</v>
          </cell>
          <cell r="B407">
            <v>0</v>
          </cell>
          <cell r="C407">
            <v>8127.9149979999993</v>
          </cell>
        </row>
        <row r="408">
          <cell r="A408" t="str">
            <v>2132</v>
          </cell>
          <cell r="B408">
            <v>0</v>
          </cell>
          <cell r="C408">
            <v>3314.1907730000003</v>
          </cell>
        </row>
        <row r="409">
          <cell r="A409" t="str">
            <v>2133</v>
          </cell>
          <cell r="B409">
            <v>0</v>
          </cell>
          <cell r="C409">
            <v>0</v>
          </cell>
        </row>
        <row r="410">
          <cell r="A410" t="str">
            <v>2255</v>
          </cell>
          <cell r="B410">
            <v>0</v>
          </cell>
          <cell r="C410">
            <v>0</v>
          </cell>
        </row>
        <row r="411">
          <cell r="A411" t="str">
            <v>2252</v>
          </cell>
          <cell r="B411">
            <v>0</v>
          </cell>
          <cell r="C411">
            <v>0</v>
          </cell>
        </row>
        <row r="412">
          <cell r="A412" t="str">
            <v>2214</v>
          </cell>
          <cell r="B412">
            <v>0</v>
          </cell>
          <cell r="C412">
            <v>238.87931699999999</v>
          </cell>
        </row>
        <row r="413">
          <cell r="A413" t="str">
            <v>2221</v>
          </cell>
          <cell r="B413">
            <v>0</v>
          </cell>
          <cell r="C413">
            <v>2786.7067370000004</v>
          </cell>
        </row>
        <row r="414">
          <cell r="A414" t="str">
            <v>2223</v>
          </cell>
          <cell r="B414">
            <v>0</v>
          </cell>
          <cell r="C414">
            <v>7268.0512409999992</v>
          </cell>
        </row>
        <row r="415">
          <cell r="A415" t="str">
            <v>2245</v>
          </cell>
          <cell r="B415">
            <v>0</v>
          </cell>
          <cell r="C415">
            <v>0</v>
          </cell>
        </row>
        <row r="416">
          <cell r="A416" t="str">
            <v>2217</v>
          </cell>
          <cell r="B416">
            <v>0</v>
          </cell>
          <cell r="C416">
            <v>343.63620900000001</v>
          </cell>
        </row>
        <row r="417">
          <cell r="A417" t="str">
            <v>2394</v>
          </cell>
          <cell r="B417">
            <v>0</v>
          </cell>
          <cell r="C417">
            <v>3592.642374</v>
          </cell>
        </row>
        <row r="418">
          <cell r="A418" t="str">
            <v>2315</v>
          </cell>
          <cell r="B418">
            <v>0</v>
          </cell>
          <cell r="C418">
            <v>3725.8589069999998</v>
          </cell>
        </row>
        <row r="419">
          <cell r="A419" t="str">
            <v>2332</v>
          </cell>
          <cell r="B419">
            <v>0</v>
          </cell>
          <cell r="C419">
            <v>0</v>
          </cell>
        </row>
        <row r="420">
          <cell r="A420" t="str">
            <v>2393</v>
          </cell>
          <cell r="B420">
            <v>0</v>
          </cell>
          <cell r="C420">
            <v>0</v>
          </cell>
        </row>
        <row r="421">
          <cell r="A421" t="str">
            <v>2372</v>
          </cell>
          <cell r="B421">
            <v>0</v>
          </cell>
          <cell r="C421">
            <v>0</v>
          </cell>
        </row>
        <row r="422">
          <cell r="A422" t="str">
            <v>2312</v>
          </cell>
          <cell r="B422">
            <v>0</v>
          </cell>
          <cell r="C422">
            <v>270.87160699999998</v>
          </cell>
        </row>
        <row r="423">
          <cell r="A423" t="str">
            <v>2374</v>
          </cell>
          <cell r="B423">
            <v>0</v>
          </cell>
          <cell r="C423">
            <v>0</v>
          </cell>
        </row>
        <row r="424">
          <cell r="A424" t="str">
            <v>2313</v>
          </cell>
          <cell r="B424">
            <v>0</v>
          </cell>
          <cell r="C424">
            <v>-55.538087000000004</v>
          </cell>
        </row>
        <row r="425">
          <cell r="A425" t="str">
            <v>2423</v>
          </cell>
          <cell r="B425">
            <v>0</v>
          </cell>
          <cell r="C425">
            <v>0</v>
          </cell>
        </row>
        <row r="426">
          <cell r="A426" t="str">
            <v>2428</v>
          </cell>
          <cell r="B426">
            <v>0</v>
          </cell>
          <cell r="C426">
            <v>0</v>
          </cell>
        </row>
        <row r="427">
          <cell r="A427" t="str">
            <v>2352</v>
          </cell>
          <cell r="B427">
            <v>0</v>
          </cell>
          <cell r="C427">
            <v>1189.9875980000002</v>
          </cell>
        </row>
        <row r="428">
          <cell r="A428" t="str">
            <v>2321</v>
          </cell>
          <cell r="B428">
            <v>0</v>
          </cell>
          <cell r="C428">
            <v>0</v>
          </cell>
        </row>
        <row r="429">
          <cell r="A429" t="str">
            <v>2365</v>
          </cell>
          <cell r="B429">
            <v>0</v>
          </cell>
          <cell r="C429">
            <v>32848.467734999998</v>
          </cell>
        </row>
        <row r="430">
          <cell r="A430" t="str">
            <v>2472</v>
          </cell>
          <cell r="B430">
            <v>0</v>
          </cell>
          <cell r="C430">
            <v>2062.3549319999997</v>
          </cell>
        </row>
        <row r="431">
          <cell r="A431" t="str">
            <v>2462</v>
          </cell>
          <cell r="B431">
            <v>0</v>
          </cell>
          <cell r="C431">
            <v>0</v>
          </cell>
        </row>
        <row r="432">
          <cell r="A432" t="str">
            <v>2362</v>
          </cell>
          <cell r="B432">
            <v>0</v>
          </cell>
          <cell r="C432">
            <v>818.76111500000002</v>
          </cell>
        </row>
        <row r="433">
          <cell r="A433" t="str">
            <v>2367</v>
          </cell>
          <cell r="B433">
            <v>0</v>
          </cell>
          <cell r="C433">
            <v>0</v>
          </cell>
        </row>
        <row r="434">
          <cell r="A434" t="str">
            <v>2336</v>
          </cell>
          <cell r="B434">
            <v>0</v>
          </cell>
          <cell r="C434">
            <v>2318.9755730000002</v>
          </cell>
        </row>
        <row r="435">
          <cell r="A435" t="str">
            <v>2363</v>
          </cell>
          <cell r="B435">
            <v>0</v>
          </cell>
          <cell r="C435">
            <v>1112.5655429999999</v>
          </cell>
        </row>
        <row r="436">
          <cell r="A436" t="str">
            <v>2364</v>
          </cell>
          <cell r="B436">
            <v>0</v>
          </cell>
          <cell r="C436">
            <v>1438.7073930000001</v>
          </cell>
        </row>
        <row r="437">
          <cell r="A437" t="str">
            <v>2335</v>
          </cell>
          <cell r="B437">
            <v>0</v>
          </cell>
          <cell r="C437">
            <v>4312.3485519999995</v>
          </cell>
        </row>
        <row r="438">
          <cell r="A438" t="str">
            <v>2353</v>
          </cell>
          <cell r="B438">
            <v>0</v>
          </cell>
          <cell r="C438">
            <v>41170.043541999999</v>
          </cell>
        </row>
        <row r="439">
          <cell r="A439" t="str">
            <v>2425</v>
          </cell>
          <cell r="B439">
            <v>0</v>
          </cell>
          <cell r="C439">
            <v>46.281910000000003</v>
          </cell>
        </row>
        <row r="440">
          <cell r="A440" t="str">
            <v>2392</v>
          </cell>
          <cell r="B440">
            <v>0</v>
          </cell>
          <cell r="C440">
            <v>10490.827472999999</v>
          </cell>
        </row>
        <row r="441">
          <cell r="A441" t="str">
            <v>2461</v>
          </cell>
          <cell r="B441">
            <v>0</v>
          </cell>
          <cell r="C441">
            <v>0</v>
          </cell>
        </row>
        <row r="442">
          <cell r="A442" t="str">
            <v>2343</v>
          </cell>
          <cell r="B442">
            <v>0</v>
          </cell>
          <cell r="C442">
            <v>234.27603300000001</v>
          </cell>
        </row>
        <row r="443">
          <cell r="A443" t="str">
            <v>2342</v>
          </cell>
          <cell r="B443">
            <v>0</v>
          </cell>
          <cell r="C443">
            <v>682.81479599999989</v>
          </cell>
        </row>
        <row r="444">
          <cell r="A444" t="str">
            <v>2333</v>
          </cell>
          <cell r="B444">
            <v>0</v>
          </cell>
          <cell r="C444">
            <v>904.30949899999996</v>
          </cell>
        </row>
        <row r="445">
          <cell r="A445" t="str">
            <v>2311</v>
          </cell>
          <cell r="B445">
            <v>0</v>
          </cell>
          <cell r="C445">
            <v>52.160609999999998</v>
          </cell>
        </row>
        <row r="446">
          <cell r="A446" t="str">
            <v>2331</v>
          </cell>
          <cell r="B446">
            <v>0</v>
          </cell>
          <cell r="C446">
            <v>735.00732400000004</v>
          </cell>
        </row>
        <row r="447">
          <cell r="A447" t="str">
            <v>2337</v>
          </cell>
          <cell r="B447">
            <v>0</v>
          </cell>
          <cell r="C447">
            <v>854.53947899999991</v>
          </cell>
        </row>
        <row r="448">
          <cell r="A448" t="str">
            <v>2383</v>
          </cell>
          <cell r="B448">
            <v>0</v>
          </cell>
          <cell r="C448">
            <v>3415.4264499999995</v>
          </cell>
        </row>
        <row r="449">
          <cell r="A449" t="str">
            <v>2411</v>
          </cell>
          <cell r="B449">
            <v>0</v>
          </cell>
          <cell r="C449">
            <v>3939.2604919999999</v>
          </cell>
        </row>
        <row r="450">
          <cell r="A450" t="str">
            <v>2452</v>
          </cell>
          <cell r="B450">
            <v>0</v>
          </cell>
          <cell r="C450">
            <v>80.551318000000009</v>
          </cell>
        </row>
        <row r="451">
          <cell r="A451" t="str">
            <v>2366</v>
          </cell>
          <cell r="B451">
            <v>0</v>
          </cell>
          <cell r="C451">
            <v>2757.1619489999998</v>
          </cell>
        </row>
        <row r="452">
          <cell r="A452" t="str">
            <v>2334</v>
          </cell>
          <cell r="B452">
            <v>0</v>
          </cell>
          <cell r="C452">
            <v>1339.446768</v>
          </cell>
        </row>
        <row r="453">
          <cell r="A453" t="str">
            <v>2465</v>
          </cell>
          <cell r="B453">
            <v>0</v>
          </cell>
          <cell r="C453">
            <v>0</v>
          </cell>
        </row>
        <row r="454">
          <cell r="A454" t="str">
            <v>4512</v>
          </cell>
          <cell r="B454">
            <v>0</v>
          </cell>
          <cell r="C454">
            <v>2999.6579099999994</v>
          </cell>
        </row>
        <row r="455">
          <cell r="A455" t="str">
            <v>4766</v>
          </cell>
          <cell r="B455">
            <v>0</v>
          </cell>
          <cell r="C455">
            <v>4407.3326479999987</v>
          </cell>
        </row>
        <row r="456">
          <cell r="A456" t="str">
            <v>4764</v>
          </cell>
          <cell r="B456">
            <v>0</v>
          </cell>
          <cell r="C456">
            <v>4751.268376</v>
          </cell>
        </row>
        <row r="457">
          <cell r="A457" t="str">
            <v>4734</v>
          </cell>
          <cell r="B457">
            <v>0</v>
          </cell>
          <cell r="C457">
            <v>0</v>
          </cell>
        </row>
        <row r="458">
          <cell r="A458" t="str">
            <v>4675</v>
          </cell>
          <cell r="B458">
            <v>0</v>
          </cell>
          <cell r="C458">
            <v>0</v>
          </cell>
        </row>
        <row r="459">
          <cell r="A459" t="str">
            <v>4651</v>
          </cell>
          <cell r="B459">
            <v>0</v>
          </cell>
          <cell r="C459">
            <v>2025.0829629999998</v>
          </cell>
        </row>
        <row r="460">
          <cell r="A460" t="str">
            <v>4652</v>
          </cell>
          <cell r="B460">
            <v>0</v>
          </cell>
          <cell r="C460">
            <v>815.679079</v>
          </cell>
        </row>
        <row r="461">
          <cell r="A461" t="str">
            <v>4642</v>
          </cell>
          <cell r="B461">
            <v>0</v>
          </cell>
          <cell r="C461">
            <v>2213.04322</v>
          </cell>
        </row>
        <row r="462">
          <cell r="A462" t="str">
            <v>4638</v>
          </cell>
          <cell r="B462">
            <v>0</v>
          </cell>
          <cell r="C462">
            <v>0</v>
          </cell>
        </row>
        <row r="463">
          <cell r="A463" t="str">
            <v>4662</v>
          </cell>
          <cell r="B463">
            <v>0</v>
          </cell>
          <cell r="C463">
            <v>594.95180099999993</v>
          </cell>
        </row>
        <row r="464">
          <cell r="A464" t="str">
            <v>4772</v>
          </cell>
          <cell r="B464">
            <v>0</v>
          </cell>
          <cell r="C464">
            <v>4492.6018020000001</v>
          </cell>
        </row>
        <row r="465">
          <cell r="A465" t="str">
            <v>4565</v>
          </cell>
          <cell r="B465">
            <v>0</v>
          </cell>
          <cell r="C465">
            <v>1424.0324790000002</v>
          </cell>
        </row>
        <row r="466">
          <cell r="A466" t="str">
            <v>4580</v>
          </cell>
          <cell r="B466">
            <v>0</v>
          </cell>
          <cell r="C466">
            <v>0</v>
          </cell>
        </row>
        <row r="467">
          <cell r="A467" t="str">
            <v>4732</v>
          </cell>
          <cell r="B467">
            <v>0</v>
          </cell>
          <cell r="C467">
            <v>-32.611809999999998</v>
          </cell>
        </row>
        <row r="468">
          <cell r="A468" t="str">
            <v>4624</v>
          </cell>
          <cell r="B468">
            <v>0</v>
          </cell>
          <cell r="C468">
            <v>1470.6681939999999</v>
          </cell>
        </row>
        <row r="469">
          <cell r="A469" t="str">
            <v>4626</v>
          </cell>
          <cell r="B469">
            <v>0</v>
          </cell>
          <cell r="C469">
            <v>14378.510064</v>
          </cell>
        </row>
        <row r="470">
          <cell r="A470" t="str">
            <v>4653</v>
          </cell>
          <cell r="B470">
            <v>0</v>
          </cell>
          <cell r="C470">
            <v>657.62810800000011</v>
          </cell>
        </row>
        <row r="471">
          <cell r="A471" t="str">
            <v>4654</v>
          </cell>
          <cell r="B471">
            <v>0</v>
          </cell>
          <cell r="C471">
            <v>0</v>
          </cell>
        </row>
        <row r="472">
          <cell r="A472" t="str">
            <v>4637</v>
          </cell>
          <cell r="B472">
            <v>0</v>
          </cell>
          <cell r="C472">
            <v>0</v>
          </cell>
        </row>
        <row r="473">
          <cell r="A473" t="str">
            <v>4546</v>
          </cell>
          <cell r="B473">
            <v>0</v>
          </cell>
          <cell r="C473">
            <v>0</v>
          </cell>
        </row>
        <row r="474">
          <cell r="A474" t="str">
            <v>4570</v>
          </cell>
          <cell r="B474">
            <v>0</v>
          </cell>
          <cell r="C474">
            <v>0</v>
          </cell>
        </row>
        <row r="475">
          <cell r="A475" t="str">
            <v>4771</v>
          </cell>
          <cell r="B475">
            <v>0</v>
          </cell>
          <cell r="C475">
            <v>0</v>
          </cell>
        </row>
        <row r="476">
          <cell r="A476" t="str">
            <v>4614</v>
          </cell>
          <cell r="B476">
            <v>0</v>
          </cell>
          <cell r="C476">
            <v>0</v>
          </cell>
        </row>
        <row r="477">
          <cell r="A477" t="str">
            <v>4644</v>
          </cell>
          <cell r="B477">
            <v>0</v>
          </cell>
          <cell r="C477">
            <v>26675.706778</v>
          </cell>
        </row>
        <row r="478">
          <cell r="A478" t="str">
            <v>4742</v>
          </cell>
          <cell r="B478">
            <v>0</v>
          </cell>
          <cell r="C478">
            <v>1947.422922</v>
          </cell>
        </row>
        <row r="479">
          <cell r="A479" t="str">
            <v>4632</v>
          </cell>
          <cell r="B479">
            <v>0</v>
          </cell>
          <cell r="C479">
            <v>0</v>
          </cell>
        </row>
        <row r="480">
          <cell r="A480" t="str">
            <v>4667</v>
          </cell>
          <cell r="B480">
            <v>0</v>
          </cell>
          <cell r="C480">
            <v>1767.1460609999999</v>
          </cell>
        </row>
        <row r="481">
          <cell r="A481" t="str">
            <v>4643</v>
          </cell>
          <cell r="B481">
            <v>0</v>
          </cell>
          <cell r="C481">
            <v>3708.1696229999993</v>
          </cell>
        </row>
        <row r="482">
          <cell r="A482" t="str">
            <v>4532</v>
          </cell>
          <cell r="B482">
            <v>0</v>
          </cell>
          <cell r="C482">
            <v>1189.5954629999999</v>
          </cell>
        </row>
        <row r="483">
          <cell r="A483" t="str">
            <v>4536</v>
          </cell>
          <cell r="B483">
            <v>0</v>
          </cell>
          <cell r="C483">
            <v>0</v>
          </cell>
        </row>
        <row r="484">
          <cell r="A484" t="str">
            <v>4612</v>
          </cell>
          <cell r="B484">
            <v>0</v>
          </cell>
          <cell r="C484">
            <v>0</v>
          </cell>
        </row>
        <row r="485">
          <cell r="A485" t="str">
            <v>4574</v>
          </cell>
          <cell r="B485">
            <v>0</v>
          </cell>
          <cell r="C485">
            <v>2364.6636779999999</v>
          </cell>
        </row>
        <row r="486">
          <cell r="A486" t="str">
            <v>4547</v>
          </cell>
          <cell r="B486">
            <v>0</v>
          </cell>
          <cell r="C486">
            <v>906.98897399999998</v>
          </cell>
        </row>
        <row r="487">
          <cell r="A487" t="str">
            <v>4724</v>
          </cell>
          <cell r="B487">
            <v>0</v>
          </cell>
          <cell r="C487">
            <v>0</v>
          </cell>
        </row>
        <row r="488">
          <cell r="A488" t="str">
            <v>4633</v>
          </cell>
          <cell r="B488">
            <v>0</v>
          </cell>
          <cell r="C488">
            <v>53657.123554999998</v>
          </cell>
        </row>
        <row r="489">
          <cell r="A489" t="str">
            <v>4616</v>
          </cell>
          <cell r="B489">
            <v>0</v>
          </cell>
          <cell r="C489">
            <v>3825.5377710000002</v>
          </cell>
        </row>
        <row r="490">
          <cell r="A490" t="str">
            <v>4523</v>
          </cell>
          <cell r="B490">
            <v>0</v>
          </cell>
          <cell r="C490">
            <v>4393.2722610000001</v>
          </cell>
        </row>
        <row r="491">
          <cell r="A491" t="str">
            <v>4716</v>
          </cell>
          <cell r="B491">
            <v>0</v>
          </cell>
          <cell r="C491">
            <v>3588.9540309999998</v>
          </cell>
        </row>
        <row r="492">
          <cell r="A492" t="str">
            <v>4717</v>
          </cell>
          <cell r="B492">
            <v>0</v>
          </cell>
          <cell r="C492">
            <v>504.97706000000005</v>
          </cell>
        </row>
        <row r="493">
          <cell r="A493" t="str">
            <v>4535</v>
          </cell>
          <cell r="B493">
            <v>0</v>
          </cell>
          <cell r="C493">
            <v>825.94185400000003</v>
          </cell>
        </row>
        <row r="494">
          <cell r="A494" t="str">
            <v>4671</v>
          </cell>
          <cell r="B494">
            <v>0</v>
          </cell>
          <cell r="C494">
            <v>489.74426499999993</v>
          </cell>
        </row>
        <row r="495">
          <cell r="A495" t="str">
            <v>5109</v>
          </cell>
          <cell r="B495">
            <v>0</v>
          </cell>
          <cell r="C495">
            <v>1182.7513780000002</v>
          </cell>
        </row>
        <row r="496">
          <cell r="A496" t="str">
            <v>5285</v>
          </cell>
          <cell r="B496">
            <v>0</v>
          </cell>
          <cell r="C496">
            <v>1842.1908819999999</v>
          </cell>
        </row>
        <row r="497">
          <cell r="A497" t="str">
            <v>5291</v>
          </cell>
          <cell r="B497">
            <v>0</v>
          </cell>
          <cell r="C497">
            <v>1.851613</v>
          </cell>
        </row>
        <row r="498">
          <cell r="A498" t="str">
            <v>5191</v>
          </cell>
          <cell r="B498">
            <v>0</v>
          </cell>
          <cell r="C498">
            <v>0</v>
          </cell>
        </row>
        <row r="499">
          <cell r="A499" t="str">
            <v>5293</v>
          </cell>
          <cell r="B499">
            <v>0</v>
          </cell>
          <cell r="C499">
            <v>1823.5242729999998</v>
          </cell>
        </row>
        <row r="500">
          <cell r="A500" t="str">
            <v>5296</v>
          </cell>
          <cell r="B500">
            <v>0</v>
          </cell>
          <cell r="C500">
            <v>24951.644682000002</v>
          </cell>
        </row>
        <row r="501">
          <cell r="A501" t="str">
            <v>5272</v>
          </cell>
          <cell r="B501">
            <v>0</v>
          </cell>
          <cell r="C501">
            <v>4069.198132</v>
          </cell>
        </row>
        <row r="502">
          <cell r="A502" t="str">
            <v>5141</v>
          </cell>
          <cell r="B502">
            <v>0</v>
          </cell>
          <cell r="C502">
            <v>2260.3431999999998</v>
          </cell>
        </row>
        <row r="503">
          <cell r="A503" t="str">
            <v>5220</v>
          </cell>
          <cell r="B503">
            <v>0</v>
          </cell>
          <cell r="C503">
            <v>1555.6426409999999</v>
          </cell>
        </row>
        <row r="504">
          <cell r="A504" t="str">
            <v>5153</v>
          </cell>
          <cell r="B504">
            <v>0</v>
          </cell>
          <cell r="C504">
            <v>2010.323482</v>
          </cell>
        </row>
        <row r="505">
          <cell r="A505" t="str">
            <v>5170</v>
          </cell>
          <cell r="B505">
            <v>0</v>
          </cell>
          <cell r="C505">
            <v>2961.7273020000002</v>
          </cell>
        </row>
        <row r="506">
          <cell r="A506" t="str">
            <v>5251</v>
          </cell>
          <cell r="B506">
            <v>0</v>
          </cell>
          <cell r="C506">
            <v>1578.1962759999999</v>
          </cell>
        </row>
        <row r="507">
          <cell r="A507" t="str">
            <v>5252</v>
          </cell>
          <cell r="B507">
            <v>0</v>
          </cell>
          <cell r="C507">
            <v>0</v>
          </cell>
        </row>
        <row r="508">
          <cell r="A508" t="str">
            <v>5253</v>
          </cell>
          <cell r="B508">
            <v>0</v>
          </cell>
          <cell r="C508">
            <v>0</v>
          </cell>
        </row>
        <row r="509">
          <cell r="A509" t="str">
            <v>5245</v>
          </cell>
          <cell r="B509">
            <v>0</v>
          </cell>
          <cell r="C509">
            <v>1003.4269810000002</v>
          </cell>
        </row>
        <row r="510">
          <cell r="A510" t="str">
            <v>5244</v>
          </cell>
          <cell r="B510">
            <v>0</v>
          </cell>
          <cell r="C510">
            <v>18559.637572</v>
          </cell>
        </row>
        <row r="511">
          <cell r="A511" t="str">
            <v>5242</v>
          </cell>
          <cell r="B511">
            <v>0</v>
          </cell>
          <cell r="C511">
            <v>1308.1076149999997</v>
          </cell>
        </row>
        <row r="512">
          <cell r="A512" t="str">
            <v>5130</v>
          </cell>
          <cell r="B512">
            <v>0</v>
          </cell>
          <cell r="C512">
            <v>932.52629200000013</v>
          </cell>
        </row>
        <row r="513">
          <cell r="A513" t="str">
            <v>5145</v>
          </cell>
          <cell r="B513">
            <v>0</v>
          </cell>
          <cell r="C513">
            <v>1421.2467229999997</v>
          </cell>
        </row>
        <row r="514">
          <cell r="A514" t="str">
            <v>3631</v>
          </cell>
          <cell r="B514">
            <v>0</v>
          </cell>
          <cell r="C514">
            <v>0</v>
          </cell>
        </row>
        <row r="515">
          <cell r="A515" t="str">
            <v>36210</v>
          </cell>
          <cell r="B515">
            <v>0</v>
          </cell>
          <cell r="C515">
            <v>8252.1172260000003</v>
          </cell>
        </row>
        <row r="516">
          <cell r="A516" t="str">
            <v>3623</v>
          </cell>
          <cell r="B516">
            <v>0</v>
          </cell>
          <cell r="C516">
            <v>25.285150999999999</v>
          </cell>
        </row>
        <row r="517">
          <cell r="A517" t="str">
            <v>3532</v>
          </cell>
          <cell r="B517">
            <v>0</v>
          </cell>
          <cell r="C517">
            <v>3391.801798</v>
          </cell>
        </row>
        <row r="518">
          <cell r="A518" t="str">
            <v>3522</v>
          </cell>
          <cell r="B518">
            <v>0</v>
          </cell>
          <cell r="C518">
            <v>163005.695396</v>
          </cell>
        </row>
        <row r="519">
          <cell r="A519" t="str">
            <v>3625</v>
          </cell>
          <cell r="B519">
            <v>0</v>
          </cell>
          <cell r="C519">
            <v>2298.2211649999999</v>
          </cell>
        </row>
        <row r="520">
          <cell r="A520" t="str">
            <v>3626</v>
          </cell>
          <cell r="B520">
            <v>0</v>
          </cell>
          <cell r="C520">
            <v>949.41139300000009</v>
          </cell>
        </row>
        <row r="521">
          <cell r="A521" t="str">
            <v>3512</v>
          </cell>
          <cell r="B521">
            <v>0</v>
          </cell>
          <cell r="C521">
            <v>5935.1065210000006</v>
          </cell>
        </row>
        <row r="522">
          <cell r="A522" t="str">
            <v>3542</v>
          </cell>
          <cell r="B522">
            <v>0</v>
          </cell>
          <cell r="C522">
            <v>0</v>
          </cell>
        </row>
        <row r="523">
          <cell r="A523" t="str">
            <v>3543</v>
          </cell>
          <cell r="B523">
            <v>0</v>
          </cell>
          <cell r="C523">
            <v>1768.2335919999998</v>
          </cell>
        </row>
        <row r="524">
          <cell r="A524" t="str">
            <v>3533</v>
          </cell>
          <cell r="B524">
            <v>0</v>
          </cell>
          <cell r="C524">
            <v>11.159934000000002</v>
          </cell>
        </row>
        <row r="525">
          <cell r="A525" t="str">
            <v>3651</v>
          </cell>
          <cell r="B525">
            <v>0</v>
          </cell>
          <cell r="C525">
            <v>4098.9252629999992</v>
          </cell>
        </row>
        <row r="526">
          <cell r="A526" t="str">
            <v>3534</v>
          </cell>
          <cell r="B526">
            <v>0</v>
          </cell>
          <cell r="C526">
            <v>2597.0844669999997</v>
          </cell>
        </row>
        <row r="527">
          <cell r="A527" t="str">
            <v>3554</v>
          </cell>
          <cell r="B527">
            <v>0</v>
          </cell>
          <cell r="C527">
            <v>0</v>
          </cell>
        </row>
        <row r="528">
          <cell r="A528" t="str">
            <v>3536</v>
          </cell>
          <cell r="B528">
            <v>0</v>
          </cell>
          <cell r="C528">
            <v>14822.116806</v>
          </cell>
        </row>
        <row r="529">
          <cell r="A529" t="str">
            <v>3663</v>
          </cell>
          <cell r="B529">
            <v>0</v>
          </cell>
          <cell r="C529">
            <v>0</v>
          </cell>
        </row>
        <row r="530">
          <cell r="A530" t="str">
            <v>3633</v>
          </cell>
          <cell r="B530">
            <v>0</v>
          </cell>
          <cell r="C530">
            <v>0</v>
          </cell>
        </row>
        <row r="531">
          <cell r="A531" t="str">
            <v>3632</v>
          </cell>
          <cell r="B531">
            <v>0</v>
          </cell>
          <cell r="C531">
            <v>2086.7277590000003</v>
          </cell>
        </row>
        <row r="532">
          <cell r="A532" t="str">
            <v>4131</v>
          </cell>
          <cell r="B532">
            <v>0</v>
          </cell>
          <cell r="C532">
            <v>0</v>
          </cell>
        </row>
        <row r="533">
          <cell r="A533" t="str">
            <v>4144</v>
          </cell>
          <cell r="B533">
            <v>0</v>
          </cell>
          <cell r="C533">
            <v>0</v>
          </cell>
        </row>
        <row r="534">
          <cell r="A534" t="str">
            <v>4114</v>
          </cell>
          <cell r="B534">
            <v>0</v>
          </cell>
          <cell r="C534">
            <v>0</v>
          </cell>
        </row>
        <row r="535">
          <cell r="A535" t="str">
            <v>4122</v>
          </cell>
          <cell r="B535">
            <v>0</v>
          </cell>
          <cell r="C535">
            <v>2785.8670749999997</v>
          </cell>
        </row>
        <row r="536">
          <cell r="A536" t="str">
            <v>4256</v>
          </cell>
          <cell r="B536">
            <v>0</v>
          </cell>
          <cell r="C536">
            <v>0</v>
          </cell>
        </row>
        <row r="537">
          <cell r="A537" t="str">
            <v>4175</v>
          </cell>
          <cell r="B537">
            <v>0</v>
          </cell>
          <cell r="C537">
            <v>0</v>
          </cell>
        </row>
        <row r="538">
          <cell r="A538" t="str">
            <v>4224</v>
          </cell>
          <cell r="B538">
            <v>0</v>
          </cell>
          <cell r="C538">
            <v>925.34502699999985</v>
          </cell>
        </row>
        <row r="539">
          <cell r="A539" t="str">
            <v>4216</v>
          </cell>
          <cell r="B539">
            <v>0</v>
          </cell>
          <cell r="C539">
            <v>565.8119559999999</v>
          </cell>
        </row>
        <row r="540">
          <cell r="A540" t="str">
            <v>4168</v>
          </cell>
          <cell r="B540">
            <v>0</v>
          </cell>
          <cell r="C540">
            <v>59.740223</v>
          </cell>
        </row>
        <row r="541">
          <cell r="A541" t="str">
            <v>4250</v>
          </cell>
          <cell r="B541">
            <v>0</v>
          </cell>
          <cell r="C541">
            <v>21536.374017999999</v>
          </cell>
        </row>
        <row r="542">
          <cell r="A542" t="str">
            <v>4218</v>
          </cell>
          <cell r="B542">
            <v>0</v>
          </cell>
          <cell r="C542">
            <v>170.16505999999998</v>
          </cell>
        </row>
        <row r="543">
          <cell r="A543" t="str">
            <v>4217</v>
          </cell>
          <cell r="B543">
            <v>0</v>
          </cell>
          <cell r="C543">
            <v>111.66279399999999</v>
          </cell>
        </row>
        <row r="544">
          <cell r="A544" t="str">
            <v>4153</v>
          </cell>
          <cell r="B544">
            <v>0</v>
          </cell>
          <cell r="C544">
            <v>2292.6545790000005</v>
          </cell>
        </row>
        <row r="545">
          <cell r="A545" t="str">
            <v>4152</v>
          </cell>
          <cell r="B545">
            <v>0</v>
          </cell>
          <cell r="C545">
            <v>21.606449999999999</v>
          </cell>
        </row>
        <row r="546">
          <cell r="A546" t="str">
            <v>3311</v>
          </cell>
          <cell r="B546">
            <v>0</v>
          </cell>
          <cell r="C546">
            <v>106.079691</v>
          </cell>
        </row>
        <row r="547">
          <cell r="A547" t="str">
            <v>3432</v>
          </cell>
          <cell r="B547">
            <v>0</v>
          </cell>
          <cell r="C547">
            <v>28.519970999999998</v>
          </cell>
        </row>
        <row r="548">
          <cell r="A548" t="str">
            <v>3333</v>
          </cell>
          <cell r="B548">
            <v>0</v>
          </cell>
          <cell r="C548">
            <v>12358.483984999999</v>
          </cell>
        </row>
        <row r="549">
          <cell r="A549" t="str">
            <v>3354</v>
          </cell>
          <cell r="B549">
            <v>0</v>
          </cell>
          <cell r="C549">
            <v>1600.0658649999998</v>
          </cell>
        </row>
        <row r="550">
          <cell r="A550" t="str">
            <v>3417</v>
          </cell>
          <cell r="B550">
            <v>0</v>
          </cell>
          <cell r="C550">
            <v>0</v>
          </cell>
        </row>
        <row r="551">
          <cell r="A551" t="str">
            <v>3308</v>
          </cell>
          <cell r="B551">
            <v>0</v>
          </cell>
          <cell r="C551">
            <v>2407.608283</v>
          </cell>
        </row>
        <row r="552">
          <cell r="A552" t="str">
            <v>3428</v>
          </cell>
          <cell r="B552">
            <v>0</v>
          </cell>
          <cell r="C552">
            <v>4133.6219010000004</v>
          </cell>
        </row>
        <row r="553">
          <cell r="A553" t="str">
            <v>3424</v>
          </cell>
          <cell r="B553">
            <v>0</v>
          </cell>
          <cell r="C553">
            <v>19511.053328000002</v>
          </cell>
        </row>
        <row r="554">
          <cell r="A554" t="str">
            <v>3416</v>
          </cell>
          <cell r="B554">
            <v>0</v>
          </cell>
          <cell r="C554">
            <v>0</v>
          </cell>
        </row>
        <row r="555">
          <cell r="A555" t="str">
            <v>3434</v>
          </cell>
          <cell r="B555">
            <v>0</v>
          </cell>
          <cell r="C555">
            <v>2646.1979690000003</v>
          </cell>
        </row>
        <row r="556">
          <cell r="A556" t="str">
            <v>3439</v>
          </cell>
          <cell r="B556">
            <v>0</v>
          </cell>
          <cell r="C556">
            <v>143.81352000000001</v>
          </cell>
        </row>
        <row r="557">
          <cell r="A557" t="str">
            <v>3445</v>
          </cell>
          <cell r="B557">
            <v>0</v>
          </cell>
          <cell r="C557">
            <v>0</v>
          </cell>
        </row>
        <row r="558">
          <cell r="A558" t="str">
            <v>3446</v>
          </cell>
          <cell r="B558">
            <v>0</v>
          </cell>
          <cell r="C558">
            <v>0</v>
          </cell>
        </row>
        <row r="559">
          <cell r="A559" t="str">
            <v>3317</v>
          </cell>
          <cell r="B559">
            <v>0</v>
          </cell>
          <cell r="C559">
            <v>0</v>
          </cell>
        </row>
        <row r="560">
          <cell r="A560" t="str">
            <v>3318</v>
          </cell>
          <cell r="B560">
            <v>0</v>
          </cell>
          <cell r="C560">
            <v>0</v>
          </cell>
        </row>
        <row r="561">
          <cell r="A561" t="str">
            <v>3324</v>
          </cell>
          <cell r="B561">
            <v>0</v>
          </cell>
          <cell r="C561">
            <v>0</v>
          </cell>
        </row>
        <row r="562">
          <cell r="A562" t="str">
            <v>3447</v>
          </cell>
          <cell r="B562">
            <v>0</v>
          </cell>
          <cell r="C562">
            <v>0</v>
          </cell>
        </row>
        <row r="563">
          <cell r="A563" t="str">
            <v>5350</v>
          </cell>
          <cell r="B563">
            <v>0</v>
          </cell>
          <cell r="C563">
            <v>0</v>
          </cell>
        </row>
        <row r="564">
          <cell r="A564" t="str">
            <v>5466</v>
          </cell>
          <cell r="B564">
            <v>0</v>
          </cell>
          <cell r="C564">
            <v>0</v>
          </cell>
        </row>
        <row r="565">
          <cell r="A565" t="str">
            <v>5325</v>
          </cell>
          <cell r="B565">
            <v>0</v>
          </cell>
          <cell r="C565">
            <v>0</v>
          </cell>
        </row>
        <row r="566">
          <cell r="A566" t="str">
            <v>5354</v>
          </cell>
          <cell r="B566">
            <v>0</v>
          </cell>
          <cell r="C566">
            <v>0</v>
          </cell>
        </row>
        <row r="567">
          <cell r="A567" t="str">
            <v>5307</v>
          </cell>
          <cell r="B567">
            <v>0</v>
          </cell>
          <cell r="C567">
            <v>0</v>
          </cell>
        </row>
        <row r="568">
          <cell r="A568" t="str">
            <v>5306</v>
          </cell>
          <cell r="B568">
            <v>0</v>
          </cell>
          <cell r="C568">
            <v>0</v>
          </cell>
        </row>
        <row r="569">
          <cell r="A569" t="str">
            <v>5715</v>
          </cell>
          <cell r="B569">
            <v>0</v>
          </cell>
          <cell r="C569">
            <v>0</v>
          </cell>
        </row>
        <row r="570">
          <cell r="A570" t="str">
            <v>5711</v>
          </cell>
          <cell r="B570">
            <v>0</v>
          </cell>
          <cell r="C570">
            <v>0</v>
          </cell>
        </row>
        <row r="571">
          <cell r="A571" t="str">
            <v>5722</v>
          </cell>
          <cell r="B571">
            <v>0</v>
          </cell>
          <cell r="C571">
            <v>0</v>
          </cell>
        </row>
        <row r="572">
          <cell r="A572" t="str">
            <v>5717</v>
          </cell>
          <cell r="B572">
            <v>0</v>
          </cell>
          <cell r="C572">
            <v>0</v>
          </cell>
        </row>
        <row r="573">
          <cell r="A573" t="str">
            <v>4370</v>
          </cell>
          <cell r="B573">
            <v>0</v>
          </cell>
          <cell r="C573">
            <v>0</v>
          </cell>
        </row>
        <row r="574">
          <cell r="A574" t="str">
            <v>4480</v>
          </cell>
          <cell r="B574">
            <v>0</v>
          </cell>
          <cell r="C574">
            <v>0</v>
          </cell>
        </row>
        <row r="575">
          <cell r="A575" t="str">
            <v>4441</v>
          </cell>
          <cell r="B575">
            <v>0</v>
          </cell>
          <cell r="C575">
            <v>0</v>
          </cell>
        </row>
        <row r="576">
          <cell r="A576" t="str">
            <v>4319</v>
          </cell>
          <cell r="B576">
            <v>0</v>
          </cell>
          <cell r="C576">
            <v>0</v>
          </cell>
        </row>
        <row r="577">
          <cell r="A577" t="str">
            <v>4427</v>
          </cell>
          <cell r="B577">
            <v>0</v>
          </cell>
          <cell r="C577">
            <v>0</v>
          </cell>
        </row>
        <row r="578">
          <cell r="A578" t="str">
            <v>4354</v>
          </cell>
          <cell r="B578">
            <v>0</v>
          </cell>
          <cell r="C578">
            <v>0</v>
          </cell>
        </row>
        <row r="579">
          <cell r="A579" t="str">
            <v>4380</v>
          </cell>
          <cell r="B579">
            <v>0</v>
          </cell>
          <cell r="C579">
            <v>0</v>
          </cell>
        </row>
        <row r="580">
          <cell r="A580" t="str">
            <v>4351</v>
          </cell>
          <cell r="B580">
            <v>0</v>
          </cell>
          <cell r="C580">
            <v>0</v>
          </cell>
        </row>
        <row r="581">
          <cell r="A581" t="str">
            <v>4333</v>
          </cell>
          <cell r="B581">
            <v>0</v>
          </cell>
          <cell r="C581">
            <v>0</v>
          </cell>
        </row>
        <row r="582">
          <cell r="A582" t="str">
            <v>4317</v>
          </cell>
          <cell r="B582">
            <v>0</v>
          </cell>
          <cell r="C582">
            <v>0</v>
          </cell>
        </row>
        <row r="583">
          <cell r="A583" t="str">
            <v>4332</v>
          </cell>
          <cell r="B583">
            <v>0</v>
          </cell>
          <cell r="C583">
            <v>0</v>
          </cell>
        </row>
        <row r="584">
          <cell r="A584" t="str">
            <v>4412</v>
          </cell>
          <cell r="B584">
            <v>0</v>
          </cell>
          <cell r="C584">
            <v>0</v>
          </cell>
        </row>
        <row r="585">
          <cell r="A585" t="str">
            <v>4022</v>
          </cell>
          <cell r="B585">
            <v>0</v>
          </cell>
          <cell r="C585">
            <v>0</v>
          </cell>
        </row>
        <row r="586">
          <cell r="A586" t="str">
            <v>4023</v>
          </cell>
          <cell r="B586">
            <v>0</v>
          </cell>
          <cell r="C586">
            <v>0</v>
          </cell>
        </row>
        <row r="587">
          <cell r="A587" t="str">
            <v>6182</v>
          </cell>
          <cell r="B587">
            <v>0</v>
          </cell>
          <cell r="C587">
            <v>0</v>
          </cell>
        </row>
        <row r="588">
          <cell r="A588" t="str">
            <v>6413</v>
          </cell>
          <cell r="B588">
            <v>0</v>
          </cell>
          <cell r="C588">
            <v>0</v>
          </cell>
        </row>
        <row r="589">
          <cell r="A589" t="str">
            <v>6200</v>
          </cell>
          <cell r="B589">
            <v>0</v>
          </cell>
          <cell r="C589">
            <v>0</v>
          </cell>
        </row>
        <row r="590">
          <cell r="A590" t="str">
            <v>6203</v>
          </cell>
          <cell r="B590">
            <v>0</v>
          </cell>
          <cell r="C590">
            <v>3598.3730840000007</v>
          </cell>
        </row>
        <row r="591">
          <cell r="A591" t="str">
            <v>6374</v>
          </cell>
          <cell r="B591">
            <v>0</v>
          </cell>
          <cell r="C591">
            <v>0</v>
          </cell>
        </row>
        <row r="592">
          <cell r="A592" t="str">
            <v>6292</v>
          </cell>
          <cell r="B592">
            <v>0</v>
          </cell>
          <cell r="C592">
            <v>0</v>
          </cell>
        </row>
        <row r="593">
          <cell r="A593" t="str">
            <v>5530</v>
          </cell>
          <cell r="B593">
            <v>0</v>
          </cell>
          <cell r="C593">
            <v>626.424532</v>
          </cell>
        </row>
        <row r="594">
          <cell r="A594" t="str">
            <v>5624</v>
          </cell>
          <cell r="B594">
            <v>0</v>
          </cell>
          <cell r="C594">
            <v>0</v>
          </cell>
        </row>
        <row r="595">
          <cell r="A595" t="str">
            <v>5580</v>
          </cell>
          <cell r="B595">
            <v>0</v>
          </cell>
          <cell r="C595">
            <v>4867.6379010000001</v>
          </cell>
        </row>
        <row r="596">
          <cell r="A596" t="str">
            <v>5543</v>
          </cell>
          <cell r="B596">
            <v>0</v>
          </cell>
          <cell r="C596">
            <v>48387.615803999994</v>
          </cell>
        </row>
        <row r="597">
          <cell r="A597" t="str">
            <v>5577</v>
          </cell>
          <cell r="B597">
            <v>0</v>
          </cell>
          <cell r="C597">
            <v>0</v>
          </cell>
        </row>
        <row r="598">
          <cell r="A598" t="str">
            <v>5517</v>
          </cell>
          <cell r="B598">
            <v>0</v>
          </cell>
          <cell r="C598">
            <v>9415.8476890000002</v>
          </cell>
        </row>
        <row r="599">
          <cell r="A599" t="str">
            <v>6503</v>
          </cell>
          <cell r="B599">
            <v>0</v>
          </cell>
          <cell r="C599">
            <v>4847.895191999999</v>
          </cell>
        </row>
        <row r="600">
          <cell r="A600" t="str">
            <v>6750</v>
          </cell>
          <cell r="B600">
            <v>0</v>
          </cell>
          <cell r="C600">
            <v>4419.187962</v>
          </cell>
        </row>
        <row r="601">
          <cell r="A601" t="str">
            <v>6570</v>
          </cell>
          <cell r="B601">
            <v>0</v>
          </cell>
          <cell r="C601">
            <v>3446.3674769999998</v>
          </cell>
        </row>
        <row r="602">
          <cell r="A602" t="str">
            <v>6741</v>
          </cell>
          <cell r="B602">
            <v>0</v>
          </cell>
          <cell r="C602">
            <v>0</v>
          </cell>
        </row>
        <row r="603">
          <cell r="A603" t="str">
            <v>7180</v>
          </cell>
          <cell r="B603">
            <v>0</v>
          </cell>
          <cell r="C603">
            <v>3082.6766049999997</v>
          </cell>
        </row>
        <row r="604">
          <cell r="A604" t="str">
            <v>8347</v>
          </cell>
          <cell r="B604">
            <v>0</v>
          </cell>
          <cell r="C604">
            <v>0</v>
          </cell>
        </row>
        <row r="605">
          <cell r="A605" t="str">
            <v>8360</v>
          </cell>
          <cell r="B605">
            <v>0</v>
          </cell>
          <cell r="C605">
            <v>25284.066320000005</v>
          </cell>
        </row>
        <row r="606">
          <cell r="A606" t="str">
            <v>7350</v>
          </cell>
          <cell r="B606">
            <v>0</v>
          </cell>
          <cell r="C606">
            <v>232.76868100000002</v>
          </cell>
        </row>
        <row r="607">
          <cell r="A607" t="str">
            <v>1024</v>
          </cell>
          <cell r="B607">
            <v>0</v>
          </cell>
          <cell r="C607">
            <v>1740.023735</v>
          </cell>
        </row>
        <row r="608">
          <cell r="A608" t="str">
            <v>0654</v>
          </cell>
          <cell r="B608">
            <v>0</v>
          </cell>
          <cell r="C608">
            <v>0</v>
          </cell>
        </row>
        <row r="609">
          <cell r="A609" t="str">
            <v>2663</v>
          </cell>
          <cell r="B609">
            <v>0</v>
          </cell>
          <cell r="C609">
            <v>0</v>
          </cell>
        </row>
        <row r="610">
          <cell r="A610" t="str">
            <v>2664</v>
          </cell>
          <cell r="B610">
            <v>0</v>
          </cell>
          <cell r="C610">
            <v>38317.121380999997</v>
          </cell>
        </row>
        <row r="611">
          <cell r="A611" t="str">
            <v>2653</v>
          </cell>
          <cell r="B611">
            <v>0</v>
          </cell>
          <cell r="C611">
            <v>0</v>
          </cell>
        </row>
        <row r="612">
          <cell r="A612" t="str">
            <v>2654</v>
          </cell>
          <cell r="B612">
            <v>0</v>
          </cell>
          <cell r="C612">
            <v>0</v>
          </cell>
        </row>
        <row r="613">
          <cell r="A613" t="str">
            <v>2651</v>
          </cell>
          <cell r="B613">
            <v>0</v>
          </cell>
          <cell r="C613">
            <v>4342.3071160000009</v>
          </cell>
        </row>
        <row r="614">
          <cell r="A614" t="str">
            <v>2643</v>
          </cell>
          <cell r="B614">
            <v>0</v>
          </cell>
          <cell r="C614">
            <v>1824.895649</v>
          </cell>
        </row>
        <row r="615">
          <cell r="A615" t="str">
            <v>2644</v>
          </cell>
          <cell r="B615">
            <v>0</v>
          </cell>
          <cell r="C615">
            <v>6203.9146370000008</v>
          </cell>
        </row>
        <row r="616">
          <cell r="A616" t="str">
            <v>2765</v>
          </cell>
          <cell r="B616">
            <v>0</v>
          </cell>
          <cell r="C616">
            <v>0</v>
          </cell>
        </row>
        <row r="617">
          <cell r="A617" t="str">
            <v>2622</v>
          </cell>
          <cell r="B617">
            <v>0</v>
          </cell>
          <cell r="C617">
            <v>0</v>
          </cell>
        </row>
        <row r="618">
          <cell r="A618" t="str">
            <v>2562</v>
          </cell>
          <cell r="B618">
            <v>0</v>
          </cell>
          <cell r="C618">
            <v>0</v>
          </cell>
        </row>
        <row r="619">
          <cell r="A619" t="str">
            <v>2621</v>
          </cell>
          <cell r="B619">
            <v>0</v>
          </cell>
          <cell r="C619">
            <v>0</v>
          </cell>
        </row>
        <row r="620">
          <cell r="A620" t="str">
            <v>2625</v>
          </cell>
          <cell r="B620">
            <v>0</v>
          </cell>
          <cell r="C620">
            <v>0</v>
          </cell>
        </row>
        <row r="621">
          <cell r="A621" t="str">
            <v>2614</v>
          </cell>
          <cell r="B621">
            <v>0</v>
          </cell>
          <cell r="C621">
            <v>0</v>
          </cell>
        </row>
        <row r="622">
          <cell r="A622" t="str">
            <v>2667</v>
          </cell>
          <cell r="B622">
            <v>0</v>
          </cell>
          <cell r="C622">
            <v>0</v>
          </cell>
        </row>
        <row r="623">
          <cell r="A623" t="str">
            <v>2563</v>
          </cell>
          <cell r="B623">
            <v>0</v>
          </cell>
          <cell r="C623">
            <v>0</v>
          </cell>
        </row>
        <row r="624">
          <cell r="A624" t="str">
            <v>2615</v>
          </cell>
          <cell r="B624">
            <v>0</v>
          </cell>
          <cell r="C624">
            <v>0</v>
          </cell>
        </row>
        <row r="625">
          <cell r="A625" t="str">
            <v>2627</v>
          </cell>
          <cell r="B625">
            <v>0</v>
          </cell>
          <cell r="C625">
            <v>0</v>
          </cell>
        </row>
        <row r="626">
          <cell r="A626" t="str">
            <v>2761</v>
          </cell>
          <cell r="B626">
            <v>0</v>
          </cell>
          <cell r="C626">
            <v>0</v>
          </cell>
        </row>
        <row r="627">
          <cell r="A627" t="str">
            <v>2626</v>
          </cell>
          <cell r="B627">
            <v>0</v>
          </cell>
          <cell r="C627">
            <v>0</v>
          </cell>
        </row>
        <row r="628">
          <cell r="A628" t="str">
            <v>2762</v>
          </cell>
          <cell r="B628">
            <v>0</v>
          </cell>
          <cell r="C628">
            <v>0</v>
          </cell>
        </row>
        <row r="629">
          <cell r="A629" t="str">
            <v>2767</v>
          </cell>
          <cell r="B629">
            <v>0</v>
          </cell>
          <cell r="C629">
            <v>23181.813821</v>
          </cell>
        </row>
        <row r="630">
          <cell r="A630" t="str">
            <v>2725</v>
          </cell>
          <cell r="B630">
            <v>0</v>
          </cell>
          <cell r="C630">
            <v>1735.2988639999999</v>
          </cell>
        </row>
        <row r="631">
          <cell r="A631" t="str">
            <v>2724</v>
          </cell>
          <cell r="B631">
            <v>0</v>
          </cell>
          <cell r="C631">
            <v>342.59952300000003</v>
          </cell>
        </row>
        <row r="632">
          <cell r="A632" t="str">
            <v>2742</v>
          </cell>
          <cell r="B632">
            <v>0</v>
          </cell>
          <cell r="C632">
            <v>0</v>
          </cell>
        </row>
        <row r="633">
          <cell r="A633" t="str">
            <v>2777</v>
          </cell>
          <cell r="B633">
            <v>0</v>
          </cell>
          <cell r="C633">
            <v>0</v>
          </cell>
        </row>
        <row r="634">
          <cell r="A634" t="str">
            <v>2766</v>
          </cell>
          <cell r="B634">
            <v>0</v>
          </cell>
          <cell r="C634">
            <v>0</v>
          </cell>
        </row>
        <row r="635">
          <cell r="A635" t="str">
            <v>2733</v>
          </cell>
          <cell r="B635">
            <v>0</v>
          </cell>
          <cell r="C635">
            <v>3039.9419660000003</v>
          </cell>
        </row>
        <row r="636">
          <cell r="A636" t="str">
            <v>2763</v>
          </cell>
          <cell r="B636">
            <v>0</v>
          </cell>
          <cell r="C636">
            <v>0</v>
          </cell>
        </row>
        <row r="637">
          <cell r="A637" t="str">
            <v>2764</v>
          </cell>
          <cell r="B637">
            <v>0</v>
          </cell>
          <cell r="C637">
            <v>2326.7802149999998</v>
          </cell>
        </row>
        <row r="638">
          <cell r="A638" t="str">
            <v>2734</v>
          </cell>
          <cell r="B638">
            <v>0</v>
          </cell>
          <cell r="C638">
            <v>4606.7413629999992</v>
          </cell>
        </row>
        <row r="639">
          <cell r="A639" t="str">
            <v>2645</v>
          </cell>
          <cell r="B639">
            <v>0</v>
          </cell>
          <cell r="C639">
            <v>320.94772499999993</v>
          </cell>
        </row>
        <row r="640">
          <cell r="A640" t="str">
            <v>2714</v>
          </cell>
          <cell r="B640">
            <v>0</v>
          </cell>
          <cell r="C640">
            <v>2740.0337090000003</v>
          </cell>
        </row>
        <row r="641">
          <cell r="A641" t="str">
            <v>2522</v>
          </cell>
          <cell r="B641">
            <v>0</v>
          </cell>
          <cell r="C641">
            <v>114.986312</v>
          </cell>
        </row>
        <row r="642">
          <cell r="A642" t="str">
            <v>2732</v>
          </cell>
          <cell r="B642">
            <v>0</v>
          </cell>
          <cell r="C642">
            <v>35822.574313999998</v>
          </cell>
        </row>
        <row r="643">
          <cell r="A643" t="str">
            <v>2744</v>
          </cell>
          <cell r="B643">
            <v>0</v>
          </cell>
          <cell r="C643">
            <v>-7.7428929999999996</v>
          </cell>
        </row>
        <row r="644">
          <cell r="A644" t="str">
            <v>2515</v>
          </cell>
          <cell r="B644">
            <v>0</v>
          </cell>
          <cell r="C644">
            <v>0</v>
          </cell>
        </row>
        <row r="645">
          <cell r="A645" t="str">
            <v>2656</v>
          </cell>
          <cell r="B645">
            <v>0</v>
          </cell>
          <cell r="C645">
            <v>5089.8646860000008</v>
          </cell>
        </row>
        <row r="646">
          <cell r="A646" t="str">
            <v>2666</v>
          </cell>
          <cell r="B646">
            <v>0</v>
          </cell>
          <cell r="C646">
            <v>0</v>
          </cell>
        </row>
        <row r="647">
          <cell r="A647" t="str">
            <v>2749</v>
          </cell>
          <cell r="B647">
            <v>0</v>
          </cell>
          <cell r="C647">
            <v>1914.6008510000001</v>
          </cell>
        </row>
        <row r="648">
          <cell r="A648" t="str">
            <v>2512</v>
          </cell>
          <cell r="B648">
            <v>0</v>
          </cell>
          <cell r="C648">
            <v>2922.6782149999999</v>
          </cell>
        </row>
        <row r="649">
          <cell r="A649" t="str">
            <v>2723</v>
          </cell>
          <cell r="B649">
            <v>0</v>
          </cell>
          <cell r="C649">
            <v>1280.2470659999997</v>
          </cell>
        </row>
        <row r="650">
          <cell r="A650" t="str">
            <v>2737</v>
          </cell>
          <cell r="B650">
            <v>0</v>
          </cell>
          <cell r="C650">
            <v>-6.6987160000000001</v>
          </cell>
        </row>
        <row r="651">
          <cell r="A651" t="str">
            <v>2747</v>
          </cell>
          <cell r="B651">
            <v>0</v>
          </cell>
          <cell r="C651">
            <v>1536.2241469999997</v>
          </cell>
        </row>
        <row r="652">
          <cell r="A652" t="str">
            <v>2775</v>
          </cell>
          <cell r="B652">
            <v>0</v>
          </cell>
          <cell r="C652">
            <v>0</v>
          </cell>
        </row>
        <row r="653">
          <cell r="A653" t="str">
            <v>2731</v>
          </cell>
          <cell r="B653">
            <v>0</v>
          </cell>
          <cell r="C653">
            <v>-4.3027559999999996</v>
          </cell>
        </row>
        <row r="654">
          <cell r="A654" t="str">
            <v>3015</v>
          </cell>
          <cell r="B654">
            <v>0</v>
          </cell>
          <cell r="C654">
            <v>2866.002743</v>
          </cell>
        </row>
        <row r="655">
          <cell r="A655" t="str">
            <v>0674</v>
          </cell>
          <cell r="B655">
            <v>0</v>
          </cell>
          <cell r="C655">
            <v>1284.5946570000001</v>
          </cell>
        </row>
        <row r="656">
          <cell r="A656" t="str">
            <v>0740</v>
          </cell>
          <cell r="B656">
            <v>0</v>
          </cell>
          <cell r="C656">
            <v>2492.152161</v>
          </cell>
        </row>
        <row r="657">
          <cell r="A657" t="str">
            <v>0725</v>
          </cell>
          <cell r="B657">
            <v>0</v>
          </cell>
          <cell r="C657">
            <v>0</v>
          </cell>
        </row>
        <row r="658">
          <cell r="A658" t="str">
            <v>0711</v>
          </cell>
          <cell r="B658">
            <v>0</v>
          </cell>
          <cell r="C658">
            <v>0</v>
          </cell>
        </row>
        <row r="659">
          <cell r="A659" t="str">
            <v>0521</v>
          </cell>
          <cell r="B659">
            <v>0</v>
          </cell>
          <cell r="C659">
            <v>17020.013209000001</v>
          </cell>
        </row>
        <row r="660">
          <cell r="A660" t="str">
            <v>0523</v>
          </cell>
          <cell r="B660">
            <v>0</v>
          </cell>
          <cell r="C660">
            <v>380.54339399999998</v>
          </cell>
        </row>
        <row r="661">
          <cell r="A661" t="str">
            <v>0624</v>
          </cell>
          <cell r="B661">
            <v>0</v>
          </cell>
          <cell r="C661">
            <v>1612.5411119999999</v>
          </cell>
        </row>
        <row r="662">
          <cell r="A662" t="str">
            <v>0611</v>
          </cell>
          <cell r="B662">
            <v>0</v>
          </cell>
          <cell r="C662">
            <v>3193.2509989999999</v>
          </cell>
        </row>
        <row r="663">
          <cell r="A663" t="str">
            <v>0563</v>
          </cell>
          <cell r="B663">
            <v>0</v>
          </cell>
          <cell r="C663">
            <v>755.03347199999996</v>
          </cell>
        </row>
        <row r="664">
          <cell r="A664" t="str">
            <v>0642</v>
          </cell>
          <cell r="B664">
            <v>0</v>
          </cell>
          <cell r="C664">
            <v>1138.9867660000002</v>
          </cell>
        </row>
        <row r="665">
          <cell r="A665" t="str">
            <v>0577</v>
          </cell>
          <cell r="B665">
            <v>0</v>
          </cell>
          <cell r="C665">
            <v>1091.7540550000001</v>
          </cell>
        </row>
        <row r="666">
          <cell r="A666" t="str">
            <v>0666</v>
          </cell>
          <cell r="B666">
            <v>0</v>
          </cell>
          <cell r="C666">
            <v>0</v>
          </cell>
        </row>
        <row r="667">
          <cell r="A667" t="str">
            <v>0754</v>
          </cell>
          <cell r="B667">
            <v>0</v>
          </cell>
          <cell r="C667">
            <v>0</v>
          </cell>
        </row>
        <row r="668">
          <cell r="A668" t="str">
            <v>0555</v>
          </cell>
          <cell r="B668">
            <v>0</v>
          </cell>
          <cell r="C668">
            <v>0</v>
          </cell>
        </row>
        <row r="669">
          <cell r="A669" t="str">
            <v>0522</v>
          </cell>
          <cell r="B669">
            <v>0</v>
          </cell>
          <cell r="C669">
            <v>0</v>
          </cell>
        </row>
        <row r="670">
          <cell r="A670" t="str">
            <v>0655</v>
          </cell>
          <cell r="B670">
            <v>0</v>
          </cell>
          <cell r="C670">
            <v>0</v>
          </cell>
        </row>
        <row r="671">
          <cell r="A671" t="str">
            <v>0657</v>
          </cell>
          <cell r="B671">
            <v>0</v>
          </cell>
          <cell r="C671">
            <v>17344.803946</v>
          </cell>
        </row>
        <row r="672">
          <cell r="A672" t="str">
            <v>0538</v>
          </cell>
          <cell r="B672">
            <v>0</v>
          </cell>
          <cell r="C672">
            <v>0</v>
          </cell>
        </row>
        <row r="673">
          <cell r="A673" t="str">
            <v>0508</v>
          </cell>
          <cell r="B673">
            <v>0</v>
          </cell>
          <cell r="C673">
            <v>0</v>
          </cell>
        </row>
        <row r="674">
          <cell r="A674" t="str">
            <v>0323</v>
          </cell>
          <cell r="B674">
            <v>0</v>
          </cell>
          <cell r="C674">
            <v>3586.7827150000003</v>
          </cell>
        </row>
        <row r="675">
          <cell r="A675" t="str">
            <v>0311</v>
          </cell>
          <cell r="B675">
            <v>0</v>
          </cell>
          <cell r="C675">
            <v>176.22122999999999</v>
          </cell>
        </row>
        <row r="676">
          <cell r="A676" t="str">
            <v>0330</v>
          </cell>
          <cell r="B676">
            <v>0</v>
          </cell>
          <cell r="C676">
            <v>0</v>
          </cell>
        </row>
        <row r="677">
          <cell r="A677" t="str">
            <v>0314</v>
          </cell>
          <cell r="B677">
            <v>0</v>
          </cell>
          <cell r="C677">
            <v>1093.785355</v>
          </cell>
        </row>
        <row r="678">
          <cell r="A678" t="str">
            <v>1102</v>
          </cell>
          <cell r="B678">
            <v>0</v>
          </cell>
          <cell r="C678">
            <v>758.89528099999984</v>
          </cell>
        </row>
        <row r="679">
          <cell r="A679" t="str">
            <v>1143</v>
          </cell>
          <cell r="B679">
            <v>0</v>
          </cell>
          <cell r="C679">
            <v>1083.8954500000002</v>
          </cell>
        </row>
        <row r="680">
          <cell r="A680" t="str">
            <v>1120</v>
          </cell>
          <cell r="B680">
            <v>0</v>
          </cell>
          <cell r="C680">
            <v>0</v>
          </cell>
        </row>
        <row r="681">
          <cell r="A681" t="str">
            <v>1123</v>
          </cell>
          <cell r="B681">
            <v>0</v>
          </cell>
          <cell r="C681">
            <v>0</v>
          </cell>
        </row>
        <row r="682">
          <cell r="A682" t="str">
            <v>1151</v>
          </cell>
          <cell r="B682">
            <v>0</v>
          </cell>
          <cell r="C682">
            <v>1156.8285309999999</v>
          </cell>
        </row>
        <row r="683">
          <cell r="A683" t="str">
            <v>1252</v>
          </cell>
          <cell r="B683">
            <v>0</v>
          </cell>
          <cell r="C683">
            <v>-11.013214999999999</v>
          </cell>
        </row>
        <row r="684">
          <cell r="A684" t="str">
            <v>1133</v>
          </cell>
          <cell r="B684">
            <v>0</v>
          </cell>
          <cell r="C684">
            <v>0</v>
          </cell>
        </row>
        <row r="685">
          <cell r="A685" t="str">
            <v>1211</v>
          </cell>
          <cell r="B685">
            <v>0</v>
          </cell>
          <cell r="C685">
            <v>0</v>
          </cell>
        </row>
        <row r="686">
          <cell r="A686" t="str">
            <v>1182</v>
          </cell>
          <cell r="B686">
            <v>0</v>
          </cell>
          <cell r="C686">
            <v>0</v>
          </cell>
        </row>
        <row r="687">
          <cell r="A687" t="str">
            <v>1164</v>
          </cell>
          <cell r="B687">
            <v>0</v>
          </cell>
          <cell r="C687">
            <v>16136.538555000001</v>
          </cell>
        </row>
        <row r="688">
          <cell r="A688" t="str">
            <v>1304</v>
          </cell>
          <cell r="B688">
            <v>0</v>
          </cell>
          <cell r="C688">
            <v>5581.8696920000002</v>
          </cell>
        </row>
        <row r="689">
          <cell r="A689" t="str">
            <v>1303</v>
          </cell>
          <cell r="B689">
            <v>0</v>
          </cell>
          <cell r="C689">
            <v>8443.1047319999998</v>
          </cell>
        </row>
        <row r="690">
          <cell r="A690" t="str">
            <v>1305</v>
          </cell>
          <cell r="B690">
            <v>0</v>
          </cell>
          <cell r="C690">
            <v>711.75710900000001</v>
          </cell>
        </row>
        <row r="691">
          <cell r="A691" t="str">
            <v>1362</v>
          </cell>
          <cell r="B691">
            <v>0</v>
          </cell>
          <cell r="C691">
            <v>0</v>
          </cell>
        </row>
        <row r="692">
          <cell r="A692" t="str">
            <v>1343</v>
          </cell>
          <cell r="B692">
            <v>0</v>
          </cell>
          <cell r="C692">
            <v>0</v>
          </cell>
        </row>
        <row r="693">
          <cell r="A693" t="str">
            <v>1370</v>
          </cell>
          <cell r="B693">
            <v>0</v>
          </cell>
          <cell r="C693">
            <v>0</v>
          </cell>
        </row>
        <row r="694">
          <cell r="A694" t="str">
            <v>1380</v>
          </cell>
          <cell r="B694">
            <v>0</v>
          </cell>
          <cell r="C694">
            <v>215.53672599999999</v>
          </cell>
        </row>
        <row r="695">
          <cell r="A695" t="str">
            <v>1371</v>
          </cell>
          <cell r="B695">
            <v>0</v>
          </cell>
          <cell r="C695">
            <v>497.87945499999995</v>
          </cell>
        </row>
        <row r="696">
          <cell r="A696" t="str">
            <v>1514</v>
          </cell>
          <cell r="B696">
            <v>0</v>
          </cell>
          <cell r="C696">
            <v>7442.3366290000013</v>
          </cell>
        </row>
        <row r="697">
          <cell r="A697" t="str">
            <v>1643</v>
          </cell>
          <cell r="B697">
            <v>0</v>
          </cell>
          <cell r="C697">
            <v>0</v>
          </cell>
        </row>
        <row r="698">
          <cell r="A698" t="str">
            <v>1650</v>
          </cell>
          <cell r="B698">
            <v>0</v>
          </cell>
          <cell r="C698">
            <v>0</v>
          </cell>
        </row>
        <row r="699">
          <cell r="A699" t="str">
            <v>1530</v>
          </cell>
          <cell r="B699">
            <v>0</v>
          </cell>
          <cell r="C699">
            <v>0</v>
          </cell>
        </row>
        <row r="700">
          <cell r="A700" t="str">
            <v>1561</v>
          </cell>
          <cell r="B700">
            <v>0</v>
          </cell>
          <cell r="C700">
            <v>144.20697099999998</v>
          </cell>
        </row>
        <row r="701">
          <cell r="A701" t="str">
            <v>1541</v>
          </cell>
          <cell r="B701">
            <v>0</v>
          </cell>
          <cell r="C701">
            <v>6604.3956280000002</v>
          </cell>
        </row>
        <row r="702">
          <cell r="A702" t="str">
            <v>1640</v>
          </cell>
          <cell r="B702">
            <v>0</v>
          </cell>
          <cell r="C702">
            <v>3274.8000010000001</v>
          </cell>
        </row>
        <row r="703">
          <cell r="A703" t="str">
            <v>1614</v>
          </cell>
          <cell r="B703">
            <v>0</v>
          </cell>
          <cell r="C703">
            <v>0</v>
          </cell>
        </row>
        <row r="704">
          <cell r="A704" t="str">
            <v>1613</v>
          </cell>
          <cell r="B704">
            <v>0</v>
          </cell>
          <cell r="C704">
            <v>58.193201000000002</v>
          </cell>
        </row>
        <row r="705">
          <cell r="A705" t="str">
            <v>1525</v>
          </cell>
          <cell r="B705">
            <v>0</v>
          </cell>
          <cell r="C705">
            <v>0</v>
          </cell>
        </row>
        <row r="706">
          <cell r="A706" t="str">
            <v>1564</v>
          </cell>
          <cell r="B706">
            <v>0</v>
          </cell>
          <cell r="C706">
            <v>0</v>
          </cell>
        </row>
        <row r="707">
          <cell r="A707" t="str">
            <v>0160</v>
          </cell>
          <cell r="B707">
            <v>0</v>
          </cell>
          <cell r="C707">
            <v>0</v>
          </cell>
        </row>
        <row r="708">
          <cell r="A708" t="str">
            <v>1626</v>
          </cell>
          <cell r="B708">
            <v>0</v>
          </cell>
          <cell r="C708">
            <v>0</v>
          </cell>
        </row>
        <row r="709">
          <cell r="A709" t="str">
            <v>2314</v>
          </cell>
          <cell r="B709">
            <v>-2.7066720000000002</v>
          </cell>
          <cell r="C709">
            <v>4308.0878300000004</v>
          </cell>
        </row>
        <row r="710">
          <cell r="A710" t="str">
            <v>5360</v>
          </cell>
          <cell r="B710">
            <v>-2.8981189999999999</v>
          </cell>
          <cell r="C710">
            <v>4787.4387349999997</v>
          </cell>
        </row>
        <row r="711">
          <cell r="A711" t="str">
            <v>5108</v>
          </cell>
          <cell r="B711">
            <v>-3.0633600000000007</v>
          </cell>
          <cell r="C711">
            <v>2248.2084140000002</v>
          </cell>
        </row>
        <row r="712">
          <cell r="A712" t="str">
            <v>1127</v>
          </cell>
          <cell r="B712">
            <v>-4.3027559999999996</v>
          </cell>
          <cell r="C712">
            <v>65.965030000000013</v>
          </cell>
        </row>
        <row r="713">
          <cell r="A713" t="str">
            <v>1181</v>
          </cell>
          <cell r="B713">
            <v>-6.6987160000000001</v>
          </cell>
          <cell r="C713">
            <v>0</v>
          </cell>
        </row>
        <row r="714">
          <cell r="A714" t="str">
            <v>3114</v>
          </cell>
          <cell r="B714">
            <v>-6.9162800000000004</v>
          </cell>
          <cell r="C714">
            <v>1836.8109399999998</v>
          </cell>
        </row>
        <row r="715">
          <cell r="A715" t="str">
            <v>1103</v>
          </cell>
          <cell r="B715">
            <v>-7.7428929999999996</v>
          </cell>
          <cell r="C715">
            <v>1061.8146629999999</v>
          </cell>
        </row>
        <row r="716">
          <cell r="A716" t="str">
            <v>1337</v>
          </cell>
          <cell r="B716">
            <v>-11.013214999999999</v>
          </cell>
          <cell r="C716">
            <v>207.65874099999999</v>
          </cell>
        </row>
        <row r="717">
          <cell r="A717" t="str">
            <v>6380</v>
          </cell>
          <cell r="B717">
            <v>-32.611809999999998</v>
          </cell>
          <cell r="C717">
            <v>0</v>
          </cell>
        </row>
        <row r="718">
          <cell r="A718" t="str">
            <v>4331</v>
          </cell>
        </row>
      </sheetData>
      <sheetData sheetId="3" refreshError="1">
        <row r="2">
          <cell r="A2" t="str">
            <v>3100</v>
          </cell>
          <cell r="B2" t="str">
            <v>CCL3100 Hangzhou 杭州市</v>
          </cell>
          <cell r="C2">
            <v>41936.692326000004</v>
          </cell>
          <cell r="D2">
            <v>39939.706977142858</v>
          </cell>
          <cell r="E2">
            <v>4092.0018369999998</v>
          </cell>
          <cell r="F2">
            <v>3897.1446066666663</v>
          </cell>
          <cell r="G2">
            <v>10226.942697999999</v>
          </cell>
          <cell r="H2">
            <v>9739.9454266666653</v>
          </cell>
          <cell r="I2">
            <v>1673.4533359999998</v>
          </cell>
          <cell r="J2">
            <v>1593.7650819047617</v>
          </cell>
          <cell r="K2">
            <v>14146.992556000001</v>
          </cell>
          <cell r="L2">
            <v>13473.326243809524</v>
          </cell>
          <cell r="M2">
            <v>1932.8981969999998</v>
          </cell>
          <cell r="N2">
            <v>1840.8554257142855</v>
          </cell>
          <cell r="O2">
            <v>17562.757071999997</v>
          </cell>
          <cell r="P2">
            <v>16726.435306666663</v>
          </cell>
          <cell r="Q2">
            <v>485.65030400000001</v>
          </cell>
          <cell r="R2">
            <v>462.52409904761902</v>
          </cell>
        </row>
        <row r="3">
          <cell r="A3" t="str">
            <v>3116</v>
          </cell>
          <cell r="B3" t="str">
            <v>CCL3116 Jiande 建德市</v>
          </cell>
          <cell r="C3">
            <v>273.03155599999997</v>
          </cell>
          <cell r="D3">
            <v>260.03005333333329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273.03155599999997</v>
          </cell>
          <cell r="P3">
            <v>260.03005333333329</v>
          </cell>
          <cell r="Q3">
            <v>0</v>
          </cell>
          <cell r="R3">
            <v>0</v>
          </cell>
        </row>
        <row r="4">
          <cell r="A4" t="str">
            <v>3113</v>
          </cell>
          <cell r="B4" t="str">
            <v>CCL3113 Linan 临安市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3114</v>
          </cell>
          <cell r="B5" t="str">
            <v>CCL3114 Fuyang 富阳市</v>
          </cell>
          <cell r="C5">
            <v>-6.9162800000000004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-6.9162800000000004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3111</v>
          </cell>
          <cell r="B6" t="str">
            <v>CCL3111 Yuhang 余杭市</v>
          </cell>
          <cell r="C6">
            <v>40.046489999999999</v>
          </cell>
          <cell r="D6">
            <v>38.139514285714284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40.046489999999999</v>
          </cell>
          <cell r="P6">
            <v>38.139514285714284</v>
          </cell>
          <cell r="Q6">
            <v>0</v>
          </cell>
          <cell r="R6">
            <v>0</v>
          </cell>
        </row>
        <row r="7">
          <cell r="A7" t="str">
            <v>3151</v>
          </cell>
          <cell r="B7" t="str">
            <v>CCL3151 Yin-county 鄞县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3150</v>
          </cell>
          <cell r="B8" t="str">
            <v>CCL3150 Ningbo 宁波市</v>
          </cell>
          <cell r="C8">
            <v>21470.010404000001</v>
          </cell>
          <cell r="D8">
            <v>20447.628956190474</v>
          </cell>
          <cell r="E8">
            <v>2444.1462499999998</v>
          </cell>
          <cell r="F8">
            <v>2327.7583333333332</v>
          </cell>
          <cell r="G8">
            <v>5220.466684</v>
          </cell>
          <cell r="H8">
            <v>4971.8730323809523</v>
          </cell>
          <cell r="I8">
            <v>1097.974618</v>
          </cell>
          <cell r="J8">
            <v>1045.6901123809523</v>
          </cell>
          <cell r="K8">
            <v>1132.4638130000001</v>
          </cell>
          <cell r="L8">
            <v>1078.5369647619048</v>
          </cell>
          <cell r="M8">
            <v>207.03802199999998</v>
          </cell>
          <cell r="N8">
            <v>197.17906857142856</v>
          </cell>
          <cell r="O8">
            <v>15117.079906999999</v>
          </cell>
          <cell r="P8">
            <v>14397.218959047617</v>
          </cell>
          <cell r="Q8">
            <v>1139.1336099999999</v>
          </cell>
          <cell r="R8">
            <v>1084.8891523809523</v>
          </cell>
        </row>
        <row r="9">
          <cell r="A9" t="str">
            <v>3153</v>
          </cell>
          <cell r="B9" t="str">
            <v>CCL3153 Cixi 慈溪市</v>
          </cell>
          <cell r="C9">
            <v>5661.2024279999987</v>
          </cell>
          <cell r="D9">
            <v>5391.6213599999983</v>
          </cell>
          <cell r="E9">
            <v>677.45075999999995</v>
          </cell>
          <cell r="F9">
            <v>645.19119999999987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2617.7094480000001</v>
          </cell>
          <cell r="L9">
            <v>2493.0566171428572</v>
          </cell>
          <cell r="M9">
            <v>581.81280600000002</v>
          </cell>
          <cell r="N9">
            <v>554.10743428571425</v>
          </cell>
          <cell r="O9">
            <v>3043.4929799999995</v>
          </cell>
          <cell r="P9">
            <v>2898.5647428571424</v>
          </cell>
          <cell r="Q9">
            <v>95.637953999999993</v>
          </cell>
          <cell r="R9">
            <v>91.083765714285704</v>
          </cell>
        </row>
        <row r="10">
          <cell r="A10" t="str">
            <v>3160</v>
          </cell>
          <cell r="B10" t="str">
            <v>CCL3160 Zhoushan 舟山市</v>
          </cell>
          <cell r="C10">
            <v>1396.6348640000001</v>
          </cell>
          <cell r="D10">
            <v>1330.128441904762</v>
          </cell>
          <cell r="E10">
            <v>91.909098999999998</v>
          </cell>
          <cell r="F10">
            <v>87.53247523809523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930.44219199999998</v>
          </cell>
          <cell r="L10">
            <v>886.13542095238085</v>
          </cell>
          <cell r="M10">
            <v>91.909098999999998</v>
          </cell>
          <cell r="N10">
            <v>87.53247523809523</v>
          </cell>
          <cell r="O10">
            <v>466.19267199999996</v>
          </cell>
          <cell r="P10">
            <v>443.9930209523809</v>
          </cell>
          <cell r="Q10">
            <v>0</v>
          </cell>
          <cell r="R10">
            <v>0</v>
          </cell>
        </row>
        <row r="11">
          <cell r="A11" t="str">
            <v>3156</v>
          </cell>
          <cell r="B11" t="str">
            <v>CCL3156 Ninghai-county 宁海县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3155</v>
          </cell>
          <cell r="B12" t="str">
            <v>CCL3155 Fenghua 奉化市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3157</v>
          </cell>
          <cell r="B13" t="str">
            <v>CCL3157 Xiangshan-county 象山县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3154</v>
          </cell>
          <cell r="B14" t="str">
            <v>CCL3154 Yuyao 余姚市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3140</v>
          </cell>
          <cell r="B15" t="str">
            <v>CCL3140 Jiaxing 嘉兴市</v>
          </cell>
          <cell r="C15">
            <v>6903.4653830000016</v>
          </cell>
          <cell r="D15">
            <v>6574.7289361904777</v>
          </cell>
          <cell r="E15">
            <v>434.270714</v>
          </cell>
          <cell r="F15">
            <v>413.59115619047617</v>
          </cell>
          <cell r="G15">
            <v>1684.8754939999999</v>
          </cell>
          <cell r="H15">
            <v>1604.6433276190473</v>
          </cell>
          <cell r="I15">
            <v>158.85603400000002</v>
          </cell>
          <cell r="J15">
            <v>151.29146095238096</v>
          </cell>
          <cell r="K15">
            <v>935.58149800000001</v>
          </cell>
          <cell r="L15">
            <v>891.02999809523806</v>
          </cell>
          <cell r="M15">
            <v>116.02010999999999</v>
          </cell>
          <cell r="N15">
            <v>110.49534285714284</v>
          </cell>
          <cell r="O15">
            <v>4283.0083910000003</v>
          </cell>
          <cell r="P15">
            <v>4079.0556104761904</v>
          </cell>
          <cell r="Q15">
            <v>159.39457000000002</v>
          </cell>
          <cell r="R15">
            <v>151.80435238095239</v>
          </cell>
        </row>
        <row r="16">
          <cell r="A16" t="str">
            <v>3141</v>
          </cell>
          <cell r="B16" t="str">
            <v>CCL3141 Jiashan-county 嘉善县</v>
          </cell>
          <cell r="C16">
            <v>708.76776200000006</v>
          </cell>
          <cell r="D16">
            <v>675.01691619047619</v>
          </cell>
          <cell r="E16">
            <v>45.771262</v>
          </cell>
          <cell r="F16">
            <v>43.591678095238095</v>
          </cell>
          <cell r="G16">
            <v>708.76776199999995</v>
          </cell>
          <cell r="H16">
            <v>675.01691619047608</v>
          </cell>
          <cell r="I16">
            <v>45.771262</v>
          </cell>
          <cell r="J16">
            <v>43.591678095238095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-10.423926000000002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3130</v>
          </cell>
          <cell r="B17" t="str">
            <v>CCL3130 Huzhou 湖州市</v>
          </cell>
          <cell r="C17">
            <v>9054.4038169999985</v>
          </cell>
          <cell r="D17">
            <v>8623.2417304761893</v>
          </cell>
          <cell r="E17">
            <v>1306.0309569999999</v>
          </cell>
          <cell r="F17">
            <v>1243.8390066666666</v>
          </cell>
          <cell r="G17">
            <v>873.33361800000011</v>
          </cell>
          <cell r="H17">
            <v>831.74630285714295</v>
          </cell>
          <cell r="I17">
            <v>156.04488599999999</v>
          </cell>
          <cell r="J17">
            <v>148.61417714285713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8181.0701989999998</v>
          </cell>
          <cell r="P17">
            <v>7791.4954276190474</v>
          </cell>
          <cell r="Q17">
            <v>1149.9860709999998</v>
          </cell>
          <cell r="R17">
            <v>1095.2248295238094</v>
          </cell>
        </row>
        <row r="18">
          <cell r="A18" t="str">
            <v>3131</v>
          </cell>
          <cell r="B18" t="str">
            <v>CCL3131 Changxin-county 长兴县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3145</v>
          </cell>
          <cell r="B19" t="str">
            <v>CCL3145 Tongxiang 桐乡市</v>
          </cell>
          <cell r="C19">
            <v>6178.8642740000005</v>
          </cell>
          <cell r="D19">
            <v>5884.6326419047618</v>
          </cell>
          <cell r="E19">
            <v>21.33446</v>
          </cell>
          <cell r="F19">
            <v>20.318533333333331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6178.8642740000005</v>
          </cell>
          <cell r="P19">
            <v>5884.6326419047618</v>
          </cell>
          <cell r="Q19">
            <v>21.33446</v>
          </cell>
          <cell r="R19">
            <v>20.318533333333331</v>
          </cell>
        </row>
        <row r="20">
          <cell r="A20" t="str">
            <v>3144</v>
          </cell>
          <cell r="B20" t="str">
            <v>CCL3144 Haining 海宁市</v>
          </cell>
          <cell r="C20">
            <v>3645.0238359999998</v>
          </cell>
          <cell r="D20">
            <v>3471.4512723809521</v>
          </cell>
          <cell r="E20">
            <v>651.59067800000003</v>
          </cell>
          <cell r="F20">
            <v>620.56255047619049</v>
          </cell>
          <cell r="G20">
            <v>47.837970000000006</v>
          </cell>
          <cell r="H20">
            <v>45.55997142857143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3597.1858659999998</v>
          </cell>
          <cell r="P20">
            <v>3425.8913009523808</v>
          </cell>
          <cell r="Q20">
            <v>651.59067800000003</v>
          </cell>
          <cell r="R20">
            <v>620.56255047619049</v>
          </cell>
        </row>
        <row r="21">
          <cell r="A21" t="str">
            <v>3142</v>
          </cell>
          <cell r="B21" t="str">
            <v>CCL3142 Pinghu 平湖市</v>
          </cell>
          <cell r="C21">
            <v>178.48813099999998</v>
          </cell>
          <cell r="D21">
            <v>169.98869619047616</v>
          </cell>
          <cell r="E21">
            <v>0</v>
          </cell>
          <cell r="F21">
            <v>0</v>
          </cell>
          <cell r="G21">
            <v>178.48813099999998</v>
          </cell>
          <cell r="H21">
            <v>169.98869619047616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3118</v>
          </cell>
          <cell r="B22" t="str">
            <v>CCL3118 Zhuji 诸暨市</v>
          </cell>
          <cell r="C22">
            <v>825.30824400000006</v>
          </cell>
          <cell r="D22">
            <v>786.00785142857148</v>
          </cell>
          <cell r="E22">
            <v>57.966631999999997</v>
          </cell>
          <cell r="F22">
            <v>55.206316190476187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825.30824400000006</v>
          </cell>
          <cell r="L22">
            <v>786.00785142857148</v>
          </cell>
          <cell r="M22">
            <v>57.966631999999997</v>
          </cell>
          <cell r="N22">
            <v>55.206316190476187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3120</v>
          </cell>
          <cell r="B23" t="str">
            <v>CCL3120 Shaoxing 绍兴市</v>
          </cell>
          <cell r="C23">
            <v>8182.2336520000008</v>
          </cell>
          <cell r="D23">
            <v>7792.6034780952386</v>
          </cell>
          <cell r="E23">
            <v>636.96217200000001</v>
          </cell>
          <cell r="F23">
            <v>606.63063999999997</v>
          </cell>
          <cell r="G23">
            <v>793.13189199999988</v>
          </cell>
          <cell r="H23">
            <v>755.36370666666653</v>
          </cell>
          <cell r="I23">
            <v>53.917331000000004</v>
          </cell>
          <cell r="J23">
            <v>51.349839047619049</v>
          </cell>
          <cell r="K23">
            <v>1499.0844809999999</v>
          </cell>
          <cell r="L23">
            <v>1427.6995057142856</v>
          </cell>
          <cell r="M23">
            <v>287.88578399999994</v>
          </cell>
          <cell r="N23">
            <v>274.17693714285707</v>
          </cell>
          <cell r="O23">
            <v>5890.0172790000006</v>
          </cell>
          <cell r="P23">
            <v>5609.5402657142859</v>
          </cell>
          <cell r="Q23">
            <v>295.15905699999996</v>
          </cell>
          <cell r="R23">
            <v>281.10386380952377</v>
          </cell>
        </row>
        <row r="24">
          <cell r="A24" t="str">
            <v>3123</v>
          </cell>
          <cell r="B24" t="str">
            <v>CCL3123 Shangyu 上虞市</v>
          </cell>
          <cell r="C24">
            <v>786.74816399999997</v>
          </cell>
          <cell r="D24">
            <v>749.28396571428561</v>
          </cell>
          <cell r="E24">
            <v>71.822569000000001</v>
          </cell>
          <cell r="F24">
            <v>68.402446666666663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786.74816399999997</v>
          </cell>
          <cell r="P24">
            <v>749.28396571428561</v>
          </cell>
          <cell r="Q24">
            <v>71.822569000000001</v>
          </cell>
          <cell r="R24">
            <v>68.402446666666663</v>
          </cell>
        </row>
        <row r="25">
          <cell r="A25" t="str">
            <v>3124</v>
          </cell>
          <cell r="B25" t="str">
            <v>CCL3124 Shenzhou 嵊州市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3250</v>
          </cell>
          <cell r="B26" t="str">
            <v>CCL3250 Wenzhou 温州市</v>
          </cell>
          <cell r="C26">
            <v>11026.936413000001</v>
          </cell>
          <cell r="D26">
            <v>10501.844202857144</v>
          </cell>
          <cell r="E26">
            <v>1396.582997</v>
          </cell>
          <cell r="F26">
            <v>1330.0790447619047</v>
          </cell>
          <cell r="G26">
            <v>1356.1286649999997</v>
          </cell>
          <cell r="H26">
            <v>1291.5511095238091</v>
          </cell>
          <cell r="I26">
            <v>142.77265399999999</v>
          </cell>
          <cell r="J26">
            <v>135.97395619047617</v>
          </cell>
          <cell r="K26">
            <v>1170.6202929999999</v>
          </cell>
          <cell r="L26">
            <v>1114.8764695238094</v>
          </cell>
          <cell r="M26">
            <v>76.631030999999993</v>
          </cell>
          <cell r="N26">
            <v>72.981934285714274</v>
          </cell>
          <cell r="O26">
            <v>8500.1874549999993</v>
          </cell>
          <cell r="P26">
            <v>8095.4166238095231</v>
          </cell>
          <cell r="Q26">
            <v>1177.1793120000002</v>
          </cell>
          <cell r="R26">
            <v>1121.1231542857145</v>
          </cell>
        </row>
        <row r="27">
          <cell r="A27" t="str">
            <v>3258</v>
          </cell>
          <cell r="B27" t="str">
            <v>CCL3258 Cangnan-county 苍南县</v>
          </cell>
          <cell r="C27">
            <v>2178.9444360000002</v>
          </cell>
          <cell r="D27">
            <v>2075.1851771428574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2178.9444360000002</v>
          </cell>
          <cell r="P27">
            <v>2075.1851771428574</v>
          </cell>
          <cell r="Q27">
            <v>0</v>
          </cell>
          <cell r="R27">
            <v>0</v>
          </cell>
        </row>
        <row r="28">
          <cell r="A28" t="str">
            <v>3230</v>
          </cell>
          <cell r="B28" t="str">
            <v>CCL3230 Lishui 丽水市</v>
          </cell>
          <cell r="C28">
            <v>345.09487000000001</v>
          </cell>
          <cell r="D28">
            <v>328.66178095238098</v>
          </cell>
          <cell r="E28">
            <v>21.254384000000002</v>
          </cell>
          <cell r="F28">
            <v>20.242270476190477</v>
          </cell>
          <cell r="G28">
            <v>12.929436999999998</v>
          </cell>
          <cell r="H28">
            <v>12.313749523809522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332.16543300000001</v>
          </cell>
          <cell r="P28">
            <v>316.3480314285714</v>
          </cell>
          <cell r="Q28">
            <v>21.254384000000002</v>
          </cell>
          <cell r="R28">
            <v>20.242270476190477</v>
          </cell>
        </row>
        <row r="29">
          <cell r="A29" t="str">
            <v>3252</v>
          </cell>
          <cell r="B29" t="str">
            <v>CCL3252 Ruian 瑞安市</v>
          </cell>
          <cell r="C29">
            <v>9523.4048790000015</v>
          </cell>
          <cell r="D29">
            <v>9069.9094085714296</v>
          </cell>
          <cell r="E29">
            <v>1686.5017280000002</v>
          </cell>
          <cell r="F29">
            <v>1606.192121904762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9523.4048790000015</v>
          </cell>
          <cell r="P29">
            <v>9069.9094085714296</v>
          </cell>
          <cell r="Q29">
            <v>1686.5017280000002</v>
          </cell>
          <cell r="R29">
            <v>1606.192121904762</v>
          </cell>
        </row>
        <row r="30">
          <cell r="A30" t="str">
            <v>3256</v>
          </cell>
          <cell r="B30" t="str">
            <v>CCL3256 Leqing 乐清市</v>
          </cell>
          <cell r="C30">
            <v>8924.2657739999995</v>
          </cell>
          <cell r="D30">
            <v>8499.3007371428557</v>
          </cell>
          <cell r="E30">
            <v>449.63749499999994</v>
          </cell>
          <cell r="F30">
            <v>428.22618571428563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8924.2657739999995</v>
          </cell>
          <cell r="P30">
            <v>8499.3007371428557</v>
          </cell>
          <cell r="Q30">
            <v>449.63749499999994</v>
          </cell>
          <cell r="R30">
            <v>428.22618571428563</v>
          </cell>
        </row>
        <row r="31">
          <cell r="A31" t="str">
            <v>3220</v>
          </cell>
          <cell r="B31" t="str">
            <v>CCL3220 Yiwu 义乌市</v>
          </cell>
          <cell r="C31">
            <v>8631.4675120000011</v>
          </cell>
          <cell r="D31">
            <v>8220.4452495238111</v>
          </cell>
          <cell r="E31">
            <v>517.01913100000002</v>
          </cell>
          <cell r="F31">
            <v>492.39917238095239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8631.4675120000011</v>
          </cell>
          <cell r="P31">
            <v>8220.4452495238111</v>
          </cell>
          <cell r="Q31">
            <v>517.01913100000002</v>
          </cell>
          <cell r="R31">
            <v>492.39917238095239</v>
          </cell>
        </row>
        <row r="32">
          <cell r="A32" t="str">
            <v>3210</v>
          </cell>
          <cell r="B32" t="str">
            <v>CCL3210 Jinhua 金华市</v>
          </cell>
          <cell r="C32">
            <v>1975.166545</v>
          </cell>
          <cell r="D32">
            <v>1881.1109952380953</v>
          </cell>
          <cell r="E32">
            <v>95.195275000000009</v>
          </cell>
          <cell r="F32">
            <v>90.662166666666678</v>
          </cell>
          <cell r="G32">
            <v>50.762713999999995</v>
          </cell>
          <cell r="H32">
            <v>48.345441904761898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1924.4038310000001</v>
          </cell>
          <cell r="P32">
            <v>1832.7655533333334</v>
          </cell>
          <cell r="Q32">
            <v>95.195275000000009</v>
          </cell>
          <cell r="R32">
            <v>90.662166666666678</v>
          </cell>
        </row>
        <row r="33">
          <cell r="A33" t="str">
            <v>3240</v>
          </cell>
          <cell r="B33" t="str">
            <v>CCL3240 Quzhou 衢州市</v>
          </cell>
          <cell r="C33">
            <v>2077.4217450000001</v>
          </cell>
          <cell r="D33">
            <v>1978.4969000000001</v>
          </cell>
          <cell r="E33">
            <v>193.76759300000001</v>
          </cell>
          <cell r="F33">
            <v>184.54056476190476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2077.4217450000001</v>
          </cell>
          <cell r="P33">
            <v>1978.4969000000001</v>
          </cell>
          <cell r="Q33">
            <v>193.76759300000001</v>
          </cell>
          <cell r="R33">
            <v>184.54056476190476</v>
          </cell>
        </row>
        <row r="34">
          <cell r="A34" t="str">
            <v>3221</v>
          </cell>
          <cell r="B34" t="str">
            <v>CCL3221 Dongyang 东阳市</v>
          </cell>
          <cell r="C34">
            <v>3249.2463030000004</v>
          </cell>
          <cell r="D34">
            <v>3094.5202885714289</v>
          </cell>
          <cell r="E34">
            <v>137.70185599999999</v>
          </cell>
          <cell r="F34">
            <v>131.14462476190474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3249.2463030000004</v>
          </cell>
          <cell r="P34">
            <v>3094.5202885714289</v>
          </cell>
          <cell r="Q34">
            <v>137.70185599999999</v>
          </cell>
          <cell r="R34">
            <v>131.14462476190474</v>
          </cell>
        </row>
        <row r="35">
          <cell r="A35" t="str">
            <v>3241</v>
          </cell>
          <cell r="B35" t="str">
            <v>CCL3241 Jiangshan 江山市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3213</v>
          </cell>
          <cell r="B36" t="str">
            <v>CCL3213 Yongkang 永康市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3211</v>
          </cell>
          <cell r="B37" t="str">
            <v>CCL3211 Lanxi 兰溪市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3244</v>
          </cell>
          <cell r="B38" t="str">
            <v>CCL3244 Longyou-county 龙游县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3175</v>
          </cell>
          <cell r="B39" t="str">
            <v>CCL3175 Wenling 温岭市</v>
          </cell>
          <cell r="C39">
            <v>6599.2210830000004</v>
          </cell>
          <cell r="D39">
            <v>6284.97246</v>
          </cell>
          <cell r="E39">
            <v>428.34657400000003</v>
          </cell>
          <cell r="F39">
            <v>407.94911809523813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6599.2210830000004</v>
          </cell>
          <cell r="P39">
            <v>6284.97246</v>
          </cell>
          <cell r="Q39">
            <v>428.34657400000003</v>
          </cell>
          <cell r="R39">
            <v>407.94911809523813</v>
          </cell>
        </row>
        <row r="40">
          <cell r="A40" t="str">
            <v>3180</v>
          </cell>
          <cell r="B40" t="str">
            <v>CCL3180 Taizhou 台州市</v>
          </cell>
          <cell r="C40">
            <v>4812.407416</v>
          </cell>
          <cell r="D40">
            <v>4583.2451580952384</v>
          </cell>
          <cell r="E40">
            <v>270.17903000000001</v>
          </cell>
          <cell r="F40">
            <v>257.3133619047619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4812.407416</v>
          </cell>
          <cell r="P40">
            <v>4583.2451580952384</v>
          </cell>
          <cell r="Q40">
            <v>270.17903000000001</v>
          </cell>
          <cell r="R40">
            <v>257.3133619047619</v>
          </cell>
        </row>
        <row r="41">
          <cell r="A41" t="str">
            <v>3115</v>
          </cell>
          <cell r="B41" t="str">
            <v>CCL3115 Tongru-county 桐庐县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3237</v>
          </cell>
          <cell r="B42" t="str">
            <v>CCL3237 Longquan 龙泉市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3251</v>
          </cell>
          <cell r="B43" t="str">
            <v>CCL3251 Yongjia 永嘉市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2000</v>
          </cell>
          <cell r="B44" t="str">
            <v>CCL2000 Shanghai-urban 上海市市区</v>
          </cell>
          <cell r="C44">
            <v>310700.09327499999</v>
          </cell>
          <cell r="D44">
            <v>295904.85073809524</v>
          </cell>
          <cell r="E44">
            <v>28627.924106999999</v>
          </cell>
          <cell r="F44">
            <v>27264.689625714283</v>
          </cell>
          <cell r="G44">
            <v>222338.23250499996</v>
          </cell>
          <cell r="H44">
            <v>211750.69762380948</v>
          </cell>
          <cell r="I44">
            <v>18935.090208999998</v>
          </cell>
          <cell r="J44">
            <v>18033.419246666665</v>
          </cell>
          <cell r="K44">
            <v>37611.121669</v>
          </cell>
          <cell r="L44">
            <v>35820.115875238094</v>
          </cell>
          <cell r="M44">
            <v>5387.4913450000004</v>
          </cell>
          <cell r="N44">
            <v>5130.9441380952385</v>
          </cell>
          <cell r="O44">
            <v>50750.739100999999</v>
          </cell>
          <cell r="P44">
            <v>48334.037239047619</v>
          </cell>
          <cell r="Q44">
            <v>4305.3425530000004</v>
          </cell>
          <cell r="R44">
            <v>4100.3262409523813</v>
          </cell>
        </row>
        <row r="45">
          <cell r="A45" t="str">
            <v>2018</v>
          </cell>
          <cell r="B45" t="str">
            <v>CCL2018 Shanghai-jiading 嘉定区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2021</v>
          </cell>
          <cell r="B46" t="str">
            <v>CCL2021 Shanghai-chongming 崇明县</v>
          </cell>
          <cell r="C46">
            <v>2375.6914040000001</v>
          </cell>
          <cell r="D46">
            <v>2262.563241904762</v>
          </cell>
          <cell r="E46">
            <v>73.502355999999992</v>
          </cell>
          <cell r="F46">
            <v>70.002243809523804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2375.6914040000001</v>
          </cell>
          <cell r="P46">
            <v>2262.563241904762</v>
          </cell>
          <cell r="Q46">
            <v>73.502355999999992</v>
          </cell>
          <cell r="R46">
            <v>70.002243809523804</v>
          </cell>
        </row>
        <row r="47">
          <cell r="A47" t="str">
            <v>2012</v>
          </cell>
          <cell r="B47" t="str">
            <v>CCL2012 Shanghai-pudong 浦东新区</v>
          </cell>
          <cell r="C47">
            <v>1518.0339779999999</v>
          </cell>
          <cell r="D47">
            <v>1445.7466457142855</v>
          </cell>
          <cell r="E47">
            <v>42.710679000000006</v>
          </cell>
          <cell r="F47">
            <v>40.676837142857146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1518.0339779999999</v>
          </cell>
          <cell r="P47">
            <v>1445.7466457142855</v>
          </cell>
          <cell r="Q47">
            <v>42.710679000000006</v>
          </cell>
          <cell r="R47">
            <v>40.676837142857146</v>
          </cell>
        </row>
        <row r="48">
          <cell r="A48" t="str">
            <v>2016</v>
          </cell>
          <cell r="B48" t="str">
            <v>CCL2016 Shanghai-songjiang 松江区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2017</v>
          </cell>
          <cell r="B49" t="str">
            <v>CCL2017 Shanghai-qingpu 青浦县</v>
          </cell>
          <cell r="C49">
            <v>1091.0769769999999</v>
          </cell>
          <cell r="D49">
            <v>1039.1209304761903</v>
          </cell>
          <cell r="E49">
            <v>23.501234999999998</v>
          </cell>
          <cell r="F49">
            <v>22.382128571428566</v>
          </cell>
          <cell r="G49">
            <v>137.66292099999998</v>
          </cell>
          <cell r="H49">
            <v>131.10754380952378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953.41405600000007</v>
          </cell>
          <cell r="P49">
            <v>908.01338666666675</v>
          </cell>
          <cell r="Q49">
            <v>23.501234999999998</v>
          </cell>
          <cell r="R49">
            <v>22.382128571428566</v>
          </cell>
        </row>
        <row r="50">
          <cell r="A50" t="str">
            <v>2019</v>
          </cell>
          <cell r="B50" t="str">
            <v>CCL2019 Shanghai-baoshan 宝山区</v>
          </cell>
          <cell r="C50">
            <v>7767.9944259999993</v>
          </cell>
          <cell r="D50">
            <v>7398.0899295238087</v>
          </cell>
          <cell r="E50">
            <v>793.09296100000006</v>
          </cell>
          <cell r="F50">
            <v>755.32662952380952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7767.9944259999993</v>
          </cell>
          <cell r="P50">
            <v>7398.0899295238087</v>
          </cell>
          <cell r="Q50">
            <v>793.09296100000006</v>
          </cell>
          <cell r="R50">
            <v>755.32662952380952</v>
          </cell>
        </row>
        <row r="51">
          <cell r="A51" t="str">
            <v>2013</v>
          </cell>
          <cell r="B51" t="str">
            <v>CCL2013 Shanghai-nanhui 南汇县</v>
          </cell>
          <cell r="C51">
            <v>70.103672000000003</v>
          </cell>
          <cell r="D51">
            <v>66.765401904761902</v>
          </cell>
          <cell r="E51">
            <v>0</v>
          </cell>
          <cell r="F51">
            <v>0</v>
          </cell>
          <cell r="G51">
            <v>70.103672000000003</v>
          </cell>
          <cell r="H51">
            <v>66.765401904761902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2011</v>
          </cell>
          <cell r="B52" t="str">
            <v>CCL2011 Shanghai-minghang 闵行区</v>
          </cell>
          <cell r="C52">
            <v>679.49941200000001</v>
          </cell>
          <cell r="D52">
            <v>647.14229714285716</v>
          </cell>
          <cell r="E52">
            <v>283.55445200000003</v>
          </cell>
          <cell r="F52">
            <v>270.05185904761908</v>
          </cell>
          <cell r="G52">
            <v>111.391261</v>
          </cell>
          <cell r="H52">
            <v>106.08691523809523</v>
          </cell>
          <cell r="I52">
            <v>111.391261</v>
          </cell>
          <cell r="J52">
            <v>106.08691523809523</v>
          </cell>
          <cell r="K52">
            <v>568.10815099999991</v>
          </cell>
          <cell r="L52">
            <v>541.05538190476182</v>
          </cell>
          <cell r="M52">
            <v>172.16319099999998</v>
          </cell>
          <cell r="N52">
            <v>163.96494380952379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2140</v>
          </cell>
          <cell r="B53" t="str">
            <v>CCL2140 Wuxi 无锡市</v>
          </cell>
          <cell r="C53">
            <v>17980.805377000001</v>
          </cell>
          <cell r="D53">
            <v>17124.576549523808</v>
          </cell>
          <cell r="E53">
            <v>1971.7613369999999</v>
          </cell>
          <cell r="F53">
            <v>1877.8679399999999</v>
          </cell>
          <cell r="G53">
            <v>13162.852022999999</v>
          </cell>
          <cell r="H53">
            <v>12536.049545714284</v>
          </cell>
          <cell r="I53">
            <v>1822.6996299999998</v>
          </cell>
          <cell r="J53">
            <v>1735.9044095238094</v>
          </cell>
          <cell r="K53">
            <v>1865.6617090000002</v>
          </cell>
          <cell r="L53">
            <v>1776.8206752380954</v>
          </cell>
          <cell r="M53">
            <v>149.06170700000001</v>
          </cell>
          <cell r="N53">
            <v>141.96353047619047</v>
          </cell>
          <cell r="O53">
            <v>2952.2916449999998</v>
          </cell>
          <cell r="P53">
            <v>2811.7063285714285</v>
          </cell>
          <cell r="Q53">
            <v>0</v>
          </cell>
          <cell r="R53">
            <v>0</v>
          </cell>
        </row>
        <row r="54">
          <cell r="A54" t="str">
            <v>2144</v>
          </cell>
          <cell r="B54" t="str">
            <v>CCL2144 Jiangyin 江阴市</v>
          </cell>
          <cell r="C54">
            <v>8934.8607629999988</v>
          </cell>
          <cell r="D54">
            <v>8509.3912028571413</v>
          </cell>
          <cell r="E54">
            <v>936.36084500000004</v>
          </cell>
          <cell r="F54">
            <v>891.77223333333336</v>
          </cell>
          <cell r="G54">
            <v>8081.5086489999994</v>
          </cell>
          <cell r="H54">
            <v>7696.6749038095231</v>
          </cell>
          <cell r="I54">
            <v>936.36084500000004</v>
          </cell>
          <cell r="J54">
            <v>891.77223333333336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853.35211399999991</v>
          </cell>
          <cell r="P54">
            <v>812.71629904761892</v>
          </cell>
          <cell r="Q54">
            <v>0</v>
          </cell>
          <cell r="R54">
            <v>0</v>
          </cell>
        </row>
        <row r="55">
          <cell r="A55" t="str">
            <v>2142</v>
          </cell>
          <cell r="B55" t="str">
            <v>CCL2142 Yixing 宜兴市</v>
          </cell>
          <cell r="C55">
            <v>89.139518999999979</v>
          </cell>
          <cell r="D55">
            <v>84.894779999999983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89.139518999999979</v>
          </cell>
          <cell r="P55">
            <v>84.894779999999983</v>
          </cell>
          <cell r="Q55">
            <v>0</v>
          </cell>
          <cell r="R55">
            <v>0</v>
          </cell>
        </row>
        <row r="56">
          <cell r="A56" t="str">
            <v>2100</v>
          </cell>
          <cell r="B56" t="str">
            <v>CCL2100 Nanjing 南京市</v>
          </cell>
          <cell r="C56">
            <v>58238.659094000002</v>
          </cell>
          <cell r="D56">
            <v>55465.389613333333</v>
          </cell>
          <cell r="E56">
            <v>6532.2189189999999</v>
          </cell>
          <cell r="F56">
            <v>6221.1608752380953</v>
          </cell>
          <cell r="G56">
            <v>19079.814302999996</v>
          </cell>
          <cell r="H56">
            <v>18171.251717142852</v>
          </cell>
          <cell r="I56">
            <v>1955.495772</v>
          </cell>
          <cell r="J56">
            <v>1862.3769257142856</v>
          </cell>
          <cell r="K56">
            <v>21142.303219000001</v>
          </cell>
          <cell r="L56">
            <v>20135.526875238094</v>
          </cell>
          <cell r="M56">
            <v>3267.0480719999996</v>
          </cell>
          <cell r="N56">
            <v>3111.4743542857136</v>
          </cell>
          <cell r="O56">
            <v>18016.541571999998</v>
          </cell>
          <cell r="P56">
            <v>17158.611020952379</v>
          </cell>
          <cell r="Q56">
            <v>1309.6750750000001</v>
          </cell>
          <cell r="R56">
            <v>1247.3095952380952</v>
          </cell>
        </row>
        <row r="57">
          <cell r="A57" t="str">
            <v>2111</v>
          </cell>
          <cell r="B57" t="str">
            <v>CCL2111 Jiangning-county 江宁县</v>
          </cell>
          <cell r="C57">
            <v>60.206268999999999</v>
          </cell>
          <cell r="D57">
            <v>57.339303809523805</v>
          </cell>
          <cell r="E57">
            <v>0</v>
          </cell>
          <cell r="F57">
            <v>0</v>
          </cell>
          <cell r="G57">
            <v>60.206268999999999</v>
          </cell>
          <cell r="H57">
            <v>57.339303809523805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2150</v>
          </cell>
          <cell r="B58" t="str">
            <v>CCL2150 Suzhou 苏州市</v>
          </cell>
          <cell r="C58">
            <v>30488.966143999998</v>
          </cell>
          <cell r="D58">
            <v>29037.110613333331</v>
          </cell>
          <cell r="E58">
            <v>3413.8025560000001</v>
          </cell>
          <cell r="F58">
            <v>3251.2405295238095</v>
          </cell>
          <cell r="G58">
            <v>7479.5622719999992</v>
          </cell>
          <cell r="H58">
            <v>7123.3926399999991</v>
          </cell>
          <cell r="I58">
            <v>1369.028652</v>
          </cell>
          <cell r="J58">
            <v>1303.8368114285713</v>
          </cell>
          <cell r="K58">
            <v>5843.8523880000012</v>
          </cell>
          <cell r="L58">
            <v>5565.5737028571439</v>
          </cell>
          <cell r="M58">
            <v>585.40244399999995</v>
          </cell>
          <cell r="N58">
            <v>557.52613714285712</v>
          </cell>
          <cell r="O58">
            <v>17165.551484</v>
          </cell>
          <cell r="P58">
            <v>16348.14427047619</v>
          </cell>
          <cell r="Q58">
            <v>1459.3714599999998</v>
          </cell>
          <cell r="R58">
            <v>1389.8775809523806</v>
          </cell>
        </row>
        <row r="59">
          <cell r="A59" t="str">
            <v>2155</v>
          </cell>
          <cell r="B59" t="str">
            <v>CCL2155 Changshu 常熟市</v>
          </cell>
          <cell r="C59">
            <v>10111.232244999999</v>
          </cell>
          <cell r="D59">
            <v>9629.7449952380939</v>
          </cell>
          <cell r="E59">
            <v>1185.6768549999999</v>
          </cell>
          <cell r="F59">
            <v>1129.2160523809523</v>
          </cell>
          <cell r="G59">
            <v>2461.6737370000001</v>
          </cell>
          <cell r="H59">
            <v>2344.451178095238</v>
          </cell>
          <cell r="I59">
            <v>324.28504399999997</v>
          </cell>
          <cell r="J59">
            <v>308.84289904761903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7649.5585080000001</v>
          </cell>
          <cell r="P59">
            <v>7285.2938171428568</v>
          </cell>
          <cell r="Q59">
            <v>861.39181099999996</v>
          </cell>
          <cell r="R59">
            <v>820.37315333333322</v>
          </cell>
        </row>
        <row r="60">
          <cell r="A60" t="str">
            <v>2153</v>
          </cell>
          <cell r="B60" t="str">
            <v>CCL2153 Kunshan 昆山市</v>
          </cell>
          <cell r="C60">
            <v>3805.4365739999994</v>
          </cell>
          <cell r="D60">
            <v>3624.2253085714278</v>
          </cell>
          <cell r="E60">
            <v>380.70917099999997</v>
          </cell>
          <cell r="F60">
            <v>362.5801628571428</v>
          </cell>
          <cell r="G60">
            <v>3805.4365739999994</v>
          </cell>
          <cell r="H60">
            <v>3624.2253085714278</v>
          </cell>
          <cell r="I60">
            <v>380.70917099999997</v>
          </cell>
          <cell r="J60">
            <v>362.5801628571428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2156</v>
          </cell>
          <cell r="B61" t="str">
            <v>CCL2156 Zhangjiagang 张家港市</v>
          </cell>
          <cell r="C61">
            <v>5021.8506419999994</v>
          </cell>
          <cell r="D61">
            <v>4782.714897142856</v>
          </cell>
          <cell r="E61">
            <v>393.95664899999997</v>
          </cell>
          <cell r="F61">
            <v>375.19680857142851</v>
          </cell>
          <cell r="G61">
            <v>1645.6624959999999</v>
          </cell>
          <cell r="H61">
            <v>1567.2976152380952</v>
          </cell>
          <cell r="I61">
            <v>244.12086899999997</v>
          </cell>
          <cell r="J61">
            <v>232.49606571428566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3376.1881459999995</v>
          </cell>
          <cell r="P61">
            <v>3215.4172819047612</v>
          </cell>
          <cell r="Q61">
            <v>149.83578</v>
          </cell>
          <cell r="R61">
            <v>142.70074285714284</v>
          </cell>
        </row>
        <row r="62">
          <cell r="A62" t="str">
            <v>2154</v>
          </cell>
          <cell r="B62" t="str">
            <v>CCL2154 Taicang 太仓市</v>
          </cell>
          <cell r="C62">
            <v>1629.9991139999997</v>
          </cell>
          <cell r="D62">
            <v>1552.3801085714283</v>
          </cell>
          <cell r="E62">
            <v>97.627164000000008</v>
          </cell>
          <cell r="F62">
            <v>92.978251428571426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169.94230299999998</v>
          </cell>
          <cell r="L62">
            <v>161.84981238095236</v>
          </cell>
          <cell r="M62">
            <v>47.197758999999998</v>
          </cell>
          <cell r="N62">
            <v>44.950246666666665</v>
          </cell>
          <cell r="O62">
            <v>1460.0568110000002</v>
          </cell>
          <cell r="P62">
            <v>1390.5302961904763</v>
          </cell>
          <cell r="Q62">
            <v>50.429405000000003</v>
          </cell>
          <cell r="R62">
            <v>48.028004761904761</v>
          </cell>
        </row>
        <row r="63">
          <cell r="A63" t="str">
            <v>2260</v>
          </cell>
          <cell r="B63" t="str">
            <v>CCL2260 Nantong 南通市</v>
          </cell>
          <cell r="C63">
            <v>35945.432038999999</v>
          </cell>
          <cell r="D63">
            <v>34233.744799047614</v>
          </cell>
          <cell r="E63">
            <v>2716.140758</v>
          </cell>
          <cell r="F63">
            <v>2586.8007219047618</v>
          </cell>
          <cell r="G63">
            <v>1739.537157</v>
          </cell>
          <cell r="H63">
            <v>1656.7020542857142</v>
          </cell>
          <cell r="I63">
            <v>188.28328900000002</v>
          </cell>
          <cell r="J63">
            <v>179.31741809523811</v>
          </cell>
          <cell r="K63">
            <v>6737.7946069999998</v>
          </cell>
          <cell r="L63">
            <v>6416.9472447619046</v>
          </cell>
          <cell r="M63">
            <v>1028.7647569999999</v>
          </cell>
          <cell r="N63">
            <v>979.77595904761893</v>
          </cell>
          <cell r="O63">
            <v>27468.100275000004</v>
          </cell>
          <cell r="P63">
            <v>26160.095500000003</v>
          </cell>
          <cell r="Q63">
            <v>1499.0927120000001</v>
          </cell>
          <cell r="R63">
            <v>1427.7073447619048</v>
          </cell>
        </row>
        <row r="64">
          <cell r="A64" t="str">
            <v>2265</v>
          </cell>
          <cell r="B64" t="str">
            <v>CCL2265 Rugao 如皋市</v>
          </cell>
          <cell r="C64">
            <v>4839.3218150000002</v>
          </cell>
          <cell r="D64">
            <v>4608.8779190476189</v>
          </cell>
          <cell r="E64">
            <v>170.58920500000002</v>
          </cell>
          <cell r="F64">
            <v>162.46590952380953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4839.3218150000002</v>
          </cell>
          <cell r="P64">
            <v>4608.8779190476189</v>
          </cell>
          <cell r="Q64">
            <v>170.58920500000002</v>
          </cell>
          <cell r="R64">
            <v>162.46590952380953</v>
          </cell>
        </row>
        <row r="65">
          <cell r="A65" t="str">
            <v>2262</v>
          </cell>
          <cell r="B65" t="str">
            <v>CCL2262 Qidong 启东市</v>
          </cell>
          <cell r="C65">
            <v>1939.2193700000003</v>
          </cell>
          <cell r="D65">
            <v>1846.8755904761906</v>
          </cell>
          <cell r="E65">
            <v>69.962854000000007</v>
          </cell>
          <cell r="F65">
            <v>66.631289523809528</v>
          </cell>
          <cell r="G65">
            <v>903.65465099999983</v>
          </cell>
          <cell r="H65">
            <v>860.62347714285693</v>
          </cell>
          <cell r="I65">
            <v>69.962854000000007</v>
          </cell>
          <cell r="J65">
            <v>66.631289523809528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1035.564719</v>
          </cell>
          <cell r="P65">
            <v>986.25211333333323</v>
          </cell>
          <cell r="Q65">
            <v>0</v>
          </cell>
          <cell r="R65">
            <v>0</v>
          </cell>
        </row>
        <row r="66">
          <cell r="A66" t="str">
            <v>2261</v>
          </cell>
          <cell r="B66" t="str">
            <v>CCL2261 Haimen 海门市</v>
          </cell>
          <cell r="C66">
            <v>745.94725500000004</v>
          </cell>
          <cell r="D66">
            <v>710.4259571428571</v>
          </cell>
          <cell r="E66">
            <v>97.935099999999991</v>
          </cell>
          <cell r="F66">
            <v>93.271523809523799</v>
          </cell>
          <cell r="G66">
            <v>664.45118800000012</v>
          </cell>
          <cell r="H66">
            <v>632.81065523809536</v>
          </cell>
          <cell r="I66">
            <v>97.935099999999991</v>
          </cell>
          <cell r="J66">
            <v>93.271523809523799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81.496066999999996</v>
          </cell>
          <cell r="P66">
            <v>77.615301904761893</v>
          </cell>
          <cell r="Q66">
            <v>0</v>
          </cell>
          <cell r="R66">
            <v>0</v>
          </cell>
        </row>
        <row r="67">
          <cell r="A67" t="str">
            <v>2264</v>
          </cell>
          <cell r="B67" t="str">
            <v>CCL2264 Rudong-county 如东县</v>
          </cell>
          <cell r="C67">
            <v>49.628776999999999</v>
          </cell>
          <cell r="D67">
            <v>47.265501904761905</v>
          </cell>
          <cell r="E67">
            <v>5.351998</v>
          </cell>
          <cell r="F67">
            <v>5.0971409523809523</v>
          </cell>
          <cell r="G67">
            <v>49.628776999999999</v>
          </cell>
          <cell r="H67">
            <v>47.265501904761905</v>
          </cell>
          <cell r="I67">
            <v>5.351998</v>
          </cell>
          <cell r="J67">
            <v>5.0971409523809523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2263</v>
          </cell>
          <cell r="B68" t="str">
            <v>CCL2263 Tongzhou 通州市</v>
          </cell>
          <cell r="C68">
            <v>263.63038499999999</v>
          </cell>
          <cell r="D68">
            <v>251.07655714285713</v>
          </cell>
          <cell r="E68">
            <v>0</v>
          </cell>
          <cell r="F68">
            <v>0</v>
          </cell>
          <cell r="G68">
            <v>263.63038499999999</v>
          </cell>
          <cell r="H68">
            <v>251.07655714285713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2130</v>
          </cell>
          <cell r="B69" t="str">
            <v>CCL2130 Changzhou 常州市</v>
          </cell>
          <cell r="C69">
            <v>29737.975212000001</v>
          </cell>
          <cell r="D69">
            <v>28321.881154285715</v>
          </cell>
          <cell r="E69">
            <v>2320.9926370000003</v>
          </cell>
          <cell r="F69">
            <v>2210.4691780952385</v>
          </cell>
          <cell r="G69">
            <v>3054.6519539999999</v>
          </cell>
          <cell r="H69">
            <v>2909.192337142857</v>
          </cell>
          <cell r="I69">
            <v>368.72304399999996</v>
          </cell>
          <cell r="J69">
            <v>351.16480380952373</v>
          </cell>
          <cell r="K69">
            <v>3462.8959380000006</v>
          </cell>
          <cell r="L69">
            <v>3297.996131428572</v>
          </cell>
          <cell r="M69">
            <v>406.89742799999999</v>
          </cell>
          <cell r="N69">
            <v>387.52135999999996</v>
          </cell>
          <cell r="O69">
            <v>23220.427320000003</v>
          </cell>
          <cell r="P69">
            <v>22114.692685714286</v>
          </cell>
          <cell r="Q69">
            <v>1545.3721650000002</v>
          </cell>
          <cell r="R69">
            <v>1471.7830142857144</v>
          </cell>
        </row>
        <row r="70">
          <cell r="A70" t="str">
            <v>2132</v>
          </cell>
          <cell r="B70" t="str">
            <v>CCL2132 Jintan 金坛市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2133</v>
          </cell>
          <cell r="B71" t="str">
            <v>CCL2133 Liyang 溧阳市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2131</v>
          </cell>
          <cell r="B72" t="str">
            <v>CCL2131 Wujin 武进市</v>
          </cell>
          <cell r="C72">
            <v>438.17293899999999</v>
          </cell>
          <cell r="D72">
            <v>417.30756095238092</v>
          </cell>
          <cell r="E72">
            <v>153.33321699999999</v>
          </cell>
          <cell r="F72">
            <v>146.03163523809522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438.17293899999999</v>
          </cell>
          <cell r="L72">
            <v>417.30756095238092</v>
          </cell>
          <cell r="M72">
            <v>153.33321699999999</v>
          </cell>
          <cell r="N72">
            <v>146.03163523809522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2250</v>
          </cell>
          <cell r="B73" t="str">
            <v>CCL2250 Yangzhou 扬州市</v>
          </cell>
          <cell r="C73">
            <v>9661.1673749999991</v>
          </cell>
          <cell r="D73">
            <v>9201.1117857142854</v>
          </cell>
          <cell r="E73">
            <v>1141.0578760000001</v>
          </cell>
          <cell r="F73">
            <v>1086.7217866666667</v>
          </cell>
          <cell r="G73">
            <v>2339.9554859999998</v>
          </cell>
          <cell r="H73">
            <v>2228.5290342857143</v>
          </cell>
          <cell r="I73">
            <v>357.680949</v>
          </cell>
          <cell r="J73">
            <v>340.64852285714284</v>
          </cell>
          <cell r="K73">
            <v>356.38183399999997</v>
          </cell>
          <cell r="L73">
            <v>339.41127047619045</v>
          </cell>
          <cell r="M73">
            <v>109.74467599999998</v>
          </cell>
          <cell r="N73">
            <v>104.51873904761902</v>
          </cell>
          <cell r="O73">
            <v>6964.8300549999994</v>
          </cell>
          <cell r="P73">
            <v>6633.1714809523801</v>
          </cell>
          <cell r="Q73">
            <v>673.63225100000011</v>
          </cell>
          <cell r="R73">
            <v>641.55452476190487</v>
          </cell>
        </row>
        <row r="74">
          <cell r="A74" t="str">
            <v>2253</v>
          </cell>
          <cell r="B74" t="str">
            <v>CCL2253 Taizhou 泰州市</v>
          </cell>
          <cell r="C74">
            <v>10323.969491999998</v>
          </cell>
          <cell r="D74">
            <v>9832.3518971428548</v>
          </cell>
          <cell r="E74">
            <v>885.3002110000001</v>
          </cell>
          <cell r="F74">
            <v>843.14305809523819</v>
          </cell>
          <cell r="G74">
            <v>1511.846237</v>
          </cell>
          <cell r="H74">
            <v>1439.853559047619</v>
          </cell>
          <cell r="I74">
            <v>298.30689800000005</v>
          </cell>
          <cell r="J74">
            <v>284.10180761904763</v>
          </cell>
          <cell r="K74">
            <v>296.03430900000001</v>
          </cell>
          <cell r="L74">
            <v>281.93743714285716</v>
          </cell>
          <cell r="M74">
            <v>164.50550500000003</v>
          </cell>
          <cell r="N74">
            <v>156.67190952380955</v>
          </cell>
          <cell r="O74">
            <v>8516.0889460000017</v>
          </cell>
          <cell r="P74">
            <v>8110.5609009523823</v>
          </cell>
          <cell r="Q74">
            <v>422.48780800000009</v>
          </cell>
          <cell r="R74">
            <v>402.36934095238104</v>
          </cell>
        </row>
        <row r="75">
          <cell r="A75" t="str">
            <v>2145</v>
          </cell>
          <cell r="B75" t="str">
            <v>CCL2145 Jingjiang 靖江市</v>
          </cell>
          <cell r="C75">
            <v>2895.4694800000002</v>
          </cell>
          <cell r="D75">
            <v>2757.5899809523812</v>
          </cell>
          <cell r="E75">
            <v>300.99974000000003</v>
          </cell>
          <cell r="F75">
            <v>286.66641904761906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2895.4694800000002</v>
          </cell>
          <cell r="P75">
            <v>2757.5899809523812</v>
          </cell>
          <cell r="Q75">
            <v>300.99974000000003</v>
          </cell>
          <cell r="R75">
            <v>286.66641904761906</v>
          </cell>
        </row>
        <row r="76">
          <cell r="A76" t="str">
            <v>2255</v>
          </cell>
          <cell r="B76" t="str">
            <v>CCL2255 Jiangyan 姜堰市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2257</v>
          </cell>
          <cell r="B77" t="str">
            <v>CCL2257 Xinghua 兴化市</v>
          </cell>
          <cell r="C77">
            <v>188.25945000000002</v>
          </cell>
          <cell r="D77">
            <v>179.29471428571429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188.25945000000002</v>
          </cell>
          <cell r="P77">
            <v>179.29471428571429</v>
          </cell>
          <cell r="Q77">
            <v>0</v>
          </cell>
          <cell r="R77">
            <v>0</v>
          </cell>
        </row>
        <row r="78">
          <cell r="A78" t="str">
            <v>2254</v>
          </cell>
          <cell r="B78" t="str">
            <v>CCL2254 Taixing 泰兴市</v>
          </cell>
          <cell r="C78">
            <v>2288.5349940000001</v>
          </cell>
          <cell r="D78">
            <v>2179.5571371428573</v>
          </cell>
          <cell r="E78">
            <v>148.15678600000001</v>
          </cell>
          <cell r="F78">
            <v>141.10170095238095</v>
          </cell>
          <cell r="G78">
            <v>318.08777900000007</v>
          </cell>
          <cell r="H78">
            <v>302.94074190476198</v>
          </cell>
          <cell r="I78">
            <v>48.815641999999997</v>
          </cell>
          <cell r="J78">
            <v>46.491087619047612</v>
          </cell>
          <cell r="K78">
            <v>186.61462</v>
          </cell>
          <cell r="L78">
            <v>177.72820952380951</v>
          </cell>
          <cell r="M78">
            <v>33.847378999999997</v>
          </cell>
          <cell r="N78">
            <v>32.23559904761904</v>
          </cell>
          <cell r="O78">
            <v>1783.8325950000001</v>
          </cell>
          <cell r="P78">
            <v>1698.8881857142858</v>
          </cell>
          <cell r="Q78">
            <v>65.493764999999996</v>
          </cell>
          <cell r="R78">
            <v>62.375014285714279</v>
          </cell>
        </row>
        <row r="79">
          <cell r="A79" t="str">
            <v>2252</v>
          </cell>
          <cell r="B79" t="str">
            <v>CCL2252 Jiangdu 江都市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2256</v>
          </cell>
          <cell r="B80" t="str">
            <v>CCL2256 Gaoyou 高邮市</v>
          </cell>
          <cell r="C80">
            <v>387.63061299999998</v>
          </cell>
          <cell r="D80">
            <v>369.17201238095237</v>
          </cell>
          <cell r="E80">
            <v>11.304106000000001</v>
          </cell>
          <cell r="F80">
            <v>10.765815238095238</v>
          </cell>
          <cell r="G80">
            <v>152.64630299999996</v>
          </cell>
          <cell r="H80">
            <v>145.37743142857138</v>
          </cell>
          <cell r="I80">
            <v>11.304106000000001</v>
          </cell>
          <cell r="J80">
            <v>10.765815238095238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234.98430999999999</v>
          </cell>
          <cell r="P80">
            <v>223.79458095238093</v>
          </cell>
          <cell r="Q80">
            <v>0</v>
          </cell>
          <cell r="R80">
            <v>0</v>
          </cell>
        </row>
        <row r="81">
          <cell r="A81" t="str">
            <v>2210</v>
          </cell>
          <cell r="B81" t="str">
            <v>CCL2210 Xuzhou 徐州市</v>
          </cell>
          <cell r="C81">
            <v>8905.017022</v>
          </cell>
          <cell r="D81">
            <v>8480.968592380952</v>
          </cell>
          <cell r="E81">
            <v>893.57341300000007</v>
          </cell>
          <cell r="F81">
            <v>851.02229809523817</v>
          </cell>
          <cell r="G81">
            <v>1203.375098</v>
          </cell>
          <cell r="H81">
            <v>1146.0715219047618</v>
          </cell>
          <cell r="I81">
            <v>187.55273699999998</v>
          </cell>
          <cell r="J81">
            <v>178.62165428571427</v>
          </cell>
          <cell r="K81">
            <v>1934.2792770000001</v>
          </cell>
          <cell r="L81">
            <v>1842.17074</v>
          </cell>
          <cell r="M81">
            <v>167.89298599999998</v>
          </cell>
          <cell r="N81">
            <v>159.89808190476188</v>
          </cell>
          <cell r="O81">
            <v>5767.3626469999999</v>
          </cell>
          <cell r="P81">
            <v>5492.72633047619</v>
          </cell>
          <cell r="Q81">
            <v>538.12769000000014</v>
          </cell>
          <cell r="R81">
            <v>512.50256190476205</v>
          </cell>
        </row>
        <row r="82">
          <cell r="A82" t="str">
            <v>2214</v>
          </cell>
          <cell r="B82" t="str">
            <v>CCL2214 Xinyi 新沂市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2120</v>
          </cell>
          <cell r="B83" t="str">
            <v>CCL2120 Zhenjiang 镇江市</v>
          </cell>
          <cell r="C83">
            <v>6283.9793380000001</v>
          </cell>
          <cell r="D83">
            <v>5984.7422266666663</v>
          </cell>
          <cell r="E83">
            <v>811.21468200000004</v>
          </cell>
          <cell r="F83">
            <v>772.58541142857143</v>
          </cell>
          <cell r="G83">
            <v>398.06622799999997</v>
          </cell>
          <cell r="H83">
            <v>379.1106933333333</v>
          </cell>
          <cell r="I83">
            <v>45.69802</v>
          </cell>
          <cell r="J83">
            <v>43.521923809523805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5885.9131099999995</v>
          </cell>
          <cell r="P83">
            <v>5605.6315333333323</v>
          </cell>
          <cell r="Q83">
            <v>765.516662</v>
          </cell>
          <cell r="R83">
            <v>729.06348761904758</v>
          </cell>
        </row>
        <row r="84">
          <cell r="A84" t="str">
            <v>2123</v>
          </cell>
          <cell r="B84" t="str">
            <v>CCL2123 Danyang 丹阳市</v>
          </cell>
          <cell r="C84">
            <v>1214.998325</v>
          </cell>
          <cell r="D84">
            <v>1157.1412619047619</v>
          </cell>
          <cell r="E84">
            <v>52.772615000000002</v>
          </cell>
          <cell r="F84">
            <v>50.259633333333333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180.645106</v>
          </cell>
          <cell r="L84">
            <v>172.04295809523808</v>
          </cell>
          <cell r="M84">
            <v>52.772615000000002</v>
          </cell>
          <cell r="N84">
            <v>50.259633333333333</v>
          </cell>
          <cell r="O84">
            <v>1034.3532190000001</v>
          </cell>
          <cell r="P84">
            <v>985.09830380952383</v>
          </cell>
          <cell r="Q84">
            <v>0</v>
          </cell>
          <cell r="R84">
            <v>0</v>
          </cell>
        </row>
        <row r="85">
          <cell r="A85" t="str">
            <v>2266</v>
          </cell>
          <cell r="B85" t="str">
            <v>CCL2266 Haian-county 海安县</v>
          </cell>
          <cell r="C85">
            <v>275.07255400000003</v>
          </cell>
          <cell r="D85">
            <v>261.97386095238096</v>
          </cell>
          <cell r="E85">
            <v>0</v>
          </cell>
          <cell r="F85">
            <v>0</v>
          </cell>
          <cell r="G85">
            <v>275.07255400000003</v>
          </cell>
          <cell r="H85">
            <v>261.97386095238096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2230</v>
          </cell>
          <cell r="B86" t="str">
            <v>CCL2230 Huaiyin 淮阴市</v>
          </cell>
          <cell r="C86">
            <v>2679.6022909999997</v>
          </cell>
          <cell r="D86">
            <v>2552.0021819047615</v>
          </cell>
          <cell r="E86">
            <v>315.55932899999999</v>
          </cell>
          <cell r="F86">
            <v>300.53269428571429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90.903498000000013</v>
          </cell>
          <cell r="L86">
            <v>86.574760000000012</v>
          </cell>
          <cell r="M86">
            <v>0</v>
          </cell>
          <cell r="N86">
            <v>0</v>
          </cell>
          <cell r="O86">
            <v>2588.698793</v>
          </cell>
          <cell r="P86">
            <v>2465.427421904762</v>
          </cell>
          <cell r="Q86">
            <v>315.55932899999999</v>
          </cell>
          <cell r="R86">
            <v>300.53269428571429</v>
          </cell>
        </row>
        <row r="87">
          <cell r="A87" t="str">
            <v>2236</v>
          </cell>
          <cell r="B87" t="str">
            <v>CCL2236 Shuyang-county 沭阳县</v>
          </cell>
          <cell r="C87">
            <v>4577.8343640000003</v>
          </cell>
          <cell r="D87">
            <v>4359.8422514285712</v>
          </cell>
          <cell r="E87">
            <v>103.65052900000001</v>
          </cell>
          <cell r="F87">
            <v>98.714789523809529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4577.8343640000003</v>
          </cell>
          <cell r="P87">
            <v>4359.8422514285712</v>
          </cell>
          <cell r="Q87">
            <v>103.65052900000001</v>
          </cell>
          <cell r="R87">
            <v>98.714789523809529</v>
          </cell>
        </row>
        <row r="88">
          <cell r="A88" t="str">
            <v>2237</v>
          </cell>
          <cell r="B88" t="str">
            <v>CCL2237 Siyang-county 泗阳县</v>
          </cell>
          <cell r="C88">
            <v>61.639901000000002</v>
          </cell>
          <cell r="D88">
            <v>58.704667619047619</v>
          </cell>
          <cell r="E88">
            <v>0</v>
          </cell>
          <cell r="F88">
            <v>0</v>
          </cell>
          <cell r="G88">
            <v>61.639901000000002</v>
          </cell>
          <cell r="H88">
            <v>58.704667619047619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2238</v>
          </cell>
          <cell r="B89" t="str">
            <v>CCL2238 Suqian 宿迁市</v>
          </cell>
          <cell r="C89">
            <v>262.77905400000003</v>
          </cell>
          <cell r="D89">
            <v>250.26576571428572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262.77905400000003</v>
          </cell>
          <cell r="L89">
            <v>250.26576571428572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2232</v>
          </cell>
          <cell r="B90" t="str">
            <v>CCL2232 Huai'an 淮安市</v>
          </cell>
          <cell r="C90">
            <v>445.301828</v>
          </cell>
          <cell r="D90">
            <v>424.09697904761902</v>
          </cell>
          <cell r="E90">
            <v>136.59050400000001</v>
          </cell>
          <cell r="F90">
            <v>130.0861942857143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445.301828</v>
          </cell>
          <cell r="L90">
            <v>424.09697904761902</v>
          </cell>
          <cell r="M90">
            <v>136.59050400000001</v>
          </cell>
          <cell r="N90">
            <v>130.0861942857143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2220</v>
          </cell>
          <cell r="B91" t="str">
            <v>CCL2220 Lianyungang 连云港市</v>
          </cell>
          <cell r="C91">
            <v>2028.1466499999999</v>
          </cell>
          <cell r="D91">
            <v>1931.568238095238</v>
          </cell>
          <cell r="E91">
            <v>199.46449000000001</v>
          </cell>
          <cell r="F91">
            <v>189.96618095238097</v>
          </cell>
          <cell r="G91">
            <v>305.12327199999999</v>
          </cell>
          <cell r="H91">
            <v>290.59359238095237</v>
          </cell>
          <cell r="I91">
            <v>3.8473250000000005</v>
          </cell>
          <cell r="J91">
            <v>3.6641190476190482</v>
          </cell>
          <cell r="K91">
            <v>235.60144199999999</v>
          </cell>
          <cell r="L91">
            <v>224.38232571428568</v>
          </cell>
          <cell r="M91">
            <v>90.217210999999992</v>
          </cell>
          <cell r="N91">
            <v>85.921153333333322</v>
          </cell>
          <cell r="O91">
            <v>1487.421936</v>
          </cell>
          <cell r="P91">
            <v>1416.59232</v>
          </cell>
          <cell r="Q91">
            <v>105.39995399999999</v>
          </cell>
          <cell r="R91">
            <v>100.38090857142856</v>
          </cell>
        </row>
        <row r="92">
          <cell r="A92" t="str">
            <v>2221</v>
          </cell>
          <cell r="B92" t="str">
            <v>CCL2221 Ganyu-county 赣榆县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2223</v>
          </cell>
          <cell r="B93" t="str">
            <v>CCL2223 Donghai-county 东海县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2240</v>
          </cell>
          <cell r="B94" t="str">
            <v>CCL2240 Yancheng 盐城市</v>
          </cell>
          <cell r="C94">
            <v>4002.3509470000004</v>
          </cell>
          <cell r="D94">
            <v>3811.7628066666671</v>
          </cell>
          <cell r="E94">
            <v>181.29135400000001</v>
          </cell>
          <cell r="F94">
            <v>172.65843238095238</v>
          </cell>
          <cell r="G94">
            <v>204.04751499999998</v>
          </cell>
          <cell r="H94">
            <v>194.33096666666663</v>
          </cell>
          <cell r="I94">
            <v>22.104554</v>
          </cell>
          <cell r="J94">
            <v>21.05195619047619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3798.3034320000002</v>
          </cell>
          <cell r="P94">
            <v>3617.4318400000002</v>
          </cell>
          <cell r="Q94">
            <v>159.18680000000001</v>
          </cell>
          <cell r="R94">
            <v>151.6064761904762</v>
          </cell>
        </row>
        <row r="95">
          <cell r="A95" t="str">
            <v>2245</v>
          </cell>
          <cell r="B95" t="str">
            <v>CCL2245 Binhai-county 滨海县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2247</v>
          </cell>
          <cell r="B96" t="str">
            <v>CCL2247 Jianhu-county 建湖县</v>
          </cell>
          <cell r="C96">
            <v>96.594509000000002</v>
          </cell>
          <cell r="D96">
            <v>91.994770476190467</v>
          </cell>
          <cell r="E96">
            <v>60.737790000000004</v>
          </cell>
          <cell r="F96">
            <v>57.845514285714287</v>
          </cell>
          <cell r="G96">
            <v>96.594509000000002</v>
          </cell>
          <cell r="H96">
            <v>91.994770476190467</v>
          </cell>
          <cell r="I96">
            <v>60.737790000000004</v>
          </cell>
          <cell r="J96">
            <v>57.845514285714287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2246</v>
          </cell>
          <cell r="B97" t="str">
            <v>CCL2246 Xiangshui-county 响水县</v>
          </cell>
          <cell r="C97">
            <v>14.195880000000001</v>
          </cell>
          <cell r="D97">
            <v>13.519885714285714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14.195880000000001</v>
          </cell>
          <cell r="P97">
            <v>13.519885714285714</v>
          </cell>
          <cell r="Q97">
            <v>0</v>
          </cell>
          <cell r="R97">
            <v>0</v>
          </cell>
        </row>
        <row r="98">
          <cell r="A98" t="str">
            <v>2242</v>
          </cell>
          <cell r="B98" t="str">
            <v>CCL2242 Dongtai 东台市</v>
          </cell>
          <cell r="C98">
            <v>61.238381999999994</v>
          </cell>
          <cell r="D98">
            <v>58.322268571428566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61.238381999999994</v>
          </cell>
          <cell r="P98">
            <v>58.322268571428566</v>
          </cell>
          <cell r="Q98">
            <v>0</v>
          </cell>
          <cell r="R98">
            <v>0</v>
          </cell>
        </row>
        <row r="99">
          <cell r="A99" t="str">
            <v>2241</v>
          </cell>
          <cell r="B99" t="str">
            <v>CCL2241 Dafeng 大丰市</v>
          </cell>
          <cell r="C99">
            <v>217.07351399999999</v>
          </cell>
          <cell r="D99">
            <v>206.73667999999998</v>
          </cell>
          <cell r="E99">
            <v>16.576915999999997</v>
          </cell>
          <cell r="F99">
            <v>15.787539047619044</v>
          </cell>
          <cell r="G99">
            <v>217.07351399999999</v>
          </cell>
          <cell r="H99">
            <v>206.73667999999998</v>
          </cell>
          <cell r="I99">
            <v>16.576915999999997</v>
          </cell>
          <cell r="J99">
            <v>15.787539047619044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2243</v>
          </cell>
          <cell r="B100" t="str">
            <v>CCL2243 Sheyang-county 射阳县</v>
          </cell>
          <cell r="C100">
            <v>123.639139</v>
          </cell>
          <cell r="D100">
            <v>117.75156095238094</v>
          </cell>
          <cell r="E100">
            <v>0</v>
          </cell>
          <cell r="F100">
            <v>0</v>
          </cell>
          <cell r="G100">
            <v>123.639139</v>
          </cell>
          <cell r="H100">
            <v>117.75156095238094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2217</v>
          </cell>
          <cell r="B101" t="str">
            <v>CCL2217 Feng-county 丰县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2300</v>
          </cell>
          <cell r="B102" t="str">
            <v>CCL2300 Hefei 合肥市</v>
          </cell>
          <cell r="C102">
            <v>12406.112660000001</v>
          </cell>
          <cell r="D102">
            <v>11815.34539047619</v>
          </cell>
          <cell r="E102">
            <v>522.80055299999992</v>
          </cell>
          <cell r="F102">
            <v>497.90528857142846</v>
          </cell>
          <cell r="G102">
            <v>984.49289300000009</v>
          </cell>
          <cell r="H102">
            <v>937.61227904761915</v>
          </cell>
          <cell r="I102">
            <v>69.928280999999998</v>
          </cell>
          <cell r="J102">
            <v>66.59836285714286</v>
          </cell>
          <cell r="K102">
            <v>4330.4828379999999</v>
          </cell>
          <cell r="L102">
            <v>4124.2693695238095</v>
          </cell>
          <cell r="M102">
            <v>378.49774200000002</v>
          </cell>
          <cell r="N102">
            <v>360.47404</v>
          </cell>
          <cell r="O102">
            <v>7091.1369290000011</v>
          </cell>
          <cell r="P102">
            <v>6753.4637419047631</v>
          </cell>
          <cell r="Q102">
            <v>74.374529999999993</v>
          </cell>
          <cell r="R102">
            <v>70.832885714285709</v>
          </cell>
        </row>
        <row r="103">
          <cell r="A103" t="str">
            <v>2390</v>
          </cell>
          <cell r="B103" t="str">
            <v>CCL2390 Chuzhou 滁州市</v>
          </cell>
          <cell r="C103">
            <v>1765.3872530000003</v>
          </cell>
          <cell r="D103">
            <v>1681.3211933333337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1765.3872530000003</v>
          </cell>
          <cell r="P103">
            <v>1681.3211933333337</v>
          </cell>
          <cell r="Q103">
            <v>0</v>
          </cell>
          <cell r="R103">
            <v>0</v>
          </cell>
        </row>
        <row r="104">
          <cell r="A104" t="str">
            <v>2394</v>
          </cell>
          <cell r="B104" t="str">
            <v>CCL2394 Mingguang 明光市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2380</v>
          </cell>
          <cell r="B105" t="str">
            <v>CCL2380 Chaohu 巢湖市</v>
          </cell>
          <cell r="C105">
            <v>1828.948146</v>
          </cell>
          <cell r="D105">
            <v>1741.8553771428569</v>
          </cell>
          <cell r="E105">
            <v>131.37987300000003</v>
          </cell>
          <cell r="F105">
            <v>125.1236885714286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1828.948146</v>
          </cell>
          <cell r="P105">
            <v>1741.8553771428569</v>
          </cell>
          <cell r="Q105">
            <v>131.37987300000003</v>
          </cell>
          <cell r="R105">
            <v>125.1236885714286</v>
          </cell>
        </row>
        <row r="106">
          <cell r="A106" t="str">
            <v>2315</v>
          </cell>
          <cell r="B106" t="str">
            <v>CCL2315 Lujiang-county 庐江县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2332</v>
          </cell>
          <cell r="B107" t="str">
            <v>CCL2332 Dingyuan-county 定远县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2393</v>
          </cell>
          <cell r="B108" t="str">
            <v>CCL2393 Tianchang 天长市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2370</v>
          </cell>
          <cell r="B109" t="str">
            <v>CCL2370 Liuan 六安市</v>
          </cell>
          <cell r="C109">
            <v>4366.9050930000003</v>
          </cell>
          <cell r="D109">
            <v>4158.9572314285715</v>
          </cell>
          <cell r="E109">
            <v>113.14227</v>
          </cell>
          <cell r="F109">
            <v>107.75454285714285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4366.9050930000003</v>
          </cell>
          <cell r="P109">
            <v>4158.9572314285715</v>
          </cell>
          <cell r="Q109">
            <v>113.14227</v>
          </cell>
          <cell r="R109">
            <v>107.75454285714285</v>
          </cell>
        </row>
        <row r="110">
          <cell r="A110" t="str">
            <v>2372</v>
          </cell>
          <cell r="B110" t="str">
            <v>CCL2372 Huoshan-county 霍山县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2322</v>
          </cell>
          <cell r="B111" t="str">
            <v>CCL2322 Shou-county 寿县</v>
          </cell>
          <cell r="C111">
            <v>35.163664999999995</v>
          </cell>
          <cell r="D111">
            <v>33.489204761904759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35.163664999999995</v>
          </cell>
          <cell r="P111">
            <v>33.489204761904759</v>
          </cell>
          <cell r="Q111">
            <v>0</v>
          </cell>
          <cell r="R111">
            <v>0</v>
          </cell>
        </row>
        <row r="112">
          <cell r="A112" t="str">
            <v>2312</v>
          </cell>
          <cell r="B112" t="str">
            <v>CCL2312 Feixi-county 肥西县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A113" t="str">
            <v>2374</v>
          </cell>
          <cell r="B113" t="str">
            <v>CCL2374 Huoqiu-county 霍邱县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2313</v>
          </cell>
          <cell r="B114" t="str">
            <v>CCL2313 Shucheng-county 舒城县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2410</v>
          </cell>
          <cell r="B115" t="str">
            <v>CCL2410 Wuhu 芜湖市</v>
          </cell>
          <cell r="C115">
            <v>9194.9599500000004</v>
          </cell>
          <cell r="D115">
            <v>8757.1047142857151</v>
          </cell>
          <cell r="E115">
            <v>1090.1909950000002</v>
          </cell>
          <cell r="F115">
            <v>1038.2771380952381</v>
          </cell>
          <cell r="G115">
            <v>1145.4690330000001</v>
          </cell>
          <cell r="H115">
            <v>1090.9228885714285</v>
          </cell>
          <cell r="I115">
            <v>70.125964999999994</v>
          </cell>
          <cell r="J115">
            <v>66.786633333333327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8049.4909169999983</v>
          </cell>
          <cell r="P115">
            <v>7666.1818257142841</v>
          </cell>
          <cell r="Q115">
            <v>1020.06503</v>
          </cell>
          <cell r="R115">
            <v>971.49050476190473</v>
          </cell>
        </row>
        <row r="116">
          <cell r="A116" t="str">
            <v>2420</v>
          </cell>
          <cell r="B116" t="str">
            <v>CCL2420 Xuanzhou 宣州市</v>
          </cell>
          <cell r="C116">
            <v>2125.4161469999999</v>
          </cell>
          <cell r="D116">
            <v>2024.2058542857142</v>
          </cell>
          <cell r="E116">
            <v>211.73679299999998</v>
          </cell>
          <cell r="F116">
            <v>201.65408857142853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2125.4161469999999</v>
          </cell>
          <cell r="P116">
            <v>2024.2058542857142</v>
          </cell>
          <cell r="Q116">
            <v>211.73679299999998</v>
          </cell>
          <cell r="R116">
            <v>201.65408857142853</v>
          </cell>
        </row>
        <row r="117">
          <cell r="A117" t="str">
            <v>2430</v>
          </cell>
          <cell r="B117" t="str">
            <v>CCL2430 Maanshan 马鞍山市</v>
          </cell>
          <cell r="C117">
            <v>3427.1374530000003</v>
          </cell>
          <cell r="D117">
            <v>3263.9404314285716</v>
          </cell>
          <cell r="E117">
            <v>836.00940500000002</v>
          </cell>
          <cell r="F117">
            <v>796.19943333333333</v>
          </cell>
          <cell r="G117">
            <v>519.65045799999996</v>
          </cell>
          <cell r="H117">
            <v>494.90519809523801</v>
          </cell>
          <cell r="I117">
            <v>519.65045799999996</v>
          </cell>
          <cell r="J117">
            <v>494.90519809523801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2907.4869950000002</v>
          </cell>
          <cell r="P117">
            <v>2769.0352333333335</v>
          </cell>
          <cell r="Q117">
            <v>316.35894700000006</v>
          </cell>
          <cell r="R117">
            <v>301.29423523809527</v>
          </cell>
        </row>
        <row r="118">
          <cell r="A118" t="str">
            <v>2450</v>
          </cell>
          <cell r="B118" t="str">
            <v>CCL2450 Huangshan 黄山市</v>
          </cell>
          <cell r="C118">
            <v>1494.0529179999999</v>
          </cell>
          <cell r="D118">
            <v>1422.9075409523807</v>
          </cell>
          <cell r="E118">
            <v>58.124288999999997</v>
          </cell>
          <cell r="F118">
            <v>55.356465714285711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1494.0529179999999</v>
          </cell>
          <cell r="P118">
            <v>1422.9075409523807</v>
          </cell>
          <cell r="Q118">
            <v>58.124288999999997</v>
          </cell>
          <cell r="R118">
            <v>55.356465714285711</v>
          </cell>
        </row>
        <row r="119">
          <cell r="A119" t="str">
            <v>2440</v>
          </cell>
          <cell r="B119" t="str">
            <v>CCL2440 Tongling 铜陵市</v>
          </cell>
          <cell r="C119">
            <v>3083.5165450000004</v>
          </cell>
          <cell r="D119">
            <v>2936.6824238095242</v>
          </cell>
          <cell r="E119">
            <v>242.52294999999998</v>
          </cell>
          <cell r="F119">
            <v>230.97423809523806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3083.5165450000004</v>
          </cell>
          <cell r="P119">
            <v>2936.6824238095242</v>
          </cell>
          <cell r="Q119">
            <v>242.52294999999998</v>
          </cell>
          <cell r="R119">
            <v>230.97423809523806</v>
          </cell>
        </row>
        <row r="120">
          <cell r="A120" t="str">
            <v>2314</v>
          </cell>
          <cell r="B120" t="str">
            <v>CCL2314 Tongcheng 桐城市</v>
          </cell>
          <cell r="C120">
            <v>-2.7066720000000002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-2.7066720000000002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2423</v>
          </cell>
          <cell r="B121" t="str">
            <v>CCL2423 Ninggou 宁国市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2428</v>
          </cell>
          <cell r="B122" t="str">
            <v>CCL2428 Qingyang-county 青阳县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2431</v>
          </cell>
          <cell r="B123" t="str">
            <v>CCL2431 Dangtu-county 当涂县</v>
          </cell>
          <cell r="C123">
            <v>13.75456</v>
          </cell>
          <cell r="D123">
            <v>13.099580952380952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13.75456</v>
          </cell>
          <cell r="P123">
            <v>13.099580952380952</v>
          </cell>
          <cell r="Q123">
            <v>0</v>
          </cell>
          <cell r="R123">
            <v>0</v>
          </cell>
        </row>
        <row r="124">
          <cell r="A124" t="str">
            <v>2422</v>
          </cell>
          <cell r="B124" t="str">
            <v>CCL2422 Guangde-county 广德县</v>
          </cell>
          <cell r="C124">
            <v>41.161148000000004</v>
          </cell>
          <cell r="D124">
            <v>39.201093333333333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41.161148000000004</v>
          </cell>
          <cell r="P124">
            <v>39.201093333333333</v>
          </cell>
          <cell r="Q124">
            <v>0</v>
          </cell>
          <cell r="R124">
            <v>0</v>
          </cell>
        </row>
        <row r="125">
          <cell r="A125" t="str">
            <v>2330</v>
          </cell>
          <cell r="B125" t="str">
            <v>CCL2330 Bengbu 蚌埠市</v>
          </cell>
          <cell r="C125">
            <v>7476.9213790000003</v>
          </cell>
          <cell r="D125">
            <v>7120.8775038095237</v>
          </cell>
          <cell r="E125">
            <v>480.06869800000004</v>
          </cell>
          <cell r="F125">
            <v>457.20828380952383</v>
          </cell>
          <cell r="G125">
            <v>115.899017</v>
          </cell>
          <cell r="H125">
            <v>110.38001619047618</v>
          </cell>
          <cell r="I125">
            <v>0</v>
          </cell>
          <cell r="J125">
            <v>0</v>
          </cell>
          <cell r="K125">
            <v>1679.3201589999999</v>
          </cell>
          <cell r="L125">
            <v>1599.3525323809522</v>
          </cell>
          <cell r="M125">
            <v>168.70413200000002</v>
          </cell>
          <cell r="N125">
            <v>160.67060190476192</v>
          </cell>
          <cell r="O125">
            <v>5681.7022030000007</v>
          </cell>
          <cell r="P125">
            <v>5411.1449552380955</v>
          </cell>
          <cell r="Q125">
            <v>311.36456599999997</v>
          </cell>
          <cell r="R125">
            <v>296.53768190476188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3466.6434314285711</v>
          </cell>
          <cell r="E126">
            <v>41.938521000000001</v>
          </cell>
          <cell r="F126">
            <v>39.941448571428573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3639.9756029999999</v>
          </cell>
          <cell r="P126">
            <v>3466.6434314285711</v>
          </cell>
          <cell r="Q126">
            <v>41.938521000000001</v>
          </cell>
          <cell r="R126">
            <v>39.941448571428573</v>
          </cell>
        </row>
        <row r="127">
          <cell r="A127" t="str">
            <v>2340</v>
          </cell>
          <cell r="B127" t="str">
            <v>CCL2340 Suzhou 宿州市</v>
          </cell>
          <cell r="C127">
            <v>1649.6157309999999</v>
          </cell>
          <cell r="D127">
            <v>1571.0626009523808</v>
          </cell>
          <cell r="E127">
            <v>14.929686</v>
          </cell>
          <cell r="F127">
            <v>14.218748571428572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1649.6157309999999</v>
          </cell>
          <cell r="P127">
            <v>1571.0626009523808</v>
          </cell>
          <cell r="Q127">
            <v>14.929686</v>
          </cell>
          <cell r="R127">
            <v>14.218748571428572</v>
          </cell>
        </row>
        <row r="128">
          <cell r="A128" t="str">
            <v>2352</v>
          </cell>
          <cell r="B128" t="str">
            <v>CCL2352 Xiao-county 萧县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2321</v>
          </cell>
          <cell r="B129" t="str">
            <v>CCL2321 Fengtai-county 凤台县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2351</v>
          </cell>
          <cell r="B130" t="str">
            <v>CCL2351 Suixi-county 濉溪县</v>
          </cell>
          <cell r="C130">
            <v>3062.2493270000004</v>
          </cell>
          <cell r="D130">
            <v>2916.4279304761908</v>
          </cell>
          <cell r="E130">
            <v>197.35738600000002</v>
          </cell>
          <cell r="F130">
            <v>187.95941523809526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3062.2493270000004</v>
          </cell>
          <cell r="P130">
            <v>2916.4279304761908</v>
          </cell>
          <cell r="Q130">
            <v>197.35738600000002</v>
          </cell>
          <cell r="R130">
            <v>187.95941523809526</v>
          </cell>
        </row>
        <row r="131">
          <cell r="A131" t="str">
            <v>2360</v>
          </cell>
          <cell r="B131" t="str">
            <v>CCL2360 Fuyang 阜阳市</v>
          </cell>
          <cell r="C131">
            <v>8369.8974799999996</v>
          </cell>
          <cell r="D131">
            <v>7971.3309333333327</v>
          </cell>
          <cell r="E131">
            <v>675.05685599999993</v>
          </cell>
          <cell r="F131">
            <v>642.9112914285713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8369.8974799999996</v>
          </cell>
          <cell r="P131">
            <v>7971.3309333333327</v>
          </cell>
          <cell r="Q131">
            <v>675.05685599999993</v>
          </cell>
          <cell r="R131">
            <v>642.9112914285713</v>
          </cell>
        </row>
        <row r="132">
          <cell r="A132" t="str">
            <v>2365</v>
          </cell>
          <cell r="B132" t="str">
            <v>CCL2365 Jieshou 界首市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2460</v>
          </cell>
          <cell r="B133" t="str">
            <v>CCL2460 Anqing 安庆市</v>
          </cell>
          <cell r="C133">
            <v>4850.1774209999994</v>
          </cell>
          <cell r="D133">
            <v>4619.2165914285706</v>
          </cell>
          <cell r="E133">
            <v>399.489645</v>
          </cell>
          <cell r="F133">
            <v>380.46632857142856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542.33872299999996</v>
          </cell>
          <cell r="L133">
            <v>516.51306952380946</v>
          </cell>
          <cell r="M133">
            <v>34.072020000000002</v>
          </cell>
          <cell r="N133">
            <v>32.449542857142859</v>
          </cell>
          <cell r="O133">
            <v>4307.8386979999996</v>
          </cell>
          <cell r="P133">
            <v>4102.7035219047611</v>
          </cell>
          <cell r="Q133">
            <v>365.41762500000004</v>
          </cell>
          <cell r="R133">
            <v>348.01678571428573</v>
          </cell>
        </row>
        <row r="134">
          <cell r="A134" t="str">
            <v>2472</v>
          </cell>
          <cell r="B134" t="str">
            <v>CCL2472 Dongzhi-county 东至县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2462</v>
          </cell>
          <cell r="B135" t="str">
            <v>CCL2462 Wangjiang-county 望江县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2471</v>
          </cell>
          <cell r="B136" t="str">
            <v>CCL2471 Guici 贵池市</v>
          </cell>
          <cell r="C136">
            <v>27.558140000000002</v>
          </cell>
          <cell r="D136">
            <v>26.24584761904762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27.558140000000002</v>
          </cell>
          <cell r="P136">
            <v>26.24584761904762</v>
          </cell>
          <cell r="Q136">
            <v>0</v>
          </cell>
          <cell r="R136">
            <v>0</v>
          </cell>
        </row>
        <row r="137">
          <cell r="A137" t="str">
            <v>2362</v>
          </cell>
          <cell r="B137" t="str">
            <v>CCL2362 Yingshang-county 颖上县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A138" t="str">
            <v>2367</v>
          </cell>
          <cell r="B138" t="str">
            <v>CCL2367 Lixin-county 利辛县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>2336</v>
          </cell>
          <cell r="B139" t="str">
            <v>CCL2336 Woyang-county 涡阳县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>2363</v>
          </cell>
          <cell r="B140" t="str">
            <v>CCL2363 Hunan-county 阜南县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2364</v>
          </cell>
          <cell r="B141" t="str">
            <v>CCL2364 Linquan-county 临泉县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2335</v>
          </cell>
          <cell r="B142" t="str">
            <v>CCL2335 Mengcheng-county 蒙城县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2353</v>
          </cell>
          <cell r="B143" t="str">
            <v>CCL2353 Dangshan-county 砀山县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2425</v>
          </cell>
          <cell r="B144" t="str">
            <v>CCL2425 Jing-county 泾县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2392</v>
          </cell>
          <cell r="B145" t="str">
            <v>CCL2392 Laian-county 来安县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2461</v>
          </cell>
          <cell r="B146" t="str">
            <v>CCL2461 Huaining-county 怀宁县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2343</v>
          </cell>
          <cell r="B147" t="str">
            <v>CCL2343 Si-county 泗县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2342</v>
          </cell>
          <cell r="B148" t="str">
            <v>CCL2342 Lingpi-county 灵璧县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2333</v>
          </cell>
          <cell r="B149" t="str">
            <v>CCL2333 Wuhe-county 五河县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2311</v>
          </cell>
          <cell r="B150" t="str">
            <v>CCL2311 Changfeng-county 长丰县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2331</v>
          </cell>
          <cell r="B151" t="str">
            <v>CCL2331 fengyang-county 凤阳县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A152" t="str">
            <v>2337</v>
          </cell>
          <cell r="B152" t="str">
            <v>CCL2337 Guzheng-county 固镇县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2383</v>
          </cell>
          <cell r="B153" t="str">
            <v>CCL2383 Wuwei-county 无为县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2411</v>
          </cell>
          <cell r="B154" t="str">
            <v>CCL2411 Wuhu-county 芜湖县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2452</v>
          </cell>
          <cell r="B155" t="str">
            <v>CCL2452 Xi-county 歙县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2366</v>
          </cell>
          <cell r="B156" t="str">
            <v>CCL2366 Taihe-county 太和县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2334</v>
          </cell>
          <cell r="B157" t="str">
            <v>CCL2334 Huaiyuan-county 怀远县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2465</v>
          </cell>
          <cell r="B158" t="str">
            <v>CCL2465 Susong-county 宿松县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4500</v>
          </cell>
          <cell r="B159" t="str">
            <v>CCL4500 Zhengzhou 郑州市</v>
          </cell>
          <cell r="C159">
            <v>25417.096881999998</v>
          </cell>
          <cell r="D159">
            <v>24206.758935238093</v>
          </cell>
          <cell r="E159">
            <v>2018.7319170000001</v>
          </cell>
          <cell r="F159">
            <v>1922.6018257142857</v>
          </cell>
          <cell r="G159">
            <v>159.42652699999999</v>
          </cell>
          <cell r="H159">
            <v>151.8347876190476</v>
          </cell>
          <cell r="I159">
            <v>159.42652699999999</v>
          </cell>
          <cell r="J159">
            <v>151.8347876190476</v>
          </cell>
          <cell r="K159">
            <v>5905.3190360000008</v>
          </cell>
          <cell r="L159">
            <v>5624.1133676190484</v>
          </cell>
          <cell r="M159">
            <v>728.28769599999998</v>
          </cell>
          <cell r="N159">
            <v>693.60732952380943</v>
          </cell>
          <cell r="O159">
            <v>19352.351319000001</v>
          </cell>
          <cell r="P159">
            <v>18430.81078</v>
          </cell>
          <cell r="Q159">
            <v>1131.0176940000001</v>
          </cell>
          <cell r="R159">
            <v>1077.1597085714286</v>
          </cell>
        </row>
        <row r="160">
          <cell r="A160" t="str">
            <v>4512</v>
          </cell>
          <cell r="B160" t="str">
            <v>CCL4512 Gongyi 巩义市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4750</v>
          </cell>
          <cell r="B161" t="str">
            <v>CCL4750 Kaifeng 开封市</v>
          </cell>
          <cell r="C161">
            <v>5976.4200820000005</v>
          </cell>
          <cell r="D161">
            <v>5691.8286495238099</v>
          </cell>
          <cell r="E161">
            <v>903.95643099999984</v>
          </cell>
          <cell r="F161">
            <v>860.91088666666644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5976.4200820000005</v>
          </cell>
          <cell r="P161">
            <v>5691.8286495238099</v>
          </cell>
          <cell r="Q161">
            <v>903.95643099999984</v>
          </cell>
          <cell r="R161">
            <v>860.91088666666644</v>
          </cell>
        </row>
        <row r="162">
          <cell r="A162" t="str">
            <v>4760</v>
          </cell>
          <cell r="B162" t="str">
            <v>CCL4760 Shangqiu 商丘市</v>
          </cell>
          <cell r="C162">
            <v>1314.2433259999998</v>
          </cell>
          <cell r="D162">
            <v>1251.6603104761903</v>
          </cell>
          <cell r="E162">
            <v>96.468815000000006</v>
          </cell>
          <cell r="F162">
            <v>91.875061904761907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1314.2433259999998</v>
          </cell>
          <cell r="P162">
            <v>1251.6603104761903</v>
          </cell>
          <cell r="Q162">
            <v>96.468815000000006</v>
          </cell>
          <cell r="R162">
            <v>91.875061904761907</v>
          </cell>
        </row>
        <row r="163">
          <cell r="A163" t="str">
            <v>4766</v>
          </cell>
          <cell r="B163" t="str">
            <v>CCL4766 Yongcheng 永城市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4764</v>
          </cell>
          <cell r="B164" t="str">
            <v>CCL4764 Xiayi-county 夏邑县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4755</v>
          </cell>
          <cell r="B165" t="str">
            <v>CCL4755 Weishi-county 尉氏县</v>
          </cell>
          <cell r="C165">
            <v>17.002149000000003</v>
          </cell>
          <cell r="D165">
            <v>16.192522857142858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17.002149000000003</v>
          </cell>
          <cell r="P165">
            <v>16.192522857142858</v>
          </cell>
          <cell r="Q165">
            <v>0</v>
          </cell>
          <cell r="R165">
            <v>0</v>
          </cell>
        </row>
        <row r="166">
          <cell r="A166" t="str">
            <v>4710</v>
          </cell>
          <cell r="B166" t="str">
            <v>CCL4710 Luoyang 洛阳市</v>
          </cell>
          <cell r="C166">
            <v>12015.382379999999</v>
          </cell>
          <cell r="D166">
            <v>11443.221314285713</v>
          </cell>
          <cell r="E166">
            <v>1301.6429840000001</v>
          </cell>
          <cell r="F166">
            <v>1239.6599847619048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12015.382379999999</v>
          </cell>
          <cell r="P166">
            <v>11443.221314285713</v>
          </cell>
          <cell r="Q166">
            <v>1301.6429840000001</v>
          </cell>
          <cell r="R166">
            <v>1239.6599847619048</v>
          </cell>
        </row>
        <row r="167">
          <cell r="A167" t="str">
            <v>4719</v>
          </cell>
          <cell r="B167" t="str">
            <v>CCL4719 Yanshi 偃师市</v>
          </cell>
          <cell r="C167">
            <v>82.437279999999987</v>
          </cell>
          <cell r="D167">
            <v>78.511695238095228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82.437279999999987</v>
          </cell>
          <cell r="P167">
            <v>78.511695238095228</v>
          </cell>
          <cell r="Q167">
            <v>0</v>
          </cell>
          <cell r="R167">
            <v>0</v>
          </cell>
        </row>
        <row r="168">
          <cell r="A168" t="str">
            <v>4720</v>
          </cell>
          <cell r="B168" t="str">
            <v>CCL4720 Sanmenxia 三门峡市</v>
          </cell>
          <cell r="C168">
            <v>57.883720999999994</v>
          </cell>
          <cell r="D168">
            <v>55.127353333333325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57.883720999999994</v>
          </cell>
          <cell r="P168">
            <v>55.127353333333325</v>
          </cell>
          <cell r="Q168">
            <v>0</v>
          </cell>
          <cell r="R168">
            <v>0</v>
          </cell>
        </row>
        <row r="169">
          <cell r="A169" t="str">
            <v>4548</v>
          </cell>
          <cell r="B169" t="str">
            <v>CCL4548 Wen-county 温县</v>
          </cell>
          <cell r="C169">
            <v>1.0679400000000001</v>
          </cell>
          <cell r="D169">
            <v>1.0170857142857144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1.0679400000000001</v>
          </cell>
          <cell r="P169">
            <v>1.0170857142857144</v>
          </cell>
          <cell r="Q169">
            <v>0</v>
          </cell>
          <cell r="R169">
            <v>0</v>
          </cell>
        </row>
        <row r="170">
          <cell r="A170" t="str">
            <v>4540</v>
          </cell>
          <cell r="B170" t="str">
            <v>CCL4540 Jiaozuo 焦作市</v>
          </cell>
          <cell r="C170">
            <v>1958.5667279999998</v>
          </cell>
          <cell r="D170">
            <v>1865.3016457142855</v>
          </cell>
          <cell r="E170">
            <v>238.07657599999999</v>
          </cell>
          <cell r="F170">
            <v>226.73959619047616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1958.5667279999998</v>
          </cell>
          <cell r="P170">
            <v>1865.3016457142855</v>
          </cell>
          <cell r="Q170">
            <v>238.07657599999999</v>
          </cell>
          <cell r="R170">
            <v>226.73959619047616</v>
          </cell>
        </row>
        <row r="171">
          <cell r="A171" t="str">
            <v>4730</v>
          </cell>
          <cell r="B171" t="str">
            <v>CCL4730 Nanyang 南阳市</v>
          </cell>
          <cell r="C171">
            <v>4281.8663670000005</v>
          </cell>
          <cell r="D171">
            <v>4077.9679685714291</v>
          </cell>
          <cell r="E171">
            <v>198.14964700000002</v>
          </cell>
          <cell r="F171">
            <v>188.71394952380953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4281.8663670000005</v>
          </cell>
          <cell r="P171">
            <v>4077.9679685714291</v>
          </cell>
          <cell r="Q171">
            <v>198.14964700000002</v>
          </cell>
          <cell r="R171">
            <v>188.71394952380953</v>
          </cell>
        </row>
        <row r="172">
          <cell r="A172" t="str">
            <v>4734</v>
          </cell>
          <cell r="B172" t="str">
            <v>CCL4734 Tanghe-county 唐河县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4610</v>
          </cell>
          <cell r="B173" t="str">
            <v>CCL4610 Xuchang 许昌市</v>
          </cell>
          <cell r="C173">
            <v>2459.6980840000001</v>
          </cell>
          <cell r="D173">
            <v>2342.5696038095239</v>
          </cell>
          <cell r="E173">
            <v>106.05583200000001</v>
          </cell>
          <cell r="F173">
            <v>101.0055542857143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2459.6980840000001</v>
          </cell>
          <cell r="P173">
            <v>2342.5696038095239</v>
          </cell>
          <cell r="Q173">
            <v>106.05583200000001</v>
          </cell>
          <cell r="R173">
            <v>101.0055542857143</v>
          </cell>
        </row>
        <row r="174">
          <cell r="A174" t="str">
            <v>4670</v>
          </cell>
          <cell r="B174" t="str">
            <v>CCL4670 Pingdingshan 平顶山市</v>
          </cell>
          <cell r="C174">
            <v>1957.1682930000002</v>
          </cell>
          <cell r="D174">
            <v>1863.9698028571429</v>
          </cell>
          <cell r="E174">
            <v>100.52828500000001</v>
          </cell>
          <cell r="F174">
            <v>95.741223809523817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1957.1682930000002</v>
          </cell>
          <cell r="P174">
            <v>1863.9698028571429</v>
          </cell>
          <cell r="Q174">
            <v>100.52828500000001</v>
          </cell>
          <cell r="R174">
            <v>95.741223809523817</v>
          </cell>
        </row>
        <row r="175">
          <cell r="A175" t="str">
            <v>4675</v>
          </cell>
          <cell r="B175" t="str">
            <v>CCL4675 Ruzhou 汝州市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A176" t="str">
            <v>4674</v>
          </cell>
          <cell r="B176" t="str">
            <v>CCL4674 Baofeng-county 宝丰县</v>
          </cell>
          <cell r="C176">
            <v>6.9282350000000008</v>
          </cell>
          <cell r="D176">
            <v>6.5983190476190483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6.9282350000000008</v>
          </cell>
          <cell r="P176">
            <v>6.5983190476190483</v>
          </cell>
          <cell r="Q176">
            <v>0</v>
          </cell>
          <cell r="R176">
            <v>0</v>
          </cell>
        </row>
        <row r="177">
          <cell r="A177" t="str">
            <v>4620</v>
          </cell>
          <cell r="B177" t="str">
            <v>CCL4620 Luohe 漯河市</v>
          </cell>
          <cell r="C177">
            <v>990.44585500000005</v>
          </cell>
          <cell r="D177">
            <v>943.28176666666673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990.44585500000005</v>
          </cell>
          <cell r="P177">
            <v>943.28176666666673</v>
          </cell>
          <cell r="Q177">
            <v>0</v>
          </cell>
          <cell r="R177">
            <v>0</v>
          </cell>
        </row>
        <row r="178">
          <cell r="A178" t="str">
            <v>4640</v>
          </cell>
          <cell r="B178" t="str">
            <v>CCL4640 Xinyang 信阳市</v>
          </cell>
          <cell r="C178">
            <v>2219.594008</v>
          </cell>
          <cell r="D178">
            <v>2113.8990552380951</v>
          </cell>
          <cell r="E178">
            <v>97.191820000000007</v>
          </cell>
          <cell r="F178">
            <v>92.563638095238105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2219.594008</v>
          </cell>
          <cell r="P178">
            <v>2113.8990552380951</v>
          </cell>
          <cell r="Q178">
            <v>97.191820000000007</v>
          </cell>
          <cell r="R178">
            <v>92.563638095238105</v>
          </cell>
        </row>
        <row r="179">
          <cell r="A179" t="str">
            <v>4651</v>
          </cell>
          <cell r="B179" t="str">
            <v>CCL4651 Huangchuan-county 潢川县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4652</v>
          </cell>
          <cell r="B180" t="str">
            <v>CCL4652 Gushi-county 固始县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4642</v>
          </cell>
          <cell r="B181" t="str">
            <v>CCL4642 Luoshan-county 罗山县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4630</v>
          </cell>
          <cell r="B182" t="str">
            <v>CCL4630 Zhumadian 驻马店市</v>
          </cell>
          <cell r="C182">
            <v>456.67437799999999</v>
          </cell>
          <cell r="D182">
            <v>434.92797904761903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456.67437799999999</v>
          </cell>
          <cell r="P182">
            <v>434.92797904761903</v>
          </cell>
          <cell r="Q182">
            <v>0</v>
          </cell>
          <cell r="R182">
            <v>0</v>
          </cell>
        </row>
        <row r="183">
          <cell r="A183" t="str">
            <v>4638</v>
          </cell>
          <cell r="B183" t="str">
            <v>CCL4638 Shangcai-county 上蔡县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4662</v>
          </cell>
          <cell r="B184" t="str">
            <v>CCL4662 Xiangcheng 项城市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4772</v>
          </cell>
          <cell r="B185" t="str">
            <v>CCL4772 Luyi-county 鹿邑县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4663</v>
          </cell>
          <cell r="B186" t="str">
            <v>CCL4663 Shengqiu-county 沈丘县</v>
          </cell>
          <cell r="C186">
            <v>17.002149000000003</v>
          </cell>
          <cell r="D186">
            <v>16.192522857142858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17.002149000000003</v>
          </cell>
          <cell r="P186">
            <v>16.192522857142858</v>
          </cell>
          <cell r="Q186">
            <v>0</v>
          </cell>
          <cell r="R186">
            <v>0</v>
          </cell>
        </row>
        <row r="187">
          <cell r="A187" t="str">
            <v>4639</v>
          </cell>
          <cell r="B187" t="str">
            <v>CCL4639 Xiping-county 西平县</v>
          </cell>
          <cell r="C187">
            <v>16.922445</v>
          </cell>
          <cell r="D187">
            <v>16.116614285714284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16.922445</v>
          </cell>
          <cell r="P187">
            <v>16.116614285714284</v>
          </cell>
          <cell r="Q187">
            <v>0</v>
          </cell>
          <cell r="R187">
            <v>0</v>
          </cell>
        </row>
        <row r="188">
          <cell r="A188" t="str">
            <v>4660</v>
          </cell>
          <cell r="B188" t="str">
            <v>CCL4660 Zhoukou 周口市</v>
          </cell>
          <cell r="C188">
            <v>1109.298822</v>
          </cell>
          <cell r="D188">
            <v>1056.4750685714284</v>
          </cell>
          <cell r="E188">
            <v>34.435515000000002</v>
          </cell>
          <cell r="F188">
            <v>32.795728571428569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1109.298822</v>
          </cell>
          <cell r="P188">
            <v>1056.4750685714284</v>
          </cell>
          <cell r="Q188">
            <v>34.435515000000002</v>
          </cell>
          <cell r="R188">
            <v>32.795728571428569</v>
          </cell>
        </row>
        <row r="189">
          <cell r="A189" t="str">
            <v>4530</v>
          </cell>
          <cell r="B189" t="str">
            <v>CCL4530 Xinxiang 新乡市</v>
          </cell>
          <cell r="C189">
            <v>5863.0216399999999</v>
          </cell>
          <cell r="D189">
            <v>5583.8301333333329</v>
          </cell>
          <cell r="E189">
            <v>661.13031599999999</v>
          </cell>
          <cell r="F189">
            <v>629.64792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5863.0216399999999</v>
          </cell>
          <cell r="P189">
            <v>5583.8301333333329</v>
          </cell>
          <cell r="Q189">
            <v>661.13031599999999</v>
          </cell>
          <cell r="R189">
            <v>629.64792</v>
          </cell>
        </row>
        <row r="190">
          <cell r="A190" t="str">
            <v>4550</v>
          </cell>
          <cell r="B190" t="str">
            <v>CCL4550 Anyang 安阳市</v>
          </cell>
          <cell r="C190">
            <v>1711.0781250000002</v>
          </cell>
          <cell r="D190">
            <v>1629.5982142857144</v>
          </cell>
          <cell r="E190">
            <v>75.842827</v>
          </cell>
          <cell r="F190">
            <v>72.23126380952381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1711.0781250000002</v>
          </cell>
          <cell r="P190">
            <v>1629.5982142857144</v>
          </cell>
          <cell r="Q190">
            <v>75.842827</v>
          </cell>
          <cell r="R190">
            <v>72.23126380952381</v>
          </cell>
        </row>
        <row r="191">
          <cell r="A191" t="str">
            <v>4565</v>
          </cell>
          <cell r="B191" t="str">
            <v>CCL4565 Linzhou 林州市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A192" t="str">
            <v>4580</v>
          </cell>
          <cell r="B192" t="str">
            <v>CCL4580 Hebi 鹤壁市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A193" t="str">
            <v>4564</v>
          </cell>
          <cell r="B193" t="str">
            <v>CCL4564 Huaxian-county 滑县</v>
          </cell>
          <cell r="C193">
            <v>8.5516199999999998</v>
          </cell>
          <cell r="D193">
            <v>8.1443999999999992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8.5516199999999998</v>
          </cell>
          <cell r="P193">
            <v>8.1443999999999992</v>
          </cell>
          <cell r="Q193">
            <v>0</v>
          </cell>
          <cell r="R193">
            <v>0</v>
          </cell>
        </row>
        <row r="194">
          <cell r="A194" t="str">
            <v>4571</v>
          </cell>
          <cell r="B194" t="str">
            <v>CCL4571 Puyang-county 濮阳县</v>
          </cell>
          <cell r="C194">
            <v>2117.2562360000002</v>
          </cell>
          <cell r="D194">
            <v>2016.4345104761906</v>
          </cell>
          <cell r="E194">
            <v>441.59449699999993</v>
          </cell>
          <cell r="F194">
            <v>420.56618761904753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2117.2562360000002</v>
          </cell>
          <cell r="P194">
            <v>2016.4345104761906</v>
          </cell>
          <cell r="Q194">
            <v>441.59449699999993</v>
          </cell>
          <cell r="R194">
            <v>420.56618761904753</v>
          </cell>
        </row>
        <row r="195">
          <cell r="A195" t="str">
            <v>4732</v>
          </cell>
          <cell r="B195" t="str">
            <v>CCL4732 Fangcheng-county 方城县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A196" t="str">
            <v>4624</v>
          </cell>
          <cell r="B196" t="str">
            <v>CCL4624 Wuyang-county 舞阳县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4626</v>
          </cell>
          <cell r="B197" t="str">
            <v>CCL4626 Linying-county 临颍县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4653</v>
          </cell>
          <cell r="B198" t="str">
            <v>CCL4653 Shangcheng-county 商城县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4654</v>
          </cell>
          <cell r="B199" t="str">
            <v>CCL4654 Guangshan-county 光山县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4637</v>
          </cell>
          <cell r="B200" t="str">
            <v>CCL4637 Miyang-county 泌阳县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4546</v>
          </cell>
          <cell r="B201" t="str">
            <v>CCL4546 Jiyuan 济源市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4570</v>
          </cell>
          <cell r="B202" t="str">
            <v>CCL4570 Puyang 濮阳市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4771</v>
          </cell>
          <cell r="B203" t="str">
            <v>CCL4771 Dancheng-county 郸城县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4614</v>
          </cell>
          <cell r="B204" t="str">
            <v>CCL4614 Taikang-county 太康县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4644</v>
          </cell>
          <cell r="B205" t="str">
            <v>CCL4644 Huaibin-county 淮滨县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A206" t="str">
            <v>4742</v>
          </cell>
          <cell r="B206" t="str">
            <v>CCL4742 Zhenping-county 镇平县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4632</v>
          </cell>
          <cell r="B207" t="str">
            <v>CCL4632 Queshan-county 确山县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4667</v>
          </cell>
          <cell r="B208" t="str">
            <v>CCL4667 Huaiyang-county 淮阳县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4643</v>
          </cell>
          <cell r="B209" t="str">
            <v>CCL4643 Xi-county 息县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4532</v>
          </cell>
          <cell r="B210" t="str">
            <v>CCL4532 Yanjin-county 延津县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4536</v>
          </cell>
          <cell r="B211" t="str">
            <v>CCL4536 Huixian 辉县市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4612</v>
          </cell>
          <cell r="B212" t="str">
            <v>CCL4612 Yanlingc-ounty 鄢陵县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4574</v>
          </cell>
          <cell r="B213" t="str">
            <v>CCL4574 Nanle-county 南乐县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4547</v>
          </cell>
          <cell r="B214" t="str">
            <v>CCL4547 Mengzhou County 孟州市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A215" t="str">
            <v>4724</v>
          </cell>
          <cell r="B215" t="str">
            <v>CCL4724 Mianchi-county 渑池县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4633</v>
          </cell>
          <cell r="B216" t="str">
            <v>CCL4633 Runan-county 汝南县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4616</v>
          </cell>
          <cell r="B217" t="str">
            <v>CCL4616 Yuzhou 禹州市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A218" t="str">
            <v>4523</v>
          </cell>
          <cell r="B218" t="str">
            <v>CCL4523 Xinmi County 新密市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A219" t="str">
            <v>4716</v>
          </cell>
          <cell r="B219" t="str">
            <v>CCL4716 Yiyang-county 宜阳县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4717</v>
          </cell>
          <cell r="B220" t="str">
            <v>CCL4717 Luoning-county 洛宁县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A221" t="str">
            <v>4535</v>
          </cell>
          <cell r="B221" t="str">
            <v>CCL4535 Yuanyang-county 原阳县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4671</v>
          </cell>
          <cell r="B222" t="str">
            <v>CCL4671 Jia-county 郏县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5100</v>
          </cell>
          <cell r="B223" t="str">
            <v>CCL5100 Guangzhou 广州市</v>
          </cell>
          <cell r="C223">
            <v>62592.401053000001</v>
          </cell>
          <cell r="D223">
            <v>59611.810526666668</v>
          </cell>
          <cell r="E223">
            <v>5633.7591349999993</v>
          </cell>
          <cell r="F223">
            <v>5365.4848904761893</v>
          </cell>
          <cell r="G223">
            <v>20147.146638999995</v>
          </cell>
          <cell r="H223">
            <v>19187.758703809519</v>
          </cell>
          <cell r="I223">
            <v>1583.845941</v>
          </cell>
          <cell r="J223">
            <v>1508.4247057142857</v>
          </cell>
          <cell r="K223">
            <v>9680.4311949999992</v>
          </cell>
          <cell r="L223">
            <v>9219.4582809523799</v>
          </cell>
          <cell r="M223">
            <v>2346.6224309999998</v>
          </cell>
          <cell r="N223">
            <v>2234.8785057142854</v>
          </cell>
          <cell r="O223">
            <v>32764.823218999998</v>
          </cell>
          <cell r="P223">
            <v>31204.59354190476</v>
          </cell>
          <cell r="Q223">
            <v>1703.290763</v>
          </cell>
          <cell r="R223">
            <v>1622.1816790476189</v>
          </cell>
        </row>
        <row r="224">
          <cell r="A224" t="str">
            <v>5114</v>
          </cell>
          <cell r="B224" t="str">
            <v>CCL5114 Panyu 番禺市</v>
          </cell>
          <cell r="C224">
            <v>593.88218199999994</v>
          </cell>
          <cell r="D224">
            <v>565.60207809523797</v>
          </cell>
          <cell r="E224">
            <v>55.906536000000003</v>
          </cell>
          <cell r="F224">
            <v>53.244320000000002</v>
          </cell>
          <cell r="G224">
            <v>593.88218199999994</v>
          </cell>
          <cell r="H224">
            <v>565.60207809523797</v>
          </cell>
          <cell r="I224">
            <v>55.906536000000003</v>
          </cell>
          <cell r="J224">
            <v>53.244320000000002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A225" t="str">
            <v>5108</v>
          </cell>
          <cell r="B225" t="str">
            <v>CCL5108 Huadu 花都市</v>
          </cell>
          <cell r="C225">
            <v>-3.0633600000000007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-3.0633600000000007</v>
          </cell>
          <cell r="P225">
            <v>0</v>
          </cell>
          <cell r="Q225">
            <v>0</v>
          </cell>
          <cell r="R225">
            <v>0</v>
          </cell>
        </row>
        <row r="226">
          <cell r="A226" t="str">
            <v>5282</v>
          </cell>
          <cell r="B226" t="str">
            <v>CCL5282 Nanhai 南海市</v>
          </cell>
          <cell r="C226">
            <v>29406.053404999999</v>
          </cell>
          <cell r="D226">
            <v>28005.765147619044</v>
          </cell>
          <cell r="E226">
            <v>2012.3314169999999</v>
          </cell>
          <cell r="F226">
            <v>1916.5061114285713</v>
          </cell>
          <cell r="G226">
            <v>950.5934390000001</v>
          </cell>
          <cell r="H226">
            <v>905.32708476190487</v>
          </cell>
          <cell r="I226">
            <v>403.10343699999999</v>
          </cell>
          <cell r="J226">
            <v>383.90803523809518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28455.459965999995</v>
          </cell>
          <cell r="P226">
            <v>27100.438062857138</v>
          </cell>
          <cell r="Q226">
            <v>1609.2279799999997</v>
          </cell>
          <cell r="R226">
            <v>1532.5980761904757</v>
          </cell>
        </row>
        <row r="227">
          <cell r="A227" t="str">
            <v>5280</v>
          </cell>
          <cell r="B227" t="str">
            <v>CCL5280 Foshan 佛山市</v>
          </cell>
          <cell r="C227">
            <v>1468.9359630000001</v>
          </cell>
          <cell r="D227">
            <v>1398.9866314285714</v>
          </cell>
          <cell r="E227">
            <v>347.08529199999998</v>
          </cell>
          <cell r="F227">
            <v>330.55742095238094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1408.635008</v>
          </cell>
          <cell r="L227">
            <v>1341.5571504761904</v>
          </cell>
          <cell r="M227">
            <v>347.08529199999998</v>
          </cell>
          <cell r="N227">
            <v>330.55742095238094</v>
          </cell>
          <cell r="O227">
            <v>60.300955000000002</v>
          </cell>
          <cell r="P227">
            <v>57.429480952380949</v>
          </cell>
          <cell r="Q227">
            <v>0</v>
          </cell>
          <cell r="R227">
            <v>0</v>
          </cell>
        </row>
        <row r="228">
          <cell r="A228" t="str">
            <v>5113</v>
          </cell>
          <cell r="B228" t="str">
            <v>CCL5113 Zengcheng 增城市</v>
          </cell>
          <cell r="C228">
            <v>5988.3623240000006</v>
          </cell>
          <cell r="D228">
            <v>5703.2022133333339</v>
          </cell>
          <cell r="E228">
            <v>247.56930499999999</v>
          </cell>
          <cell r="F228">
            <v>235.78029047619046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5988.3623240000006</v>
          </cell>
          <cell r="P228">
            <v>5703.2022133333339</v>
          </cell>
          <cell r="Q228">
            <v>247.56930499999999</v>
          </cell>
          <cell r="R228">
            <v>235.78029047619046</v>
          </cell>
        </row>
        <row r="229">
          <cell r="A229" t="str">
            <v>5109</v>
          </cell>
          <cell r="B229" t="str">
            <v>CCL5109 Conghua 从化市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5297</v>
          </cell>
          <cell r="B230" t="str">
            <v>CCL5297 Heshan 鹤山市</v>
          </cell>
          <cell r="C230">
            <v>41.201241000000003</v>
          </cell>
          <cell r="D230">
            <v>39.239277142857141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41.201241000000003</v>
          </cell>
          <cell r="P230">
            <v>39.239277142857141</v>
          </cell>
          <cell r="Q230">
            <v>0</v>
          </cell>
          <cell r="R230">
            <v>0</v>
          </cell>
        </row>
        <row r="231">
          <cell r="A231" t="str">
            <v>5283</v>
          </cell>
          <cell r="B231" t="str">
            <v>CCL5283 Shunde 顺德市</v>
          </cell>
          <cell r="C231">
            <v>3493.3028380000001</v>
          </cell>
          <cell r="D231">
            <v>3326.9550838095238</v>
          </cell>
          <cell r="E231">
            <v>174.357223</v>
          </cell>
          <cell r="F231">
            <v>166.0544980952381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288.14942100000002</v>
          </cell>
          <cell r="L231">
            <v>274.42802</v>
          </cell>
          <cell r="M231">
            <v>8.8576719999999991</v>
          </cell>
          <cell r="N231">
            <v>8.4358780952380936</v>
          </cell>
          <cell r="O231">
            <v>3205.153417</v>
          </cell>
          <cell r="P231">
            <v>3052.5270638095235</v>
          </cell>
          <cell r="Q231">
            <v>165.49955100000003</v>
          </cell>
          <cell r="R231">
            <v>157.61862000000002</v>
          </cell>
        </row>
        <row r="232">
          <cell r="A232" t="str">
            <v>5285</v>
          </cell>
          <cell r="B232" t="str">
            <v>CCL5285 Gaoming 高明市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5190</v>
          </cell>
          <cell r="B233" t="str">
            <v>CCL5190 Zhuhai 珠海市</v>
          </cell>
          <cell r="C233">
            <v>2584.3948219999997</v>
          </cell>
          <cell r="D233">
            <v>2461.3284019047614</v>
          </cell>
          <cell r="E233">
            <v>178.61057300000002</v>
          </cell>
          <cell r="F233">
            <v>170.10530761904764</v>
          </cell>
          <cell r="G233">
            <v>631.22958100000005</v>
          </cell>
          <cell r="H233">
            <v>601.17102952380958</v>
          </cell>
          <cell r="I233">
            <v>57.973401999999993</v>
          </cell>
          <cell r="J233">
            <v>55.2127638095238</v>
          </cell>
          <cell r="K233">
            <v>1953.1652410000002</v>
          </cell>
          <cell r="L233">
            <v>1860.1573723809524</v>
          </cell>
          <cell r="M233">
            <v>120.637171</v>
          </cell>
          <cell r="N233">
            <v>114.8925438095238</v>
          </cell>
          <cell r="O233">
            <v>-37.571767999999999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5284</v>
          </cell>
          <cell r="B234" t="str">
            <v>CCL5284 Zhongshan 中山市</v>
          </cell>
          <cell r="C234">
            <v>5692.667238</v>
          </cell>
          <cell r="D234">
            <v>5421.5878457142853</v>
          </cell>
          <cell r="E234">
            <v>674.57094200000006</v>
          </cell>
          <cell r="F234">
            <v>642.4485161904762</v>
          </cell>
          <cell r="G234">
            <v>189.75479300000001</v>
          </cell>
          <cell r="H234">
            <v>180.71885047619048</v>
          </cell>
          <cell r="I234">
            <v>0</v>
          </cell>
          <cell r="J234">
            <v>0</v>
          </cell>
          <cell r="K234">
            <v>2606.7281310000003</v>
          </cell>
          <cell r="L234">
            <v>2482.5982200000003</v>
          </cell>
          <cell r="M234">
            <v>350.33808299999998</v>
          </cell>
          <cell r="N234">
            <v>333.65531714285709</v>
          </cell>
          <cell r="O234">
            <v>2896.1843140000001</v>
          </cell>
          <cell r="P234">
            <v>2758.2707752380952</v>
          </cell>
          <cell r="Q234">
            <v>324.23285899999996</v>
          </cell>
          <cell r="R234">
            <v>308.793199047619</v>
          </cell>
        </row>
        <row r="235">
          <cell r="A235" t="str">
            <v>5291</v>
          </cell>
          <cell r="B235" t="str">
            <v>CCL5291 Xinhui 新会市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5290</v>
          </cell>
          <cell r="B236" t="str">
            <v>CCL5290 Jiangmen 江门市</v>
          </cell>
          <cell r="C236">
            <v>8026.6465259999995</v>
          </cell>
          <cell r="D236">
            <v>7644.4252628571421</v>
          </cell>
          <cell r="E236">
            <v>718.37081499999999</v>
          </cell>
          <cell r="F236">
            <v>684.16268095238092</v>
          </cell>
          <cell r="G236">
            <v>6410.3010600000016</v>
          </cell>
          <cell r="H236">
            <v>6105.0486285714296</v>
          </cell>
          <cell r="I236">
            <v>616.38543600000003</v>
          </cell>
          <cell r="J236">
            <v>587.03374857142853</v>
          </cell>
          <cell r="K236">
            <v>210.14206600000003</v>
          </cell>
          <cell r="L236">
            <v>200.13530095238096</v>
          </cell>
          <cell r="M236">
            <v>32.783219000000003</v>
          </cell>
          <cell r="N236">
            <v>31.222113333333333</v>
          </cell>
          <cell r="O236">
            <v>1406.2033999999999</v>
          </cell>
          <cell r="P236">
            <v>1339.2413333333332</v>
          </cell>
          <cell r="Q236">
            <v>69.202160000000006</v>
          </cell>
          <cell r="R236">
            <v>65.906819047619052</v>
          </cell>
        </row>
        <row r="237">
          <cell r="A237" t="str">
            <v>5295</v>
          </cell>
          <cell r="B237" t="str">
            <v>CCL5295 Yangjiang 阳江市</v>
          </cell>
          <cell r="C237">
            <v>1437.3837980000001</v>
          </cell>
          <cell r="D237">
            <v>1368.9369504761905</v>
          </cell>
          <cell r="E237">
            <v>62.379788999999995</v>
          </cell>
          <cell r="F237">
            <v>59.409322857142847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1437.3837980000001</v>
          </cell>
          <cell r="P237">
            <v>1368.9369504761905</v>
          </cell>
          <cell r="Q237">
            <v>62.379788999999995</v>
          </cell>
          <cell r="R237">
            <v>59.409322857142847</v>
          </cell>
        </row>
        <row r="238">
          <cell r="A238" t="str">
            <v>5191</v>
          </cell>
          <cell r="B238" t="str">
            <v>CCL5191 Doumen-county 斗门县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5293</v>
          </cell>
          <cell r="B239" t="str">
            <v>CCL5293 Kaiping 开平市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A240" t="str">
            <v>5296</v>
          </cell>
          <cell r="B240" t="str">
            <v>CCL5296 Yangchun 阳春市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5260</v>
          </cell>
          <cell r="B241" t="str">
            <v>CCL5260 Zhaoqing 肇庆市</v>
          </cell>
          <cell r="C241">
            <v>1164.809992</v>
          </cell>
          <cell r="D241">
            <v>1109.3428495238095</v>
          </cell>
          <cell r="E241">
            <v>20.883423999999998</v>
          </cell>
          <cell r="F241">
            <v>19.888975238095234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250.77997799999997</v>
          </cell>
          <cell r="L241">
            <v>238.83807428571424</v>
          </cell>
          <cell r="M241">
            <v>20.883423999999998</v>
          </cell>
          <cell r="N241">
            <v>19.888975238095234</v>
          </cell>
          <cell r="O241">
            <v>914.03001399999994</v>
          </cell>
          <cell r="P241">
            <v>870.50477523809514</v>
          </cell>
          <cell r="Q241">
            <v>0</v>
          </cell>
          <cell r="R241">
            <v>0</v>
          </cell>
        </row>
        <row r="242">
          <cell r="A242" t="str">
            <v>5272</v>
          </cell>
          <cell r="B242" t="str">
            <v>CCL5272 Luoding 罗定市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5230</v>
          </cell>
          <cell r="B243" t="str">
            <v>CCL5230 Dongguan 东莞市</v>
          </cell>
          <cell r="C243">
            <v>14646.126426999999</v>
          </cell>
          <cell r="D243">
            <v>13948.691835238094</v>
          </cell>
          <cell r="E243">
            <v>1306.206009</v>
          </cell>
          <cell r="F243">
            <v>1244.0057228571427</v>
          </cell>
          <cell r="G243">
            <v>1820.8003189999999</v>
          </cell>
          <cell r="H243">
            <v>1734.0955419047618</v>
          </cell>
          <cell r="I243">
            <v>192.75772499999999</v>
          </cell>
          <cell r="J243">
            <v>183.57878571428569</v>
          </cell>
          <cell r="K243">
            <v>2878.5990489999999</v>
          </cell>
          <cell r="L243">
            <v>2741.5229038095235</v>
          </cell>
          <cell r="M243">
            <v>281.366669</v>
          </cell>
          <cell r="N243">
            <v>267.96825619047615</v>
          </cell>
          <cell r="O243">
            <v>9946.7270590000007</v>
          </cell>
          <cell r="P243">
            <v>9473.07338952381</v>
          </cell>
          <cell r="Q243">
            <v>832.08161500000006</v>
          </cell>
          <cell r="R243">
            <v>792.45868095238097</v>
          </cell>
        </row>
        <row r="244">
          <cell r="A244" t="str">
            <v>5180</v>
          </cell>
          <cell r="B244" t="str">
            <v>CCL5180 Shenzhen 深圳市</v>
          </cell>
          <cell r="C244">
            <v>37061.537961000002</v>
          </cell>
          <cell r="D244">
            <v>35296.702819999999</v>
          </cell>
          <cell r="E244">
            <v>4158.6528109999999</v>
          </cell>
          <cell r="F244">
            <v>3960.6217247619047</v>
          </cell>
          <cell r="G244">
            <v>9308.5416069999992</v>
          </cell>
          <cell r="H244">
            <v>8865.2777209523792</v>
          </cell>
          <cell r="I244">
            <v>839.29900099999986</v>
          </cell>
          <cell r="J244">
            <v>799.33238190476175</v>
          </cell>
          <cell r="K244">
            <v>20919.416914999998</v>
          </cell>
          <cell r="L244">
            <v>19923.254204761903</v>
          </cell>
          <cell r="M244">
            <v>3218.6666599999999</v>
          </cell>
          <cell r="N244">
            <v>3065.3968190476189</v>
          </cell>
          <cell r="O244">
            <v>6833.5794390000001</v>
          </cell>
          <cell r="P244">
            <v>6508.170894285714</v>
          </cell>
          <cell r="Q244">
            <v>100.68715</v>
          </cell>
          <cell r="R244">
            <v>95.892523809523809</v>
          </cell>
        </row>
        <row r="245">
          <cell r="A245" t="str">
            <v>5163</v>
          </cell>
          <cell r="B245" t="str">
            <v>CCL5163 Huidong-county 惠东县</v>
          </cell>
          <cell r="C245">
            <v>878.01396099999999</v>
          </cell>
          <cell r="D245">
            <v>836.20377238095239</v>
          </cell>
          <cell r="E245">
            <v>235.68905600000002</v>
          </cell>
          <cell r="F245">
            <v>224.46576761904763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878.01396099999999</v>
          </cell>
          <cell r="P245">
            <v>836.20377238095239</v>
          </cell>
          <cell r="Q245">
            <v>235.68905600000002</v>
          </cell>
          <cell r="R245">
            <v>224.46576761904763</v>
          </cell>
        </row>
        <row r="246">
          <cell r="A246" t="str">
            <v>5160</v>
          </cell>
          <cell r="B246" t="str">
            <v>CCL5160 Huizhou 惠州市</v>
          </cell>
          <cell r="C246">
            <v>1354.8861239999999</v>
          </cell>
          <cell r="D246">
            <v>1290.3677371428569</v>
          </cell>
          <cell r="E246">
            <v>41.210858999999999</v>
          </cell>
          <cell r="F246">
            <v>39.248437142857142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202.852439</v>
          </cell>
          <cell r="L246">
            <v>193.19279904761905</v>
          </cell>
          <cell r="M246">
            <v>41.210858999999999</v>
          </cell>
          <cell r="N246">
            <v>39.248437142857142</v>
          </cell>
          <cell r="O246">
            <v>1152.0336849999999</v>
          </cell>
          <cell r="P246">
            <v>1097.1749380952378</v>
          </cell>
          <cell r="Q246">
            <v>0</v>
          </cell>
          <cell r="R246">
            <v>0</v>
          </cell>
        </row>
        <row r="247">
          <cell r="A247" t="str">
            <v>5162</v>
          </cell>
          <cell r="B247" t="str">
            <v>CCL5162 Huiyang 惠阳市</v>
          </cell>
          <cell r="C247">
            <v>218.70181200000002</v>
          </cell>
          <cell r="D247">
            <v>208.28744</v>
          </cell>
          <cell r="E247">
            <v>32.884948000000001</v>
          </cell>
          <cell r="F247">
            <v>31.318998095238094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218.70181200000002</v>
          </cell>
          <cell r="L247">
            <v>208.28744</v>
          </cell>
          <cell r="M247">
            <v>32.884948000000001</v>
          </cell>
          <cell r="N247">
            <v>31.318998095238094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5141</v>
          </cell>
          <cell r="B248" t="str">
            <v>CCL5141 Jiaoling-county 蕉岭县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5261</v>
          </cell>
          <cell r="B249" t="str">
            <v>CCL5261 Gaoyao 高要市</v>
          </cell>
          <cell r="C249">
            <v>18.365151000000001</v>
          </cell>
          <cell r="D249">
            <v>17.49062</v>
          </cell>
          <cell r="E249">
            <v>18.365151000000001</v>
          </cell>
          <cell r="F249">
            <v>17.49062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18.365151000000001</v>
          </cell>
          <cell r="L249">
            <v>17.49062</v>
          </cell>
          <cell r="M249">
            <v>18.365151000000001</v>
          </cell>
          <cell r="N249">
            <v>17.49062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5150</v>
          </cell>
          <cell r="B250" t="str">
            <v>CCL5150 Shantou 汕头市</v>
          </cell>
          <cell r="C250">
            <v>10604.543331000001</v>
          </cell>
          <cell r="D250">
            <v>10099.565077142857</v>
          </cell>
          <cell r="E250">
            <v>1057.68355</v>
          </cell>
          <cell r="F250">
            <v>1007.3176666666666</v>
          </cell>
          <cell r="G250">
            <v>1192.8352990000001</v>
          </cell>
          <cell r="H250">
            <v>1136.0336180952381</v>
          </cell>
          <cell r="I250">
            <v>249.07014000000001</v>
          </cell>
          <cell r="J250">
            <v>237.20965714285714</v>
          </cell>
          <cell r="K250">
            <v>2133.396463</v>
          </cell>
          <cell r="L250">
            <v>2031.8061552380952</v>
          </cell>
          <cell r="M250">
            <v>117.532039</v>
          </cell>
          <cell r="N250">
            <v>111.93527523809523</v>
          </cell>
          <cell r="O250">
            <v>7278.3115690000004</v>
          </cell>
          <cell r="P250">
            <v>6931.7253038095241</v>
          </cell>
          <cell r="Q250">
            <v>691.0813710000001</v>
          </cell>
          <cell r="R250">
            <v>658.17273428571434</v>
          </cell>
        </row>
        <row r="251">
          <cell r="A251" t="str">
            <v>5156</v>
          </cell>
          <cell r="B251" t="str">
            <v>CCL5156 Chaoan-county 潮安县</v>
          </cell>
          <cell r="C251">
            <v>773.11797999999999</v>
          </cell>
          <cell r="D251">
            <v>736.30283809523803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773.11797999999999</v>
          </cell>
          <cell r="P251">
            <v>736.30283809523803</v>
          </cell>
          <cell r="Q251">
            <v>0</v>
          </cell>
          <cell r="R251">
            <v>0</v>
          </cell>
        </row>
        <row r="252">
          <cell r="A252" t="str">
            <v>5210</v>
          </cell>
          <cell r="B252" t="str">
            <v>CCL5210 Chaozhou 潮州市</v>
          </cell>
          <cell r="C252">
            <v>2235.310594</v>
          </cell>
          <cell r="D252">
            <v>2128.8672323809524</v>
          </cell>
          <cell r="E252">
            <v>236.335443</v>
          </cell>
          <cell r="F252">
            <v>225.08137428571428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2235.310594</v>
          </cell>
          <cell r="P252">
            <v>2128.8672323809524</v>
          </cell>
          <cell r="Q252">
            <v>236.335443</v>
          </cell>
          <cell r="R252">
            <v>225.08137428571428</v>
          </cell>
        </row>
        <row r="253">
          <cell r="A253" t="str">
            <v>5166</v>
          </cell>
          <cell r="B253" t="str">
            <v>CCL5166 Shanwei 汕尾市</v>
          </cell>
          <cell r="C253">
            <v>516.14501500000006</v>
          </cell>
          <cell r="D253">
            <v>491.56668095238098</v>
          </cell>
          <cell r="E253">
            <v>31.684478999999996</v>
          </cell>
          <cell r="F253">
            <v>30.175694285714279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238.56825700000002</v>
          </cell>
          <cell r="L253">
            <v>227.20786380952381</v>
          </cell>
          <cell r="M253">
            <v>31.684478999999996</v>
          </cell>
          <cell r="N253">
            <v>30.175694285714279</v>
          </cell>
          <cell r="O253">
            <v>277.57675800000004</v>
          </cell>
          <cell r="P253">
            <v>264.35881714285716</v>
          </cell>
          <cell r="Q253">
            <v>0</v>
          </cell>
          <cell r="R253">
            <v>0</v>
          </cell>
        </row>
        <row r="254">
          <cell r="A254" t="str">
            <v>5220</v>
          </cell>
          <cell r="B254" t="str">
            <v>CCL5220 Huiyang 揭阳市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5158</v>
          </cell>
          <cell r="B255" t="str">
            <v>CCL5158 Chenghai 澄海市</v>
          </cell>
          <cell r="C255">
            <v>278.46792400000004</v>
          </cell>
          <cell r="D255">
            <v>265.2075466666667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278.46792400000004</v>
          </cell>
          <cell r="P255">
            <v>265.2075466666667</v>
          </cell>
          <cell r="Q255">
            <v>0</v>
          </cell>
          <cell r="R255">
            <v>0</v>
          </cell>
        </row>
        <row r="256">
          <cell r="A256" t="str">
            <v>5153</v>
          </cell>
          <cell r="B256" t="str">
            <v>CCL5153 Puning 普宁市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5170</v>
          </cell>
          <cell r="B257" t="str">
            <v>CCL5170 Heyuan 河源市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5250</v>
          </cell>
          <cell r="B258" t="str">
            <v>CCL5250 Maoming 茂名市</v>
          </cell>
          <cell r="C258">
            <v>363.53068300000001</v>
          </cell>
          <cell r="D258">
            <v>346.21969809523807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363.53068300000001</v>
          </cell>
          <cell r="P258">
            <v>346.21969809523807</v>
          </cell>
          <cell r="Q258">
            <v>0</v>
          </cell>
          <cell r="R258">
            <v>0</v>
          </cell>
        </row>
        <row r="259">
          <cell r="A259" t="str">
            <v>5240</v>
          </cell>
          <cell r="B259" t="str">
            <v>CCL5240 Zhanjiang 湛江市</v>
          </cell>
          <cell r="C259">
            <v>3650.4024730000001</v>
          </cell>
          <cell r="D259">
            <v>3476.5737838095238</v>
          </cell>
          <cell r="E259">
            <v>326.85390699999994</v>
          </cell>
          <cell r="F259">
            <v>311.28943523809517</v>
          </cell>
          <cell r="G259">
            <v>88.938035000000013</v>
          </cell>
          <cell r="H259">
            <v>84.70289047619049</v>
          </cell>
          <cell r="I259">
            <v>88.938035000000013</v>
          </cell>
          <cell r="J259">
            <v>84.70289047619049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3561.464438</v>
          </cell>
          <cell r="P259">
            <v>3391.8708933333332</v>
          </cell>
          <cell r="Q259">
            <v>237.91587199999998</v>
          </cell>
          <cell r="R259">
            <v>226.58654476190472</v>
          </cell>
        </row>
        <row r="260">
          <cell r="A260" t="str">
            <v>5251</v>
          </cell>
          <cell r="B260" t="str">
            <v>CCL5251 Huazhou 化州市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5252</v>
          </cell>
          <cell r="B261" t="str">
            <v>CCL5252 Gaozhou 高州市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A262" t="str">
            <v>5253</v>
          </cell>
          <cell r="B262" t="str">
            <v>CCL5253 Xinyi 信宜市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5245</v>
          </cell>
          <cell r="B263" t="str">
            <v>CCL5245 Wuchuan 吴川市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5244</v>
          </cell>
          <cell r="B264" t="str">
            <v>CCL5244 Lianjiang 廉江市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5242</v>
          </cell>
          <cell r="B265" t="str">
            <v>CCL5242 Leizhou 雷州市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5120</v>
          </cell>
          <cell r="B266" t="str">
            <v>CCL5120 Shaoguan 韶关市</v>
          </cell>
          <cell r="C266">
            <v>330.63044099999996</v>
          </cell>
          <cell r="D266">
            <v>314.88613428571426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330.63044099999996</v>
          </cell>
          <cell r="P266">
            <v>314.88613428571426</v>
          </cell>
          <cell r="Q266">
            <v>0</v>
          </cell>
          <cell r="R266">
            <v>0</v>
          </cell>
        </row>
        <row r="267">
          <cell r="A267" t="str">
            <v>5115</v>
          </cell>
          <cell r="B267" t="str">
            <v>CCL5115 Qingyuan 清远市</v>
          </cell>
          <cell r="C267">
            <v>57.173869999999994</v>
          </cell>
          <cell r="D267">
            <v>54.451304761904751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57.173869999999994</v>
          </cell>
          <cell r="P267">
            <v>54.451304761904751</v>
          </cell>
          <cell r="Q267">
            <v>0</v>
          </cell>
          <cell r="R267">
            <v>0</v>
          </cell>
        </row>
        <row r="268">
          <cell r="A268" t="str">
            <v>5134</v>
          </cell>
          <cell r="B268" t="str">
            <v>CCL5134 Lianzhou 连州市</v>
          </cell>
          <cell r="C268">
            <v>64.811628000000013</v>
          </cell>
          <cell r="D268">
            <v>61.725360000000009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64.811628000000013</v>
          </cell>
          <cell r="P268">
            <v>61.725360000000009</v>
          </cell>
          <cell r="Q268">
            <v>0</v>
          </cell>
          <cell r="R268">
            <v>0</v>
          </cell>
        </row>
        <row r="269">
          <cell r="A269" t="str">
            <v>5130</v>
          </cell>
          <cell r="B269" t="str">
            <v>CCL5130 Yingde 英德市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5140</v>
          </cell>
          <cell r="B270" t="str">
            <v>CCL5140 Meizhou 梅州市</v>
          </cell>
          <cell r="C270">
            <v>1167.4682629999998</v>
          </cell>
          <cell r="D270">
            <v>1111.874536190476</v>
          </cell>
          <cell r="E270">
            <v>120.45988199999999</v>
          </cell>
          <cell r="F270">
            <v>114.72369714285713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81.354551000000001</v>
          </cell>
          <cell r="L270">
            <v>77.480524761904761</v>
          </cell>
          <cell r="M270">
            <v>0</v>
          </cell>
          <cell r="N270">
            <v>0</v>
          </cell>
          <cell r="O270">
            <v>1086.1137119999999</v>
          </cell>
          <cell r="P270">
            <v>1034.3940114285713</v>
          </cell>
          <cell r="Q270">
            <v>120.45988199999999</v>
          </cell>
          <cell r="R270">
            <v>114.72369714285713</v>
          </cell>
        </row>
        <row r="271">
          <cell r="A271" t="str">
            <v>5145</v>
          </cell>
          <cell r="B271" t="str">
            <v>CCL5145 Xingning 兴宁市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A272" t="str">
            <v>3500</v>
          </cell>
          <cell r="B272" t="str">
            <v>CCL3500 Fuzhou 福州市</v>
          </cell>
          <cell r="C272">
            <v>19735.785863999998</v>
          </cell>
          <cell r="D272">
            <v>18795.986537142853</v>
          </cell>
          <cell r="E272">
            <v>1791.1625219999999</v>
          </cell>
          <cell r="F272">
            <v>1705.8690685714284</v>
          </cell>
          <cell r="G272">
            <v>6810.1892360000002</v>
          </cell>
          <cell r="H272">
            <v>6485.8945104761906</v>
          </cell>
          <cell r="I272">
            <v>880.72265800000002</v>
          </cell>
          <cell r="J272">
            <v>838.78348380952377</v>
          </cell>
          <cell r="K272">
            <v>1688.1995279999999</v>
          </cell>
          <cell r="L272">
            <v>1607.8090742857141</v>
          </cell>
          <cell r="M272">
            <v>230.45219499999999</v>
          </cell>
          <cell r="N272">
            <v>219.47828095238094</v>
          </cell>
          <cell r="O272">
            <v>11237.3971</v>
          </cell>
          <cell r="P272">
            <v>10702.282952380952</v>
          </cell>
          <cell r="Q272">
            <v>679.98766899999998</v>
          </cell>
          <cell r="R272">
            <v>647.60730380952373</v>
          </cell>
        </row>
        <row r="273">
          <cell r="A273" t="str">
            <v>3503</v>
          </cell>
          <cell r="B273" t="str">
            <v>CCL3503 Fuqing 福清市</v>
          </cell>
          <cell r="C273">
            <v>514.74020499999995</v>
          </cell>
          <cell r="D273">
            <v>490.22876666666662</v>
          </cell>
          <cell r="E273">
            <v>83.532624999999996</v>
          </cell>
          <cell r="F273">
            <v>79.554880952380941</v>
          </cell>
          <cell r="G273">
            <v>383.94810199999995</v>
          </cell>
          <cell r="H273">
            <v>365.66485904761896</v>
          </cell>
          <cell r="I273">
            <v>83.532624999999996</v>
          </cell>
          <cell r="J273">
            <v>79.554880952380941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130.79210300000003</v>
          </cell>
          <cell r="P273">
            <v>124.56390761904764</v>
          </cell>
          <cell r="Q273">
            <v>0</v>
          </cell>
          <cell r="R273">
            <v>0</v>
          </cell>
        </row>
        <row r="274">
          <cell r="A274" t="str">
            <v>3508</v>
          </cell>
          <cell r="B274" t="str">
            <v>CCL3508 Minqing-county 闽清县</v>
          </cell>
          <cell r="C274">
            <v>122.06032200000001</v>
          </cell>
          <cell r="D274">
            <v>116.24792571428573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122.06032200000001</v>
          </cell>
          <cell r="P274">
            <v>116.24792571428573</v>
          </cell>
          <cell r="Q274">
            <v>0</v>
          </cell>
          <cell r="R274">
            <v>0</v>
          </cell>
        </row>
        <row r="275">
          <cell r="A275" t="str">
            <v>3504</v>
          </cell>
          <cell r="B275" t="str">
            <v>CCL3504 Penten-county 平潭县</v>
          </cell>
          <cell r="C275">
            <v>139.71437900000001</v>
          </cell>
          <cell r="D275">
            <v>133.06131333333335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139.71437900000001</v>
          </cell>
          <cell r="P275">
            <v>133.06131333333335</v>
          </cell>
          <cell r="Q275">
            <v>0</v>
          </cell>
          <cell r="R275">
            <v>0</v>
          </cell>
        </row>
        <row r="276">
          <cell r="A276" t="str">
            <v>3502</v>
          </cell>
          <cell r="B276" t="str">
            <v>CCL3502 Changle 长乐市</v>
          </cell>
          <cell r="C276">
            <v>1381.1248559999999</v>
          </cell>
          <cell r="D276">
            <v>1315.3570057142856</v>
          </cell>
          <cell r="E276">
            <v>175.580037</v>
          </cell>
          <cell r="F276">
            <v>167.21908285714287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1381.1248559999999</v>
          </cell>
          <cell r="P276">
            <v>1315.3570057142856</v>
          </cell>
          <cell r="Q276">
            <v>175.580037</v>
          </cell>
          <cell r="R276">
            <v>167.21908285714287</v>
          </cell>
        </row>
        <row r="277">
          <cell r="A277" t="str">
            <v>3505</v>
          </cell>
          <cell r="B277" t="str">
            <v>CCL3505 Lianjiang-county 连江县</v>
          </cell>
          <cell r="C277">
            <v>65.388385</v>
          </cell>
          <cell r="D277">
            <v>62.274652380952375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65.388385</v>
          </cell>
          <cell r="P277">
            <v>62.274652380952375</v>
          </cell>
          <cell r="Q277">
            <v>0</v>
          </cell>
          <cell r="R277">
            <v>0</v>
          </cell>
        </row>
        <row r="278">
          <cell r="A278" t="str">
            <v>3610</v>
          </cell>
          <cell r="B278" t="str">
            <v>CCL3610 Xiamen 厦门市</v>
          </cell>
          <cell r="C278">
            <v>17300.779576000001</v>
          </cell>
          <cell r="D278">
            <v>16476.932929523809</v>
          </cell>
          <cell r="E278">
            <v>1157.6138619999999</v>
          </cell>
          <cell r="F278">
            <v>1102.4893923809523</v>
          </cell>
          <cell r="G278">
            <v>5187.8082270000004</v>
          </cell>
          <cell r="H278">
            <v>4940.7697400000006</v>
          </cell>
          <cell r="I278">
            <v>404.26837500000005</v>
          </cell>
          <cell r="J278">
            <v>385.01750000000004</v>
          </cell>
          <cell r="K278">
            <v>3988.9357609999997</v>
          </cell>
          <cell r="L278">
            <v>3798.9864390476187</v>
          </cell>
          <cell r="M278">
            <v>279.28295100000003</v>
          </cell>
          <cell r="N278">
            <v>265.98376285714289</v>
          </cell>
          <cell r="O278">
            <v>8124.0355879999997</v>
          </cell>
          <cell r="P278">
            <v>7737.1767504761901</v>
          </cell>
          <cell r="Q278">
            <v>474.06253600000002</v>
          </cell>
          <cell r="R278">
            <v>451.4881295238095</v>
          </cell>
        </row>
        <row r="279">
          <cell r="A279" t="str">
            <v>3630</v>
          </cell>
          <cell r="B279" t="str">
            <v>CCL3630 Zhangzhou 漳州市</v>
          </cell>
          <cell r="C279">
            <v>7394.802216000001</v>
          </cell>
          <cell r="D279">
            <v>7042.6687771428578</v>
          </cell>
          <cell r="E279">
            <v>539.55393600000002</v>
          </cell>
          <cell r="F279">
            <v>513.86089142857145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1508.604605</v>
          </cell>
          <cell r="L279">
            <v>1436.7662904761903</v>
          </cell>
          <cell r="M279">
            <v>87.018726000000015</v>
          </cell>
          <cell r="N279">
            <v>82.874977142857148</v>
          </cell>
          <cell r="O279">
            <v>5886.1976109999996</v>
          </cell>
          <cell r="P279">
            <v>5605.9024866666659</v>
          </cell>
          <cell r="Q279">
            <v>452.53521000000001</v>
          </cell>
          <cell r="R279">
            <v>430.98591428571427</v>
          </cell>
        </row>
        <row r="280">
          <cell r="A280" t="str">
            <v>3640</v>
          </cell>
          <cell r="B280" t="str">
            <v>CCL3640 Longyan 龙岩市</v>
          </cell>
          <cell r="C280">
            <v>6744.8473689999992</v>
          </cell>
          <cell r="D280">
            <v>6423.6641609523795</v>
          </cell>
          <cell r="E280">
            <v>752.55005300000005</v>
          </cell>
          <cell r="F280">
            <v>716.71433619047616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683.74523399999998</v>
          </cell>
          <cell r="L280">
            <v>651.18593714285714</v>
          </cell>
          <cell r="M280">
            <v>88.100955999999996</v>
          </cell>
          <cell r="N280">
            <v>83.905672380952367</v>
          </cell>
          <cell r="O280">
            <v>6061.1021349999992</v>
          </cell>
          <cell r="P280">
            <v>5772.4782238095231</v>
          </cell>
          <cell r="Q280">
            <v>664.44909700000005</v>
          </cell>
          <cell r="R280">
            <v>632.80866380952386</v>
          </cell>
        </row>
        <row r="281">
          <cell r="A281" t="str">
            <v>3631</v>
          </cell>
          <cell r="B281" t="str">
            <v>CCL3631 Longhai 龙海市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A282" t="str">
            <v>3650</v>
          </cell>
          <cell r="B282" t="str">
            <v>CCL3650 Sanming 三明市</v>
          </cell>
          <cell r="C282">
            <v>1573.1485739999998</v>
          </cell>
          <cell r="D282">
            <v>1498.236737142857</v>
          </cell>
          <cell r="E282">
            <v>113.98550999999999</v>
          </cell>
          <cell r="F282">
            <v>108.55762857142855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1573.1485739999998</v>
          </cell>
          <cell r="P282">
            <v>1498.236737142857</v>
          </cell>
          <cell r="Q282">
            <v>113.98550999999999</v>
          </cell>
          <cell r="R282">
            <v>108.55762857142855</v>
          </cell>
        </row>
        <row r="283">
          <cell r="A283" t="str">
            <v>3660</v>
          </cell>
          <cell r="B283" t="str">
            <v>CCL3660 Yongan 永安市</v>
          </cell>
          <cell r="C283">
            <v>2525.2615340000002</v>
          </cell>
          <cell r="D283">
            <v>2405.0109847619046</v>
          </cell>
          <cell r="E283">
            <v>214.91877200000005</v>
          </cell>
          <cell r="F283">
            <v>204.68454476190479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2525.2615340000002</v>
          </cell>
          <cell r="P283">
            <v>2405.0109847619046</v>
          </cell>
          <cell r="Q283">
            <v>214.91877200000005</v>
          </cell>
          <cell r="R283">
            <v>204.68454476190479</v>
          </cell>
        </row>
        <row r="284">
          <cell r="A284" t="str">
            <v>3620</v>
          </cell>
          <cell r="B284" t="str">
            <v>CCL3620 Quanzhou 泉州市</v>
          </cell>
          <cell r="C284">
            <v>16365.745000999999</v>
          </cell>
          <cell r="D284">
            <v>15586.42381047619</v>
          </cell>
          <cell r="E284">
            <v>1295.4492110000001</v>
          </cell>
          <cell r="F284">
            <v>1233.7611533333334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16365.745000999999</v>
          </cell>
          <cell r="P284">
            <v>15586.42381047619</v>
          </cell>
          <cell r="Q284">
            <v>1295.4492110000001</v>
          </cell>
          <cell r="R284">
            <v>1233.7611533333334</v>
          </cell>
        </row>
        <row r="285">
          <cell r="A285" t="str">
            <v>36210</v>
          </cell>
          <cell r="B285" t="str">
            <v>CCL36210 Huian-county 惠安县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A286" t="str">
            <v>3627</v>
          </cell>
          <cell r="B286" t="str">
            <v>CCL3627 Shishi 石狮市</v>
          </cell>
          <cell r="C286">
            <v>6623.1438469999994</v>
          </cell>
          <cell r="D286">
            <v>6307.7560447619035</v>
          </cell>
          <cell r="E286">
            <v>423.91149000000001</v>
          </cell>
          <cell r="F286">
            <v>403.72522857142854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6623.1438469999994</v>
          </cell>
          <cell r="P286">
            <v>6307.7560447619035</v>
          </cell>
          <cell r="Q286">
            <v>423.91149000000001</v>
          </cell>
          <cell r="R286">
            <v>403.72522857142854</v>
          </cell>
        </row>
        <row r="287">
          <cell r="A287" t="str">
            <v>3623</v>
          </cell>
          <cell r="B287" t="str">
            <v>CCL3623 Nanan 南安市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A288" t="str">
            <v>3622</v>
          </cell>
          <cell r="B288" t="str">
            <v>CCL3622 Jinjiang 晋江市</v>
          </cell>
          <cell r="C288">
            <v>4284.0263680000007</v>
          </cell>
          <cell r="D288">
            <v>4080.025112380953</v>
          </cell>
          <cell r="E288">
            <v>359.82982599999997</v>
          </cell>
          <cell r="F288">
            <v>342.69507238095235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4284.0263680000007</v>
          </cell>
          <cell r="P288">
            <v>4080.025112380953</v>
          </cell>
          <cell r="Q288">
            <v>359.82982599999997</v>
          </cell>
          <cell r="R288">
            <v>342.69507238095235</v>
          </cell>
        </row>
        <row r="289">
          <cell r="A289" t="str">
            <v>3530</v>
          </cell>
          <cell r="B289" t="str">
            <v>CCL3530 Nanping 南平市</v>
          </cell>
          <cell r="C289">
            <v>948.00167799999997</v>
          </cell>
          <cell r="D289">
            <v>902.85874095238091</v>
          </cell>
          <cell r="E289">
            <v>109.85560200000002</v>
          </cell>
          <cell r="F289">
            <v>104.62438285714288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948.00167799999997</v>
          </cell>
          <cell r="P289">
            <v>902.85874095238091</v>
          </cell>
          <cell r="Q289">
            <v>109.85560200000002</v>
          </cell>
          <cell r="R289">
            <v>104.62438285714288</v>
          </cell>
        </row>
        <row r="290">
          <cell r="A290" t="str">
            <v>3531</v>
          </cell>
          <cell r="B290" t="str">
            <v>CCL3531 Jianou 建瓯市</v>
          </cell>
          <cell r="C290">
            <v>306.57666899999998</v>
          </cell>
          <cell r="D290">
            <v>291.97778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306.57666899999998</v>
          </cell>
          <cell r="P290">
            <v>291.97778</v>
          </cell>
          <cell r="Q290">
            <v>0</v>
          </cell>
          <cell r="R290">
            <v>0</v>
          </cell>
        </row>
        <row r="291">
          <cell r="A291" t="str">
            <v>3532</v>
          </cell>
          <cell r="B291" t="str">
            <v>CCL3532 Shunchang-county 顺昌县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3522</v>
          </cell>
          <cell r="B292" t="str">
            <v>CCL3522 Gutian-county 古田县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3625</v>
          </cell>
          <cell r="B293" t="str">
            <v>CCL3625 Dehua-county 德化县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3626</v>
          </cell>
          <cell r="B294" t="str">
            <v>CCL3626 Yongchun-county 永春县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3511</v>
          </cell>
          <cell r="B295" t="str">
            <v>CCL3511 Putian 莆田市</v>
          </cell>
          <cell r="C295">
            <v>6785.5912000000017</v>
          </cell>
          <cell r="D295">
            <v>6462.4678095238105</v>
          </cell>
          <cell r="E295">
            <v>695.71299599999998</v>
          </cell>
          <cell r="F295">
            <v>662.58380571428563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6785.5912000000017</v>
          </cell>
          <cell r="P295">
            <v>6462.4678095238105</v>
          </cell>
          <cell r="Q295">
            <v>695.71299599999998</v>
          </cell>
          <cell r="R295">
            <v>662.58380571428563</v>
          </cell>
        </row>
        <row r="296">
          <cell r="A296" t="str">
            <v>3512</v>
          </cell>
          <cell r="B296" t="str">
            <v>CCL3512 Xianyou-county 仙游县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3621</v>
          </cell>
          <cell r="B297" t="str">
            <v>CCL3621 Ningde 宁德市</v>
          </cell>
          <cell r="C297">
            <v>1112.397119</v>
          </cell>
          <cell r="D297">
            <v>1059.4258276190476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1112.397119</v>
          </cell>
          <cell r="P297">
            <v>1059.4258276190476</v>
          </cell>
          <cell r="Q297">
            <v>0</v>
          </cell>
          <cell r="R297">
            <v>0</v>
          </cell>
        </row>
        <row r="298">
          <cell r="A298" t="str">
            <v>3552</v>
          </cell>
          <cell r="B298" t="str">
            <v>CCL3552 Fuding 福鼎市</v>
          </cell>
          <cell r="C298">
            <v>1233.932462</v>
          </cell>
          <cell r="D298">
            <v>1175.1737733333332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1233.932462</v>
          </cell>
          <cell r="P298">
            <v>1175.1737733333332</v>
          </cell>
          <cell r="Q298">
            <v>0</v>
          </cell>
          <cell r="R298">
            <v>0</v>
          </cell>
        </row>
        <row r="299">
          <cell r="A299" t="str">
            <v>3550</v>
          </cell>
          <cell r="B299" t="str">
            <v>CCL3550 Fuan 福安市</v>
          </cell>
          <cell r="C299">
            <v>1112.7274170000001</v>
          </cell>
          <cell r="D299">
            <v>1059.7403971428571</v>
          </cell>
          <cell r="E299">
            <v>102.65129400000001</v>
          </cell>
          <cell r="F299">
            <v>97.763137142857147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1112.7274170000001</v>
          </cell>
          <cell r="P299">
            <v>1059.7403971428571</v>
          </cell>
          <cell r="Q299">
            <v>102.65129400000001</v>
          </cell>
          <cell r="R299">
            <v>97.763137142857147</v>
          </cell>
        </row>
        <row r="300">
          <cell r="A300" t="str">
            <v>3542</v>
          </cell>
          <cell r="B300" t="str">
            <v>CCL3542 Jianyang 建阳市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3624</v>
          </cell>
          <cell r="B301" t="str">
            <v>CCL3624 Anxi-county 安溪县</v>
          </cell>
          <cell r="C301">
            <v>125.91842100000001</v>
          </cell>
          <cell r="D301">
            <v>119.92230571428571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125.91842100000001</v>
          </cell>
          <cell r="P301">
            <v>119.92230571428571</v>
          </cell>
          <cell r="Q301">
            <v>0</v>
          </cell>
          <cell r="R301">
            <v>0</v>
          </cell>
        </row>
        <row r="302">
          <cell r="A302" t="str">
            <v>3540</v>
          </cell>
          <cell r="B302" t="str">
            <v>CCL3540 Shaowu 邵武市</v>
          </cell>
          <cell r="C302">
            <v>772.66545999999983</v>
          </cell>
          <cell r="D302">
            <v>735.87186666666651</v>
          </cell>
          <cell r="E302">
            <v>33.606418999999995</v>
          </cell>
          <cell r="F302">
            <v>32.006113333333325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280.55158699999998</v>
          </cell>
          <cell r="L302">
            <v>267.19198761904761</v>
          </cell>
          <cell r="M302">
            <v>0</v>
          </cell>
          <cell r="N302">
            <v>0</v>
          </cell>
          <cell r="O302">
            <v>492.11387300000001</v>
          </cell>
          <cell r="P302">
            <v>468.67987904761907</v>
          </cell>
          <cell r="Q302">
            <v>33.606418999999995</v>
          </cell>
          <cell r="R302">
            <v>32.006113333333325</v>
          </cell>
        </row>
        <row r="303">
          <cell r="A303" t="str">
            <v>3543</v>
          </cell>
          <cell r="B303" t="str">
            <v>CCL3543 Wuyishan 武夷山市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3533</v>
          </cell>
          <cell r="B304" t="str">
            <v>CCL3533 Jiangle-county 将乐县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3651</v>
          </cell>
          <cell r="B305" t="str">
            <v>CCL3651 Youxi-county 尤溪县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3534</v>
          </cell>
          <cell r="B306" t="str">
            <v>CCL3534 Pucheng-county 浦城县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3554</v>
          </cell>
          <cell r="B307" t="str">
            <v>CCL3554 Zhouning-county 周宁县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A308" t="str">
            <v>3536</v>
          </cell>
          <cell r="B308" t="str">
            <v>CCL3536 Zhenghe-county 政和县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3663</v>
          </cell>
          <cell r="B309" t="str">
            <v>CCL3663 Zhangting-county 长汀县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3633</v>
          </cell>
          <cell r="B310" t="str">
            <v>CCL3633 Yunxiao-county 云宵县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A311" t="str">
            <v>3632</v>
          </cell>
          <cell r="B311" t="str">
            <v>CCL3632 Zhangpu-county 漳浦县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A312" t="str">
            <v>4100</v>
          </cell>
          <cell r="B312" t="str">
            <v>CCL4100 Changsha 长沙市</v>
          </cell>
          <cell r="C312">
            <v>24693.075398000001</v>
          </cell>
          <cell r="D312">
            <v>23517.214664761905</v>
          </cell>
          <cell r="E312">
            <v>1989.264876</v>
          </cell>
          <cell r="F312">
            <v>1894.537977142857</v>
          </cell>
          <cell r="G312">
            <v>2013.5506959999998</v>
          </cell>
          <cell r="H312">
            <v>1917.6673295238093</v>
          </cell>
          <cell r="I312">
            <v>275.28265299999998</v>
          </cell>
          <cell r="J312">
            <v>262.17395523809523</v>
          </cell>
          <cell r="K312">
            <v>6357.0505640000001</v>
          </cell>
          <cell r="L312">
            <v>6054.33387047619</v>
          </cell>
          <cell r="M312">
            <v>443.44508200000001</v>
          </cell>
          <cell r="N312">
            <v>422.32864952380953</v>
          </cell>
          <cell r="O312">
            <v>16322.474138000001</v>
          </cell>
          <cell r="P312">
            <v>15545.213464761906</v>
          </cell>
          <cell r="Q312">
            <v>1270.5371409999998</v>
          </cell>
          <cell r="R312">
            <v>1210.0353723809521</v>
          </cell>
        </row>
        <row r="313">
          <cell r="A313" t="str">
            <v>4120</v>
          </cell>
          <cell r="B313" t="str">
            <v>CCL4120 Zhuzhou 株洲市</v>
          </cell>
          <cell r="C313">
            <v>659.82047699999998</v>
          </cell>
          <cell r="D313">
            <v>628.4004542857142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659.82047699999998</v>
          </cell>
          <cell r="P313">
            <v>628.4004542857142</v>
          </cell>
          <cell r="Q313">
            <v>0</v>
          </cell>
          <cell r="R313">
            <v>0</v>
          </cell>
        </row>
        <row r="314">
          <cell r="A314" t="str">
            <v>4170</v>
          </cell>
          <cell r="B314" t="str">
            <v>CCL4170 Loudi 娄底市</v>
          </cell>
          <cell r="C314">
            <v>13.067422000000001</v>
          </cell>
          <cell r="D314">
            <v>12.445163809523809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13.067422000000001</v>
          </cell>
          <cell r="L314">
            <v>12.445163809523809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A315" t="str">
            <v>4131</v>
          </cell>
          <cell r="B315" t="str">
            <v>CCL4131 Yuanjiang 沅江市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4144</v>
          </cell>
          <cell r="B316" t="str">
            <v>CCL4144 Miluo 汨罗市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4111</v>
          </cell>
          <cell r="B317" t="str">
            <v>CCL4111 Xiangtan 湘潭市</v>
          </cell>
          <cell r="C317">
            <v>6145.1137519999993</v>
          </cell>
          <cell r="D317">
            <v>5852.489287619047</v>
          </cell>
          <cell r="E317">
            <v>384.22130200000004</v>
          </cell>
          <cell r="F317">
            <v>365.92504952380955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6145.1137519999993</v>
          </cell>
          <cell r="P317">
            <v>5852.489287619047</v>
          </cell>
          <cell r="Q317">
            <v>384.22130200000004</v>
          </cell>
          <cell r="R317">
            <v>365.92504952380955</v>
          </cell>
        </row>
        <row r="318">
          <cell r="A318" t="str">
            <v>4114</v>
          </cell>
          <cell r="B318" t="str">
            <v>CCL4114 Xiangxian 湘乡市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A319" t="str">
            <v>4122</v>
          </cell>
          <cell r="B319" t="str">
            <v>CCL4122 Liling 醴陵市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4106</v>
          </cell>
          <cell r="B320" t="str">
            <v>CCL4106 Ningxiang-county 宁乡县</v>
          </cell>
          <cell r="C320">
            <v>300.02053699999999</v>
          </cell>
          <cell r="D320">
            <v>285.73384476190472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300.02053699999999</v>
          </cell>
          <cell r="L320">
            <v>285.73384476190472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4210</v>
          </cell>
          <cell r="B321" t="str">
            <v>CCL4210 Hengyang 衡阳市</v>
          </cell>
          <cell r="C321">
            <v>5673.7889080000004</v>
          </cell>
          <cell r="D321">
            <v>5403.6084838095239</v>
          </cell>
          <cell r="E321">
            <v>473.00469299999997</v>
          </cell>
          <cell r="F321">
            <v>450.48065999999994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961.97544500000015</v>
          </cell>
          <cell r="L321">
            <v>916.16709047619054</v>
          </cell>
          <cell r="M321">
            <v>99.629088999999979</v>
          </cell>
          <cell r="N321">
            <v>94.884846666666647</v>
          </cell>
          <cell r="O321">
            <v>4711.8134630000004</v>
          </cell>
          <cell r="P321">
            <v>4487.4413933333335</v>
          </cell>
          <cell r="Q321">
            <v>373.37560400000001</v>
          </cell>
          <cell r="R321">
            <v>355.59581333333335</v>
          </cell>
        </row>
        <row r="322">
          <cell r="A322" t="str">
            <v>4230</v>
          </cell>
          <cell r="B322" t="str">
            <v>CCL4230 Chenzhou 郴州市</v>
          </cell>
          <cell r="C322">
            <v>1977.663182</v>
          </cell>
          <cell r="D322">
            <v>1883.4887447619046</v>
          </cell>
          <cell r="E322">
            <v>161.382181</v>
          </cell>
          <cell r="F322">
            <v>153.69731523809523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1977.663182</v>
          </cell>
          <cell r="P322">
            <v>1883.4887447619046</v>
          </cell>
          <cell r="Q322">
            <v>161.382181</v>
          </cell>
          <cell r="R322">
            <v>153.69731523809523</v>
          </cell>
        </row>
        <row r="323">
          <cell r="A323" t="str">
            <v>4256</v>
          </cell>
          <cell r="B323" t="str">
            <v>CCL4256 Ningyuan-county 宁远县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4175</v>
          </cell>
          <cell r="B324" t="str">
            <v>CCL4175 Lengshuijiang 冷水江市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4220</v>
          </cell>
          <cell r="B325" t="str">
            <v>CCL4220 Shaoyang 邵阳市</v>
          </cell>
          <cell r="C325">
            <v>1308.507245</v>
          </cell>
          <cell r="D325">
            <v>1246.1973761904762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1308.507245</v>
          </cell>
          <cell r="P325">
            <v>1246.1973761904762</v>
          </cell>
          <cell r="Q325">
            <v>0</v>
          </cell>
          <cell r="R325">
            <v>0</v>
          </cell>
        </row>
        <row r="326">
          <cell r="A326" t="str">
            <v>4224</v>
          </cell>
          <cell r="B326" t="str">
            <v>CCL4224 Wugang 武冈市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4216</v>
          </cell>
          <cell r="B327" t="str">
            <v>CCL4216 Qidong-county 祁东县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4180</v>
          </cell>
          <cell r="B328" t="str">
            <v>CCL4180 Huaihua 怀化市</v>
          </cell>
          <cell r="C328">
            <v>4534.4598310000001</v>
          </cell>
          <cell r="D328">
            <v>4318.5331723809522</v>
          </cell>
          <cell r="E328">
            <v>580.83492300000012</v>
          </cell>
          <cell r="F328">
            <v>553.17611714285727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251.66826499999999</v>
          </cell>
          <cell r="L328">
            <v>239.68406190476188</v>
          </cell>
          <cell r="M328">
            <v>0</v>
          </cell>
          <cell r="N328">
            <v>0</v>
          </cell>
          <cell r="O328">
            <v>4282.7915659999999</v>
          </cell>
          <cell r="P328">
            <v>4078.8491104761902</v>
          </cell>
          <cell r="Q328">
            <v>580.83492300000012</v>
          </cell>
          <cell r="R328">
            <v>553.17611714285727</v>
          </cell>
        </row>
        <row r="329">
          <cell r="A329" t="str">
            <v>4160</v>
          </cell>
          <cell r="B329" t="str">
            <v>CCL4160 Jishou 吉首市</v>
          </cell>
          <cell r="C329">
            <v>1490.203442</v>
          </cell>
          <cell r="D329">
            <v>1419.2413733333333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1490.203442</v>
          </cell>
          <cell r="P329">
            <v>1419.2413733333333</v>
          </cell>
          <cell r="Q329">
            <v>0</v>
          </cell>
          <cell r="R329">
            <v>0</v>
          </cell>
        </row>
        <row r="330">
          <cell r="A330" t="str">
            <v>4168</v>
          </cell>
          <cell r="B330" t="str">
            <v>CCL4168 Longshan-county 龙山县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4140</v>
          </cell>
          <cell r="B331" t="str">
            <v>CCL4140 Yueyang 岳阳市</v>
          </cell>
          <cell r="C331">
            <v>380.11462399999999</v>
          </cell>
          <cell r="D331">
            <v>362.01392761904759</v>
          </cell>
          <cell r="E331">
            <v>30.454006</v>
          </cell>
          <cell r="F331">
            <v>29.003815238095235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380.11462399999999</v>
          </cell>
          <cell r="L331">
            <v>362.01392761904759</v>
          </cell>
          <cell r="M331">
            <v>30.454006</v>
          </cell>
          <cell r="N331">
            <v>29.003815238095235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4130</v>
          </cell>
          <cell r="B332" t="str">
            <v>CCL4130 Yiyang 益阳市</v>
          </cell>
          <cell r="C332">
            <v>1334.5244360000002</v>
          </cell>
          <cell r="D332">
            <v>1270.9756533333334</v>
          </cell>
          <cell r="E332">
            <v>48.334784999999997</v>
          </cell>
          <cell r="F332">
            <v>46.033128571428563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105.29299</v>
          </cell>
          <cell r="L332">
            <v>100.27903809523809</v>
          </cell>
          <cell r="M332">
            <v>0</v>
          </cell>
          <cell r="N332">
            <v>0</v>
          </cell>
          <cell r="O332">
            <v>1229.2314460000002</v>
          </cell>
          <cell r="P332">
            <v>1170.6966152380953</v>
          </cell>
          <cell r="Q332">
            <v>48.334784999999997</v>
          </cell>
          <cell r="R332">
            <v>46.033128571428563</v>
          </cell>
        </row>
        <row r="333">
          <cell r="A333" t="str">
            <v>4150</v>
          </cell>
          <cell r="B333" t="str">
            <v>CCL4150 Changde 常德市</v>
          </cell>
          <cell r="C333">
            <v>9116.783743</v>
          </cell>
          <cell r="D333">
            <v>8682.651183809523</v>
          </cell>
          <cell r="E333">
            <v>834.51581899999996</v>
          </cell>
          <cell r="F333">
            <v>794.7769704761904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519.30496700000003</v>
          </cell>
          <cell r="L333">
            <v>494.57615904761906</v>
          </cell>
          <cell r="M333">
            <v>46.738926999999997</v>
          </cell>
          <cell r="N333">
            <v>44.513263809523806</v>
          </cell>
          <cell r="O333">
            <v>8597.4787759999999</v>
          </cell>
          <cell r="P333">
            <v>8188.0750247619044</v>
          </cell>
          <cell r="Q333">
            <v>787.77689199999998</v>
          </cell>
          <cell r="R333">
            <v>750.26370666666662</v>
          </cell>
        </row>
        <row r="334">
          <cell r="A334" t="str">
            <v>4154</v>
          </cell>
          <cell r="B334" t="str">
            <v>CCL4154 Jinshi 津市市</v>
          </cell>
          <cell r="C334">
            <v>2777.7382200000006</v>
          </cell>
          <cell r="D334">
            <v>2645.464971428572</v>
          </cell>
          <cell r="E334">
            <v>156.76226599999998</v>
          </cell>
          <cell r="F334">
            <v>149.29739619047618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309.20890800000001</v>
          </cell>
          <cell r="L334">
            <v>294.48467428571428</v>
          </cell>
          <cell r="M334">
            <v>44.915115999999998</v>
          </cell>
          <cell r="N334">
            <v>42.77630095238095</v>
          </cell>
          <cell r="O334">
            <v>2468.5293120000006</v>
          </cell>
          <cell r="P334">
            <v>2350.9802971428576</v>
          </cell>
          <cell r="Q334">
            <v>111.84715</v>
          </cell>
          <cell r="R334">
            <v>106.52109523809523</v>
          </cell>
        </row>
        <row r="335">
          <cell r="A335" t="str">
            <v>4270</v>
          </cell>
          <cell r="B335" t="str">
            <v>CCL4270 Zhangjiajie 张家界市</v>
          </cell>
          <cell r="C335">
            <v>692.00452599999994</v>
          </cell>
          <cell r="D335">
            <v>659.05192952380946</v>
          </cell>
          <cell r="E335">
            <v>29.991275999999999</v>
          </cell>
          <cell r="F335">
            <v>28.563119999999998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692.00452599999994</v>
          </cell>
          <cell r="P335">
            <v>659.05192952380946</v>
          </cell>
          <cell r="Q335">
            <v>29.991275999999999</v>
          </cell>
          <cell r="R335">
            <v>28.563119999999998</v>
          </cell>
        </row>
        <row r="336">
          <cell r="A336" t="str">
            <v>4250</v>
          </cell>
          <cell r="B336" t="str">
            <v>CCL4250 Yongzhou 永州市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4218</v>
          </cell>
          <cell r="B337" t="str">
            <v>CCL4218 Leiyang 耒阳市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A338" t="str">
            <v>4217</v>
          </cell>
          <cell r="B338" t="str">
            <v>CCL4217 Qiyang-county 祁阳县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A339" t="str">
            <v>4153</v>
          </cell>
          <cell r="B339" t="str">
            <v>CCL4153 Shimen-county 石门县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4152</v>
          </cell>
          <cell r="B340" t="str">
            <v>CCL4152 Linli-county 临澧县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3300</v>
          </cell>
          <cell r="B341" t="str">
            <v>CCL3300 Nanchang 南昌市</v>
          </cell>
          <cell r="C341">
            <v>18447.075621</v>
          </cell>
          <cell r="D341">
            <v>17568.643448571427</v>
          </cell>
          <cell r="E341">
            <v>1341.1955810000002</v>
          </cell>
          <cell r="F341">
            <v>1277.3291247619049</v>
          </cell>
          <cell r="G341">
            <v>957.91652699999986</v>
          </cell>
          <cell r="H341">
            <v>912.30145428571416</v>
          </cell>
          <cell r="I341">
            <v>25.559998999999998</v>
          </cell>
          <cell r="J341">
            <v>24.342856190476187</v>
          </cell>
          <cell r="K341">
            <v>5097.2479880000001</v>
          </cell>
          <cell r="L341">
            <v>4854.5218933333335</v>
          </cell>
          <cell r="M341">
            <v>716.31836800000008</v>
          </cell>
          <cell r="N341">
            <v>682.20796952380954</v>
          </cell>
          <cell r="O341">
            <v>12391.911106</v>
          </cell>
          <cell r="P341">
            <v>11801.82010095238</v>
          </cell>
          <cell r="Q341">
            <v>599.31721400000015</v>
          </cell>
          <cell r="R341">
            <v>570.77829904761916</v>
          </cell>
        </row>
        <row r="342">
          <cell r="A342" t="str">
            <v>3440</v>
          </cell>
          <cell r="B342" t="str">
            <v>CCL3440 Fuzhou 临川市</v>
          </cell>
          <cell r="C342">
            <v>633.03455299999996</v>
          </cell>
          <cell r="D342">
            <v>602.89005047619037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633.03455299999996</v>
          </cell>
          <cell r="P342">
            <v>602.89005047619037</v>
          </cell>
          <cell r="Q342">
            <v>0</v>
          </cell>
          <cell r="R342">
            <v>0</v>
          </cell>
        </row>
        <row r="343">
          <cell r="A343" t="str">
            <v>3312</v>
          </cell>
          <cell r="B343" t="str">
            <v>CCL3312 Zhangshu 樟树市</v>
          </cell>
          <cell r="C343">
            <v>1124.765267</v>
          </cell>
          <cell r="D343">
            <v>1071.205016190476</v>
          </cell>
          <cell r="E343">
            <v>98.668790000000001</v>
          </cell>
          <cell r="F343">
            <v>93.970276190476184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1124.765267</v>
          </cell>
          <cell r="P343">
            <v>1071.205016190476</v>
          </cell>
          <cell r="Q343">
            <v>98.668790000000001</v>
          </cell>
          <cell r="R343">
            <v>93.970276190476184</v>
          </cell>
        </row>
        <row r="344">
          <cell r="A344" t="str">
            <v>3311</v>
          </cell>
          <cell r="B344" t="str">
            <v>CCL3311 Fengcheng 丰城市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3370</v>
          </cell>
          <cell r="B345" t="str">
            <v>CCL3370 Pingxiang 萍乡市</v>
          </cell>
          <cell r="C345">
            <v>1191.2125109999999</v>
          </cell>
          <cell r="D345">
            <v>1134.4881057142857</v>
          </cell>
          <cell r="E345">
            <v>24.320630000000001</v>
          </cell>
          <cell r="F345">
            <v>23.162504761904763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1191.2125109999999</v>
          </cell>
          <cell r="P345">
            <v>1134.4881057142857</v>
          </cell>
          <cell r="Q345">
            <v>24.320630000000001</v>
          </cell>
          <cell r="R345">
            <v>23.162504761904763</v>
          </cell>
        </row>
        <row r="346">
          <cell r="A346" t="str">
            <v>3380</v>
          </cell>
          <cell r="B346" t="str">
            <v>CCL3380 Xinyu 新余市</v>
          </cell>
          <cell r="C346">
            <v>328.96566199999995</v>
          </cell>
          <cell r="D346">
            <v>313.30063047619041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328.96566199999995</v>
          </cell>
          <cell r="P346">
            <v>313.30063047619041</v>
          </cell>
          <cell r="Q346">
            <v>0</v>
          </cell>
          <cell r="R346">
            <v>0</v>
          </cell>
        </row>
        <row r="347">
          <cell r="A347" t="str">
            <v>3360</v>
          </cell>
          <cell r="B347" t="str">
            <v>CCL3360 Yichun 宜春市</v>
          </cell>
          <cell r="C347">
            <v>199.706726</v>
          </cell>
          <cell r="D347">
            <v>190.19688190476191</v>
          </cell>
          <cell r="E347">
            <v>39.870050000000006</v>
          </cell>
          <cell r="F347">
            <v>37.971476190476196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158.590676</v>
          </cell>
          <cell r="L347">
            <v>151.03873904761903</v>
          </cell>
          <cell r="M347">
            <v>39.870050000000006</v>
          </cell>
          <cell r="N347">
            <v>37.971476190476196</v>
          </cell>
          <cell r="O347">
            <v>41.116050000000001</v>
          </cell>
          <cell r="P347">
            <v>39.158142857142856</v>
          </cell>
          <cell r="Q347">
            <v>0</v>
          </cell>
          <cell r="R347">
            <v>0</v>
          </cell>
        </row>
        <row r="348">
          <cell r="A348" t="str">
            <v>3432</v>
          </cell>
          <cell r="B348" t="str">
            <v>CCL3432 Anfu-county 安福县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3330</v>
          </cell>
          <cell r="B349" t="str">
            <v>CCL3330 Jingdezheng 景德镇市</v>
          </cell>
          <cell r="C349">
            <v>1343.1116280000001</v>
          </cell>
          <cell r="D349">
            <v>1279.1539314285715</v>
          </cell>
          <cell r="E349">
            <v>87.192977999999997</v>
          </cell>
          <cell r="F349">
            <v>83.040931428571426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104.868358</v>
          </cell>
          <cell r="L349">
            <v>99.874626666666657</v>
          </cell>
          <cell r="M349">
            <v>0</v>
          </cell>
          <cell r="N349">
            <v>0</v>
          </cell>
          <cell r="O349">
            <v>1238.2432700000002</v>
          </cell>
          <cell r="P349">
            <v>1179.2793047619048</v>
          </cell>
          <cell r="Q349">
            <v>87.192977999999997</v>
          </cell>
          <cell r="R349">
            <v>83.040931428571426</v>
          </cell>
        </row>
        <row r="350">
          <cell r="A350" t="str">
            <v>3320</v>
          </cell>
          <cell r="B350" t="str">
            <v>CCL3320 Jiujiang 九江市</v>
          </cell>
          <cell r="C350">
            <v>3900.1882580000006</v>
          </cell>
          <cell r="D350">
            <v>3714.4650076190478</v>
          </cell>
          <cell r="E350">
            <v>112.669499</v>
          </cell>
          <cell r="F350">
            <v>107.30428476190475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379.38561699999997</v>
          </cell>
          <cell r="L350">
            <v>361.3196352380952</v>
          </cell>
          <cell r="M350">
            <v>40.022339000000002</v>
          </cell>
          <cell r="N350">
            <v>38.116513333333337</v>
          </cell>
          <cell r="O350">
            <v>3520.8026409999998</v>
          </cell>
          <cell r="P350">
            <v>3353.1453723809518</v>
          </cell>
          <cell r="Q350">
            <v>72.64716</v>
          </cell>
          <cell r="R350">
            <v>69.187771428571423</v>
          </cell>
        </row>
        <row r="351">
          <cell r="A351" t="str">
            <v>3322</v>
          </cell>
          <cell r="B351" t="str">
            <v>CCL3322 Ruichang 瑞昌市</v>
          </cell>
          <cell r="C351">
            <v>171.12420400000002</v>
          </cell>
          <cell r="D351">
            <v>162.97543238095238</v>
          </cell>
          <cell r="E351">
            <v>17.018650000000001</v>
          </cell>
          <cell r="F351">
            <v>16.208238095238094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171.12420400000002</v>
          </cell>
          <cell r="L351">
            <v>162.97543238095238</v>
          </cell>
          <cell r="M351">
            <v>17.018650000000001</v>
          </cell>
          <cell r="N351">
            <v>16.208238095238094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3333</v>
          </cell>
          <cell r="B352" t="str">
            <v>CCL3333 Leping 乐平市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3410</v>
          </cell>
          <cell r="B353" t="str">
            <v>CCL3410 Ganzhou 赣州市</v>
          </cell>
          <cell r="C353">
            <v>3663.5208079999998</v>
          </cell>
          <cell r="D353">
            <v>3489.0674361904757</v>
          </cell>
          <cell r="E353">
            <v>394.53287799999998</v>
          </cell>
          <cell r="F353">
            <v>375.74559809523805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3663.5208079999998</v>
          </cell>
          <cell r="P353">
            <v>3489.0674361904757</v>
          </cell>
          <cell r="Q353">
            <v>394.53287799999998</v>
          </cell>
          <cell r="R353">
            <v>375.74559809523805</v>
          </cell>
        </row>
        <row r="354">
          <cell r="A354" t="str">
            <v>3425</v>
          </cell>
          <cell r="B354" t="str">
            <v>CCL3425 Ruijin 瑞金市</v>
          </cell>
          <cell r="C354">
            <v>813.92726900000014</v>
          </cell>
          <cell r="D354">
            <v>775.16882761904776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813.92726900000014</v>
          </cell>
          <cell r="P354">
            <v>775.16882761904776</v>
          </cell>
          <cell r="Q354">
            <v>0</v>
          </cell>
          <cell r="R354">
            <v>0</v>
          </cell>
        </row>
        <row r="355">
          <cell r="A355" t="str">
            <v>3340</v>
          </cell>
          <cell r="B355" t="str">
            <v>CCL3340 Shangrao 上饶市</v>
          </cell>
          <cell r="C355">
            <v>2857.3920820000003</v>
          </cell>
          <cell r="D355">
            <v>2721.3257923809524</v>
          </cell>
          <cell r="E355">
            <v>92.863460000000003</v>
          </cell>
          <cell r="F355">
            <v>88.441390476190477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100.36585000000001</v>
          </cell>
          <cell r="L355">
            <v>95.586523809523811</v>
          </cell>
          <cell r="M355">
            <v>17.332666</v>
          </cell>
          <cell r="N355">
            <v>16.507300952380952</v>
          </cell>
          <cell r="O355">
            <v>2757.0262319999997</v>
          </cell>
          <cell r="P355">
            <v>2625.7392685714281</v>
          </cell>
          <cell r="Q355">
            <v>75.530794</v>
          </cell>
          <cell r="R355">
            <v>71.934089523809519</v>
          </cell>
        </row>
        <row r="356">
          <cell r="A356" t="str">
            <v>3354</v>
          </cell>
          <cell r="B356" t="str">
            <v>CCL3354 Guixi 贵溪市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3350</v>
          </cell>
          <cell r="B357" t="str">
            <v>CCL3350 Yingtan 鹰潭市</v>
          </cell>
          <cell r="C357">
            <v>181.40001599999999</v>
          </cell>
          <cell r="D357">
            <v>172.76191999999998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181.40001599999999</v>
          </cell>
          <cell r="P357">
            <v>172.76191999999998</v>
          </cell>
          <cell r="Q357">
            <v>0</v>
          </cell>
          <cell r="R357">
            <v>0</v>
          </cell>
        </row>
        <row r="358">
          <cell r="A358" t="str">
            <v>3430</v>
          </cell>
          <cell r="B358" t="str">
            <v>CCL3430 Jian 吉安市</v>
          </cell>
          <cell r="C358">
            <v>1352.1696849999998</v>
          </cell>
          <cell r="D358">
            <v>1287.7806523809522</v>
          </cell>
          <cell r="E358">
            <v>34.223765</v>
          </cell>
          <cell r="F358">
            <v>32.594061904761901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1352.1696849999998</v>
          </cell>
          <cell r="P358">
            <v>1287.7806523809522</v>
          </cell>
          <cell r="Q358">
            <v>34.223765</v>
          </cell>
          <cell r="R358">
            <v>32.594061904761901</v>
          </cell>
        </row>
        <row r="359">
          <cell r="A359" t="str">
            <v>3417</v>
          </cell>
          <cell r="B359" t="str">
            <v>CCL3417 Longnan-county 龙南县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3308</v>
          </cell>
          <cell r="B360" t="str">
            <v>CCL3308 Gaoan 高安市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3428</v>
          </cell>
          <cell r="B361" t="str">
            <v>CCL3428 Ningdu-county 宁都县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</row>
        <row r="362">
          <cell r="A362" t="str">
            <v>3424</v>
          </cell>
          <cell r="B362" t="str">
            <v>CCL3424 Xinguo-county 兴国县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3416</v>
          </cell>
          <cell r="B363" t="str">
            <v>CCL3416 Xinfeng-county 信丰县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3434</v>
          </cell>
          <cell r="B364" t="str">
            <v>CCL3434 Yongxin-county 永新县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</row>
        <row r="365">
          <cell r="A365" t="str">
            <v>3439</v>
          </cell>
          <cell r="B365" t="str">
            <v>CCL3439 Zhuchuan-county 遂川县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3445</v>
          </cell>
          <cell r="B366" t="str">
            <v>CCL3445 Nanfeng-county 南丰县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3446</v>
          </cell>
          <cell r="B367" t="str">
            <v>CCL3446 Lichuan-county 黎川县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3317</v>
          </cell>
          <cell r="B368" t="str">
            <v>CCL3317 Jinxian-county 进贤县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3318</v>
          </cell>
          <cell r="B369" t="str">
            <v>CCL3318 Dongxiang-county 东乡县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3324</v>
          </cell>
          <cell r="B370" t="str">
            <v>CCL3324 Xiushui-county 修水县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3447</v>
          </cell>
          <cell r="B371" t="str">
            <v>CCL3447 Nanchen-county 南城县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5360</v>
          </cell>
          <cell r="B372" t="str">
            <v>CCL5360 Beihai 北海市</v>
          </cell>
          <cell r="C372">
            <v>-2.8981189999999999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-2.8981189999999999</v>
          </cell>
          <cell r="P372">
            <v>0</v>
          </cell>
          <cell r="Q372">
            <v>0</v>
          </cell>
          <cell r="R372">
            <v>0</v>
          </cell>
        </row>
        <row r="373">
          <cell r="A373" t="str">
            <v>5350</v>
          </cell>
          <cell r="B373" t="str">
            <v>CCL5350 Qinzhou 钦州市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A374" t="str">
            <v>5380</v>
          </cell>
          <cell r="B374" t="str">
            <v>CCL5380 Fangchenggang 防城港市</v>
          </cell>
          <cell r="C374">
            <v>100.200728</v>
          </cell>
          <cell r="D374">
            <v>95.429264761904761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100.200728</v>
          </cell>
          <cell r="P374">
            <v>95.429264761904761</v>
          </cell>
          <cell r="Q374">
            <v>0</v>
          </cell>
          <cell r="R374">
            <v>0</v>
          </cell>
        </row>
        <row r="375">
          <cell r="A375" t="str">
            <v>5361</v>
          </cell>
          <cell r="B375" t="str">
            <v>CCL5361 Hepu-county 合浦县</v>
          </cell>
          <cell r="C375">
            <v>1505.458895</v>
          </cell>
          <cell r="D375">
            <v>1433.7703761904761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1505.458895</v>
          </cell>
          <cell r="P375">
            <v>1433.7703761904761</v>
          </cell>
          <cell r="Q375">
            <v>0</v>
          </cell>
          <cell r="R375">
            <v>0</v>
          </cell>
        </row>
        <row r="376">
          <cell r="A376" t="str">
            <v>5300</v>
          </cell>
          <cell r="B376" t="str">
            <v>CCL5300 Nanning 南宁市</v>
          </cell>
          <cell r="C376">
            <v>15315.273380000001</v>
          </cell>
          <cell r="D376">
            <v>14585.974647619047</v>
          </cell>
          <cell r="E376">
            <v>1260.4425010000002</v>
          </cell>
          <cell r="F376">
            <v>1200.4214295238096</v>
          </cell>
          <cell r="G376">
            <v>296.61174200000005</v>
          </cell>
          <cell r="H376">
            <v>282.48737333333338</v>
          </cell>
          <cell r="I376">
            <v>25.283671000000002</v>
          </cell>
          <cell r="J376">
            <v>24.079686666666667</v>
          </cell>
          <cell r="K376">
            <v>4457.7202900000002</v>
          </cell>
          <cell r="L376">
            <v>4245.447895238095</v>
          </cell>
          <cell r="M376">
            <v>472.71081900000001</v>
          </cell>
          <cell r="N376">
            <v>450.20078000000001</v>
          </cell>
          <cell r="O376">
            <v>10560.941348</v>
          </cell>
          <cell r="P376">
            <v>10058.039379047619</v>
          </cell>
          <cell r="Q376">
            <v>762.44801100000006</v>
          </cell>
          <cell r="R376">
            <v>726.14096285714288</v>
          </cell>
        </row>
        <row r="377">
          <cell r="A377" t="str">
            <v>5450</v>
          </cell>
          <cell r="B377" t="str">
            <v>CCL5450 Liuzhou 柳州市</v>
          </cell>
          <cell r="C377">
            <v>9507.6506179999997</v>
          </cell>
          <cell r="D377">
            <v>9054.9053504761905</v>
          </cell>
          <cell r="E377">
            <v>682.17148800000007</v>
          </cell>
          <cell r="F377">
            <v>649.68713142857143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2117.3734910000003</v>
          </cell>
          <cell r="L377">
            <v>2016.5461819047621</v>
          </cell>
          <cell r="M377">
            <v>93.650295</v>
          </cell>
          <cell r="N377">
            <v>89.190757142857137</v>
          </cell>
          <cell r="O377">
            <v>7390.2771269999994</v>
          </cell>
          <cell r="P377">
            <v>7038.3591685714273</v>
          </cell>
          <cell r="Q377">
            <v>588.52119300000004</v>
          </cell>
          <cell r="R377">
            <v>560.4963742857143</v>
          </cell>
        </row>
        <row r="378">
          <cell r="A378" t="str">
            <v>5470</v>
          </cell>
          <cell r="B378" t="str">
            <v>CCL5470 Hechi 河池市</v>
          </cell>
          <cell r="C378">
            <v>906.45837700000004</v>
          </cell>
          <cell r="D378">
            <v>863.29369238095239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906.45837700000004</v>
          </cell>
          <cell r="P378">
            <v>863.29369238095239</v>
          </cell>
          <cell r="Q378">
            <v>0</v>
          </cell>
          <cell r="R378">
            <v>0</v>
          </cell>
        </row>
        <row r="379">
          <cell r="A379" t="str">
            <v>5410</v>
          </cell>
          <cell r="B379" t="str">
            <v>CCL5410 Guilin 桂林市</v>
          </cell>
          <cell r="C379">
            <v>5743.858671</v>
          </cell>
          <cell r="D379">
            <v>5470.3415914285715</v>
          </cell>
          <cell r="E379">
            <v>620.91064400000005</v>
          </cell>
          <cell r="F379">
            <v>591.34347047619053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385.30915299999998</v>
          </cell>
          <cell r="L379">
            <v>366.96109809523807</v>
          </cell>
          <cell r="M379">
            <v>43.796500000000002</v>
          </cell>
          <cell r="N379">
            <v>41.710952380952378</v>
          </cell>
          <cell r="O379">
            <v>5358.5495180000007</v>
          </cell>
          <cell r="P379">
            <v>5103.380493333334</v>
          </cell>
          <cell r="Q379">
            <v>577.11414400000001</v>
          </cell>
          <cell r="R379">
            <v>549.63251809523808</v>
          </cell>
        </row>
        <row r="380">
          <cell r="A380" t="str">
            <v>5466</v>
          </cell>
          <cell r="B380" t="str">
            <v>CCL5466 Lipu-county 荔浦县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A381" t="str">
            <v>5415</v>
          </cell>
          <cell r="B381" t="str">
            <v>CCL5415 Quanzhou-county 全州县</v>
          </cell>
          <cell r="C381">
            <v>237.16673400000002</v>
          </cell>
          <cell r="D381">
            <v>225.87308000000002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237.16673400000002</v>
          </cell>
          <cell r="P381">
            <v>225.87308000000002</v>
          </cell>
          <cell r="Q381">
            <v>0</v>
          </cell>
          <cell r="R381">
            <v>0</v>
          </cell>
        </row>
        <row r="382">
          <cell r="A382" t="str">
            <v>5370</v>
          </cell>
          <cell r="B382" t="str">
            <v>CCL5370 Yulin 玉林市</v>
          </cell>
          <cell r="C382">
            <v>3307.8311449999992</v>
          </cell>
          <cell r="D382">
            <v>3150.3153761904755</v>
          </cell>
          <cell r="E382">
            <v>84.646660999999995</v>
          </cell>
          <cell r="F382">
            <v>80.615867619047606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3307.8311449999992</v>
          </cell>
          <cell r="P382">
            <v>3150.3153761904755</v>
          </cell>
          <cell r="Q382">
            <v>84.646660999999995</v>
          </cell>
          <cell r="R382">
            <v>80.615867619047606</v>
          </cell>
        </row>
        <row r="383">
          <cell r="A383" t="str">
            <v>5430</v>
          </cell>
          <cell r="B383" t="str">
            <v>CCL5430 Wuzhou 梧州市</v>
          </cell>
          <cell r="C383">
            <v>1049.370639</v>
          </cell>
          <cell r="D383">
            <v>999.40060857142851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71.19113999999999</v>
          </cell>
          <cell r="L383">
            <v>67.801085714285705</v>
          </cell>
          <cell r="M383">
            <v>0</v>
          </cell>
          <cell r="N383">
            <v>0</v>
          </cell>
          <cell r="O383">
            <v>978.17949900000008</v>
          </cell>
          <cell r="P383">
            <v>931.59952285714292</v>
          </cell>
          <cell r="Q383">
            <v>0</v>
          </cell>
          <cell r="R383">
            <v>0</v>
          </cell>
        </row>
        <row r="384">
          <cell r="A384" t="str">
            <v>5428</v>
          </cell>
          <cell r="B384" t="str">
            <v>CCL5428 Hezhou 贺州市</v>
          </cell>
          <cell r="C384">
            <v>691.04082200000005</v>
          </cell>
          <cell r="D384">
            <v>658.13411619047622</v>
          </cell>
          <cell r="E384">
            <v>100.968191</v>
          </cell>
          <cell r="F384">
            <v>96.160181904761899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691.04082200000005</v>
          </cell>
          <cell r="P384">
            <v>658.13411619047622</v>
          </cell>
          <cell r="Q384">
            <v>100.968191</v>
          </cell>
          <cell r="R384">
            <v>96.160181904761899</v>
          </cell>
        </row>
        <row r="385">
          <cell r="A385" t="str">
            <v>5371</v>
          </cell>
          <cell r="B385" t="str">
            <v>CCL5371 Guigang 贵港市</v>
          </cell>
          <cell r="C385">
            <v>946.29344900000024</v>
          </cell>
          <cell r="D385">
            <v>901.23185619047638</v>
          </cell>
          <cell r="E385">
            <v>52.546373000000003</v>
          </cell>
          <cell r="F385">
            <v>50.04416476190476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946.29344900000024</v>
          </cell>
          <cell r="P385">
            <v>901.23185619047638</v>
          </cell>
          <cell r="Q385">
            <v>52.546373000000003</v>
          </cell>
          <cell r="R385">
            <v>50.04416476190476</v>
          </cell>
        </row>
        <row r="386">
          <cell r="A386" t="str">
            <v>5372</v>
          </cell>
          <cell r="B386" t="str">
            <v>CCL5372 Guiping 桂平市</v>
          </cell>
          <cell r="C386">
            <v>13.618132000000001</v>
          </cell>
          <cell r="D386">
            <v>12.969649523809524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13.618132000000001</v>
          </cell>
          <cell r="P386">
            <v>12.969649523809524</v>
          </cell>
          <cell r="Q386">
            <v>0</v>
          </cell>
          <cell r="R386">
            <v>0</v>
          </cell>
        </row>
        <row r="387">
          <cell r="A387" t="str">
            <v>5375</v>
          </cell>
          <cell r="B387" t="str">
            <v>CCL5375 Rong-county 容县</v>
          </cell>
          <cell r="C387">
            <v>13.148588</v>
          </cell>
          <cell r="D387">
            <v>12.522464761904761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13.148588</v>
          </cell>
          <cell r="P387">
            <v>12.522464761904761</v>
          </cell>
          <cell r="Q387">
            <v>0</v>
          </cell>
          <cell r="R387">
            <v>0</v>
          </cell>
        </row>
        <row r="388">
          <cell r="A388" t="str">
            <v>5330</v>
          </cell>
          <cell r="B388" t="str">
            <v>CCL5330 Baise 百色市</v>
          </cell>
          <cell r="C388">
            <v>1420.3195949999999</v>
          </cell>
          <cell r="D388">
            <v>1352.6853285714285</v>
          </cell>
          <cell r="E388">
            <v>130.34389300000001</v>
          </cell>
          <cell r="F388">
            <v>124.13704095238096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1420.3195949999999</v>
          </cell>
          <cell r="P388">
            <v>1352.6853285714285</v>
          </cell>
          <cell r="Q388">
            <v>130.34389300000001</v>
          </cell>
          <cell r="R388">
            <v>124.13704095238096</v>
          </cell>
        </row>
        <row r="389">
          <cell r="A389" t="str">
            <v>5304</v>
          </cell>
          <cell r="B389" t="str">
            <v>CCL5304 Binyang-county 宾阳县</v>
          </cell>
          <cell r="C389">
            <v>1137.316178</v>
          </cell>
          <cell r="D389">
            <v>1083.1582647619048</v>
          </cell>
          <cell r="E389">
            <v>141.431645</v>
          </cell>
          <cell r="F389">
            <v>134.69680476190476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1137.316178</v>
          </cell>
          <cell r="P389">
            <v>1083.1582647619048</v>
          </cell>
          <cell r="Q389">
            <v>141.431645</v>
          </cell>
          <cell r="R389">
            <v>134.69680476190476</v>
          </cell>
        </row>
        <row r="390">
          <cell r="A390" t="str">
            <v>5325</v>
          </cell>
          <cell r="B390" t="str">
            <v>CCL5325 Ningmin-county 宁明县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5354</v>
          </cell>
          <cell r="B391" t="str">
            <v>CCL5354 Lingshan-county 灵山县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5307</v>
          </cell>
          <cell r="B392" t="str">
            <v>CCL5307 Duan-county 都安县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A393" t="str">
            <v>5306</v>
          </cell>
          <cell r="B393" t="str">
            <v>CCL5306 Mashan-county 马山县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5701</v>
          </cell>
          <cell r="B394" t="str">
            <v>CCL5701 Haikou 海口市</v>
          </cell>
          <cell r="C394">
            <v>8487.6382049999993</v>
          </cell>
          <cell r="D394">
            <v>8083.4649571428563</v>
          </cell>
          <cell r="E394">
            <v>760.11343100000011</v>
          </cell>
          <cell r="F394">
            <v>723.91755333333344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1043.302068</v>
          </cell>
          <cell r="L394">
            <v>993.62101714285711</v>
          </cell>
          <cell r="M394">
            <v>161.60612900000001</v>
          </cell>
          <cell r="N394">
            <v>153.91059904761906</v>
          </cell>
          <cell r="O394">
            <v>7444.3361369999993</v>
          </cell>
          <cell r="P394">
            <v>7089.8439399999988</v>
          </cell>
          <cell r="Q394">
            <v>598.5073020000001</v>
          </cell>
          <cell r="R394">
            <v>570.0069542857143</v>
          </cell>
        </row>
        <row r="395">
          <cell r="A395" t="str">
            <v>5720</v>
          </cell>
          <cell r="B395" t="str">
            <v>CCL5720 Sanya 三亚市</v>
          </cell>
          <cell r="C395">
            <v>1014.5647980000001</v>
          </cell>
          <cell r="D395">
            <v>966.25218857142863</v>
          </cell>
          <cell r="E395">
            <v>49.671683000000002</v>
          </cell>
          <cell r="F395">
            <v>47.30636476190476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471.11101400000001</v>
          </cell>
          <cell r="L395">
            <v>448.67715619047618</v>
          </cell>
          <cell r="M395">
            <v>40.624738000000001</v>
          </cell>
          <cell r="N395">
            <v>38.690226666666668</v>
          </cell>
          <cell r="O395">
            <v>543.45378400000004</v>
          </cell>
          <cell r="P395">
            <v>517.57503238095239</v>
          </cell>
          <cell r="Q395">
            <v>9.0469450000000009</v>
          </cell>
          <cell r="R395">
            <v>8.6161380952380959</v>
          </cell>
        </row>
        <row r="396">
          <cell r="A396" t="str">
            <v>5715</v>
          </cell>
          <cell r="B396" t="str">
            <v>CCL5715 Wanning 万宁市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5711</v>
          </cell>
          <cell r="B397" t="str">
            <v>CCL5711 Qiongshan 琼山市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5714</v>
          </cell>
          <cell r="B398" t="str">
            <v>CCL5714 Qionghai 琼海市</v>
          </cell>
          <cell r="C398">
            <v>343.56332300000003</v>
          </cell>
          <cell r="D398">
            <v>327.20316476190476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343.56332300000003</v>
          </cell>
          <cell r="P398">
            <v>327.20316476190476</v>
          </cell>
          <cell r="Q398">
            <v>0</v>
          </cell>
          <cell r="R398">
            <v>0</v>
          </cell>
        </row>
        <row r="399">
          <cell r="A399" t="str">
            <v>5722</v>
          </cell>
          <cell r="B399" t="str">
            <v>CCL5722 Tongshi 通什市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5717</v>
          </cell>
          <cell r="B400" t="str">
            <v>CCL5717 YANZHOU 儋州市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4300</v>
          </cell>
          <cell r="B401" t="str">
            <v>CCL4300 Wuhan 武汉市</v>
          </cell>
          <cell r="C401">
            <v>57541.842841999998</v>
          </cell>
          <cell r="D401">
            <v>54801.755087619043</v>
          </cell>
          <cell r="E401">
            <v>6874.4841619999988</v>
          </cell>
          <cell r="F401">
            <v>6547.1277733333318</v>
          </cell>
          <cell r="G401">
            <v>15353.505977000001</v>
          </cell>
          <cell r="H401">
            <v>14622.386644761906</v>
          </cell>
          <cell r="I401">
            <v>2421.5303060000001</v>
          </cell>
          <cell r="J401">
            <v>2306.2193390476191</v>
          </cell>
          <cell r="K401">
            <v>13899.470224999999</v>
          </cell>
          <cell r="L401">
            <v>13237.590690476189</v>
          </cell>
          <cell r="M401">
            <v>1698.7254069999999</v>
          </cell>
          <cell r="N401">
            <v>1617.8337209523809</v>
          </cell>
          <cell r="O401">
            <v>28288.866639999997</v>
          </cell>
          <cell r="P401">
            <v>26941.777752380949</v>
          </cell>
          <cell r="Q401">
            <v>2754.2284489999997</v>
          </cell>
          <cell r="R401">
            <v>2623.074713333333</v>
          </cell>
        </row>
        <row r="402">
          <cell r="A402" t="str">
            <v>4303</v>
          </cell>
          <cell r="B402" t="str">
            <v>CCL4303 Huangpi 黄陂区</v>
          </cell>
          <cell r="C402">
            <v>1.9229219999999998</v>
          </cell>
          <cell r="D402">
            <v>1.8313542857142855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1.9229219999999998</v>
          </cell>
          <cell r="P402">
            <v>1.8313542857142855</v>
          </cell>
          <cell r="Q402">
            <v>0</v>
          </cell>
          <cell r="R402">
            <v>0</v>
          </cell>
        </row>
        <row r="403">
          <cell r="A403" t="str">
            <v>4302</v>
          </cell>
          <cell r="B403" t="str">
            <v>CCL4302 Jianxia 江夏区</v>
          </cell>
          <cell r="C403">
            <v>68.724316000000002</v>
          </cell>
          <cell r="D403">
            <v>65.451729523809519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55.399530999999996</v>
          </cell>
          <cell r="L403">
            <v>52.76145809523809</v>
          </cell>
          <cell r="M403">
            <v>0</v>
          </cell>
          <cell r="N403">
            <v>0</v>
          </cell>
          <cell r="O403">
            <v>13.324785</v>
          </cell>
          <cell r="P403">
            <v>12.690271428571428</v>
          </cell>
          <cell r="Q403">
            <v>0</v>
          </cell>
          <cell r="R403">
            <v>0</v>
          </cell>
        </row>
        <row r="404">
          <cell r="A404" t="str">
            <v>4320</v>
          </cell>
          <cell r="B404" t="str">
            <v>CCL4320 Xiaogan 孝感市</v>
          </cell>
          <cell r="C404">
            <v>1660.6838399999999</v>
          </cell>
          <cell r="D404">
            <v>1581.6036571428569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1660.6838399999999</v>
          </cell>
          <cell r="P404">
            <v>1581.6036571428569</v>
          </cell>
          <cell r="Q404">
            <v>0</v>
          </cell>
          <cell r="R404">
            <v>0</v>
          </cell>
        </row>
        <row r="405">
          <cell r="A405" t="str">
            <v>4373</v>
          </cell>
          <cell r="B405" t="str">
            <v>CCL4373 Chibi 赤壁市</v>
          </cell>
          <cell r="C405">
            <v>1075.118847</v>
          </cell>
          <cell r="D405">
            <v>1023.9227114285713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1075.118847</v>
          </cell>
          <cell r="P405">
            <v>1023.9227114285713</v>
          </cell>
          <cell r="Q405">
            <v>0</v>
          </cell>
          <cell r="R405">
            <v>0</v>
          </cell>
        </row>
        <row r="406">
          <cell r="A406" t="str">
            <v>4370</v>
          </cell>
          <cell r="B406" t="str">
            <v>CCL4370 Xianning 咸宁市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4430</v>
          </cell>
          <cell r="B407" t="str">
            <v>CCL4430 Yichang 宜昌市</v>
          </cell>
          <cell r="C407">
            <v>8127.9149979999993</v>
          </cell>
          <cell r="D407">
            <v>7740.8714266666657</v>
          </cell>
          <cell r="E407">
            <v>324.06475699999999</v>
          </cell>
          <cell r="F407">
            <v>308.63310190476187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1827.1168499999999</v>
          </cell>
          <cell r="L407">
            <v>1740.1112857142855</v>
          </cell>
          <cell r="M407">
            <v>235.941417</v>
          </cell>
          <cell r="N407">
            <v>224.70611142857143</v>
          </cell>
          <cell r="O407">
            <v>6300.7981479999999</v>
          </cell>
          <cell r="P407">
            <v>6000.7601409523804</v>
          </cell>
          <cell r="Q407">
            <v>88.123339999999999</v>
          </cell>
          <cell r="R407">
            <v>83.926990476190468</v>
          </cell>
        </row>
        <row r="408">
          <cell r="A408" t="str">
            <v>4340</v>
          </cell>
          <cell r="B408" t="str">
            <v>CCL4340 Jingzhou 荆州市</v>
          </cell>
          <cell r="C408">
            <v>3314.1907730000003</v>
          </cell>
          <cell r="D408">
            <v>3156.372164761905</v>
          </cell>
          <cell r="E408">
            <v>170.58627799999999</v>
          </cell>
          <cell r="F408">
            <v>162.46312190476189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3314.1907730000003</v>
          </cell>
          <cell r="P408">
            <v>3156.372164761905</v>
          </cell>
          <cell r="Q408">
            <v>170.58627799999999</v>
          </cell>
          <cell r="R408">
            <v>162.46312190476189</v>
          </cell>
        </row>
        <row r="409">
          <cell r="A409" t="str">
            <v>4480</v>
          </cell>
          <cell r="B409" t="str">
            <v>CCL4480 Jingmen 荆门市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4441</v>
          </cell>
          <cell r="B410" t="str">
            <v>CCL4441 Dangyang 当阳市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4319</v>
          </cell>
          <cell r="B411" t="str">
            <v>CCL4319 Zhongxiang 钟祥市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 t="str">
            <v>4433</v>
          </cell>
          <cell r="B412" t="str">
            <v>CCL4433 Yidu 宜都市</v>
          </cell>
          <cell r="C412">
            <v>238.87931699999999</v>
          </cell>
          <cell r="D412">
            <v>227.50411142857141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238.87931699999999</v>
          </cell>
          <cell r="P412">
            <v>227.50411142857141</v>
          </cell>
          <cell r="Q412">
            <v>0</v>
          </cell>
          <cell r="R412">
            <v>0</v>
          </cell>
        </row>
        <row r="413">
          <cell r="A413" t="str">
            <v>4420</v>
          </cell>
          <cell r="B413" t="str">
            <v>CCL4420 Shiyan 十堰市</v>
          </cell>
          <cell r="C413">
            <v>2786.7067370000004</v>
          </cell>
          <cell r="D413">
            <v>2654.0064161904766</v>
          </cell>
          <cell r="E413">
            <v>164.31026399999999</v>
          </cell>
          <cell r="F413">
            <v>156.4859657142857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2786.7067370000004</v>
          </cell>
          <cell r="P413">
            <v>2654.0064161904766</v>
          </cell>
          <cell r="Q413">
            <v>164.31026399999999</v>
          </cell>
          <cell r="R413">
            <v>156.4859657142857</v>
          </cell>
        </row>
        <row r="414">
          <cell r="A414" t="str">
            <v>4410</v>
          </cell>
          <cell r="B414" t="str">
            <v>CCL4410 Xiangfan 襄樊市</v>
          </cell>
          <cell r="C414">
            <v>7268.0512409999992</v>
          </cell>
          <cell r="D414">
            <v>6921.9535628571421</v>
          </cell>
          <cell r="E414">
            <v>1291.502616</v>
          </cell>
          <cell r="F414">
            <v>1230.0024914285714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7268.0512409999992</v>
          </cell>
          <cell r="P414">
            <v>6921.9535628571421</v>
          </cell>
          <cell r="Q414">
            <v>1291.502616</v>
          </cell>
          <cell r="R414">
            <v>1230.0024914285714</v>
          </cell>
        </row>
        <row r="415">
          <cell r="A415" t="str">
            <v>4427</v>
          </cell>
          <cell r="B415" t="str">
            <v>CCL4427 Danjiangkou 丹江口市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4417</v>
          </cell>
          <cell r="B416" t="str">
            <v>CCL4417 Gucheng-county 谷城县</v>
          </cell>
          <cell r="C416">
            <v>343.63620900000001</v>
          </cell>
          <cell r="D416">
            <v>327.27258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343.63620900000001</v>
          </cell>
          <cell r="P416">
            <v>327.27258</v>
          </cell>
          <cell r="Q416">
            <v>0</v>
          </cell>
          <cell r="R416">
            <v>0</v>
          </cell>
        </row>
        <row r="417">
          <cell r="A417" t="str">
            <v>4350</v>
          </cell>
          <cell r="B417" t="str">
            <v>CCL4350 Huangshi 黄石市</v>
          </cell>
          <cell r="C417">
            <v>3592.642374</v>
          </cell>
          <cell r="D417">
            <v>3421.5641657142855</v>
          </cell>
          <cell r="E417">
            <v>326.322856</v>
          </cell>
          <cell r="F417">
            <v>310.7836723809524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3592.642374</v>
          </cell>
          <cell r="P417">
            <v>3421.5641657142855</v>
          </cell>
          <cell r="Q417">
            <v>326.322856</v>
          </cell>
          <cell r="R417">
            <v>310.7836723809524</v>
          </cell>
        </row>
        <row r="418">
          <cell r="A418" t="str">
            <v>4360</v>
          </cell>
          <cell r="B418" t="str">
            <v>CCL4360 Ezhou 鄂州市</v>
          </cell>
          <cell r="C418">
            <v>3725.8589069999998</v>
          </cell>
          <cell r="D418">
            <v>3548.4370542857141</v>
          </cell>
          <cell r="E418">
            <v>391.73772900000006</v>
          </cell>
          <cell r="F418">
            <v>373.08355142857147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3725.8589069999998</v>
          </cell>
          <cell r="P418">
            <v>3548.4370542857141</v>
          </cell>
          <cell r="Q418">
            <v>391.73772900000006</v>
          </cell>
          <cell r="R418">
            <v>373.08355142857147</v>
          </cell>
        </row>
        <row r="419">
          <cell r="A419" t="str">
            <v>4354</v>
          </cell>
          <cell r="B419" t="str">
            <v>CCL4354 Wuxue 武穴市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A420" t="str">
            <v>4380</v>
          </cell>
          <cell r="B420" t="str">
            <v>CCL4380 Huangguang 黄冈市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4351</v>
          </cell>
          <cell r="B421" t="str">
            <v>CCL4351 Daye 大治市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4330</v>
          </cell>
          <cell r="B422" t="str">
            <v>CCL4330 Xiantao 仙桃市</v>
          </cell>
          <cell r="C422">
            <v>270.87160699999998</v>
          </cell>
          <cell r="D422">
            <v>257.97295904761904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270.87160699999998</v>
          </cell>
          <cell r="P422">
            <v>257.97295904761904</v>
          </cell>
          <cell r="Q422">
            <v>0</v>
          </cell>
          <cell r="R422">
            <v>0</v>
          </cell>
        </row>
        <row r="423">
          <cell r="A423" t="str">
            <v>4333</v>
          </cell>
          <cell r="B423" t="str">
            <v>CCL4333 Jianli-county 监利县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4331</v>
          </cell>
          <cell r="B424" t="str">
            <v>CCL4331 Qianjiang 潜江市</v>
          </cell>
          <cell r="C424">
            <v>-55.538087000000004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-55.538087000000004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4317</v>
          </cell>
          <cell r="B425" t="str">
            <v>CCL4317 Tianmen 天门市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4332</v>
          </cell>
          <cell r="B426" t="str">
            <v>CCL4332 Honghu 洪湖市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A427" t="str">
            <v>4450</v>
          </cell>
          <cell r="B427" t="str">
            <v>CCL4450 Enshi 恩施市</v>
          </cell>
          <cell r="C427">
            <v>1189.9875980000002</v>
          </cell>
          <cell r="D427">
            <v>1133.321521904762</v>
          </cell>
          <cell r="E427">
            <v>70.662824000000001</v>
          </cell>
          <cell r="F427">
            <v>67.297927619047613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1189.9875980000002</v>
          </cell>
          <cell r="P427">
            <v>1133.321521904762</v>
          </cell>
          <cell r="Q427">
            <v>70.662824000000001</v>
          </cell>
          <cell r="R427">
            <v>67.297927619047613</v>
          </cell>
        </row>
        <row r="428">
          <cell r="A428" t="str">
            <v>4412</v>
          </cell>
          <cell r="B428" t="str">
            <v>CCL4412 Zaoyang 枣阳市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4000</v>
          </cell>
          <cell r="B429" t="str">
            <v>CCL4000 Chongqing-urban 重庆市市区</v>
          </cell>
          <cell r="C429">
            <v>32848.467734999998</v>
          </cell>
          <cell r="D429">
            <v>31284.254985714284</v>
          </cell>
          <cell r="E429">
            <v>2801.8346750000001</v>
          </cell>
          <cell r="F429">
            <v>2668.4139761904762</v>
          </cell>
          <cell r="G429">
            <v>4680.8650360000001</v>
          </cell>
          <cell r="H429">
            <v>4457.966700952381</v>
          </cell>
          <cell r="I429">
            <v>653.64621799999998</v>
          </cell>
          <cell r="J429">
            <v>622.5202076190476</v>
          </cell>
          <cell r="K429">
            <v>13499.127512000001</v>
          </cell>
          <cell r="L429">
            <v>12856.311916190476</v>
          </cell>
          <cell r="M429">
            <v>1579.1426939999997</v>
          </cell>
          <cell r="N429">
            <v>1503.9454228571424</v>
          </cell>
          <cell r="O429">
            <v>14668.475187</v>
          </cell>
          <cell r="P429">
            <v>13969.976368571428</v>
          </cell>
          <cell r="Q429">
            <v>569.04576299999997</v>
          </cell>
          <cell r="R429">
            <v>541.94834571428567</v>
          </cell>
        </row>
        <row r="430">
          <cell r="A430" t="str">
            <v>4040</v>
          </cell>
          <cell r="B430" t="str">
            <v>CCL4040 Wanzhou 万州区</v>
          </cell>
          <cell r="C430">
            <v>2062.3549319999997</v>
          </cell>
          <cell r="D430">
            <v>1964.147554285714</v>
          </cell>
          <cell r="E430">
            <v>190.981537</v>
          </cell>
          <cell r="F430">
            <v>181.88717809523808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2062.3549319999997</v>
          </cell>
          <cell r="P430">
            <v>1964.147554285714</v>
          </cell>
          <cell r="Q430">
            <v>190.981537</v>
          </cell>
          <cell r="R430">
            <v>181.88717809523808</v>
          </cell>
        </row>
        <row r="431">
          <cell r="A431" t="str">
            <v>4022</v>
          </cell>
          <cell r="B431" t="str">
            <v>CCL4022 Chongqing-jiangjin 江津市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4021</v>
          </cell>
          <cell r="B432" t="str">
            <v>CCL4021 Chongqing-yongchuan 永川市</v>
          </cell>
          <cell r="C432">
            <v>818.76111500000002</v>
          </cell>
          <cell r="D432">
            <v>779.77249047619046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818.76111500000002</v>
          </cell>
          <cell r="P432">
            <v>779.77249047619046</v>
          </cell>
          <cell r="Q432">
            <v>0</v>
          </cell>
          <cell r="R432">
            <v>0</v>
          </cell>
        </row>
        <row r="433">
          <cell r="A433" t="str">
            <v>4023</v>
          </cell>
          <cell r="B433" t="str">
            <v>CCL4023 Chongqing-Dazu 大足县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6350</v>
          </cell>
          <cell r="B434" t="str">
            <v>CCL6350 Chongqing-dazhou 达州市</v>
          </cell>
          <cell r="C434">
            <v>2318.9755730000002</v>
          </cell>
          <cell r="D434">
            <v>2208.5481647619049</v>
          </cell>
          <cell r="E434">
            <v>361.02860900000002</v>
          </cell>
          <cell r="F434">
            <v>343.83677047619045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2318.9755730000002</v>
          </cell>
          <cell r="P434">
            <v>2208.5481647619049</v>
          </cell>
          <cell r="Q434">
            <v>361.02860900000002</v>
          </cell>
          <cell r="R434">
            <v>343.83677047619045</v>
          </cell>
        </row>
        <row r="435">
          <cell r="A435" t="str">
            <v>4080</v>
          </cell>
          <cell r="B435" t="str">
            <v>CCL4080 Chongqing-fuling 涪陵区</v>
          </cell>
          <cell r="C435">
            <v>1112.5655429999999</v>
          </cell>
          <cell r="D435">
            <v>1059.5862314285714</v>
          </cell>
          <cell r="E435">
            <v>95.345227000000008</v>
          </cell>
          <cell r="F435">
            <v>90.804978095238098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253.47783100000004</v>
          </cell>
          <cell r="L435">
            <v>241.40745809523813</v>
          </cell>
          <cell r="M435">
            <v>95.345227000000008</v>
          </cell>
          <cell r="N435">
            <v>90.804978095238098</v>
          </cell>
          <cell r="O435">
            <v>859.0877119999999</v>
          </cell>
          <cell r="P435">
            <v>818.1787733333332</v>
          </cell>
          <cell r="Q435">
            <v>0</v>
          </cell>
          <cell r="R435">
            <v>0</v>
          </cell>
        </row>
        <row r="436">
          <cell r="A436" t="str">
            <v>6210</v>
          </cell>
          <cell r="B436" t="str">
            <v>CCL6210 Mianyang 绵阳市</v>
          </cell>
          <cell r="C436">
            <v>1438.7073930000001</v>
          </cell>
          <cell r="D436">
            <v>1370.1975171428571</v>
          </cell>
          <cell r="E436">
            <v>81.580642000000012</v>
          </cell>
          <cell r="F436">
            <v>77.695849523809528</v>
          </cell>
          <cell r="G436">
            <v>935.40136099999995</v>
          </cell>
          <cell r="H436">
            <v>890.85843904761896</v>
          </cell>
          <cell r="I436">
            <v>81.580642000000012</v>
          </cell>
          <cell r="J436">
            <v>77.695849523809528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503.30603200000002</v>
          </cell>
          <cell r="P436">
            <v>479.33907809523811</v>
          </cell>
          <cell r="Q436">
            <v>0</v>
          </cell>
          <cell r="R436">
            <v>0</v>
          </cell>
        </row>
        <row r="437">
          <cell r="A437" t="str">
            <v>6113</v>
          </cell>
          <cell r="B437" t="str">
            <v>CCL6113 Dayi-county 大邑县</v>
          </cell>
          <cell r="C437">
            <v>4312.3485519999995</v>
          </cell>
          <cell r="D437">
            <v>4106.9986209523804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4312.3485519999995</v>
          </cell>
          <cell r="P437">
            <v>4106.9986209523804</v>
          </cell>
          <cell r="Q437">
            <v>0</v>
          </cell>
          <cell r="R437">
            <v>0</v>
          </cell>
        </row>
        <row r="438">
          <cell r="A438" t="str">
            <v>6100</v>
          </cell>
          <cell r="B438" t="str">
            <v>CCL6100 Chengdu 成都市</v>
          </cell>
          <cell r="C438">
            <v>41170.043541999999</v>
          </cell>
          <cell r="D438">
            <v>39209.565278095237</v>
          </cell>
          <cell r="E438">
            <v>3872.989016</v>
          </cell>
          <cell r="F438">
            <v>3688.5609676190475</v>
          </cell>
          <cell r="G438">
            <v>10707.79514</v>
          </cell>
          <cell r="H438">
            <v>10197.900133333333</v>
          </cell>
          <cell r="I438">
            <v>1224.007302</v>
          </cell>
          <cell r="J438">
            <v>1165.7212399999999</v>
          </cell>
          <cell r="K438">
            <v>11739.252193000002</v>
          </cell>
          <cell r="L438">
            <v>11180.240183809525</v>
          </cell>
          <cell r="M438">
            <v>1149.959204</v>
          </cell>
          <cell r="N438">
            <v>1095.1992419047619</v>
          </cell>
          <cell r="O438">
            <v>18722.996208999997</v>
          </cell>
          <cell r="P438">
            <v>17831.424960952376</v>
          </cell>
          <cell r="Q438">
            <v>1499.0225100000002</v>
          </cell>
          <cell r="R438">
            <v>1427.6404857142859</v>
          </cell>
        </row>
        <row r="439">
          <cell r="A439" t="str">
            <v>6101</v>
          </cell>
          <cell r="B439" t="str">
            <v>CCL6101 Longquanyi 龙泉绎区</v>
          </cell>
          <cell r="C439">
            <v>46.281910000000003</v>
          </cell>
          <cell r="D439">
            <v>44.078009523809527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46.281910000000003</v>
          </cell>
          <cell r="P439">
            <v>44.078009523809527</v>
          </cell>
          <cell r="Q439">
            <v>0</v>
          </cell>
          <cell r="R439">
            <v>0</v>
          </cell>
        </row>
        <row r="440">
          <cell r="A440" t="str">
            <v>6180</v>
          </cell>
          <cell r="B440" t="str">
            <v>CCL6180 Deyang 德阳市</v>
          </cell>
          <cell r="C440">
            <v>10490.827472999999</v>
          </cell>
          <cell r="D440">
            <v>9991.2642599999981</v>
          </cell>
          <cell r="E440">
            <v>1164.065873</v>
          </cell>
          <cell r="F440">
            <v>1108.6341647619047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10490.827472999999</v>
          </cell>
          <cell r="P440">
            <v>9991.2642599999981</v>
          </cell>
          <cell r="Q440">
            <v>1164.065873</v>
          </cell>
          <cell r="R440">
            <v>1108.6341647619047</v>
          </cell>
        </row>
        <row r="441">
          <cell r="A441" t="str">
            <v>6182</v>
          </cell>
          <cell r="B441" t="str">
            <v>CCL6182 Mianzhu 绵竹市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6184</v>
          </cell>
          <cell r="B442" t="str">
            <v>CCL6184 Shifang 什邡市</v>
          </cell>
          <cell r="C442">
            <v>234.27603300000001</v>
          </cell>
          <cell r="D442">
            <v>223.12003142857142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234.27603300000001</v>
          </cell>
          <cell r="P442">
            <v>223.12003142857142</v>
          </cell>
          <cell r="Q442">
            <v>0</v>
          </cell>
          <cell r="R442">
            <v>0</v>
          </cell>
        </row>
        <row r="443">
          <cell r="A443" t="str">
            <v>6114</v>
          </cell>
          <cell r="B443" t="str">
            <v>CCL6114 Xinjin-county 新津县</v>
          </cell>
          <cell r="C443">
            <v>682.81479599999989</v>
          </cell>
          <cell r="D443">
            <v>650.29980571428553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682.81479599999989</v>
          </cell>
          <cell r="P443">
            <v>650.29980571428553</v>
          </cell>
          <cell r="Q443">
            <v>0</v>
          </cell>
          <cell r="R443">
            <v>0</v>
          </cell>
        </row>
        <row r="444">
          <cell r="A444" t="str">
            <v>6118</v>
          </cell>
          <cell r="B444" t="str">
            <v>CCL6118 Dujiangyan 都江堰市</v>
          </cell>
          <cell r="C444">
            <v>904.30949899999996</v>
          </cell>
          <cell r="D444">
            <v>861.24714190476186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904.30949899999996</v>
          </cell>
          <cell r="P444">
            <v>861.24714190476186</v>
          </cell>
          <cell r="Q444">
            <v>0</v>
          </cell>
          <cell r="R444">
            <v>0</v>
          </cell>
        </row>
        <row r="445">
          <cell r="A445" t="str">
            <v>6115</v>
          </cell>
          <cell r="B445" t="str">
            <v>CCL6115 Qionglai 邛崃市</v>
          </cell>
          <cell r="C445">
            <v>52.160609999999998</v>
          </cell>
          <cell r="D445">
            <v>49.676771428571428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52.160609999999998</v>
          </cell>
          <cell r="P445">
            <v>49.676771428571428</v>
          </cell>
          <cell r="Q445">
            <v>0</v>
          </cell>
          <cell r="R445">
            <v>0</v>
          </cell>
        </row>
        <row r="446">
          <cell r="A446" t="str">
            <v>6414</v>
          </cell>
          <cell r="B446" t="str">
            <v>CCL6414 Jianyang 简阳市</v>
          </cell>
          <cell r="C446">
            <v>735.00732400000004</v>
          </cell>
          <cell r="D446">
            <v>700.00697523809527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735.00732400000004</v>
          </cell>
          <cell r="P446">
            <v>700.00697523809527</v>
          </cell>
          <cell r="Q446">
            <v>0</v>
          </cell>
          <cell r="R446">
            <v>0</v>
          </cell>
        </row>
        <row r="447">
          <cell r="A447" t="str">
            <v>6217</v>
          </cell>
          <cell r="B447" t="str">
            <v>CCL6217 Jiangyou 江油市</v>
          </cell>
          <cell r="C447">
            <v>854.53947899999991</v>
          </cell>
          <cell r="D447">
            <v>813.84712285714272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854.53947899999991</v>
          </cell>
          <cell r="P447">
            <v>813.84712285714272</v>
          </cell>
          <cell r="Q447">
            <v>0</v>
          </cell>
          <cell r="R447">
            <v>0</v>
          </cell>
        </row>
        <row r="448">
          <cell r="A448" t="str">
            <v>6410</v>
          </cell>
          <cell r="B448" t="str">
            <v>CCL6410 Neijiang 内江市</v>
          </cell>
          <cell r="C448">
            <v>3415.4264499999995</v>
          </cell>
          <cell r="D448">
            <v>3252.7870952380945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3415.4264499999995</v>
          </cell>
          <cell r="P448">
            <v>3252.7870952380945</v>
          </cell>
          <cell r="Q448">
            <v>0</v>
          </cell>
          <cell r="R448">
            <v>0</v>
          </cell>
        </row>
        <row r="449">
          <cell r="A449" t="str">
            <v>6440</v>
          </cell>
          <cell r="B449" t="str">
            <v>CCL6440 Yibin 宜宾市</v>
          </cell>
          <cell r="C449">
            <v>3939.2604919999999</v>
          </cell>
          <cell r="D449">
            <v>3751.6766590476186</v>
          </cell>
          <cell r="E449">
            <v>556.79765299999997</v>
          </cell>
          <cell r="F449">
            <v>530.28347904761904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3939.2604919999999</v>
          </cell>
          <cell r="P449">
            <v>3751.6766590476186</v>
          </cell>
          <cell r="Q449">
            <v>556.79765299999997</v>
          </cell>
          <cell r="R449">
            <v>530.28347904761904</v>
          </cell>
        </row>
        <row r="450">
          <cell r="A450" t="str">
            <v>6460</v>
          </cell>
          <cell r="B450" t="str">
            <v>CCL6460 Luzhou 泸州市</v>
          </cell>
          <cell r="C450">
            <v>80.551318000000009</v>
          </cell>
          <cell r="D450">
            <v>76.715540952380962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80.551318000000009</v>
          </cell>
          <cell r="P450">
            <v>76.715540952380962</v>
          </cell>
          <cell r="Q450">
            <v>0</v>
          </cell>
          <cell r="R450">
            <v>0</v>
          </cell>
        </row>
        <row r="451">
          <cell r="A451" t="str">
            <v>6421</v>
          </cell>
          <cell r="B451" t="str">
            <v>CCL6421 Longchang-county 隆昌县</v>
          </cell>
          <cell r="C451">
            <v>2757.1619489999998</v>
          </cell>
          <cell r="D451">
            <v>2625.8685228571426</v>
          </cell>
          <cell r="E451">
            <v>270.34394599999996</v>
          </cell>
          <cell r="F451">
            <v>257.47042476190472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2757.1619489999998</v>
          </cell>
          <cell r="P451">
            <v>2625.8685228571426</v>
          </cell>
          <cell r="Q451">
            <v>270.34394599999996</v>
          </cell>
          <cell r="R451">
            <v>257.47042476190472</v>
          </cell>
        </row>
        <row r="452">
          <cell r="A452" t="str">
            <v>6430</v>
          </cell>
          <cell r="B452" t="str">
            <v>CCL6430 Zigong 自贡市</v>
          </cell>
          <cell r="C452">
            <v>1339.446768</v>
          </cell>
          <cell r="D452">
            <v>1275.6635885714286</v>
          </cell>
          <cell r="E452">
            <v>23.827631999999998</v>
          </cell>
          <cell r="F452">
            <v>22.692982857142855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1339.446768</v>
          </cell>
          <cell r="P452">
            <v>1275.6635885714286</v>
          </cell>
          <cell r="Q452">
            <v>23.827631999999998</v>
          </cell>
          <cell r="R452">
            <v>22.692982857142855</v>
          </cell>
        </row>
        <row r="453">
          <cell r="A453" t="str">
            <v>6413</v>
          </cell>
          <cell r="B453" t="str">
            <v>CCL6413 Ziyang 资阳市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6170</v>
          </cell>
          <cell r="B454" t="str">
            <v>CCL6170 Panzhihua 攀枝花市</v>
          </cell>
          <cell r="C454">
            <v>2999.6579099999994</v>
          </cell>
          <cell r="D454">
            <v>2856.8170571428564</v>
          </cell>
          <cell r="E454">
            <v>499.97914099999997</v>
          </cell>
          <cell r="F454">
            <v>476.1706104761904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2999.6579099999994</v>
          </cell>
          <cell r="P454">
            <v>2856.8170571428564</v>
          </cell>
          <cell r="Q454">
            <v>499.97914099999997</v>
          </cell>
          <cell r="R454">
            <v>476.1706104761904</v>
          </cell>
        </row>
        <row r="455">
          <cell r="A455" t="str">
            <v>6150</v>
          </cell>
          <cell r="B455" t="str">
            <v>CCL6150 Xichang 西昌市</v>
          </cell>
          <cell r="C455">
            <v>4407.3326479999987</v>
          </cell>
          <cell r="D455">
            <v>4197.4596647619037</v>
          </cell>
          <cell r="E455">
            <v>126.097886</v>
          </cell>
          <cell r="F455">
            <v>120.09322476190476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4407.3326479999987</v>
          </cell>
          <cell r="P455">
            <v>4197.4596647619037</v>
          </cell>
          <cell r="Q455">
            <v>126.097886</v>
          </cell>
          <cell r="R455">
            <v>120.09322476190476</v>
          </cell>
        </row>
        <row r="456">
          <cell r="A456" t="str">
            <v>6140</v>
          </cell>
          <cell r="B456" t="str">
            <v>CCL6140 Leshan 乐山市</v>
          </cell>
          <cell r="C456">
            <v>4751.268376</v>
          </cell>
          <cell r="D456">
            <v>4525.0175009523809</v>
          </cell>
          <cell r="E456">
            <v>588.41323499999999</v>
          </cell>
          <cell r="F456">
            <v>560.39355714285716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4751.268376</v>
          </cell>
          <cell r="P456">
            <v>4525.0175009523809</v>
          </cell>
          <cell r="Q456">
            <v>588.41323499999999</v>
          </cell>
          <cell r="R456">
            <v>560.39355714285716</v>
          </cell>
        </row>
        <row r="457">
          <cell r="A457" t="str">
            <v>6200</v>
          </cell>
          <cell r="B457" t="str">
            <v>CCL6200 Meishan-county 眉山县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6203</v>
          </cell>
          <cell r="B458" t="str">
            <v>CCL6203 Hongya-county 洪雅县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 t="str">
            <v>6250</v>
          </cell>
          <cell r="B459" t="str">
            <v>CCL6250 Yaan 雅安市</v>
          </cell>
          <cell r="C459">
            <v>2025.0829629999998</v>
          </cell>
          <cell r="D459">
            <v>1928.6504409523807</v>
          </cell>
          <cell r="E459">
            <v>271.09698300000002</v>
          </cell>
          <cell r="F459">
            <v>258.18760285714285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2025.0829629999998</v>
          </cell>
          <cell r="P459">
            <v>1928.6504409523807</v>
          </cell>
          <cell r="Q459">
            <v>271.09698300000002</v>
          </cell>
          <cell r="R459">
            <v>258.18760285714285</v>
          </cell>
        </row>
        <row r="460">
          <cell r="A460" t="str">
            <v>6142</v>
          </cell>
          <cell r="B460" t="str">
            <v>CCL6142 Emeishan 峨眉山市</v>
          </cell>
          <cell r="C460">
            <v>815.679079</v>
          </cell>
          <cell r="D460">
            <v>776.83721809523809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815.679079</v>
          </cell>
          <cell r="P460">
            <v>776.83721809523809</v>
          </cell>
          <cell r="Q460">
            <v>0</v>
          </cell>
          <cell r="R460">
            <v>0</v>
          </cell>
        </row>
        <row r="461">
          <cell r="A461" t="str">
            <v>6280</v>
          </cell>
          <cell r="B461" t="str">
            <v>CCL6280 Guangyuan 广元市</v>
          </cell>
          <cell r="C461">
            <v>2213.04322</v>
          </cell>
          <cell r="D461">
            <v>2107.6602095238095</v>
          </cell>
          <cell r="E461">
            <v>135.48146300000002</v>
          </cell>
          <cell r="F461">
            <v>129.02996476190478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2213.04322</v>
          </cell>
          <cell r="P461">
            <v>2107.6602095238095</v>
          </cell>
          <cell r="Q461">
            <v>135.48146300000002</v>
          </cell>
          <cell r="R461">
            <v>129.02996476190478</v>
          </cell>
        </row>
        <row r="462">
          <cell r="A462" t="str">
            <v>6374</v>
          </cell>
          <cell r="B462" t="str">
            <v>CCL6374 Liangzhong 阆中市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6360</v>
          </cell>
          <cell r="B463" t="str">
            <v>CCL6360 Bazhong 巴中市</v>
          </cell>
          <cell r="C463">
            <v>594.95180099999993</v>
          </cell>
          <cell r="D463">
            <v>566.62076285714272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594.95180099999993</v>
          </cell>
          <cell r="P463">
            <v>566.62076285714272</v>
          </cell>
          <cell r="Q463">
            <v>0</v>
          </cell>
          <cell r="R463">
            <v>0</v>
          </cell>
        </row>
        <row r="464">
          <cell r="A464" t="str">
            <v>6370</v>
          </cell>
          <cell r="B464" t="str">
            <v>CCL6370 Nanchong 南充市</v>
          </cell>
          <cell r="C464">
            <v>4492.6018020000001</v>
          </cell>
          <cell r="D464">
            <v>4278.6683828571431</v>
          </cell>
          <cell r="E464">
            <v>485.607754</v>
          </cell>
          <cell r="F464">
            <v>462.48357523809523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4492.6018020000001</v>
          </cell>
          <cell r="P464">
            <v>4278.6683828571431</v>
          </cell>
          <cell r="Q464">
            <v>485.607754</v>
          </cell>
          <cell r="R464">
            <v>462.48357523809523</v>
          </cell>
        </row>
        <row r="465">
          <cell r="A465" t="str">
            <v>6290</v>
          </cell>
          <cell r="B465" t="str">
            <v>CCL6290 Suining 遂宁市</v>
          </cell>
          <cell r="C465">
            <v>1424.0324790000002</v>
          </cell>
          <cell r="D465">
            <v>1356.2214085714288</v>
          </cell>
          <cell r="E465">
            <v>25.589224000000002</v>
          </cell>
          <cell r="F465">
            <v>24.370689523809524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1424.0324790000002</v>
          </cell>
          <cell r="P465">
            <v>1356.2214085714288</v>
          </cell>
          <cell r="Q465">
            <v>25.589224000000002</v>
          </cell>
          <cell r="R465">
            <v>24.370689523809524</v>
          </cell>
        </row>
        <row r="466">
          <cell r="A466" t="str">
            <v>6292</v>
          </cell>
          <cell r="B466" t="str">
            <v>CCL6292 Shehong-county 射洪县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6380</v>
          </cell>
          <cell r="B467" t="str">
            <v>CCL6380 Guangan 广安市</v>
          </cell>
          <cell r="C467">
            <v>-32.611809999999998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-32.611809999999998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5630</v>
          </cell>
          <cell r="B468" t="str">
            <v>CCL5630 Zunyi 遵义市</v>
          </cell>
          <cell r="C468">
            <v>1470.6681939999999</v>
          </cell>
          <cell r="D468">
            <v>1400.6363752380951</v>
          </cell>
          <cell r="E468">
            <v>70.896930999999995</v>
          </cell>
          <cell r="F468">
            <v>67.520886666666655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1470.6681939999999</v>
          </cell>
          <cell r="P468">
            <v>1400.6363752380951</v>
          </cell>
          <cell r="Q468">
            <v>70.896930999999995</v>
          </cell>
          <cell r="R468">
            <v>67.520886666666655</v>
          </cell>
        </row>
        <row r="469">
          <cell r="A469" t="str">
            <v>5500</v>
          </cell>
          <cell r="B469" t="str">
            <v>CCL5500 Guiyang 贵阳市</v>
          </cell>
          <cell r="C469">
            <v>14378.510064</v>
          </cell>
          <cell r="D469">
            <v>13693.819108571428</v>
          </cell>
          <cell r="E469">
            <v>1851.0258950000002</v>
          </cell>
          <cell r="F469">
            <v>1762.881804761905</v>
          </cell>
          <cell r="G469">
            <v>187.06481400000001</v>
          </cell>
          <cell r="H469">
            <v>178.15696571428572</v>
          </cell>
          <cell r="I469">
            <v>97.021638999999993</v>
          </cell>
          <cell r="J469">
            <v>92.401560952380947</v>
          </cell>
          <cell r="K469">
            <v>646.17405600000006</v>
          </cell>
          <cell r="L469">
            <v>615.40386285714294</v>
          </cell>
          <cell r="M469">
            <v>50.691716</v>
          </cell>
          <cell r="N469">
            <v>48.27782476190476</v>
          </cell>
          <cell r="O469">
            <v>13545.271193999999</v>
          </cell>
          <cell r="P469">
            <v>12900.258279999998</v>
          </cell>
          <cell r="Q469">
            <v>1703.3125400000001</v>
          </cell>
          <cell r="R469">
            <v>1622.2024190476191</v>
          </cell>
        </row>
        <row r="470">
          <cell r="A470" t="str">
            <v>5610</v>
          </cell>
          <cell r="B470" t="str">
            <v>CCL5610 Anshun 安顺市</v>
          </cell>
          <cell r="C470">
            <v>657.62810800000011</v>
          </cell>
          <cell r="D470">
            <v>626.31248380952388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657.62810800000011</v>
          </cell>
          <cell r="P470">
            <v>626.31248380952388</v>
          </cell>
          <cell r="Q470">
            <v>0</v>
          </cell>
          <cell r="R470">
            <v>0</v>
          </cell>
        </row>
        <row r="471">
          <cell r="A471" t="str">
            <v>5530</v>
          </cell>
          <cell r="B471" t="str">
            <v>CCL5530 Liupanshui 六盘水市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5624</v>
          </cell>
          <cell r="B472" t="str">
            <v>CCL5624 xingyi 兴义市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5580</v>
          </cell>
          <cell r="B473" t="str">
            <v>CCL5580 Duyun 都匀市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5543</v>
          </cell>
          <cell r="B474" t="str">
            <v>CCL5543 Tongren 铜仁市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5577</v>
          </cell>
          <cell r="B475" t="str">
            <v>CCL5577 Zhenyuan-county 镇远县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5517</v>
          </cell>
          <cell r="B476" t="str">
            <v>CCL5517 Bijie 毕节市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6500</v>
          </cell>
          <cell r="B477" t="str">
            <v>CCL6500 Kunming 昆明市</v>
          </cell>
          <cell r="C477">
            <v>26675.706778</v>
          </cell>
          <cell r="D477">
            <v>25405.435026666666</v>
          </cell>
          <cell r="E477">
            <v>1917.3850640000001</v>
          </cell>
          <cell r="F477">
            <v>1826.0810133333332</v>
          </cell>
          <cell r="G477">
            <v>10911.957374</v>
          </cell>
          <cell r="H477">
            <v>10392.340356190476</v>
          </cell>
          <cell r="I477">
            <v>1147.0795870000002</v>
          </cell>
          <cell r="J477">
            <v>1092.4567495238095</v>
          </cell>
          <cell r="K477">
            <v>2419.6534979999997</v>
          </cell>
          <cell r="L477">
            <v>2304.4319028571426</v>
          </cell>
          <cell r="M477">
            <v>160.18055400000003</v>
          </cell>
          <cell r="N477">
            <v>152.55290857142859</v>
          </cell>
          <cell r="O477">
            <v>13344.095906000002</v>
          </cell>
          <cell r="P477">
            <v>12708.662767619049</v>
          </cell>
          <cell r="Q477">
            <v>610.12492300000008</v>
          </cell>
          <cell r="R477">
            <v>581.07135523809529</v>
          </cell>
        </row>
        <row r="478">
          <cell r="A478" t="str">
            <v>6550</v>
          </cell>
          <cell r="B478" t="str">
            <v>CCL6550 Qujing 曲靖市</v>
          </cell>
          <cell r="C478">
            <v>1947.422922</v>
          </cell>
          <cell r="D478">
            <v>1854.6884971428569</v>
          </cell>
          <cell r="E478">
            <v>135.15843899999999</v>
          </cell>
          <cell r="F478">
            <v>128.72232285714284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1947.422922</v>
          </cell>
          <cell r="P478">
            <v>1854.6884971428569</v>
          </cell>
          <cell r="Q478">
            <v>135.15843899999999</v>
          </cell>
          <cell r="R478">
            <v>128.72232285714284</v>
          </cell>
        </row>
        <row r="479">
          <cell r="A479" t="str">
            <v>6503</v>
          </cell>
          <cell r="B479" t="str">
            <v>CCL6503 Anning 安宁市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6531</v>
          </cell>
          <cell r="B480" t="str">
            <v>CCL6531 Yuxi 玉溪市</v>
          </cell>
          <cell r="C480">
            <v>1767.1460609999999</v>
          </cell>
          <cell r="D480">
            <v>1682.9962485714284</v>
          </cell>
          <cell r="E480">
            <v>219.84672599999999</v>
          </cell>
          <cell r="F480">
            <v>209.37783428571427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1767.1460609999999</v>
          </cell>
          <cell r="P480">
            <v>1682.9962485714284</v>
          </cell>
          <cell r="Q480">
            <v>219.84672599999999</v>
          </cell>
          <cell r="R480">
            <v>209.37783428571427</v>
          </cell>
        </row>
        <row r="481">
          <cell r="A481" t="str">
            <v>6616</v>
          </cell>
          <cell r="B481" t="str">
            <v>CCL6616 Kaiyuan 开远市</v>
          </cell>
          <cell r="C481">
            <v>3708.1696229999993</v>
          </cell>
          <cell r="D481">
            <v>3531.5901171428563</v>
          </cell>
          <cell r="E481">
            <v>359.84667000000002</v>
          </cell>
          <cell r="F481">
            <v>342.7111142857143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3708.1696229999993</v>
          </cell>
          <cell r="P481">
            <v>3531.5901171428563</v>
          </cell>
          <cell r="Q481">
            <v>359.84667000000002</v>
          </cell>
          <cell r="R481">
            <v>342.7111142857143</v>
          </cell>
        </row>
        <row r="482">
          <cell r="A482" t="str">
            <v>6650</v>
          </cell>
          <cell r="B482" t="str">
            <v>CCL6650 Simao 思茅市</v>
          </cell>
          <cell r="C482">
            <v>1189.5954629999999</v>
          </cell>
          <cell r="D482">
            <v>1132.9480599999999</v>
          </cell>
          <cell r="E482">
            <v>79.278049999999979</v>
          </cell>
          <cell r="F482">
            <v>75.502904761904745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1189.5954629999999</v>
          </cell>
          <cell r="P482">
            <v>1132.9480599999999</v>
          </cell>
          <cell r="Q482">
            <v>79.278049999999979</v>
          </cell>
          <cell r="R482">
            <v>75.502904761904745</v>
          </cell>
        </row>
        <row r="483">
          <cell r="A483" t="str">
            <v>6750</v>
          </cell>
          <cell r="B483" t="str">
            <v>CCL6750 Chuxiong 楚雄市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6570</v>
          </cell>
          <cell r="B484" t="str">
            <v>CCL6570 Zhaotong 昭通市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6710</v>
          </cell>
          <cell r="B485" t="str">
            <v>CCL6710 Dali 大理市</v>
          </cell>
          <cell r="C485">
            <v>2364.6636779999999</v>
          </cell>
          <cell r="D485">
            <v>2252.0606457142853</v>
          </cell>
          <cell r="E485">
            <v>337.24910599999998</v>
          </cell>
          <cell r="F485">
            <v>321.18962476190472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2364.6636779999999</v>
          </cell>
          <cell r="P485">
            <v>2252.0606457142853</v>
          </cell>
          <cell r="Q485">
            <v>337.24910599999998</v>
          </cell>
          <cell r="R485">
            <v>321.18962476190472</v>
          </cell>
        </row>
        <row r="486">
          <cell r="A486" t="str">
            <v>6780</v>
          </cell>
          <cell r="B486" t="str">
            <v>CCL6780 Baoshan 保山市</v>
          </cell>
          <cell r="C486">
            <v>906.98897399999998</v>
          </cell>
          <cell r="D486">
            <v>863.79902285714286</v>
          </cell>
          <cell r="E486">
            <v>26.918551000000004</v>
          </cell>
          <cell r="F486">
            <v>25.636715238095242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906.98897399999998</v>
          </cell>
          <cell r="P486">
            <v>863.79902285714286</v>
          </cell>
          <cell r="Q486">
            <v>26.918551000000004</v>
          </cell>
          <cell r="R486">
            <v>25.636715238095242</v>
          </cell>
        </row>
        <row r="487">
          <cell r="A487" t="str">
            <v>6741</v>
          </cell>
          <cell r="B487" t="str">
            <v>CCL6741 Lijiang-county 丽江县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7100</v>
          </cell>
          <cell r="B488" t="str">
            <v>CCL7100 Xian 西安市</v>
          </cell>
          <cell r="C488">
            <v>53657.123554999998</v>
          </cell>
          <cell r="D488">
            <v>51102.022433333332</v>
          </cell>
          <cell r="E488">
            <v>3933.0767510000001</v>
          </cell>
          <cell r="F488">
            <v>3745.7873819047618</v>
          </cell>
          <cell r="G488">
            <v>2220.7009979999998</v>
          </cell>
          <cell r="H488">
            <v>2114.9533314285713</v>
          </cell>
          <cell r="I488">
            <v>231.13863499999997</v>
          </cell>
          <cell r="J488">
            <v>220.13203333333328</v>
          </cell>
          <cell r="K488">
            <v>11955.781375</v>
          </cell>
          <cell r="L488">
            <v>11386.458452380952</v>
          </cell>
          <cell r="M488">
            <v>1234.4363119999998</v>
          </cell>
          <cell r="N488">
            <v>1175.6536304761903</v>
          </cell>
          <cell r="O488">
            <v>39480.641181999999</v>
          </cell>
          <cell r="P488">
            <v>37600.610649523805</v>
          </cell>
          <cell r="Q488">
            <v>2467.501804</v>
          </cell>
          <cell r="R488">
            <v>2350.0017180952382</v>
          </cell>
        </row>
        <row r="489">
          <cell r="A489" t="str">
            <v>7210</v>
          </cell>
          <cell r="B489" t="str">
            <v>CCL7210 Baoji 宝鸡市</v>
          </cell>
          <cell r="C489">
            <v>3825.5377710000002</v>
          </cell>
          <cell r="D489">
            <v>3643.3693057142859</v>
          </cell>
          <cell r="E489">
            <v>504.73309900000004</v>
          </cell>
          <cell r="F489">
            <v>480.69818952380956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443.19059100000004</v>
          </cell>
          <cell r="L489">
            <v>422.08627714285717</v>
          </cell>
          <cell r="M489">
            <v>21.106864000000002</v>
          </cell>
          <cell r="N489">
            <v>20.101775238095239</v>
          </cell>
          <cell r="O489">
            <v>3382.3471800000002</v>
          </cell>
          <cell r="P489">
            <v>3221.2830285714285</v>
          </cell>
          <cell r="Q489">
            <v>483.62623500000001</v>
          </cell>
          <cell r="R489">
            <v>460.59641428571427</v>
          </cell>
        </row>
        <row r="490">
          <cell r="A490" t="str">
            <v>7230</v>
          </cell>
          <cell r="B490" t="str">
            <v>CCL7230 Hanzhong 汉中市</v>
          </cell>
          <cell r="C490">
            <v>4393.2722610000001</v>
          </cell>
          <cell r="D490">
            <v>4184.0688199999995</v>
          </cell>
          <cell r="E490">
            <v>444.49236800000006</v>
          </cell>
          <cell r="F490">
            <v>423.32606476190477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4393.2722610000001</v>
          </cell>
          <cell r="P490">
            <v>4184.0688199999995</v>
          </cell>
          <cell r="Q490">
            <v>444.49236800000006</v>
          </cell>
          <cell r="R490">
            <v>423.32606476190477</v>
          </cell>
        </row>
        <row r="491">
          <cell r="A491" t="str">
            <v>7120</v>
          </cell>
          <cell r="B491" t="str">
            <v>CCL7120 Xianyang 咸阳市</v>
          </cell>
          <cell r="C491">
            <v>3588.9540309999998</v>
          </cell>
          <cell r="D491">
            <v>3418.0514580952376</v>
          </cell>
          <cell r="E491">
            <v>189.76923600000001</v>
          </cell>
          <cell r="F491">
            <v>180.73260571428571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700.04224699999997</v>
          </cell>
          <cell r="L491">
            <v>666.70690190476182</v>
          </cell>
          <cell r="M491">
            <v>61.769209999999994</v>
          </cell>
          <cell r="N491">
            <v>58.827819047619037</v>
          </cell>
          <cell r="O491">
            <v>2888.9117839999999</v>
          </cell>
          <cell r="P491">
            <v>2751.3445561904759</v>
          </cell>
          <cell r="Q491">
            <v>128.00002599999999</v>
          </cell>
          <cell r="R491">
            <v>121.90478666666665</v>
          </cell>
        </row>
        <row r="492">
          <cell r="A492" t="str">
            <v>7250</v>
          </cell>
          <cell r="B492" t="str">
            <v>CCL7250 Ankang 安康市</v>
          </cell>
          <cell r="C492">
            <v>504.97706000000005</v>
          </cell>
          <cell r="D492">
            <v>480.93053333333336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504.97706000000005</v>
          </cell>
          <cell r="P492">
            <v>480.93053333333336</v>
          </cell>
          <cell r="Q492">
            <v>0</v>
          </cell>
          <cell r="R492">
            <v>0</v>
          </cell>
        </row>
        <row r="493">
          <cell r="A493" t="str">
            <v>7270</v>
          </cell>
          <cell r="B493" t="str">
            <v>CCL7270 Tongchuan 铜川市</v>
          </cell>
          <cell r="C493">
            <v>825.94185400000003</v>
          </cell>
          <cell r="D493">
            <v>786.61128952380955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825.94185400000003</v>
          </cell>
          <cell r="P493">
            <v>786.61128952380955</v>
          </cell>
          <cell r="Q493">
            <v>0</v>
          </cell>
          <cell r="R493">
            <v>0</v>
          </cell>
        </row>
        <row r="494">
          <cell r="A494" t="str">
            <v>7140</v>
          </cell>
          <cell r="B494" t="str">
            <v>CCL7140 Weinan 渭南市</v>
          </cell>
          <cell r="C494">
            <v>489.74426499999993</v>
          </cell>
          <cell r="D494">
            <v>466.42310952380944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489.74426499999993</v>
          </cell>
          <cell r="P494">
            <v>466.42310952380944</v>
          </cell>
          <cell r="Q494">
            <v>0</v>
          </cell>
          <cell r="R494">
            <v>0</v>
          </cell>
        </row>
        <row r="495">
          <cell r="A495" t="str">
            <v>7154</v>
          </cell>
          <cell r="B495" t="str">
            <v>CCL7154 Hancheng 韩城市</v>
          </cell>
          <cell r="C495">
            <v>1182.7513780000002</v>
          </cell>
          <cell r="D495">
            <v>1126.429883809524</v>
          </cell>
          <cell r="E495">
            <v>113.71607499999999</v>
          </cell>
          <cell r="F495">
            <v>108.3010238095238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1182.7513780000002</v>
          </cell>
          <cell r="P495">
            <v>1126.429883809524</v>
          </cell>
          <cell r="Q495">
            <v>113.71607499999999</v>
          </cell>
          <cell r="R495">
            <v>108.3010238095238</v>
          </cell>
        </row>
        <row r="496">
          <cell r="A496" t="str">
            <v>7190</v>
          </cell>
          <cell r="B496" t="str">
            <v>CCL7190 Yulin 榆林市</v>
          </cell>
          <cell r="C496">
            <v>1842.1908819999999</v>
          </cell>
          <cell r="D496">
            <v>1754.4675066666664</v>
          </cell>
          <cell r="E496">
            <v>118.68098499999999</v>
          </cell>
          <cell r="F496">
            <v>113.02950952380951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1842.1908819999999</v>
          </cell>
          <cell r="P496">
            <v>1754.4675066666664</v>
          </cell>
          <cell r="Q496">
            <v>118.68098499999999</v>
          </cell>
          <cell r="R496">
            <v>113.02950952380951</v>
          </cell>
        </row>
        <row r="497">
          <cell r="A497" t="str">
            <v>7185</v>
          </cell>
          <cell r="B497" t="str">
            <v>CCL7185 Jingbian-county 靖边县</v>
          </cell>
          <cell r="C497">
            <v>1.851613</v>
          </cell>
          <cell r="D497">
            <v>1.7634409523809522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1.851613</v>
          </cell>
          <cell r="P497">
            <v>1.7634409523809522</v>
          </cell>
          <cell r="Q497">
            <v>0</v>
          </cell>
          <cell r="R497">
            <v>0</v>
          </cell>
        </row>
        <row r="498">
          <cell r="A498" t="str">
            <v>7180</v>
          </cell>
          <cell r="B498" t="str">
            <v>CCL7180 Suide-county 绥德县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7160</v>
          </cell>
          <cell r="B499" t="str">
            <v>CCL7160 Yanan 延安市</v>
          </cell>
          <cell r="C499">
            <v>1823.5242729999998</v>
          </cell>
          <cell r="D499">
            <v>1736.6897838095235</v>
          </cell>
          <cell r="E499">
            <v>108.93825799999999</v>
          </cell>
          <cell r="F499">
            <v>103.75072190476189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1823.5242729999998</v>
          </cell>
          <cell r="P499">
            <v>1736.6897838095235</v>
          </cell>
          <cell r="Q499">
            <v>108.93825799999999</v>
          </cell>
          <cell r="R499">
            <v>103.75072190476189</v>
          </cell>
        </row>
        <row r="500">
          <cell r="A500" t="str">
            <v>8300</v>
          </cell>
          <cell r="B500" t="str">
            <v>CCL8300 Wulumuqi 乌鲁木齐市</v>
          </cell>
          <cell r="C500">
            <v>24951.644682000002</v>
          </cell>
          <cell r="D500">
            <v>23763.471125714288</v>
          </cell>
          <cell r="E500">
            <v>2515.3329100000001</v>
          </cell>
          <cell r="F500">
            <v>2395.5551523809522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674.75794200000007</v>
          </cell>
          <cell r="L500">
            <v>642.62661142857144</v>
          </cell>
          <cell r="M500">
            <v>148.74174500000001</v>
          </cell>
          <cell r="N500">
            <v>141.65880476190478</v>
          </cell>
          <cell r="O500">
            <v>24276.886740000002</v>
          </cell>
          <cell r="P500">
            <v>23120.844514285716</v>
          </cell>
          <cell r="Q500">
            <v>2366.5911649999998</v>
          </cell>
          <cell r="R500">
            <v>2253.8963476190474</v>
          </cell>
        </row>
        <row r="501">
          <cell r="A501" t="str">
            <v>8410</v>
          </cell>
          <cell r="B501" t="str">
            <v>CCL8410 Korla 库尔勒市</v>
          </cell>
          <cell r="C501">
            <v>4069.198132</v>
          </cell>
          <cell r="D501">
            <v>3875.4267923809521</v>
          </cell>
          <cell r="E501">
            <v>349.536903</v>
          </cell>
          <cell r="F501">
            <v>332.89228857142854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4069.198132</v>
          </cell>
          <cell r="P501">
            <v>3875.4267923809521</v>
          </cell>
          <cell r="Q501">
            <v>349.536903</v>
          </cell>
          <cell r="R501">
            <v>332.89228857142854</v>
          </cell>
        </row>
        <row r="502">
          <cell r="A502" t="str">
            <v>8390</v>
          </cell>
          <cell r="B502" t="str">
            <v>CCL8390 Hami 哈密市</v>
          </cell>
          <cell r="C502">
            <v>2260.3431999999998</v>
          </cell>
          <cell r="D502">
            <v>2152.7078095238094</v>
          </cell>
          <cell r="E502">
            <v>320.05443000000002</v>
          </cell>
          <cell r="F502">
            <v>304.81374285714287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2260.3431999999998</v>
          </cell>
          <cell r="P502">
            <v>2152.7078095238094</v>
          </cell>
          <cell r="Q502">
            <v>320.05443000000002</v>
          </cell>
          <cell r="R502">
            <v>304.81374285714287</v>
          </cell>
        </row>
        <row r="503">
          <cell r="A503" t="str">
            <v>8332</v>
          </cell>
          <cell r="B503" t="str">
            <v>CCL8332 Kuitun 奎屯市</v>
          </cell>
          <cell r="C503">
            <v>1555.6426409999999</v>
          </cell>
          <cell r="D503">
            <v>1481.5644199999999</v>
          </cell>
          <cell r="E503">
            <v>108.33272499999998</v>
          </cell>
          <cell r="F503">
            <v>103.17402380952379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1555.6426409999999</v>
          </cell>
          <cell r="P503">
            <v>1481.5644199999999</v>
          </cell>
          <cell r="Q503">
            <v>108.33272499999998</v>
          </cell>
          <cell r="R503">
            <v>103.17402380952379</v>
          </cell>
        </row>
        <row r="504">
          <cell r="A504" t="str">
            <v>8320</v>
          </cell>
          <cell r="B504" t="str">
            <v>CCL8320 Shihezi 石河子市</v>
          </cell>
          <cell r="C504">
            <v>2010.323482</v>
          </cell>
          <cell r="D504">
            <v>1914.5937923809522</v>
          </cell>
          <cell r="E504">
            <v>103.81064099999999</v>
          </cell>
          <cell r="F504">
            <v>98.867277142857134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2010.323482</v>
          </cell>
          <cell r="P504">
            <v>1914.5937923809522</v>
          </cell>
          <cell r="Q504">
            <v>103.81064099999999</v>
          </cell>
          <cell r="R504">
            <v>98.867277142857134</v>
          </cell>
        </row>
        <row r="505">
          <cell r="A505" t="str">
            <v>8430</v>
          </cell>
          <cell r="B505" t="str">
            <v>CCL8430 Akesu 阿克苏市</v>
          </cell>
          <cell r="C505">
            <v>2961.7273020000002</v>
          </cell>
          <cell r="D505">
            <v>2820.6926685714288</v>
          </cell>
          <cell r="E505">
            <v>374.04961700000001</v>
          </cell>
          <cell r="F505">
            <v>356.23773047619045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2961.7273020000002</v>
          </cell>
          <cell r="P505">
            <v>2820.6926685714288</v>
          </cell>
          <cell r="Q505">
            <v>374.04961700000001</v>
          </cell>
          <cell r="R505">
            <v>356.23773047619045</v>
          </cell>
        </row>
        <row r="506">
          <cell r="A506" t="str">
            <v>8350</v>
          </cell>
          <cell r="B506" t="str">
            <v>CCL8350 Yining 伊宁市</v>
          </cell>
          <cell r="C506">
            <v>1578.1962759999999</v>
          </cell>
          <cell r="D506">
            <v>1503.0440723809522</v>
          </cell>
          <cell r="E506">
            <v>107.206964</v>
          </cell>
          <cell r="F506">
            <v>102.10187047619047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1578.1962759999999</v>
          </cell>
          <cell r="P506">
            <v>1503.0440723809522</v>
          </cell>
          <cell r="Q506">
            <v>107.206964</v>
          </cell>
          <cell r="R506">
            <v>102.10187047619047</v>
          </cell>
        </row>
        <row r="507">
          <cell r="A507" t="str">
            <v>8347</v>
          </cell>
          <cell r="B507" t="str">
            <v>CCL8347 Tacheng 塔城市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8360</v>
          </cell>
          <cell r="B508" t="str">
            <v>CCL8360 Aletai 阿勒泰市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8500</v>
          </cell>
          <cell r="B509" t="str">
            <v>CCL8500 Lhasa 拉萨市</v>
          </cell>
          <cell r="C509">
            <v>1003.4269810000002</v>
          </cell>
          <cell r="D509">
            <v>955.6447438095239</v>
          </cell>
          <cell r="E509">
            <v>111.72879499999999</v>
          </cell>
          <cell r="F509">
            <v>106.40837619047618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1003.4269810000002</v>
          </cell>
          <cell r="P509">
            <v>955.6447438095239</v>
          </cell>
          <cell r="Q509">
            <v>111.72879499999999</v>
          </cell>
          <cell r="R509">
            <v>106.40837619047618</v>
          </cell>
        </row>
        <row r="510">
          <cell r="A510" t="str">
            <v>7300</v>
          </cell>
          <cell r="B510" t="str">
            <v>CCL7300 Lanzhou 兰州市</v>
          </cell>
          <cell r="C510">
            <v>18559.637572</v>
          </cell>
          <cell r="D510">
            <v>17675.845306666666</v>
          </cell>
          <cell r="E510">
            <v>1635.8821909999999</v>
          </cell>
          <cell r="F510">
            <v>1557.9830390476188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18559.637572</v>
          </cell>
          <cell r="P510">
            <v>17675.845306666666</v>
          </cell>
          <cell r="Q510">
            <v>1635.8821909999999</v>
          </cell>
          <cell r="R510">
            <v>1557.9830390476188</v>
          </cell>
        </row>
        <row r="511">
          <cell r="A511" t="str">
            <v>7410</v>
          </cell>
          <cell r="B511" t="str">
            <v>CCL7410 Tianshui 天水市</v>
          </cell>
          <cell r="C511">
            <v>1308.1076149999997</v>
          </cell>
          <cell r="D511">
            <v>1245.8167761904758</v>
          </cell>
          <cell r="E511">
            <v>100.61438600000001</v>
          </cell>
          <cell r="F511">
            <v>95.823224761904768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1308.1076149999997</v>
          </cell>
          <cell r="P511">
            <v>1245.8167761904758</v>
          </cell>
          <cell r="Q511">
            <v>100.61438600000001</v>
          </cell>
          <cell r="R511">
            <v>95.823224761904768</v>
          </cell>
        </row>
        <row r="512">
          <cell r="A512" t="str">
            <v>7351</v>
          </cell>
          <cell r="B512" t="str">
            <v>CCL7351 Jiayuguang 嘉峪关市</v>
          </cell>
          <cell r="C512">
            <v>932.52629200000013</v>
          </cell>
          <cell r="D512">
            <v>888.12027809523818</v>
          </cell>
          <cell r="E512">
            <v>96.626692000000006</v>
          </cell>
          <cell r="F512">
            <v>92.025420952380955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932.52629200000013</v>
          </cell>
          <cell r="P512">
            <v>888.12027809523818</v>
          </cell>
          <cell r="Q512">
            <v>96.626692000000006</v>
          </cell>
          <cell r="R512">
            <v>92.025420952380955</v>
          </cell>
        </row>
        <row r="513">
          <cell r="A513" t="str">
            <v>7340</v>
          </cell>
          <cell r="B513" t="str">
            <v>CCL7340 Zhangye 张掖市</v>
          </cell>
          <cell r="C513">
            <v>1421.2467229999997</v>
          </cell>
          <cell r="D513">
            <v>1353.5683076190473</v>
          </cell>
          <cell r="E513">
            <v>116.34405599999999</v>
          </cell>
          <cell r="F513">
            <v>110.80386285714285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1421.2467229999997</v>
          </cell>
          <cell r="P513">
            <v>1353.5683076190473</v>
          </cell>
          <cell r="Q513">
            <v>116.34405599999999</v>
          </cell>
          <cell r="R513">
            <v>110.80386285714285</v>
          </cell>
        </row>
        <row r="514">
          <cell r="A514" t="str">
            <v>7350</v>
          </cell>
          <cell r="B514" t="str">
            <v>CCL7350 Jiuqian 酒泉市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7500</v>
          </cell>
          <cell r="B515" t="str">
            <v>CCL7500 Yingchuan 银川市</v>
          </cell>
          <cell r="C515">
            <v>8252.1172260000003</v>
          </cell>
          <cell r="D515">
            <v>7859.1592628571425</v>
          </cell>
          <cell r="E515">
            <v>618.08540199999993</v>
          </cell>
          <cell r="F515">
            <v>588.65276380952366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856.35651799999982</v>
          </cell>
          <cell r="L515">
            <v>815.57763619047603</v>
          </cell>
          <cell r="M515">
            <v>208.08652799999999</v>
          </cell>
          <cell r="N515">
            <v>198.17764571428569</v>
          </cell>
          <cell r="O515">
            <v>7395.7607079999998</v>
          </cell>
          <cell r="P515">
            <v>7043.5816266666661</v>
          </cell>
          <cell r="Q515">
            <v>409.998874</v>
          </cell>
          <cell r="R515">
            <v>390.47511809523809</v>
          </cell>
        </row>
        <row r="516">
          <cell r="A516" t="str">
            <v>7560</v>
          </cell>
          <cell r="B516" t="str">
            <v>CCL7560 Guyuan-county 固原县</v>
          </cell>
          <cell r="C516">
            <v>25.285150999999999</v>
          </cell>
          <cell r="D516">
            <v>24.081096190476188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25.285150999999999</v>
          </cell>
          <cell r="P516">
            <v>24.081096190476188</v>
          </cell>
          <cell r="Q516">
            <v>0</v>
          </cell>
          <cell r="R516">
            <v>0</v>
          </cell>
        </row>
        <row r="517">
          <cell r="A517" t="str">
            <v>8100</v>
          </cell>
          <cell r="B517" t="str">
            <v>CCL8100 Xining 西宁市</v>
          </cell>
          <cell r="C517">
            <v>3391.801798</v>
          </cell>
          <cell r="D517">
            <v>3230.2874266666663</v>
          </cell>
          <cell r="E517">
            <v>175.40425500000001</v>
          </cell>
          <cell r="F517">
            <v>167.05167142857144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3391.801798</v>
          </cell>
          <cell r="P517">
            <v>3230.2874266666663</v>
          </cell>
          <cell r="Q517">
            <v>175.40425500000001</v>
          </cell>
          <cell r="R517">
            <v>167.05167142857144</v>
          </cell>
        </row>
        <row r="518">
          <cell r="A518" t="str">
            <v>1000</v>
          </cell>
          <cell r="B518" t="str">
            <v>CCL1000 Beijing-urban 北京市市区-近郊区</v>
          </cell>
          <cell r="C518">
            <v>163005.695396</v>
          </cell>
          <cell r="D518">
            <v>155243.51942476191</v>
          </cell>
          <cell r="E518">
            <v>14637.886742999999</v>
          </cell>
          <cell r="F518">
            <v>13940.844517142856</v>
          </cell>
          <cell r="G518">
            <v>38426.17697</v>
          </cell>
          <cell r="H518">
            <v>36596.359019047617</v>
          </cell>
          <cell r="I518">
            <v>3460.6587899999995</v>
          </cell>
          <cell r="J518">
            <v>3295.8655142857137</v>
          </cell>
          <cell r="K518">
            <v>43221.033934999999</v>
          </cell>
          <cell r="L518">
            <v>41162.889461904757</v>
          </cell>
          <cell r="M518">
            <v>3751.9088240000001</v>
          </cell>
          <cell r="N518">
            <v>3573.2464990476192</v>
          </cell>
          <cell r="O518">
            <v>81358.484490999996</v>
          </cell>
          <cell r="P518">
            <v>77484.270943809519</v>
          </cell>
          <cell r="Q518">
            <v>7425.3191290000004</v>
          </cell>
          <cell r="R518">
            <v>7071.7325038095241</v>
          </cell>
        </row>
        <row r="519">
          <cell r="A519" t="str">
            <v>1013</v>
          </cell>
          <cell r="B519" t="str">
            <v>CCL1013 Beijing-shunyi 顺义区</v>
          </cell>
          <cell r="C519">
            <v>2298.2211649999999</v>
          </cell>
          <cell r="D519">
            <v>2188.7820619047616</v>
          </cell>
          <cell r="E519">
            <v>139.35413799999998</v>
          </cell>
          <cell r="F519">
            <v>132.71822666666665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2298.2211649999999</v>
          </cell>
          <cell r="P519">
            <v>2188.7820619047616</v>
          </cell>
          <cell r="Q519">
            <v>139.35413799999998</v>
          </cell>
          <cell r="R519">
            <v>132.71822666666665</v>
          </cell>
        </row>
        <row r="520">
          <cell r="A520" t="str">
            <v>1014</v>
          </cell>
          <cell r="B520" t="str">
            <v>CCL1014 Beijing-huairou 怀柔县</v>
          </cell>
          <cell r="C520">
            <v>949.41139300000009</v>
          </cell>
          <cell r="D520">
            <v>904.20132666666666</v>
          </cell>
          <cell r="E520">
            <v>107.35592600000001</v>
          </cell>
          <cell r="F520">
            <v>102.24373904761906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949.41139300000009</v>
          </cell>
          <cell r="L520">
            <v>904.20132666666666</v>
          </cell>
          <cell r="M520">
            <v>107.35592600000001</v>
          </cell>
          <cell r="N520">
            <v>102.24373904761906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1011</v>
          </cell>
          <cell r="B521" t="str">
            <v>CCL1011 Beijing-tongzhou 通州区</v>
          </cell>
          <cell r="C521">
            <v>5935.1065210000006</v>
          </cell>
          <cell r="D521">
            <v>5652.4824009523809</v>
          </cell>
          <cell r="E521">
            <v>380.86753499999998</v>
          </cell>
          <cell r="F521">
            <v>362.73098571428568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72.975068000000007</v>
          </cell>
          <cell r="L521">
            <v>69.500064761904767</v>
          </cell>
          <cell r="M521">
            <v>0</v>
          </cell>
          <cell r="N521">
            <v>0</v>
          </cell>
          <cell r="O521">
            <v>5862.1314530000009</v>
          </cell>
          <cell r="P521">
            <v>5582.9823361904764</v>
          </cell>
          <cell r="Q521">
            <v>380.86753499999998</v>
          </cell>
          <cell r="R521">
            <v>362.73098571428568</v>
          </cell>
        </row>
        <row r="522">
          <cell r="A522" t="str">
            <v>1024</v>
          </cell>
          <cell r="B522" t="str">
            <v>CCL1024 Beijing-fangshan 房山区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1022</v>
          </cell>
          <cell r="B523" t="str">
            <v>CCL1022 Beijing-changping 昌平区</v>
          </cell>
          <cell r="C523">
            <v>1768.2335919999998</v>
          </cell>
          <cell r="D523">
            <v>1684.031992380952</v>
          </cell>
          <cell r="E523">
            <v>129.041133</v>
          </cell>
          <cell r="F523">
            <v>122.89631714285714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529.52520700000002</v>
          </cell>
          <cell r="L523">
            <v>504.30972095238093</v>
          </cell>
          <cell r="M523">
            <v>76.107361000000012</v>
          </cell>
          <cell r="N523">
            <v>72.483200952380955</v>
          </cell>
          <cell r="O523">
            <v>1238.7083850000001</v>
          </cell>
          <cell r="P523">
            <v>1179.7222714285715</v>
          </cell>
          <cell r="Q523">
            <v>52.933771999999998</v>
          </cell>
          <cell r="R523">
            <v>50.413116190476188</v>
          </cell>
        </row>
        <row r="524">
          <cell r="A524" t="str">
            <v>1012</v>
          </cell>
          <cell r="B524" t="str">
            <v>CCL1012 Beijing-pinggu 平谷县</v>
          </cell>
          <cell r="C524">
            <v>11.159934000000002</v>
          </cell>
          <cell r="D524">
            <v>10.628508571428572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11.159934000000002</v>
          </cell>
          <cell r="L524">
            <v>10.628508571428572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1023</v>
          </cell>
          <cell r="B525" t="str">
            <v>CCL1023 Beijing-mentougou 门头沟区</v>
          </cell>
          <cell r="C525">
            <v>4098.9252629999992</v>
          </cell>
          <cell r="D525">
            <v>3903.7383457142846</v>
          </cell>
          <cell r="E525">
            <v>362.65137800000002</v>
          </cell>
          <cell r="F525">
            <v>345.38226476190476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4098.9252629999992</v>
          </cell>
          <cell r="L525">
            <v>3903.7383457142846</v>
          </cell>
          <cell r="M525">
            <v>362.65137800000002</v>
          </cell>
          <cell r="N525">
            <v>345.38226476190476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0650</v>
          </cell>
          <cell r="B526" t="str">
            <v>CCL0650 Longfang 廊坊市</v>
          </cell>
          <cell r="C526">
            <v>2597.0844669999997</v>
          </cell>
          <cell r="D526">
            <v>2473.4137780952378</v>
          </cell>
          <cell r="E526">
            <v>148.13466700000001</v>
          </cell>
          <cell r="F526">
            <v>141.08063523809523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2597.0844669999997</v>
          </cell>
          <cell r="P526">
            <v>2473.4137780952378</v>
          </cell>
          <cell r="Q526">
            <v>148.13466700000001</v>
          </cell>
          <cell r="R526">
            <v>141.08063523809523</v>
          </cell>
        </row>
        <row r="527">
          <cell r="A527" t="str">
            <v>0654</v>
          </cell>
          <cell r="B527" t="str">
            <v>CCL0654 Xianghe-county 香河县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2660</v>
          </cell>
          <cell r="B528" t="str">
            <v>CCL2660 Qingdao 青岛市</v>
          </cell>
          <cell r="C528">
            <v>14822.116806</v>
          </cell>
          <cell r="D528">
            <v>14116.301719999999</v>
          </cell>
          <cell r="E528">
            <v>1189.428703</v>
          </cell>
          <cell r="F528">
            <v>1132.7892409523809</v>
          </cell>
          <cell r="G528">
            <v>6003.1507549999997</v>
          </cell>
          <cell r="H528">
            <v>5717.2864333333328</v>
          </cell>
          <cell r="I528">
            <v>588.22319600000003</v>
          </cell>
          <cell r="J528">
            <v>560.2125676190476</v>
          </cell>
          <cell r="K528">
            <v>4292.3106600000001</v>
          </cell>
          <cell r="L528">
            <v>4087.9149142857141</v>
          </cell>
          <cell r="M528">
            <v>333.1103</v>
          </cell>
          <cell r="N528">
            <v>317.24790476190475</v>
          </cell>
          <cell r="O528">
            <v>4526.6553910000002</v>
          </cell>
          <cell r="P528">
            <v>4311.1003723809526</v>
          </cell>
          <cell r="Q528">
            <v>268.09520699999996</v>
          </cell>
          <cell r="R528">
            <v>255.32876857142853</v>
          </cell>
        </row>
        <row r="529">
          <cell r="A529" t="str">
            <v>2663</v>
          </cell>
          <cell r="B529" t="str">
            <v>CCL2663 Jiaozhou 胶州市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2664</v>
          </cell>
          <cell r="B530" t="str">
            <v>CCL2664 Jiaonan 胶南市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2640</v>
          </cell>
          <cell r="B531" t="str">
            <v>CCL2640 Yantai 烟台市</v>
          </cell>
          <cell r="C531">
            <v>2086.7277590000003</v>
          </cell>
          <cell r="D531">
            <v>1987.3597704761908</v>
          </cell>
          <cell r="E531">
            <v>137.185135</v>
          </cell>
          <cell r="F531">
            <v>130.65250952380953</v>
          </cell>
          <cell r="G531">
            <v>484.71310300000005</v>
          </cell>
          <cell r="H531">
            <v>461.63152666666667</v>
          </cell>
          <cell r="I531">
            <v>76.819592</v>
          </cell>
          <cell r="J531">
            <v>73.161516190476192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1602.0146560000003</v>
          </cell>
          <cell r="P531">
            <v>1525.728243809524</v>
          </cell>
          <cell r="Q531">
            <v>60.365543000000002</v>
          </cell>
          <cell r="R531">
            <v>57.490993333333336</v>
          </cell>
        </row>
        <row r="532">
          <cell r="A532" t="str">
            <v>2653</v>
          </cell>
          <cell r="B532" t="str">
            <v>CCL2653 Qixia 栖霞市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2654</v>
          </cell>
          <cell r="B533" t="str">
            <v>CCL2654 Zhaoyuan 招远市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2651</v>
          </cell>
          <cell r="B534" t="str">
            <v>CCL2651 Haiyang 海阳市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2642</v>
          </cell>
          <cell r="B535" t="str">
            <v>CCL2642 Weihai 威海市</v>
          </cell>
          <cell r="C535">
            <v>2785.8670749999997</v>
          </cell>
          <cell r="D535">
            <v>2653.2067380952376</v>
          </cell>
          <cell r="E535">
            <v>249.59142199999999</v>
          </cell>
          <cell r="F535">
            <v>237.70611619047617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1788.5449169999999</v>
          </cell>
          <cell r="L535">
            <v>1703.3761114285712</v>
          </cell>
          <cell r="M535">
            <v>220.91305500000001</v>
          </cell>
          <cell r="N535">
            <v>210.39338571428573</v>
          </cell>
          <cell r="O535">
            <v>997.32215799999994</v>
          </cell>
          <cell r="P535">
            <v>949.8306266666666</v>
          </cell>
          <cell r="Q535">
            <v>28.678367000000005</v>
          </cell>
          <cell r="R535">
            <v>27.312730476190481</v>
          </cell>
        </row>
        <row r="536">
          <cell r="A536" t="str">
            <v>2643</v>
          </cell>
          <cell r="B536" t="str">
            <v>CCL2643 Rongchen 荣成市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2644</v>
          </cell>
          <cell r="B537" t="str">
            <v>CCL2644 Wendeng 文登市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2657</v>
          </cell>
          <cell r="B538" t="str">
            <v>CCL2657 Longkou 龙口市</v>
          </cell>
          <cell r="C538">
            <v>925.34502699999985</v>
          </cell>
          <cell r="D538">
            <v>881.28097809523786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925.34502699999985</v>
          </cell>
          <cell r="P538">
            <v>881.28097809523786</v>
          </cell>
          <cell r="Q538">
            <v>0</v>
          </cell>
          <cell r="R538">
            <v>0</v>
          </cell>
        </row>
        <row r="539">
          <cell r="A539" t="str">
            <v>2652</v>
          </cell>
          <cell r="B539" t="str">
            <v>CCL2652 Laiyang 莱阳市</v>
          </cell>
          <cell r="C539">
            <v>565.8119559999999</v>
          </cell>
          <cell r="D539">
            <v>538.86852952380946</v>
          </cell>
          <cell r="E539">
            <v>22.178461000000002</v>
          </cell>
          <cell r="F539">
            <v>21.122343809523812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565.8119559999999</v>
          </cell>
          <cell r="P539">
            <v>538.86852952380946</v>
          </cell>
          <cell r="Q539">
            <v>22.178461000000002</v>
          </cell>
          <cell r="R539">
            <v>21.122343809523812</v>
          </cell>
        </row>
        <row r="540">
          <cell r="A540" t="str">
            <v>2662</v>
          </cell>
          <cell r="B540" t="str">
            <v>CCL2662 Jimo 即墨市</v>
          </cell>
          <cell r="C540">
            <v>59.740223</v>
          </cell>
          <cell r="D540">
            <v>56.895450476190476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59.740223</v>
          </cell>
          <cell r="L540">
            <v>56.895450476190476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2500</v>
          </cell>
          <cell r="B541" t="str">
            <v>CCL2500 Jinan 济南市</v>
          </cell>
          <cell r="C541">
            <v>21536.374017999999</v>
          </cell>
          <cell r="D541">
            <v>20510.832398095237</v>
          </cell>
          <cell r="E541">
            <v>1648.2615560000002</v>
          </cell>
          <cell r="F541">
            <v>1569.7729104761906</v>
          </cell>
          <cell r="G541">
            <v>4783.5030649999999</v>
          </cell>
          <cell r="H541">
            <v>4555.7172047619042</v>
          </cell>
          <cell r="I541">
            <v>314.76640699999996</v>
          </cell>
          <cell r="J541">
            <v>299.77753047619041</v>
          </cell>
          <cell r="K541">
            <v>3389.5404769999996</v>
          </cell>
          <cell r="L541">
            <v>3228.1337876190469</v>
          </cell>
          <cell r="M541">
            <v>435.747705</v>
          </cell>
          <cell r="N541">
            <v>414.99781428571424</v>
          </cell>
          <cell r="O541">
            <v>13363.330476000001</v>
          </cell>
          <cell r="P541">
            <v>12726.981405714287</v>
          </cell>
          <cell r="Q541">
            <v>897.74744399999997</v>
          </cell>
          <cell r="R541">
            <v>854.99756571428566</v>
          </cell>
        </row>
        <row r="542">
          <cell r="A542" t="str">
            <v>2530</v>
          </cell>
          <cell r="B542" t="str">
            <v>CCL2530 Dezhou 德州市</v>
          </cell>
          <cell r="C542">
            <v>170.16505999999998</v>
          </cell>
          <cell r="D542">
            <v>162.06196190476189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170.16505999999998</v>
          </cell>
          <cell r="L542">
            <v>162.06196190476189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2520</v>
          </cell>
          <cell r="B543" t="str">
            <v>CCL2520 Liaocheng 聊城市</v>
          </cell>
          <cell r="C543">
            <v>111.66279399999999</v>
          </cell>
          <cell r="D543">
            <v>106.34551809523808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111.66279399999999</v>
          </cell>
          <cell r="L543">
            <v>106.34551809523808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2710</v>
          </cell>
          <cell r="B544" t="str">
            <v>CCL2710 Taian 泰安市</v>
          </cell>
          <cell r="C544">
            <v>2292.6545790000005</v>
          </cell>
          <cell r="D544">
            <v>2183.4805514285717</v>
          </cell>
          <cell r="E544">
            <v>167.899013</v>
          </cell>
          <cell r="F544">
            <v>159.90382190476188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2292.6545790000005</v>
          </cell>
          <cell r="P544">
            <v>2183.4805514285717</v>
          </cell>
          <cell r="Q544">
            <v>167.899013</v>
          </cell>
          <cell r="R544">
            <v>159.90382190476188</v>
          </cell>
        </row>
        <row r="545">
          <cell r="A545" t="str">
            <v>2711</v>
          </cell>
          <cell r="B545" t="str">
            <v>CCL2711 Laiwu 莱芜市</v>
          </cell>
          <cell r="C545">
            <v>21.606449999999999</v>
          </cell>
          <cell r="D545">
            <v>20.577571428571428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21.606449999999999</v>
          </cell>
          <cell r="P545">
            <v>20.577571428571428</v>
          </cell>
          <cell r="Q545">
            <v>0</v>
          </cell>
          <cell r="R545">
            <v>0</v>
          </cell>
        </row>
        <row r="546">
          <cell r="A546" t="str">
            <v>2712</v>
          </cell>
          <cell r="B546" t="str">
            <v>CCL2712 Xintai 新泰市</v>
          </cell>
          <cell r="C546">
            <v>106.079691</v>
          </cell>
          <cell r="D546">
            <v>101.02827714285714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106.079691</v>
          </cell>
          <cell r="P546">
            <v>101.02827714285714</v>
          </cell>
          <cell r="Q546">
            <v>0</v>
          </cell>
          <cell r="R546">
            <v>0</v>
          </cell>
        </row>
        <row r="547">
          <cell r="A547" t="str">
            <v>2528</v>
          </cell>
          <cell r="B547" t="str">
            <v>CCL2528 Gaotang-county 高唐县</v>
          </cell>
          <cell r="C547">
            <v>28.519970999999998</v>
          </cell>
          <cell r="D547">
            <v>27.16187714285714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28.519970999999998</v>
          </cell>
          <cell r="P547">
            <v>27.16187714285714</v>
          </cell>
          <cell r="Q547">
            <v>0</v>
          </cell>
          <cell r="R547">
            <v>0</v>
          </cell>
        </row>
        <row r="548">
          <cell r="A548" t="str">
            <v>2760</v>
          </cell>
          <cell r="B548" t="str">
            <v>CCL2760 Linyi 临沂市</v>
          </cell>
          <cell r="C548">
            <v>12358.483984999999</v>
          </cell>
          <cell r="D548">
            <v>11769.984747619046</v>
          </cell>
          <cell r="E548">
            <v>560.22396700000002</v>
          </cell>
          <cell r="F548">
            <v>533.54663523809518</v>
          </cell>
          <cell r="G548">
            <v>433.31812000000002</v>
          </cell>
          <cell r="H548">
            <v>412.68392380952383</v>
          </cell>
          <cell r="I548">
            <v>64.416426000000001</v>
          </cell>
          <cell r="J548">
            <v>61.348977142857144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11925.165864999999</v>
          </cell>
          <cell r="P548">
            <v>11357.300823809523</v>
          </cell>
          <cell r="Q548">
            <v>495.80754100000001</v>
          </cell>
          <cell r="R548">
            <v>472.19765809523807</v>
          </cell>
        </row>
        <row r="549">
          <cell r="A549" t="str">
            <v>2768</v>
          </cell>
          <cell r="B549" t="str">
            <v>CCL2768 Rizhao 日照市</v>
          </cell>
          <cell r="C549">
            <v>1600.0658649999998</v>
          </cell>
          <cell r="D549">
            <v>1523.8722523809522</v>
          </cell>
          <cell r="E549">
            <v>101.73928000000001</v>
          </cell>
          <cell r="F549">
            <v>96.894552380952391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1600.0658649999998</v>
          </cell>
          <cell r="P549">
            <v>1523.8722523809522</v>
          </cell>
          <cell r="Q549">
            <v>101.73928000000001</v>
          </cell>
          <cell r="R549">
            <v>96.894552380952391</v>
          </cell>
        </row>
        <row r="550">
          <cell r="A550" t="str">
            <v>2765</v>
          </cell>
          <cell r="B550" t="str">
            <v>CCL2765 Lu-county 莒县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2770</v>
          </cell>
          <cell r="B551" t="str">
            <v>CCL2770 Zaozhuang 枣庄市</v>
          </cell>
          <cell r="C551">
            <v>2407.608283</v>
          </cell>
          <cell r="D551">
            <v>2292.9602695238095</v>
          </cell>
          <cell r="E551">
            <v>160.19954199999998</v>
          </cell>
          <cell r="F551">
            <v>152.57099238095236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2407.608283</v>
          </cell>
          <cell r="P551">
            <v>2292.9602695238095</v>
          </cell>
          <cell r="Q551">
            <v>160.19954199999998</v>
          </cell>
          <cell r="R551">
            <v>152.57099238095236</v>
          </cell>
        </row>
        <row r="552">
          <cell r="A552" t="str">
            <v>2550</v>
          </cell>
          <cell r="B552" t="str">
            <v>CCL2550 Zibo 淄博市</v>
          </cell>
          <cell r="C552">
            <v>4133.6219010000004</v>
          </cell>
          <cell r="D552">
            <v>3936.7827628571431</v>
          </cell>
          <cell r="E552">
            <v>186.64793200000003</v>
          </cell>
          <cell r="F552">
            <v>177.75993523809527</v>
          </cell>
          <cell r="G552">
            <v>204.784786</v>
          </cell>
          <cell r="H552">
            <v>195.03312952380952</v>
          </cell>
          <cell r="I552">
            <v>81.53299899999999</v>
          </cell>
          <cell r="J552">
            <v>77.650475238095225</v>
          </cell>
          <cell r="K552">
            <v>419.74759899999998</v>
          </cell>
          <cell r="L552">
            <v>399.75961809523807</v>
          </cell>
          <cell r="M552">
            <v>50.079071000000006</v>
          </cell>
          <cell r="N552">
            <v>47.694353333333339</v>
          </cell>
          <cell r="O552">
            <v>3509.089516</v>
          </cell>
          <cell r="P552">
            <v>3341.9900152380951</v>
          </cell>
          <cell r="Q552">
            <v>55.035862000000002</v>
          </cell>
          <cell r="R552">
            <v>52.415106666666667</v>
          </cell>
        </row>
        <row r="553">
          <cell r="A553" t="str">
            <v>2610</v>
          </cell>
          <cell r="B553" t="str">
            <v>CCL2610 Weifang 潍坊市</v>
          </cell>
          <cell r="C553">
            <v>19511.053328000002</v>
          </cell>
          <cell r="D553">
            <v>18581.955550476192</v>
          </cell>
          <cell r="E553">
            <v>2053.1906269999999</v>
          </cell>
          <cell r="F553">
            <v>1955.4196447619047</v>
          </cell>
          <cell r="G553">
            <v>195.785166</v>
          </cell>
          <cell r="H553">
            <v>186.46206285714285</v>
          </cell>
          <cell r="I553">
            <v>47.606985000000002</v>
          </cell>
          <cell r="J553">
            <v>45.339985714285717</v>
          </cell>
          <cell r="K553">
            <v>178.61344099999999</v>
          </cell>
          <cell r="L553">
            <v>170.10803904761903</v>
          </cell>
          <cell r="M553">
            <v>10.438611999999999</v>
          </cell>
          <cell r="N553">
            <v>9.941535238095236</v>
          </cell>
          <cell r="O553">
            <v>19136.654720999999</v>
          </cell>
          <cell r="P553">
            <v>18225.385448571426</v>
          </cell>
          <cell r="Q553">
            <v>1995.1450300000001</v>
          </cell>
          <cell r="R553">
            <v>1900.1381238095239</v>
          </cell>
        </row>
        <row r="554">
          <cell r="A554" t="str">
            <v>2622</v>
          </cell>
          <cell r="B554" t="str">
            <v>CCL2622 Zhucheng 诸城市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2570</v>
          </cell>
          <cell r="B555" t="str">
            <v>CCL2570 Dongying 东营市</v>
          </cell>
          <cell r="C555">
            <v>2646.1979690000003</v>
          </cell>
          <cell r="D555">
            <v>2520.1885419047621</v>
          </cell>
          <cell r="E555">
            <v>149.55855600000001</v>
          </cell>
          <cell r="F555">
            <v>142.43672000000001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2646.1979690000003</v>
          </cell>
          <cell r="P555">
            <v>2520.1885419047621</v>
          </cell>
          <cell r="Q555">
            <v>149.55855600000001</v>
          </cell>
          <cell r="R555">
            <v>142.43672000000001</v>
          </cell>
        </row>
        <row r="556">
          <cell r="A556" t="str">
            <v>2566</v>
          </cell>
          <cell r="B556" t="str">
            <v>CCL2566 Binzhou 滨州市</v>
          </cell>
          <cell r="C556">
            <v>143.81352000000001</v>
          </cell>
          <cell r="D556">
            <v>136.96525714285715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143.81352000000001</v>
          </cell>
          <cell r="P556">
            <v>136.96525714285715</v>
          </cell>
          <cell r="Q556">
            <v>0</v>
          </cell>
          <cell r="R556">
            <v>0</v>
          </cell>
        </row>
        <row r="557">
          <cell r="A557" t="str">
            <v>2562</v>
          </cell>
          <cell r="B557" t="str">
            <v>CCL2562 Zouping-county 邹平县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2621</v>
          </cell>
          <cell r="B558" t="str">
            <v>CCL2621 Anqiu 安丘市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2625</v>
          </cell>
          <cell r="B559" t="str">
            <v>CCL2625 Qingzhou 青州市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2614</v>
          </cell>
          <cell r="B560" t="str">
            <v>CCL2614 Laizhou 莱州市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2667</v>
          </cell>
          <cell r="B561" t="str">
            <v>CCL2667 Pingdu 平度市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2563</v>
          </cell>
          <cell r="B562" t="str">
            <v>CCL2563 Gaoqing-county 高青县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2615</v>
          </cell>
          <cell r="B563" t="str">
            <v>CCL2615 Gaomi 高密市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2627</v>
          </cell>
          <cell r="B564" t="str">
            <v>CCL2627 Shouguang 寿光市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2761</v>
          </cell>
          <cell r="B565" t="str">
            <v>CCL2761 Tancheng-county 郯城县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2626</v>
          </cell>
          <cell r="B566" t="str">
            <v>CCL2626 Lingqu-county 临朐县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2762</v>
          </cell>
          <cell r="B567" t="str">
            <v>CCL2762 Mengyin-county 蒙阴县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2767</v>
          </cell>
          <cell r="B568" t="str">
            <v>CCL2767 Linchu-county 临沭县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2725</v>
          </cell>
          <cell r="B569" t="str">
            <v>CCL2725 Wenshang-county 汶上县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2724</v>
          </cell>
          <cell r="B570" t="str">
            <v>CCL2724 Jiaxiang-county 嘉祥县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2742</v>
          </cell>
          <cell r="B571" t="str">
            <v>CCL2742 Chenwu-county 成武县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2777</v>
          </cell>
          <cell r="B572" t="str">
            <v>CCL2777 Changshan-county 苍山县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2766</v>
          </cell>
          <cell r="B573" t="str">
            <v>CCL2766 Junan-county 莒南县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2733</v>
          </cell>
          <cell r="B574" t="str">
            <v>CCL2733 Pingyi-county 平邑县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2763</v>
          </cell>
          <cell r="B575" t="str">
            <v>CCL2763 Yinan-county 沂南县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2764</v>
          </cell>
          <cell r="B576" t="str">
            <v>CCL2764 Yishui-county 沂水县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2734</v>
          </cell>
          <cell r="B577" t="str">
            <v>CCL2734 Fei-county 费县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2645</v>
          </cell>
          <cell r="B578" t="str">
            <v>CCL2645 Rushan 乳山市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2714</v>
          </cell>
          <cell r="B579" t="str">
            <v>CCL2714 Ningyang-county 宁阳县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2522</v>
          </cell>
          <cell r="B580" t="str">
            <v>CCL2522 Dong'e-county 东阿县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2732</v>
          </cell>
          <cell r="B581" t="str">
            <v>CCL2732 Sishui-county 泗水县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2744</v>
          </cell>
          <cell r="B582" t="str">
            <v>CCL2744 Cao-county 曹县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2515</v>
          </cell>
          <cell r="B583" t="str">
            <v>CCL2515 Linyi-county 临邑县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2656</v>
          </cell>
          <cell r="B584" t="str">
            <v>CCL2656 Penglai 蓬莱市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2666</v>
          </cell>
          <cell r="B585" t="str">
            <v>CCL2666 Laixi 莱西市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2749</v>
          </cell>
          <cell r="B586" t="str">
            <v>CCL2749 Juye-county 巨野县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2512</v>
          </cell>
          <cell r="B587" t="str">
            <v>CCL2512 Yucheng 禹城市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2723</v>
          </cell>
          <cell r="B588" t="str">
            <v>CCL2723 Yutai-county 鱼台县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2737</v>
          </cell>
          <cell r="B589" t="str">
            <v>CCL2737 Dan-county 单县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2740</v>
          </cell>
          <cell r="B590" t="str">
            <v>CCL2740 Heze 荷泽市</v>
          </cell>
          <cell r="C590">
            <v>3598.3730840000007</v>
          </cell>
          <cell r="D590">
            <v>3427.0219847619055</v>
          </cell>
          <cell r="E590">
            <v>361.57049000000001</v>
          </cell>
          <cell r="F590">
            <v>344.35284761904762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317.679395</v>
          </cell>
          <cell r="L590">
            <v>302.55180476190475</v>
          </cell>
          <cell r="M590">
            <v>75.755625999999992</v>
          </cell>
          <cell r="N590">
            <v>72.148215238095233</v>
          </cell>
          <cell r="O590">
            <v>3280.6936890000006</v>
          </cell>
          <cell r="P590">
            <v>3124.4701800000003</v>
          </cell>
          <cell r="Q590">
            <v>285.814864</v>
          </cell>
          <cell r="R590">
            <v>272.20463238095238</v>
          </cell>
        </row>
        <row r="591">
          <cell r="A591" t="str">
            <v>2747</v>
          </cell>
          <cell r="B591" t="str">
            <v>CCL2747 Feicheng-county 郓城县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2775</v>
          </cell>
          <cell r="B592" t="str">
            <v>CCL2775 Tengzhou 滕州市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2721</v>
          </cell>
          <cell r="B593" t="str">
            <v>CCL2721 Jining 济宁市</v>
          </cell>
          <cell r="C593">
            <v>626.424532</v>
          </cell>
          <cell r="D593">
            <v>596.5947923809523</v>
          </cell>
          <cell r="E593">
            <v>130.561757</v>
          </cell>
          <cell r="F593">
            <v>124.34453047619047</v>
          </cell>
          <cell r="G593">
            <v>259.25180699999999</v>
          </cell>
          <cell r="H593">
            <v>246.90648285714283</v>
          </cell>
          <cell r="I593">
            <v>130.561757</v>
          </cell>
          <cell r="J593">
            <v>124.34453047619047</v>
          </cell>
          <cell r="K593">
            <v>312.12001499999997</v>
          </cell>
          <cell r="L593">
            <v>297.25715714285712</v>
          </cell>
          <cell r="M593">
            <v>0</v>
          </cell>
          <cell r="N593">
            <v>0</v>
          </cell>
          <cell r="O593">
            <v>55.052709999999998</v>
          </cell>
          <cell r="P593">
            <v>52.431152380952376</v>
          </cell>
          <cell r="Q593">
            <v>0</v>
          </cell>
          <cell r="R593">
            <v>0</v>
          </cell>
        </row>
        <row r="594">
          <cell r="A594" t="str">
            <v>2731</v>
          </cell>
          <cell r="B594" t="str">
            <v>CCL2731 Quhu 曲阜市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2735</v>
          </cell>
          <cell r="B595" t="str">
            <v>CCL2735 Zoucheng 邹城市</v>
          </cell>
          <cell r="C595">
            <v>4867.6379010000001</v>
          </cell>
          <cell r="D595">
            <v>4635.8456200000001</v>
          </cell>
          <cell r="E595">
            <v>884.63750000000005</v>
          </cell>
          <cell r="F595">
            <v>842.51190476190482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4867.6379010000001</v>
          </cell>
          <cell r="P595">
            <v>4635.8456200000001</v>
          </cell>
          <cell r="Q595">
            <v>884.63750000000005</v>
          </cell>
          <cell r="R595">
            <v>842.51190476190482</v>
          </cell>
        </row>
        <row r="596">
          <cell r="A596" t="str">
            <v>3000</v>
          </cell>
          <cell r="B596" t="str">
            <v>CCL3000 Tianjin-urban 天津市市区-近郊区</v>
          </cell>
          <cell r="C596">
            <v>48387.615803999994</v>
          </cell>
          <cell r="D596">
            <v>46083.443622857136</v>
          </cell>
          <cell r="E596">
            <v>5077.449337</v>
          </cell>
          <cell r="F596">
            <v>4835.666035238095</v>
          </cell>
          <cell r="G596">
            <v>6291.2033979999997</v>
          </cell>
          <cell r="H596">
            <v>5991.6222838095237</v>
          </cell>
          <cell r="I596">
            <v>1306.797685</v>
          </cell>
          <cell r="J596">
            <v>1244.5692238095237</v>
          </cell>
          <cell r="K596">
            <v>16454.829314000002</v>
          </cell>
          <cell r="L596">
            <v>15671.266013333336</v>
          </cell>
          <cell r="M596">
            <v>1853.3668710000002</v>
          </cell>
          <cell r="N596">
            <v>1765.1113057142859</v>
          </cell>
          <cell r="O596">
            <v>25641.583091999997</v>
          </cell>
          <cell r="P596">
            <v>24420.555325714282</v>
          </cell>
          <cell r="Q596">
            <v>1917.2847809999998</v>
          </cell>
          <cell r="R596">
            <v>1825.9855057142854</v>
          </cell>
        </row>
        <row r="597">
          <cell r="A597" t="str">
            <v>3015</v>
          </cell>
          <cell r="B597" t="str">
            <v>CCL3015 Tianjin-ninghe 宁河县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0630</v>
          </cell>
          <cell r="B598" t="str">
            <v>CCL0630 Tangshan 唐山市</v>
          </cell>
          <cell r="C598">
            <v>9415.8476890000002</v>
          </cell>
          <cell r="D598">
            <v>8967.473989523809</v>
          </cell>
          <cell r="E598">
            <v>548.77122899999995</v>
          </cell>
          <cell r="F598">
            <v>522.63926571428567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2214.1626350000001</v>
          </cell>
          <cell r="L598">
            <v>2108.7263190476192</v>
          </cell>
          <cell r="M598">
            <v>285.17446900000004</v>
          </cell>
          <cell r="N598">
            <v>271.59473238095239</v>
          </cell>
          <cell r="O598">
            <v>7201.6850540000014</v>
          </cell>
          <cell r="P598">
            <v>6858.7476704761912</v>
          </cell>
          <cell r="Q598">
            <v>263.59675999999996</v>
          </cell>
          <cell r="R598">
            <v>251.04453333333328</v>
          </cell>
        </row>
        <row r="599">
          <cell r="A599" t="str">
            <v>0660</v>
          </cell>
          <cell r="B599" t="str">
            <v>CCL0660 Qinhuangdao 秦皇岛市</v>
          </cell>
          <cell r="C599">
            <v>4847.895191999999</v>
          </cell>
          <cell r="D599">
            <v>4617.0430399999987</v>
          </cell>
          <cell r="E599">
            <v>193.25452199999998</v>
          </cell>
          <cell r="F599">
            <v>184.05192571428569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926.76986699999998</v>
          </cell>
          <cell r="L599">
            <v>882.63796857142847</v>
          </cell>
          <cell r="M599">
            <v>30.531391999999997</v>
          </cell>
          <cell r="N599">
            <v>29.077516190476185</v>
          </cell>
          <cell r="O599">
            <v>3921.125325</v>
          </cell>
          <cell r="P599">
            <v>3734.4050714285713</v>
          </cell>
          <cell r="Q599">
            <v>162.72312999999997</v>
          </cell>
          <cell r="R599">
            <v>154.9744095238095</v>
          </cell>
        </row>
        <row r="600">
          <cell r="A600" t="str">
            <v>0670</v>
          </cell>
          <cell r="B600" t="str">
            <v>CCL0670 Chende 承德市</v>
          </cell>
          <cell r="C600">
            <v>4419.187962</v>
          </cell>
          <cell r="D600">
            <v>4208.7504399999998</v>
          </cell>
          <cell r="E600">
            <v>126.323958</v>
          </cell>
          <cell r="F600">
            <v>120.30853142857143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4419.187962</v>
          </cell>
          <cell r="P600">
            <v>4208.7504399999998</v>
          </cell>
          <cell r="Q600">
            <v>126.323958</v>
          </cell>
          <cell r="R600">
            <v>120.30853142857143</v>
          </cell>
        </row>
        <row r="601">
          <cell r="A601" t="str">
            <v>0750</v>
          </cell>
          <cell r="B601" t="str">
            <v>CCL0750 Zhangjiakou 张家口市</v>
          </cell>
          <cell r="C601">
            <v>3446.3674769999998</v>
          </cell>
          <cell r="D601">
            <v>3282.2547399999999</v>
          </cell>
          <cell r="E601">
            <v>191.13755199999997</v>
          </cell>
          <cell r="F601">
            <v>182.03576380952379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3446.3674769999998</v>
          </cell>
          <cell r="P601">
            <v>3282.2547399999999</v>
          </cell>
          <cell r="Q601">
            <v>191.13755199999997</v>
          </cell>
          <cell r="R601">
            <v>182.03576380952379</v>
          </cell>
        </row>
        <row r="602">
          <cell r="A602" t="str">
            <v>0674</v>
          </cell>
          <cell r="B602" t="str">
            <v>CCL0674 Chende-county 承德县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0610</v>
          </cell>
          <cell r="B603" t="str">
            <v>CCL0610 Cangzhou-county 沧州市市-县</v>
          </cell>
          <cell r="C603">
            <v>3082.6766049999997</v>
          </cell>
          <cell r="D603">
            <v>2935.8824809523803</v>
          </cell>
          <cell r="E603">
            <v>150.72761700000001</v>
          </cell>
          <cell r="F603">
            <v>143.55011142857143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3082.6766049999997</v>
          </cell>
          <cell r="P603">
            <v>2935.8824809523803</v>
          </cell>
          <cell r="Q603">
            <v>150.72761700000001</v>
          </cell>
          <cell r="R603">
            <v>143.55011142857143</v>
          </cell>
        </row>
        <row r="604">
          <cell r="A604" t="str">
            <v>0740</v>
          </cell>
          <cell r="B604" t="str">
            <v>CCL0740 Gaobeidian 高碑店市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0710</v>
          </cell>
          <cell r="B605" t="str">
            <v>CCL0710 Baoding 保定市</v>
          </cell>
          <cell r="C605">
            <v>25284.066320000005</v>
          </cell>
          <cell r="D605">
            <v>24080.063161904767</v>
          </cell>
          <cell r="E605">
            <v>2087.8594839999996</v>
          </cell>
          <cell r="F605">
            <v>1988.4376038095234</v>
          </cell>
          <cell r="G605">
            <v>247.82371499999999</v>
          </cell>
          <cell r="H605">
            <v>236.0225857142857</v>
          </cell>
          <cell r="I605">
            <v>32.58137</v>
          </cell>
          <cell r="J605">
            <v>31.029876190476188</v>
          </cell>
          <cell r="K605">
            <v>2014.8977290000003</v>
          </cell>
          <cell r="L605">
            <v>1918.9502180952381</v>
          </cell>
          <cell r="M605">
            <v>254.643553</v>
          </cell>
          <cell r="N605">
            <v>242.5176695238095</v>
          </cell>
          <cell r="O605">
            <v>23021.344875999999</v>
          </cell>
          <cell r="P605">
            <v>21925.090358095236</v>
          </cell>
          <cell r="Q605">
            <v>1800.6345610000001</v>
          </cell>
          <cell r="R605">
            <v>1714.8900580952381</v>
          </cell>
        </row>
        <row r="606">
          <cell r="A606" t="str">
            <v>0727</v>
          </cell>
          <cell r="B606" t="str">
            <v>CCL0727 Zhuozhou 涿州市</v>
          </cell>
          <cell r="C606">
            <v>232.76868100000002</v>
          </cell>
          <cell r="D606">
            <v>221.68445809523811</v>
          </cell>
          <cell r="E606">
            <v>26.062092000000003</v>
          </cell>
          <cell r="F606">
            <v>24.821040000000004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232.76868100000002</v>
          </cell>
          <cell r="L606">
            <v>221.68445809523811</v>
          </cell>
          <cell r="M606">
            <v>26.062092000000003</v>
          </cell>
          <cell r="N606">
            <v>24.821040000000004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0625</v>
          </cell>
          <cell r="B607" t="str">
            <v>CCL0625 Renqiu 任丘市</v>
          </cell>
          <cell r="C607">
            <v>1740.023735</v>
          </cell>
          <cell r="D607">
            <v>1657.1654619047617</v>
          </cell>
          <cell r="E607">
            <v>71.008144000000001</v>
          </cell>
          <cell r="F607">
            <v>67.626803809523807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1740.023735</v>
          </cell>
          <cell r="P607">
            <v>1657.1654619047617</v>
          </cell>
          <cell r="Q607">
            <v>71.008144000000001</v>
          </cell>
          <cell r="R607">
            <v>67.626803809523807</v>
          </cell>
        </row>
        <row r="608">
          <cell r="A608" t="str">
            <v>0725</v>
          </cell>
          <cell r="B608" t="str">
            <v>CCL0725 Xushui-county 徐水县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0711</v>
          </cell>
          <cell r="B609" t="str">
            <v>CCL0711 Qingyuan-county 清苑县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0500</v>
          </cell>
          <cell r="B610" t="str">
            <v>CCL0500 Shijiazhuang 石家庄市</v>
          </cell>
          <cell r="C610">
            <v>38317.121380999997</v>
          </cell>
          <cell r="D610">
            <v>36492.496553333331</v>
          </cell>
          <cell r="E610">
            <v>2957.305703</v>
          </cell>
          <cell r="F610">
            <v>2816.4816219047616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7164.5541159999993</v>
          </cell>
          <cell r="L610">
            <v>6823.3848723809515</v>
          </cell>
          <cell r="M610">
            <v>1005.1355980000001</v>
          </cell>
          <cell r="N610">
            <v>957.27199809523813</v>
          </cell>
          <cell r="O610">
            <v>31152.567265000005</v>
          </cell>
          <cell r="P610">
            <v>29669.111680952385</v>
          </cell>
          <cell r="Q610">
            <v>1952.1701050000001</v>
          </cell>
          <cell r="R610">
            <v>1859.2096238095239</v>
          </cell>
        </row>
        <row r="611">
          <cell r="A611" t="str">
            <v>0521</v>
          </cell>
          <cell r="B611" t="str">
            <v>CCL0521 Gaocheng 藁城市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0523</v>
          </cell>
          <cell r="B612" t="str">
            <v>CCL0523 Xinji 辛集市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0560</v>
          </cell>
          <cell r="B613" t="str">
            <v>CCL0560 Handan 邯郸市</v>
          </cell>
          <cell r="C613">
            <v>4342.3071160000009</v>
          </cell>
          <cell r="D613">
            <v>4135.5305866666677</v>
          </cell>
          <cell r="E613">
            <v>369.20141999999998</v>
          </cell>
          <cell r="F613">
            <v>351.62039999999996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398.56257399999998</v>
          </cell>
          <cell r="L613">
            <v>379.58340380952376</v>
          </cell>
          <cell r="M613">
            <v>28.787960000000002</v>
          </cell>
          <cell r="N613">
            <v>27.417104761904763</v>
          </cell>
          <cell r="O613">
            <v>3943.7445419999995</v>
          </cell>
          <cell r="P613">
            <v>3755.9471828571423</v>
          </cell>
          <cell r="Q613">
            <v>340.41345999999999</v>
          </cell>
          <cell r="R613">
            <v>324.20329523809522</v>
          </cell>
        </row>
        <row r="614">
          <cell r="A614" t="str">
            <v>0540</v>
          </cell>
          <cell r="B614" t="str">
            <v>CCL0540 Xingtai-county 邢台市市-县</v>
          </cell>
          <cell r="C614">
            <v>1824.895649</v>
          </cell>
          <cell r="D614">
            <v>1737.9958561904762</v>
          </cell>
          <cell r="E614">
            <v>222.25089</v>
          </cell>
          <cell r="F614">
            <v>211.66751428571428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1824.895649</v>
          </cell>
          <cell r="P614">
            <v>1737.9958561904762</v>
          </cell>
          <cell r="Q614">
            <v>222.25089</v>
          </cell>
          <cell r="R614">
            <v>211.66751428571428</v>
          </cell>
        </row>
        <row r="615">
          <cell r="A615" t="str">
            <v>0530</v>
          </cell>
          <cell r="B615" t="str">
            <v>CCL0530 Hengshui 衡水市</v>
          </cell>
          <cell r="C615">
            <v>6203.9146370000008</v>
          </cell>
          <cell r="D615">
            <v>5908.4901304761906</v>
          </cell>
          <cell r="E615">
            <v>501.29896799999995</v>
          </cell>
          <cell r="F615">
            <v>477.42758857142849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6203.9146370000008</v>
          </cell>
          <cell r="P615">
            <v>5908.4901304761906</v>
          </cell>
          <cell r="Q615">
            <v>501.29896799999995</v>
          </cell>
          <cell r="R615">
            <v>477.42758857142849</v>
          </cell>
        </row>
        <row r="616">
          <cell r="A616" t="str">
            <v>0624</v>
          </cell>
          <cell r="B616" t="str">
            <v>CCL0624 Hejian 河间市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0611</v>
          </cell>
          <cell r="B617" t="str">
            <v>CCL0611 Huanghua 黄骅市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0563</v>
          </cell>
          <cell r="B618" t="str">
            <v>CCL0563 Wuan 武安市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0642</v>
          </cell>
          <cell r="B619" t="str">
            <v>CCL0642 Zunhua 遵化市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0577</v>
          </cell>
          <cell r="B620" t="str">
            <v>CCL0577 Guantao-county 馆陶县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0666</v>
          </cell>
          <cell r="B621" t="str">
            <v>CCL0666 Cangli-county 昌黎县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0754</v>
          </cell>
          <cell r="B622" t="str">
            <v>CCL0754 Huailai-county 怀来县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0555</v>
          </cell>
          <cell r="B623" t="str">
            <v>CCL0555 Ningjin-county 宁晋县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0522</v>
          </cell>
          <cell r="B624" t="str">
            <v>CCL0522 Jinzhou 晋州市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0655</v>
          </cell>
          <cell r="B625" t="str">
            <v>CCL0655 Guan-county 固安县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0657</v>
          </cell>
          <cell r="B626" t="str">
            <v>CCL0657 Bazhou 霸州市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0538</v>
          </cell>
          <cell r="B627" t="str">
            <v>CCL0538 Shenzhou 深州市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0508</v>
          </cell>
          <cell r="B628" t="str">
            <v>CCL0508 Zhengding-county 正定县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0300</v>
          </cell>
          <cell r="B629" t="str">
            <v>CCL0300 Taiyuan 太原市</v>
          </cell>
          <cell r="C629">
            <v>23181.813821</v>
          </cell>
          <cell r="D629">
            <v>22077.917924761903</v>
          </cell>
          <cell r="E629">
            <v>1818.18192</v>
          </cell>
          <cell r="F629">
            <v>1731.6018285714285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6872.5983429999997</v>
          </cell>
          <cell r="L629">
            <v>6545.331755238095</v>
          </cell>
          <cell r="M629">
            <v>600.301466</v>
          </cell>
          <cell r="N629">
            <v>571.71568190476194</v>
          </cell>
          <cell r="O629">
            <v>16309.215478</v>
          </cell>
          <cell r="P629">
            <v>15532.586169523809</v>
          </cell>
          <cell r="Q629">
            <v>1217.8804540000001</v>
          </cell>
          <cell r="R629">
            <v>1159.8861466666667</v>
          </cell>
        </row>
        <row r="630">
          <cell r="A630" t="str">
            <v>0450</v>
          </cell>
          <cell r="B630" t="str">
            <v>CCL0450 Yangquan 阳泉市</v>
          </cell>
          <cell r="C630">
            <v>1735.2988639999999</v>
          </cell>
          <cell r="D630">
            <v>1652.6655847619045</v>
          </cell>
          <cell r="E630">
            <v>107.69303100000002</v>
          </cell>
          <cell r="F630">
            <v>102.56479142857144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1735.2988639999999</v>
          </cell>
          <cell r="P630">
            <v>1652.6655847619045</v>
          </cell>
          <cell r="Q630">
            <v>107.69303100000002</v>
          </cell>
          <cell r="R630">
            <v>102.56479142857144</v>
          </cell>
        </row>
        <row r="631">
          <cell r="A631" t="str">
            <v>0340</v>
          </cell>
          <cell r="B631" t="str">
            <v>CCL0340 Xinzhou 忻州市</v>
          </cell>
          <cell r="C631">
            <v>342.59952300000003</v>
          </cell>
          <cell r="D631">
            <v>326.28525999999999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342.59952300000003</v>
          </cell>
          <cell r="P631">
            <v>326.28525999999999</v>
          </cell>
          <cell r="Q631">
            <v>0</v>
          </cell>
          <cell r="R631">
            <v>0</v>
          </cell>
        </row>
        <row r="632">
          <cell r="A632" t="str">
            <v>0323</v>
          </cell>
          <cell r="B632" t="str">
            <v>CCL0323 Xiaoyi 孝义市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0311</v>
          </cell>
          <cell r="B633" t="str">
            <v>CCL0311 Pingyao-county 平遥县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0330</v>
          </cell>
          <cell r="B634" t="str">
            <v>CCL0330 Lishi 离石市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0410</v>
          </cell>
          <cell r="B635" t="str">
            <v>CCL0410 Linfen 临汾市</v>
          </cell>
          <cell r="C635">
            <v>3039.9419660000003</v>
          </cell>
          <cell r="D635">
            <v>2895.1828247619051</v>
          </cell>
          <cell r="E635">
            <v>229.89946800000001</v>
          </cell>
          <cell r="F635">
            <v>218.9518742857143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3039.9419660000003</v>
          </cell>
          <cell r="P635">
            <v>2895.1828247619051</v>
          </cell>
          <cell r="Q635">
            <v>229.89946800000001</v>
          </cell>
          <cell r="R635">
            <v>218.9518742857143</v>
          </cell>
        </row>
        <row r="636">
          <cell r="A636" t="str">
            <v>0314</v>
          </cell>
          <cell r="B636" t="str">
            <v>CCL0314 Huozhou 霍州市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0440</v>
          </cell>
          <cell r="B637" t="str">
            <v>CCL0440 Yuncheng 运城市</v>
          </cell>
          <cell r="C637">
            <v>2326.7802149999998</v>
          </cell>
          <cell r="D637">
            <v>2215.9811571428568</v>
          </cell>
          <cell r="E637">
            <v>148.331287</v>
          </cell>
          <cell r="F637">
            <v>141.26789238095239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2326.7802149999998</v>
          </cell>
          <cell r="P637">
            <v>2215.9811571428568</v>
          </cell>
          <cell r="Q637">
            <v>148.331287</v>
          </cell>
          <cell r="R637">
            <v>141.26789238095239</v>
          </cell>
        </row>
        <row r="638">
          <cell r="A638" t="str">
            <v>0370</v>
          </cell>
          <cell r="B638" t="str">
            <v>CCL0370 Datong 大同市</v>
          </cell>
          <cell r="C638">
            <v>4606.7413629999992</v>
          </cell>
          <cell r="D638">
            <v>4387.3727266666656</v>
          </cell>
          <cell r="E638">
            <v>822.90106199999991</v>
          </cell>
          <cell r="F638">
            <v>783.71529714285703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4606.7413629999992</v>
          </cell>
          <cell r="P638">
            <v>4387.3727266666656</v>
          </cell>
          <cell r="Q638">
            <v>822.90106199999991</v>
          </cell>
          <cell r="R638">
            <v>783.71529714285703</v>
          </cell>
        </row>
        <row r="639">
          <cell r="A639" t="str">
            <v>0360</v>
          </cell>
          <cell r="B639" t="str">
            <v>CCL0360 Shochen 朔城区</v>
          </cell>
          <cell r="C639">
            <v>320.94772499999993</v>
          </cell>
          <cell r="D639">
            <v>305.66449999999992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320.94772499999993</v>
          </cell>
          <cell r="P639">
            <v>305.66449999999992</v>
          </cell>
          <cell r="Q639">
            <v>0</v>
          </cell>
          <cell r="R639">
            <v>0</v>
          </cell>
        </row>
        <row r="640">
          <cell r="A640" t="str">
            <v>0460</v>
          </cell>
          <cell r="B640" t="str">
            <v>CCL0460 Changzhi 长治市</v>
          </cell>
          <cell r="C640">
            <v>2740.0337090000003</v>
          </cell>
          <cell r="D640">
            <v>2609.5559133333336</v>
          </cell>
          <cell r="E640">
            <v>58.505467000000003</v>
          </cell>
          <cell r="F640">
            <v>55.719492380952381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2740.0337090000003</v>
          </cell>
          <cell r="P640">
            <v>2609.5559133333336</v>
          </cell>
          <cell r="Q640">
            <v>58.505467000000003</v>
          </cell>
          <cell r="R640">
            <v>55.719492380952381</v>
          </cell>
        </row>
        <row r="641">
          <cell r="A641" t="str">
            <v>0480</v>
          </cell>
          <cell r="B641" t="str">
            <v>CCL0480 Jincheng 晋城市</v>
          </cell>
          <cell r="C641">
            <v>114.986312</v>
          </cell>
          <cell r="D641">
            <v>109.51077333333333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114.986312</v>
          </cell>
          <cell r="P641">
            <v>109.51077333333333</v>
          </cell>
          <cell r="Q641">
            <v>0</v>
          </cell>
          <cell r="R641">
            <v>0</v>
          </cell>
        </row>
        <row r="642">
          <cell r="A642" t="str">
            <v>1100</v>
          </cell>
          <cell r="B642" t="str">
            <v>CCL1100 Shenyang 沈阳市</v>
          </cell>
          <cell r="C642">
            <v>35822.574313999998</v>
          </cell>
          <cell r="D642">
            <v>34116.737441904756</v>
          </cell>
          <cell r="E642">
            <v>4152.6596550000004</v>
          </cell>
          <cell r="F642">
            <v>3954.9139571428573</v>
          </cell>
          <cell r="G642">
            <v>5133.8952709999994</v>
          </cell>
          <cell r="H642">
            <v>4889.4240676190466</v>
          </cell>
          <cell r="I642">
            <v>544.98437999999987</v>
          </cell>
          <cell r="J642">
            <v>519.03274285714269</v>
          </cell>
          <cell r="K642">
            <v>6043.9419390000003</v>
          </cell>
          <cell r="L642">
            <v>5756.1351800000002</v>
          </cell>
          <cell r="M642">
            <v>696.62518399999999</v>
          </cell>
          <cell r="N642">
            <v>663.45255619047612</v>
          </cell>
          <cell r="O642">
            <v>24644.737104</v>
          </cell>
          <cell r="P642">
            <v>23471.178194285712</v>
          </cell>
          <cell r="Q642">
            <v>2911.0500910000001</v>
          </cell>
          <cell r="R642">
            <v>2772.428658095238</v>
          </cell>
        </row>
        <row r="643">
          <cell r="A643" t="str">
            <v>1103</v>
          </cell>
          <cell r="B643" t="str">
            <v>CCL1103 Xinmin 新民市</v>
          </cell>
          <cell r="C643">
            <v>-7.7428929999999996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-7.7428929999999996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1102</v>
          </cell>
          <cell r="B644" t="str">
            <v>CCL1102 Liaozhong-county 辽中县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1140</v>
          </cell>
          <cell r="B645" t="str">
            <v>CCL1140 Anshan 鞍山市</v>
          </cell>
          <cell r="C645">
            <v>5089.8646860000008</v>
          </cell>
          <cell r="D645">
            <v>4847.4901771428576</v>
          </cell>
          <cell r="E645">
            <v>357.60013399999997</v>
          </cell>
          <cell r="F645">
            <v>340.57155619047614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158.49099800000002</v>
          </cell>
          <cell r="L645">
            <v>150.94380761904762</v>
          </cell>
          <cell r="M645">
            <v>0</v>
          </cell>
          <cell r="N645">
            <v>0</v>
          </cell>
          <cell r="O645">
            <v>4931.3736880000006</v>
          </cell>
          <cell r="P645">
            <v>4696.5463695238095</v>
          </cell>
          <cell r="Q645">
            <v>357.60013399999997</v>
          </cell>
          <cell r="R645">
            <v>340.57155619047614</v>
          </cell>
        </row>
        <row r="646">
          <cell r="A646" t="str">
            <v>1143</v>
          </cell>
          <cell r="B646" t="str">
            <v>CCL1143 Youyan-county 岫岩县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1130</v>
          </cell>
          <cell r="B647" t="str">
            <v>CCL1130 Fushun 抚顺市</v>
          </cell>
          <cell r="C647">
            <v>1914.6008510000001</v>
          </cell>
          <cell r="D647">
            <v>1823.4293819047621</v>
          </cell>
          <cell r="E647">
            <v>207.26611600000001</v>
          </cell>
          <cell r="F647">
            <v>197.39630095238095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1914.6008510000001</v>
          </cell>
          <cell r="P647">
            <v>1823.4293819047621</v>
          </cell>
          <cell r="Q647">
            <v>207.26611600000001</v>
          </cell>
          <cell r="R647">
            <v>197.39630095238095</v>
          </cell>
        </row>
        <row r="648">
          <cell r="A648" t="str">
            <v>1150</v>
          </cell>
          <cell r="B648" t="str">
            <v>CCL1150 Yingkou 营口市</v>
          </cell>
          <cell r="C648">
            <v>2922.6782149999999</v>
          </cell>
          <cell r="D648">
            <v>2783.5030619047616</v>
          </cell>
          <cell r="E648">
            <v>586.55854399999998</v>
          </cell>
          <cell r="F648">
            <v>558.62718476190469</v>
          </cell>
          <cell r="G648">
            <v>194.18775399999998</v>
          </cell>
          <cell r="H648">
            <v>184.94071809523808</v>
          </cell>
          <cell r="I648">
            <v>194.18775399999998</v>
          </cell>
          <cell r="J648">
            <v>184.94071809523808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2728.4904609999999</v>
          </cell>
          <cell r="P648">
            <v>2598.5623438095236</v>
          </cell>
          <cell r="Q648">
            <v>392.37079000000006</v>
          </cell>
          <cell r="R648">
            <v>373.68646666666672</v>
          </cell>
        </row>
        <row r="649">
          <cell r="A649" t="str">
            <v>1180</v>
          </cell>
          <cell r="B649" t="str">
            <v>CCL1180 Dandong 丹东市</v>
          </cell>
          <cell r="C649">
            <v>1280.2470659999997</v>
          </cell>
          <cell r="D649">
            <v>1219.2829199999996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298.13075200000003</v>
          </cell>
          <cell r="L649">
            <v>283.93404952380956</v>
          </cell>
          <cell r="M649">
            <v>0</v>
          </cell>
          <cell r="N649">
            <v>0</v>
          </cell>
          <cell r="O649">
            <v>982.11631399999999</v>
          </cell>
          <cell r="P649">
            <v>935.34887047619043</v>
          </cell>
          <cell r="Q649">
            <v>0</v>
          </cell>
          <cell r="R649">
            <v>0</v>
          </cell>
        </row>
        <row r="650">
          <cell r="A650" t="str">
            <v>1181</v>
          </cell>
          <cell r="B650" t="str">
            <v>CCL1181 Fengcheng 凤城市</v>
          </cell>
          <cell r="C650">
            <v>-6.6987160000000001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-6.6987160000000001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1170</v>
          </cell>
          <cell r="B651" t="str">
            <v>CCL1170 Benxi 本溪市</v>
          </cell>
          <cell r="C651">
            <v>1536.2241469999997</v>
          </cell>
          <cell r="D651">
            <v>1463.0706161904759</v>
          </cell>
          <cell r="E651">
            <v>77.920780000000008</v>
          </cell>
          <cell r="F651">
            <v>74.210266666666669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276.89222599999999</v>
          </cell>
          <cell r="L651">
            <v>263.70688190476187</v>
          </cell>
          <cell r="M651">
            <v>0</v>
          </cell>
          <cell r="N651">
            <v>0</v>
          </cell>
          <cell r="O651">
            <v>1259.331921</v>
          </cell>
          <cell r="P651">
            <v>1199.3637342857141</v>
          </cell>
          <cell r="Q651">
            <v>77.920780000000008</v>
          </cell>
          <cell r="R651">
            <v>74.210266666666669</v>
          </cell>
        </row>
        <row r="652">
          <cell r="A652" t="str">
            <v>1120</v>
          </cell>
          <cell r="B652" t="str">
            <v>CCL1120 Tieling 铁岭市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1127</v>
          </cell>
          <cell r="B653" t="str">
            <v>CCL1127 Tiefa 铁法市</v>
          </cell>
          <cell r="C653">
            <v>-4.3027559999999996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-4.3027559999999996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1110</v>
          </cell>
          <cell r="B654" t="str">
            <v>CCL1110 Liaoyang-county 辽阳市市-县</v>
          </cell>
          <cell r="C654">
            <v>2866.002743</v>
          </cell>
          <cell r="D654">
            <v>2729.5264219047617</v>
          </cell>
          <cell r="E654">
            <v>140.22402299999999</v>
          </cell>
          <cell r="F654">
            <v>133.54668857142855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2866.002743</v>
          </cell>
          <cell r="P654">
            <v>2729.5264219047617</v>
          </cell>
          <cell r="Q654">
            <v>140.22402299999999</v>
          </cell>
          <cell r="R654">
            <v>133.54668857142855</v>
          </cell>
        </row>
        <row r="655">
          <cell r="A655" t="str">
            <v>1142</v>
          </cell>
          <cell r="B655" t="str">
            <v>CCL1142 Haicheng 海城市</v>
          </cell>
          <cell r="C655">
            <v>1284.5946570000001</v>
          </cell>
          <cell r="D655">
            <v>1223.423482857143</v>
          </cell>
          <cell r="E655">
            <v>89.572185000000005</v>
          </cell>
          <cell r="F655">
            <v>85.306842857142854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1284.5946570000001</v>
          </cell>
          <cell r="P655">
            <v>1223.423482857143</v>
          </cell>
          <cell r="Q655">
            <v>89.572185000000005</v>
          </cell>
          <cell r="R655">
            <v>85.306842857142854</v>
          </cell>
        </row>
        <row r="656">
          <cell r="A656" t="str">
            <v>1240</v>
          </cell>
          <cell r="B656" t="str">
            <v>CCL1240 Panjin 盘锦市</v>
          </cell>
          <cell r="C656">
            <v>2492.152161</v>
          </cell>
          <cell r="D656">
            <v>2373.4782485714286</v>
          </cell>
          <cell r="E656">
            <v>355.83803</v>
          </cell>
          <cell r="F656">
            <v>338.89336190476189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2492.152161</v>
          </cell>
          <cell r="P656">
            <v>2373.4782485714286</v>
          </cell>
          <cell r="Q656">
            <v>355.83803</v>
          </cell>
          <cell r="R656">
            <v>338.89336190476189</v>
          </cell>
        </row>
        <row r="657">
          <cell r="A657" t="str">
            <v>1123</v>
          </cell>
          <cell r="B657" t="str">
            <v>CCL1123 Kaiyuan 开原市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A658" t="str">
            <v>1151</v>
          </cell>
          <cell r="B658" t="str">
            <v>CCL1151 Dashiqiao 大石桥市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A659" t="str">
            <v>1160</v>
          </cell>
          <cell r="B659" t="str">
            <v>CCL1160 Dalian 大连市</v>
          </cell>
          <cell r="C659">
            <v>17020.013209000001</v>
          </cell>
          <cell r="D659">
            <v>16209.53638952381</v>
          </cell>
          <cell r="E659">
            <v>1643.7258080000001</v>
          </cell>
          <cell r="F659">
            <v>1565.4531504761906</v>
          </cell>
          <cell r="G659">
            <v>3961.24775</v>
          </cell>
          <cell r="H659">
            <v>3772.6169047619046</v>
          </cell>
          <cell r="I659">
            <v>313.14334099999996</v>
          </cell>
          <cell r="J659">
            <v>298.2317533333333</v>
          </cell>
          <cell r="K659">
            <v>5495.5733769999988</v>
          </cell>
          <cell r="L659">
            <v>5233.8794066666651</v>
          </cell>
          <cell r="M659">
            <v>551.96727099999998</v>
          </cell>
          <cell r="N659">
            <v>525.68311523809518</v>
          </cell>
          <cell r="O659">
            <v>7563.1920819999996</v>
          </cell>
          <cell r="P659">
            <v>7203.0400780952377</v>
          </cell>
          <cell r="Q659">
            <v>778.61519599999997</v>
          </cell>
          <cell r="R659">
            <v>741.53828190476179</v>
          </cell>
        </row>
        <row r="660">
          <cell r="A660" t="str">
            <v>1163</v>
          </cell>
          <cell r="B660" t="str">
            <v>CCL1163 Wafangdian 瓦房店市</v>
          </cell>
          <cell r="C660">
            <v>380.54339399999998</v>
          </cell>
          <cell r="D660">
            <v>362.42227999999994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380.54339399999998</v>
          </cell>
          <cell r="P660">
            <v>362.42227999999994</v>
          </cell>
          <cell r="Q660">
            <v>0</v>
          </cell>
          <cell r="R660">
            <v>0</v>
          </cell>
        </row>
        <row r="661">
          <cell r="A661" t="str">
            <v>1162</v>
          </cell>
          <cell r="B661" t="str">
            <v>CCL1162 Pulandian 普兰店市</v>
          </cell>
          <cell r="C661">
            <v>1612.5411119999999</v>
          </cell>
          <cell r="D661">
            <v>1535.7534399999997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1612.5411119999999</v>
          </cell>
          <cell r="P661">
            <v>1535.7534399999997</v>
          </cell>
          <cell r="Q661">
            <v>0</v>
          </cell>
          <cell r="R661">
            <v>0</v>
          </cell>
        </row>
        <row r="662">
          <cell r="A662" t="str">
            <v>1210</v>
          </cell>
          <cell r="B662" t="str">
            <v>CCL1210 Jinzhou 锦州市</v>
          </cell>
          <cell r="C662">
            <v>3193.2509989999999</v>
          </cell>
          <cell r="D662">
            <v>3041.1914276190473</v>
          </cell>
          <cell r="E662">
            <v>625.37250900000004</v>
          </cell>
          <cell r="F662">
            <v>595.59286571428572</v>
          </cell>
          <cell r="G662">
            <v>398.41902099999999</v>
          </cell>
          <cell r="H662">
            <v>379.44668666666666</v>
          </cell>
          <cell r="I662">
            <v>113.384297</v>
          </cell>
          <cell r="J662">
            <v>107.98504476190476</v>
          </cell>
          <cell r="K662">
            <v>18.398469000000002</v>
          </cell>
          <cell r="L662">
            <v>17.522351428571429</v>
          </cell>
          <cell r="M662">
            <v>0</v>
          </cell>
          <cell r="N662">
            <v>0</v>
          </cell>
          <cell r="O662">
            <v>2776.4335089999995</v>
          </cell>
          <cell r="P662">
            <v>2644.2223895238089</v>
          </cell>
          <cell r="Q662">
            <v>511.98821199999998</v>
          </cell>
          <cell r="R662">
            <v>487.60782095238091</v>
          </cell>
        </row>
        <row r="663">
          <cell r="A663" t="str">
            <v>1230</v>
          </cell>
          <cell r="B663" t="str">
            <v>CCL1230 Fuxin 阜新市</v>
          </cell>
          <cell r="C663">
            <v>755.03347199999996</v>
          </cell>
          <cell r="D663">
            <v>719.07949714285712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755.03347199999996</v>
          </cell>
          <cell r="P663">
            <v>719.07949714285712</v>
          </cell>
          <cell r="Q663">
            <v>0</v>
          </cell>
          <cell r="R663">
            <v>0</v>
          </cell>
        </row>
        <row r="664">
          <cell r="A664" t="str">
            <v>1220</v>
          </cell>
          <cell r="B664" t="str">
            <v>CCL1220 Chaoyang-county 朝阳市市-县</v>
          </cell>
          <cell r="C664">
            <v>1138.9867660000002</v>
          </cell>
          <cell r="D664">
            <v>1084.7493009523812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1138.9867660000002</v>
          </cell>
          <cell r="P664">
            <v>1084.7493009523812</v>
          </cell>
          <cell r="Q664">
            <v>0</v>
          </cell>
          <cell r="R664">
            <v>0</v>
          </cell>
        </row>
        <row r="665">
          <cell r="A665" t="str">
            <v>1250</v>
          </cell>
          <cell r="B665" t="str">
            <v>CCL1250 Huludao 葫芦岛市</v>
          </cell>
          <cell r="C665">
            <v>1091.7540550000001</v>
          </cell>
          <cell r="D665">
            <v>1039.7657666666667</v>
          </cell>
          <cell r="E665">
            <v>57.848654999999994</v>
          </cell>
          <cell r="F665">
            <v>55.093957142857136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1091.7540550000001</v>
          </cell>
          <cell r="P665">
            <v>1039.7657666666667</v>
          </cell>
          <cell r="Q665">
            <v>57.848654999999994</v>
          </cell>
          <cell r="R665">
            <v>55.093957142857136</v>
          </cell>
        </row>
        <row r="666">
          <cell r="A666" t="str">
            <v>1252</v>
          </cell>
          <cell r="B666" t="str">
            <v>CCL1252 Suizhong-county 绥中县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1133</v>
          </cell>
          <cell r="B667" t="str">
            <v>CCL1133 Qingyuan-county 清原县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1211</v>
          </cell>
          <cell r="B668" t="str">
            <v>CCL1211 Yi-county 义县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1182</v>
          </cell>
          <cell r="B669" t="str">
            <v>CCL1182 Kuandian-county 宽甸县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1164</v>
          </cell>
          <cell r="B670" t="str">
            <v>CCL1164 Zhuanghe 庄河市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1300</v>
          </cell>
          <cell r="B671" t="str">
            <v>CCL1300 Changchun 长春市</v>
          </cell>
          <cell r="C671">
            <v>17344.803946</v>
          </cell>
          <cell r="D671">
            <v>16518.860900952379</v>
          </cell>
          <cell r="E671">
            <v>1860.4650750000001</v>
          </cell>
          <cell r="F671">
            <v>1771.8715</v>
          </cell>
          <cell r="G671">
            <v>629.77881300000001</v>
          </cell>
          <cell r="H671">
            <v>599.78934571428567</v>
          </cell>
          <cell r="I671">
            <v>575.200245</v>
          </cell>
          <cell r="J671">
            <v>547.80975714285717</v>
          </cell>
          <cell r="K671">
            <v>844.2100979999999</v>
          </cell>
          <cell r="L671">
            <v>804.009617142857</v>
          </cell>
          <cell r="M671">
            <v>0</v>
          </cell>
          <cell r="N671">
            <v>0</v>
          </cell>
          <cell r="O671">
            <v>15870.815035</v>
          </cell>
          <cell r="P671">
            <v>15115.061938095238</v>
          </cell>
          <cell r="Q671">
            <v>1285.2648299999998</v>
          </cell>
          <cell r="R671">
            <v>1224.0617428571427</v>
          </cell>
        </row>
        <row r="672">
          <cell r="A672" t="str">
            <v>1304</v>
          </cell>
          <cell r="B672" t="str">
            <v>CCL1304 Yushu 榆树市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1303</v>
          </cell>
          <cell r="B673" t="str">
            <v>CCL1303 Dehui 德惠市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A674" t="str">
            <v>1320</v>
          </cell>
          <cell r="B674" t="str">
            <v>CCL1320 Jilin 吉林市</v>
          </cell>
          <cell r="C674">
            <v>3586.7827150000003</v>
          </cell>
          <cell r="D674">
            <v>3415.9835380952381</v>
          </cell>
          <cell r="E674">
            <v>342.54819399999997</v>
          </cell>
          <cell r="F674">
            <v>326.23637523809521</v>
          </cell>
          <cell r="G674">
            <v>1553.7042420000002</v>
          </cell>
          <cell r="H674">
            <v>1479.7183257142858</v>
          </cell>
          <cell r="I674">
            <v>177.24032</v>
          </cell>
          <cell r="J674">
            <v>168.80030476190475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2033.078473</v>
          </cell>
          <cell r="P674">
            <v>1936.2652123809523</v>
          </cell>
          <cell r="Q674">
            <v>165.307874</v>
          </cell>
          <cell r="R674">
            <v>157.43607047619048</v>
          </cell>
        </row>
        <row r="675">
          <cell r="A675" t="str">
            <v>1361</v>
          </cell>
          <cell r="B675" t="str">
            <v>CCL1361 Gongzhuling 公主岭市</v>
          </cell>
          <cell r="C675">
            <v>176.22122999999999</v>
          </cell>
          <cell r="D675">
            <v>167.82974285714283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176.22122999999999</v>
          </cell>
          <cell r="P675">
            <v>167.82974285714283</v>
          </cell>
          <cell r="Q675">
            <v>0</v>
          </cell>
          <cell r="R675">
            <v>0</v>
          </cell>
        </row>
        <row r="676">
          <cell r="A676" t="str">
            <v>1305</v>
          </cell>
          <cell r="B676" t="str">
            <v>CCL1305 Jiutai 九台市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1350</v>
          </cell>
          <cell r="B677" t="str">
            <v>CCL1350 Meihekou 梅河口市</v>
          </cell>
          <cell r="C677">
            <v>1093.785355</v>
          </cell>
          <cell r="D677">
            <v>1041.7003380952381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1093.785355</v>
          </cell>
          <cell r="P677">
            <v>1041.7003380952381</v>
          </cell>
          <cell r="Q677">
            <v>0</v>
          </cell>
          <cell r="R677">
            <v>0</v>
          </cell>
        </row>
        <row r="678">
          <cell r="A678" t="str">
            <v>1340</v>
          </cell>
          <cell r="B678" t="str">
            <v>CCL1340 Tonghua 通化市</v>
          </cell>
          <cell r="C678">
            <v>758.89528099999984</v>
          </cell>
          <cell r="D678">
            <v>722.75741047619033</v>
          </cell>
          <cell r="E678">
            <v>77.952147999999994</v>
          </cell>
          <cell r="F678">
            <v>74.240140952380941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758.89528099999984</v>
          </cell>
          <cell r="P678">
            <v>722.75741047619033</v>
          </cell>
          <cell r="Q678">
            <v>77.952147999999994</v>
          </cell>
          <cell r="R678">
            <v>74.240140952380941</v>
          </cell>
        </row>
        <row r="679">
          <cell r="A679" t="str">
            <v>1360</v>
          </cell>
          <cell r="B679" t="str">
            <v>CCL1360 Siping 四平市</v>
          </cell>
          <cell r="C679">
            <v>1083.8954500000002</v>
          </cell>
          <cell r="D679">
            <v>1032.2813809523811</v>
          </cell>
          <cell r="E679">
            <v>95.757360000000006</v>
          </cell>
          <cell r="F679">
            <v>91.197485714285719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1083.8954500000002</v>
          </cell>
          <cell r="P679">
            <v>1032.2813809523811</v>
          </cell>
          <cell r="Q679">
            <v>95.757360000000006</v>
          </cell>
          <cell r="R679">
            <v>91.197485714285719</v>
          </cell>
        </row>
        <row r="680">
          <cell r="A680" t="str">
            <v>1362</v>
          </cell>
          <cell r="B680" t="str">
            <v>CCL1362 Liaoyuan 辽源市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1343</v>
          </cell>
          <cell r="B681" t="str">
            <v>CCL1343 Baishan 白山市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1330</v>
          </cell>
          <cell r="B682" t="str">
            <v>CCL1330 Yanji 延吉市</v>
          </cell>
          <cell r="C682">
            <v>1156.8285309999999</v>
          </cell>
          <cell r="D682">
            <v>1101.7414580952379</v>
          </cell>
          <cell r="E682">
            <v>69.734403</v>
          </cell>
          <cell r="F682">
            <v>66.413717142857138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1156.8285309999999</v>
          </cell>
          <cell r="P682">
            <v>1101.7414580952379</v>
          </cell>
          <cell r="Q682">
            <v>69.734403</v>
          </cell>
          <cell r="R682">
            <v>66.413717142857138</v>
          </cell>
        </row>
        <row r="683">
          <cell r="A683" t="str">
            <v>1337</v>
          </cell>
          <cell r="B683" t="str">
            <v>CCL1337 Duihua 敦化市</v>
          </cell>
          <cell r="C683">
            <v>-11.013214999999999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-11.013214999999999</v>
          </cell>
          <cell r="P683">
            <v>0</v>
          </cell>
          <cell r="Q683">
            <v>0</v>
          </cell>
          <cell r="R683">
            <v>0</v>
          </cell>
        </row>
        <row r="684">
          <cell r="A684" t="str">
            <v>1370</v>
          </cell>
          <cell r="B684" t="str">
            <v>CCL1370 Baicheng 白城市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1380</v>
          </cell>
          <cell r="B685" t="str">
            <v>CCL1380 Songyuan 松源市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1371</v>
          </cell>
          <cell r="B686" t="str">
            <v>CCL1371 Saunan 洮南市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A687" t="str">
            <v>1500</v>
          </cell>
          <cell r="B687" t="str">
            <v>CCL1500 Haerbing 哈尔滨市</v>
          </cell>
          <cell r="C687">
            <v>16136.538555000001</v>
          </cell>
          <cell r="D687">
            <v>15368.131957142858</v>
          </cell>
          <cell r="E687">
            <v>1460.2841720000001</v>
          </cell>
          <cell r="F687">
            <v>1390.7468304761906</v>
          </cell>
          <cell r="G687">
            <v>919.28215000000012</v>
          </cell>
          <cell r="H687">
            <v>875.50680952380958</v>
          </cell>
          <cell r="I687">
            <v>223.00053100000002</v>
          </cell>
          <cell r="J687">
            <v>212.38145809523812</v>
          </cell>
          <cell r="K687">
            <v>2573.216445</v>
          </cell>
          <cell r="L687">
            <v>2450.6823285714286</v>
          </cell>
          <cell r="M687">
            <v>285.91022699999996</v>
          </cell>
          <cell r="N687">
            <v>272.29545428571424</v>
          </cell>
          <cell r="O687">
            <v>12644.039959999998</v>
          </cell>
          <cell r="P687">
            <v>12041.942819047617</v>
          </cell>
          <cell r="Q687">
            <v>951.37341400000003</v>
          </cell>
          <cell r="R687">
            <v>906.06991809523811</v>
          </cell>
        </row>
        <row r="688">
          <cell r="A688" t="str">
            <v>1630</v>
          </cell>
          <cell r="B688" t="str">
            <v>CCL1630 Daqing 大庆市</v>
          </cell>
          <cell r="C688">
            <v>5581.8696920000002</v>
          </cell>
          <cell r="D688">
            <v>5316.0663733333331</v>
          </cell>
          <cell r="E688">
            <v>916.02019999999993</v>
          </cell>
          <cell r="F688">
            <v>872.40019047619035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5581.8696920000002</v>
          </cell>
          <cell r="P688">
            <v>5316.0663733333331</v>
          </cell>
          <cell r="Q688">
            <v>916.02019999999993</v>
          </cell>
          <cell r="R688">
            <v>872.40019047619035</v>
          </cell>
        </row>
        <row r="689">
          <cell r="A689" t="str">
            <v>1610</v>
          </cell>
          <cell r="B689" t="str">
            <v>CCL1610 Qiqihaer 齐齐哈尔市</v>
          </cell>
          <cell r="C689">
            <v>8443.1047319999998</v>
          </cell>
          <cell r="D689">
            <v>8041.0521257142855</v>
          </cell>
          <cell r="E689">
            <v>798.74106099999995</v>
          </cell>
          <cell r="F689">
            <v>760.70577238095234</v>
          </cell>
          <cell r="G689">
            <v>898.90699099999995</v>
          </cell>
          <cell r="H689">
            <v>856.10189619047605</v>
          </cell>
          <cell r="I689">
            <v>65.681871999999998</v>
          </cell>
          <cell r="J689">
            <v>62.554163809523807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7544.197741</v>
          </cell>
          <cell r="P689">
            <v>7184.950229523809</v>
          </cell>
          <cell r="Q689">
            <v>733.05918899999983</v>
          </cell>
          <cell r="R689">
            <v>698.15160857142837</v>
          </cell>
        </row>
        <row r="690">
          <cell r="A690" t="str">
            <v>1520</v>
          </cell>
          <cell r="B690" t="str">
            <v>CCL1520 Suihua 绥化市</v>
          </cell>
          <cell r="C690">
            <v>711.75710900000001</v>
          </cell>
          <cell r="D690">
            <v>677.86391333333336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711.75710900000001</v>
          </cell>
          <cell r="P690">
            <v>677.86391333333336</v>
          </cell>
          <cell r="Q690">
            <v>0</v>
          </cell>
          <cell r="R690">
            <v>0</v>
          </cell>
        </row>
        <row r="691">
          <cell r="A691" t="str">
            <v>1514</v>
          </cell>
          <cell r="B691" t="str">
            <v>CCL1514 Anda 安达市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1643</v>
          </cell>
          <cell r="B692" t="str">
            <v>CCL1643 Heihe 黑河市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1650</v>
          </cell>
          <cell r="B693" t="str">
            <v>CCL1650 Daixieanling 大兴安岭地区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A694" t="str">
            <v>1506</v>
          </cell>
          <cell r="B694" t="str">
            <v>CCL1506 Shangzhi 尚志市</v>
          </cell>
          <cell r="C694">
            <v>215.53672599999999</v>
          </cell>
          <cell r="D694">
            <v>205.27307238095236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215.53672599999999</v>
          </cell>
          <cell r="P694">
            <v>205.27307238095236</v>
          </cell>
          <cell r="Q694">
            <v>0</v>
          </cell>
          <cell r="R694">
            <v>0</v>
          </cell>
        </row>
        <row r="695">
          <cell r="A695" t="str">
            <v>1511</v>
          </cell>
          <cell r="B695" t="str">
            <v>CCL1511 Zhaodong 肇东市</v>
          </cell>
          <cell r="C695">
            <v>497.87945499999995</v>
          </cell>
          <cell r="D695">
            <v>474.17090952380948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497.87945499999995</v>
          </cell>
          <cell r="P695">
            <v>474.17090952380948</v>
          </cell>
          <cell r="Q695">
            <v>0</v>
          </cell>
          <cell r="R695">
            <v>0</v>
          </cell>
        </row>
        <row r="696">
          <cell r="A696" t="str">
            <v>1540</v>
          </cell>
          <cell r="B696" t="str">
            <v>CCL1540 Jiamusi 佳木斯市</v>
          </cell>
          <cell r="C696">
            <v>7442.3366290000013</v>
          </cell>
          <cell r="D696">
            <v>7087.9396466666676</v>
          </cell>
          <cell r="E696">
            <v>320.94615199999998</v>
          </cell>
          <cell r="F696">
            <v>305.66300190476187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7442.3366290000013</v>
          </cell>
          <cell r="P696">
            <v>7087.9396466666676</v>
          </cell>
          <cell r="Q696">
            <v>320.94615199999998</v>
          </cell>
          <cell r="R696">
            <v>305.66300190476187</v>
          </cell>
        </row>
        <row r="697">
          <cell r="A697" t="str">
            <v>1530</v>
          </cell>
          <cell r="B697" t="str">
            <v>CCL1530 Yichun 伊春市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1561</v>
          </cell>
          <cell r="B698" t="str">
            <v>CCL1561 Fujin 富锦市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1541</v>
          </cell>
          <cell r="B699" t="str">
            <v>CCL1541 Hegang 鹤岗市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1551</v>
          </cell>
          <cell r="B700" t="str">
            <v>CCL1551 Shuangyashan 双鸭山市</v>
          </cell>
          <cell r="C700">
            <v>144.20697099999998</v>
          </cell>
          <cell r="D700">
            <v>137.33997238095236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144.20697099999998</v>
          </cell>
          <cell r="P700">
            <v>137.33997238095236</v>
          </cell>
          <cell r="Q700">
            <v>0</v>
          </cell>
          <cell r="R700">
            <v>0</v>
          </cell>
        </row>
        <row r="701">
          <cell r="A701" t="str">
            <v>1570</v>
          </cell>
          <cell r="B701" t="str">
            <v>CCL1570 Mudanjiang 牡丹江市</v>
          </cell>
          <cell r="C701">
            <v>6604.3956280000002</v>
          </cell>
          <cell r="D701">
            <v>6289.9005980952379</v>
          </cell>
          <cell r="E701">
            <v>443.26567200000005</v>
          </cell>
          <cell r="F701">
            <v>422.15778285714288</v>
          </cell>
          <cell r="G701">
            <v>331.417664</v>
          </cell>
          <cell r="H701">
            <v>315.63587047619046</v>
          </cell>
          <cell r="I701">
            <v>81.916761999999991</v>
          </cell>
          <cell r="J701">
            <v>78.015963809523797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6272.9779639999997</v>
          </cell>
          <cell r="P701">
            <v>5974.2647276190473</v>
          </cell>
          <cell r="Q701">
            <v>361.34891000000005</v>
          </cell>
          <cell r="R701">
            <v>344.14181904761909</v>
          </cell>
        </row>
        <row r="702">
          <cell r="A702" t="str">
            <v>1581</v>
          </cell>
          <cell r="B702" t="str">
            <v>CCL1581 Jixi 鸡西市</v>
          </cell>
          <cell r="C702">
            <v>3274.8000010000001</v>
          </cell>
          <cell r="D702">
            <v>3118.8571438095237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3274.8000010000001</v>
          </cell>
          <cell r="P702">
            <v>3118.8571438095237</v>
          </cell>
          <cell r="Q702">
            <v>0</v>
          </cell>
          <cell r="R702">
            <v>0</v>
          </cell>
        </row>
        <row r="703">
          <cell r="A703" t="str">
            <v>1640</v>
          </cell>
          <cell r="B703" t="str">
            <v>CCL1640 Beian 北安市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1546</v>
          </cell>
          <cell r="B704" t="str">
            <v>CCL1546 Qitaihe 七台河市</v>
          </cell>
          <cell r="C704">
            <v>58.193201000000002</v>
          </cell>
          <cell r="D704">
            <v>55.422096190476189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58.193201000000002</v>
          </cell>
          <cell r="P704">
            <v>55.422096190476189</v>
          </cell>
          <cell r="Q704">
            <v>0</v>
          </cell>
          <cell r="R704">
            <v>0</v>
          </cell>
        </row>
        <row r="705">
          <cell r="A705" t="str">
            <v>1614</v>
          </cell>
          <cell r="B705" t="str">
            <v>CCL1614 Nenjiang-county 嫩江县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1613</v>
          </cell>
          <cell r="B706" t="str">
            <v>CCL1613 Nehe 讷河市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1525</v>
          </cell>
          <cell r="B707" t="str">
            <v>CCL1525 Tieli 铁力市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1564</v>
          </cell>
          <cell r="B708" t="str">
            <v>CCL1564 TongJiang 同江市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0140</v>
          </cell>
          <cell r="B709" t="str">
            <v>CCL0140 Baotou 包头市</v>
          </cell>
          <cell r="C709">
            <v>4308.0878300000004</v>
          </cell>
          <cell r="D709">
            <v>4102.9407904761911</v>
          </cell>
          <cell r="E709">
            <v>218.06611399999997</v>
          </cell>
          <cell r="F709">
            <v>207.68201333333329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4308.0878300000004</v>
          </cell>
          <cell r="P709">
            <v>4102.9407904761911</v>
          </cell>
          <cell r="Q709">
            <v>218.06611399999997</v>
          </cell>
          <cell r="R709">
            <v>207.68201333333329</v>
          </cell>
        </row>
        <row r="710">
          <cell r="A710" t="str">
            <v>0100</v>
          </cell>
          <cell r="B710" t="str">
            <v>CCL0100 Huhehaote 呼和浩特市</v>
          </cell>
          <cell r="C710">
            <v>4787.4387349999997</v>
          </cell>
          <cell r="D710">
            <v>4559.4654619047615</v>
          </cell>
          <cell r="E710">
            <v>620.09719100000007</v>
          </cell>
          <cell r="F710">
            <v>590.56875333333335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500.78921300000007</v>
          </cell>
          <cell r="L710">
            <v>476.94210761904765</v>
          </cell>
          <cell r="M710">
            <v>36.137115000000001</v>
          </cell>
          <cell r="N710">
            <v>34.4163</v>
          </cell>
          <cell r="O710">
            <v>4286.6495220000006</v>
          </cell>
          <cell r="P710">
            <v>4082.5233542857145</v>
          </cell>
          <cell r="Q710">
            <v>583.96007600000007</v>
          </cell>
          <cell r="R710">
            <v>556.15245333333337</v>
          </cell>
        </row>
        <row r="711">
          <cell r="A711" t="str">
            <v>0150</v>
          </cell>
          <cell r="B711" t="str">
            <v>CCL0150 Linhe 临河市</v>
          </cell>
          <cell r="C711">
            <v>2248.2084140000002</v>
          </cell>
          <cell r="D711">
            <v>2141.1508704761904</v>
          </cell>
          <cell r="E711">
            <v>128.308773</v>
          </cell>
          <cell r="F711">
            <v>122.19883142857142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2248.2084140000002</v>
          </cell>
          <cell r="P711">
            <v>2141.1508704761904</v>
          </cell>
          <cell r="Q711">
            <v>128.308773</v>
          </cell>
          <cell r="R711">
            <v>122.19883142857142</v>
          </cell>
        </row>
        <row r="712">
          <cell r="A712" t="str">
            <v>0120</v>
          </cell>
          <cell r="B712" t="str">
            <v>CCL0120 Jining 集宁市</v>
          </cell>
          <cell r="C712">
            <v>65.965030000000013</v>
          </cell>
          <cell r="D712">
            <v>62.823838095238102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65.965030000000013</v>
          </cell>
          <cell r="P712">
            <v>62.823838095238102</v>
          </cell>
          <cell r="Q712">
            <v>0</v>
          </cell>
          <cell r="R712">
            <v>0</v>
          </cell>
        </row>
        <row r="713">
          <cell r="A713" t="str">
            <v>0160</v>
          </cell>
          <cell r="B713" t="str">
            <v>CCL0160 Wuhai 乌海市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0240</v>
          </cell>
          <cell r="B714" t="str">
            <v>CCL0240 Chifeng 赤峰市</v>
          </cell>
          <cell r="C714">
            <v>1836.8109399999998</v>
          </cell>
          <cell r="D714">
            <v>1749.3437523809521</v>
          </cell>
          <cell r="E714">
            <v>134.56863299999998</v>
          </cell>
          <cell r="F714">
            <v>128.16060285714283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1836.8109399999998</v>
          </cell>
          <cell r="P714">
            <v>1749.3437523809521</v>
          </cell>
          <cell r="Q714">
            <v>134.56863299999998</v>
          </cell>
          <cell r="R714">
            <v>128.16060285714283</v>
          </cell>
        </row>
        <row r="715">
          <cell r="A715" t="str">
            <v>1374</v>
          </cell>
          <cell r="B715" t="str">
            <v>CCL1374 Wulanhaote 乌兰浩特市</v>
          </cell>
          <cell r="C715">
            <v>1061.8146629999999</v>
          </cell>
          <cell r="D715">
            <v>1011.2520599999998</v>
          </cell>
          <cell r="E715">
            <v>66.906895000000006</v>
          </cell>
          <cell r="F715">
            <v>63.720852380952387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1061.8146629999999</v>
          </cell>
          <cell r="P715">
            <v>1011.2520599999998</v>
          </cell>
          <cell r="Q715">
            <v>66.906895000000006</v>
          </cell>
          <cell r="R715">
            <v>63.720852380952387</v>
          </cell>
        </row>
        <row r="716">
          <cell r="A716" t="str">
            <v>0210</v>
          </cell>
          <cell r="B716" t="str">
            <v>CCL0210 Hailaer 海拉尔市</v>
          </cell>
          <cell r="C716">
            <v>207.65874099999999</v>
          </cell>
          <cell r="D716">
            <v>197.77022952380952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207.65874099999999</v>
          </cell>
          <cell r="P716">
            <v>197.77022952380952</v>
          </cell>
          <cell r="Q716">
            <v>0</v>
          </cell>
          <cell r="R716">
            <v>0</v>
          </cell>
        </row>
        <row r="717">
          <cell r="A717" t="str">
            <v>1626</v>
          </cell>
          <cell r="B717" t="str">
            <v>CCL1626 Zhalantun 扎兰屯市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</sheetData>
      <sheetData sheetId="4" refreshError="1">
        <row r="2">
          <cell r="A2" t="str">
            <v>2000</v>
          </cell>
          <cell r="B2" t="str">
            <v>CCL2000 Shanghai-urban 上海市市区</v>
          </cell>
          <cell r="C2">
            <v>257656.400605</v>
          </cell>
          <cell r="D2">
            <v>245387.04819523808</v>
          </cell>
          <cell r="E2">
            <v>20406.168955000001</v>
          </cell>
          <cell r="F2">
            <v>19434.446623809523</v>
          </cell>
          <cell r="G2">
            <v>180803.46299599999</v>
          </cell>
          <cell r="H2">
            <v>172193.77428190474</v>
          </cell>
          <cell r="I2">
            <v>12532.803723999999</v>
          </cell>
          <cell r="J2">
            <v>11936.003546666665</v>
          </cell>
          <cell r="K2">
            <v>6921.1824500000002</v>
          </cell>
          <cell r="L2">
            <v>6591.6023333333333</v>
          </cell>
          <cell r="M2">
            <v>2584.4145020000001</v>
          </cell>
          <cell r="N2">
            <v>2461.3471447619049</v>
          </cell>
          <cell r="O2">
            <v>69931.755158999993</v>
          </cell>
          <cell r="P2">
            <v>66601.671579999995</v>
          </cell>
          <cell r="Q2">
            <v>5288.9507290000001</v>
          </cell>
          <cell r="R2">
            <v>5037.095932380952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150462.52621500002</v>
          </cell>
          <cell r="D3">
            <v>143297.64401428573</v>
          </cell>
          <cell r="E3">
            <v>9439.6011350000008</v>
          </cell>
          <cell r="F3">
            <v>8990.0963190476195</v>
          </cell>
          <cell r="G3">
            <v>32307.572273999998</v>
          </cell>
          <cell r="H3">
            <v>30769.11645142857</v>
          </cell>
          <cell r="I3">
            <v>1428.2164560000001</v>
          </cell>
          <cell r="J3">
            <v>1360.2061485714287</v>
          </cell>
          <cell r="K3">
            <v>6474.6328230000008</v>
          </cell>
          <cell r="L3">
            <v>6166.3169742857144</v>
          </cell>
          <cell r="M3">
            <v>1902.4414100000001</v>
          </cell>
          <cell r="N3">
            <v>1811.8489619047621</v>
          </cell>
          <cell r="O3">
            <v>111680.32111799999</v>
          </cell>
          <cell r="P3">
            <v>106362.21058857141</v>
          </cell>
          <cell r="Q3">
            <v>6108.9432690000003</v>
          </cell>
          <cell r="R3">
            <v>5818.0412085714288</v>
          </cell>
        </row>
        <row r="4">
          <cell r="A4" t="str">
            <v>5100</v>
          </cell>
          <cell r="B4" t="str">
            <v>CCL5100 Guangzhou 广州市</v>
          </cell>
          <cell r="C4">
            <v>47614.815579000002</v>
          </cell>
          <cell r="D4">
            <v>45347.443408571431</v>
          </cell>
          <cell r="E4">
            <v>3757.6880159999996</v>
          </cell>
          <cell r="F4">
            <v>3578.750491428571</v>
          </cell>
          <cell r="G4">
            <v>10679.553457999998</v>
          </cell>
          <cell r="H4">
            <v>10171.003293333331</v>
          </cell>
          <cell r="I4">
            <v>238.38735599999998</v>
          </cell>
          <cell r="J4">
            <v>227.03557714285711</v>
          </cell>
          <cell r="K4">
            <v>72.546484000000021</v>
          </cell>
          <cell r="L4">
            <v>69.091889523809542</v>
          </cell>
          <cell r="M4">
            <v>72.546484000000021</v>
          </cell>
          <cell r="N4">
            <v>69.091889523809542</v>
          </cell>
          <cell r="O4">
            <v>36862.715637000008</v>
          </cell>
          <cell r="P4">
            <v>35107.34822571429</v>
          </cell>
          <cell r="Q4">
            <v>3446.7541759999999</v>
          </cell>
          <cell r="R4">
            <v>3282.6230247619046</v>
          </cell>
        </row>
        <row r="5">
          <cell r="A5" t="str">
            <v>5114</v>
          </cell>
          <cell r="B5" t="str">
            <v>CCL5114 Panyu 番禺市</v>
          </cell>
          <cell r="C5">
            <v>1425.7823620000004</v>
          </cell>
          <cell r="D5">
            <v>1357.8879638095241</v>
          </cell>
          <cell r="E5">
            <v>8.6893990000000016</v>
          </cell>
          <cell r="F5">
            <v>8.2756180952380962</v>
          </cell>
          <cell r="G5">
            <v>623.23191400000007</v>
          </cell>
          <cell r="H5">
            <v>593.55420380952387</v>
          </cell>
          <cell r="I5">
            <v>8.6893990000000016</v>
          </cell>
          <cell r="J5">
            <v>8.2756180952380962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802.55044799999996</v>
          </cell>
          <cell r="P5">
            <v>764.33375999999998</v>
          </cell>
          <cell r="Q5">
            <v>0</v>
          </cell>
          <cell r="R5">
            <v>0</v>
          </cell>
        </row>
        <row r="6">
          <cell r="A6" t="str">
            <v>5108</v>
          </cell>
          <cell r="B6" t="str">
            <v>CCL5108 Huadu 花都市</v>
          </cell>
          <cell r="C6">
            <v>6114.3227179999994</v>
          </cell>
          <cell r="D6">
            <v>5823.1644933333328</v>
          </cell>
          <cell r="E6">
            <v>40.172277999999999</v>
          </cell>
          <cell r="F6">
            <v>38.25931238095238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6114.3227179999994</v>
          </cell>
          <cell r="P6">
            <v>5823.1644933333328</v>
          </cell>
          <cell r="Q6">
            <v>40.172277999999999</v>
          </cell>
          <cell r="R6">
            <v>38.25931238095238</v>
          </cell>
        </row>
        <row r="7">
          <cell r="A7" t="str">
            <v>2140</v>
          </cell>
          <cell r="B7" t="str">
            <v>CCL2140 Wuxi 无锡市</v>
          </cell>
          <cell r="C7">
            <v>16767.279358999996</v>
          </cell>
          <cell r="D7">
            <v>15968.837484761902</v>
          </cell>
          <cell r="E7">
            <v>687.30214000000001</v>
          </cell>
          <cell r="F7">
            <v>654.5734666666666</v>
          </cell>
          <cell r="G7">
            <v>7656.6757609999986</v>
          </cell>
          <cell r="H7">
            <v>7292.0721533333317</v>
          </cell>
          <cell r="I7">
            <v>400.64265499999999</v>
          </cell>
          <cell r="J7">
            <v>381.56443333333328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9110.6035979999997</v>
          </cell>
          <cell r="P7">
            <v>8676.7653314285708</v>
          </cell>
          <cell r="Q7">
            <v>286.65948500000002</v>
          </cell>
          <cell r="R7">
            <v>273.00903333333332</v>
          </cell>
        </row>
        <row r="8">
          <cell r="A8" t="str">
            <v>3151</v>
          </cell>
          <cell r="B8" t="str">
            <v>CCL3151 Yin-county 鄞县</v>
          </cell>
          <cell r="C8">
            <v>298.65017999999998</v>
          </cell>
          <cell r="D8">
            <v>284.42874285714282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298.65017999999998</v>
          </cell>
          <cell r="P8">
            <v>284.42874285714282</v>
          </cell>
          <cell r="Q8">
            <v>0</v>
          </cell>
          <cell r="R8">
            <v>0</v>
          </cell>
        </row>
        <row r="9">
          <cell r="A9" t="str">
            <v>2100</v>
          </cell>
          <cell r="B9" t="str">
            <v>CCL2100 Nanjing 南京市</v>
          </cell>
          <cell r="C9">
            <v>42663.734280999997</v>
          </cell>
          <cell r="D9">
            <v>40632.127886666662</v>
          </cell>
          <cell r="E9">
            <v>2269.7103780000002</v>
          </cell>
          <cell r="F9">
            <v>2161.6289314285714</v>
          </cell>
          <cell r="G9">
            <v>13385.529810000002</v>
          </cell>
          <cell r="H9">
            <v>12748.123628571429</v>
          </cell>
          <cell r="I9">
            <v>751.09430199999997</v>
          </cell>
          <cell r="J9">
            <v>715.32790666666665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29278.204470999997</v>
          </cell>
          <cell r="P9">
            <v>27884.004258095236</v>
          </cell>
          <cell r="Q9">
            <v>1518.6160760000002</v>
          </cell>
          <cell r="R9">
            <v>1446.301024761905</v>
          </cell>
        </row>
        <row r="10">
          <cell r="A10" t="str">
            <v>3150</v>
          </cell>
          <cell r="B10" t="str">
            <v>CCL3150 Ningbo 宁波市</v>
          </cell>
          <cell r="C10">
            <v>19253.477295000001</v>
          </cell>
          <cell r="D10">
            <v>18336.645042857144</v>
          </cell>
          <cell r="E10">
            <v>1580.5165569999997</v>
          </cell>
          <cell r="F10">
            <v>1505.2538638095234</v>
          </cell>
          <cell r="G10">
            <v>3507.0701049999993</v>
          </cell>
          <cell r="H10">
            <v>3340.0667666666659</v>
          </cell>
          <cell r="I10">
            <v>235.14488</v>
          </cell>
          <cell r="J10">
            <v>223.94750476190475</v>
          </cell>
          <cell r="K10">
            <v>160.52558999999999</v>
          </cell>
          <cell r="L10">
            <v>152.88151428571427</v>
          </cell>
          <cell r="M10">
            <v>160.52558999999999</v>
          </cell>
          <cell r="N10">
            <v>152.88151428571427</v>
          </cell>
          <cell r="O10">
            <v>15585.881600000001</v>
          </cell>
          <cell r="P10">
            <v>14843.696761904763</v>
          </cell>
          <cell r="Q10">
            <v>1184.8460869999999</v>
          </cell>
          <cell r="R10">
            <v>1128.4248447619045</v>
          </cell>
        </row>
        <row r="11">
          <cell r="A11" t="str">
            <v>2660</v>
          </cell>
          <cell r="B11" t="str">
            <v>CCL2660 Qingdao 青岛市</v>
          </cell>
          <cell r="C11">
            <v>10112.396248000001</v>
          </cell>
          <cell r="D11">
            <v>9630.8535695238097</v>
          </cell>
          <cell r="E11">
            <v>610.33163300000001</v>
          </cell>
          <cell r="F11">
            <v>581.26822190476184</v>
          </cell>
          <cell r="G11">
            <v>3018.9047209999999</v>
          </cell>
          <cell r="H11">
            <v>2875.1473533333333</v>
          </cell>
          <cell r="I11">
            <v>274.07324700000004</v>
          </cell>
          <cell r="J11">
            <v>261.02214000000004</v>
          </cell>
          <cell r="K11">
            <v>388.98018000000002</v>
          </cell>
          <cell r="L11">
            <v>370.45731428571429</v>
          </cell>
          <cell r="M11">
            <v>251.282805</v>
          </cell>
          <cell r="N11">
            <v>239.31695714285712</v>
          </cell>
          <cell r="O11">
            <v>6704.5113469999997</v>
          </cell>
          <cell r="P11">
            <v>6385.2489019047616</v>
          </cell>
          <cell r="Q11">
            <v>84.975580999999977</v>
          </cell>
          <cell r="R11">
            <v>80.929124761904731</v>
          </cell>
        </row>
        <row r="12">
          <cell r="A12" t="str">
            <v>3500</v>
          </cell>
          <cell r="B12" t="str">
            <v>CCL3500 Fuzhou 福州市</v>
          </cell>
          <cell r="C12">
            <v>16670.775400000002</v>
          </cell>
          <cell r="D12">
            <v>15876.928952380953</v>
          </cell>
          <cell r="E12">
            <v>1101.7953360000001</v>
          </cell>
          <cell r="F12">
            <v>1049.3288914285715</v>
          </cell>
          <cell r="G12">
            <v>3304.2785730000001</v>
          </cell>
          <cell r="H12">
            <v>3146.9319742857142</v>
          </cell>
          <cell r="I12">
            <v>279.54141999999996</v>
          </cell>
          <cell r="J12">
            <v>266.22992380952377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13366.496827000001</v>
          </cell>
          <cell r="P12">
            <v>12729.996978095238</v>
          </cell>
          <cell r="Q12">
            <v>822.25391600000012</v>
          </cell>
          <cell r="R12">
            <v>783.0989676190477</v>
          </cell>
        </row>
        <row r="13">
          <cell r="A13" t="str">
            <v>3503</v>
          </cell>
          <cell r="B13" t="str">
            <v>CCL3503 Fuqing 福清市</v>
          </cell>
          <cell r="C13">
            <v>569.5838480000001</v>
          </cell>
          <cell r="D13">
            <v>542.46080761904773</v>
          </cell>
          <cell r="E13">
            <v>63.189529000000007</v>
          </cell>
          <cell r="F13">
            <v>60.180503809523813</v>
          </cell>
          <cell r="G13">
            <v>113.62670800000001</v>
          </cell>
          <cell r="H13">
            <v>108.21591238095239</v>
          </cell>
          <cell r="I13">
            <v>16.663406999999999</v>
          </cell>
          <cell r="J13">
            <v>15.869911428571427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455.95713999999998</v>
          </cell>
          <cell r="P13">
            <v>434.24489523809518</v>
          </cell>
          <cell r="Q13">
            <v>46.526122000000001</v>
          </cell>
          <cell r="R13">
            <v>44.310592380952379</v>
          </cell>
        </row>
        <row r="14">
          <cell r="A14" t="str">
            <v>3100</v>
          </cell>
          <cell r="B14" t="str">
            <v>CCL3100 Hangzhou 杭州市</v>
          </cell>
          <cell r="C14">
            <v>29638.510151000002</v>
          </cell>
          <cell r="D14">
            <v>28227.152524761907</v>
          </cell>
          <cell r="E14">
            <v>2094.931709</v>
          </cell>
          <cell r="F14">
            <v>1995.173056190476</v>
          </cell>
          <cell r="G14">
            <v>3739.8774530000001</v>
          </cell>
          <cell r="H14">
            <v>3561.7880504761902</v>
          </cell>
          <cell r="I14">
            <v>57.111220999999993</v>
          </cell>
          <cell r="J14">
            <v>54.391639047619037</v>
          </cell>
          <cell r="K14">
            <v>894.12205100000006</v>
          </cell>
          <cell r="L14">
            <v>851.54481047619049</v>
          </cell>
          <cell r="M14">
            <v>729.85871700000007</v>
          </cell>
          <cell r="N14">
            <v>695.10354000000007</v>
          </cell>
          <cell r="O14">
            <v>25004.510647000003</v>
          </cell>
          <cell r="P14">
            <v>23813.819663809525</v>
          </cell>
          <cell r="Q14">
            <v>1307.9617710000002</v>
          </cell>
          <cell r="R14">
            <v>1245.6778771428574</v>
          </cell>
        </row>
        <row r="15">
          <cell r="A15" t="str">
            <v>2130</v>
          </cell>
          <cell r="B15" t="str">
            <v>CCL2130 Changzhou 常州市</v>
          </cell>
          <cell r="C15">
            <v>24628.275306</v>
          </cell>
          <cell r="D15">
            <v>23455.500291428569</v>
          </cell>
          <cell r="E15">
            <v>1407.1601720000001</v>
          </cell>
          <cell r="F15">
            <v>1340.1525447619049</v>
          </cell>
          <cell r="G15">
            <v>1530.29988</v>
          </cell>
          <cell r="H15">
            <v>1457.428457142857</v>
          </cell>
          <cell r="I15">
            <v>101.91928799999999</v>
          </cell>
          <cell r="J15">
            <v>97.065988571428562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23097.975425999997</v>
          </cell>
          <cell r="P15">
            <v>21998.071834285711</v>
          </cell>
          <cell r="Q15">
            <v>1305.2408840000001</v>
          </cell>
          <cell r="R15">
            <v>1243.0865561904761</v>
          </cell>
        </row>
        <row r="16">
          <cell r="A16" t="str">
            <v>4300</v>
          </cell>
          <cell r="B16" t="str">
            <v>CCL4300 Wuhan 武汉市</v>
          </cell>
          <cell r="C16">
            <v>44020.039648999998</v>
          </cell>
          <cell r="D16">
            <v>41923.847284761905</v>
          </cell>
          <cell r="E16">
            <v>2439.1453280000005</v>
          </cell>
          <cell r="F16">
            <v>2322.9955504761911</v>
          </cell>
          <cell r="G16">
            <v>9969.2897720000001</v>
          </cell>
          <cell r="H16">
            <v>9494.561687619047</v>
          </cell>
          <cell r="I16">
            <v>517.43995399999994</v>
          </cell>
          <cell r="J16">
            <v>492.79995619047611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34050.749876999995</v>
          </cell>
          <cell r="P16">
            <v>32429.285597142851</v>
          </cell>
          <cell r="Q16">
            <v>1921.7053739999999</v>
          </cell>
          <cell r="R16">
            <v>1830.1955942857142</v>
          </cell>
        </row>
        <row r="17">
          <cell r="A17" t="str">
            <v>2018</v>
          </cell>
          <cell r="B17" t="str">
            <v>CCL2018 Shanghai-jiading 嘉定区</v>
          </cell>
          <cell r="C17">
            <v>1021.0224969999999</v>
          </cell>
          <cell r="D17">
            <v>972.40237809523796</v>
          </cell>
          <cell r="E17">
            <v>-17.604810000000001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1021.0224969999999</v>
          </cell>
          <cell r="P17">
            <v>972.40237809523796</v>
          </cell>
          <cell r="Q17">
            <v>-17.604810000000001</v>
          </cell>
          <cell r="R17">
            <v>0</v>
          </cell>
        </row>
        <row r="18">
          <cell r="A18" t="str">
            <v>2021</v>
          </cell>
          <cell r="B18" t="str">
            <v>CCL2021 Shanghai-chongming 崇明县</v>
          </cell>
          <cell r="C18">
            <v>2437.4423499999998</v>
          </cell>
          <cell r="D18">
            <v>2321.3736666666664</v>
          </cell>
          <cell r="E18">
            <v>184.79781700000001</v>
          </cell>
          <cell r="F18">
            <v>175.99792095238095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2437.4423499999998</v>
          </cell>
          <cell r="P18">
            <v>2321.3736666666664</v>
          </cell>
          <cell r="Q18">
            <v>184.79781700000001</v>
          </cell>
          <cell r="R18">
            <v>175.99792095238095</v>
          </cell>
        </row>
        <row r="19">
          <cell r="A19" t="str">
            <v>2012</v>
          </cell>
          <cell r="B19" t="str">
            <v>CCL2012 Shanghai-pudong 浦东新区</v>
          </cell>
          <cell r="C19">
            <v>2187.1293350000001</v>
          </cell>
          <cell r="D19">
            <v>2082.9803190476191</v>
          </cell>
          <cell r="E19">
            <v>335.05915000000005</v>
          </cell>
          <cell r="F19">
            <v>319.10395238095242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2187.1293350000001</v>
          </cell>
          <cell r="P19">
            <v>2082.9803190476191</v>
          </cell>
          <cell r="Q19">
            <v>335.05915000000005</v>
          </cell>
          <cell r="R19">
            <v>319.10395238095242</v>
          </cell>
        </row>
        <row r="20">
          <cell r="A20" t="str">
            <v>2016</v>
          </cell>
          <cell r="B20" t="str">
            <v>CCL2016 Shanghai-songjiang 松江区</v>
          </cell>
          <cell r="C20">
            <v>2650.8004180000003</v>
          </cell>
          <cell r="D20">
            <v>2524.5718266666668</v>
          </cell>
          <cell r="E20">
            <v>216.71343499999998</v>
          </cell>
          <cell r="F20">
            <v>206.39374761904759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2650.8004180000003</v>
          </cell>
          <cell r="P20">
            <v>2524.5718266666668</v>
          </cell>
          <cell r="Q20">
            <v>216.71343499999998</v>
          </cell>
          <cell r="R20">
            <v>206.39374761904759</v>
          </cell>
        </row>
        <row r="21">
          <cell r="A21" t="str">
            <v>2017</v>
          </cell>
          <cell r="B21" t="str">
            <v>CCL2017 Shanghai-qingpu 青浦县</v>
          </cell>
          <cell r="C21">
            <v>2039.4169729999999</v>
          </cell>
          <cell r="D21">
            <v>1942.3018790476187</v>
          </cell>
          <cell r="E21">
            <v>149.52135200000004</v>
          </cell>
          <cell r="F21">
            <v>142.40128761904765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2039.4169729999999</v>
          </cell>
          <cell r="P21">
            <v>1942.3018790476187</v>
          </cell>
          <cell r="Q21">
            <v>149.52135200000004</v>
          </cell>
          <cell r="R21">
            <v>142.40128761904765</v>
          </cell>
        </row>
        <row r="22">
          <cell r="A22" t="str">
            <v>2019</v>
          </cell>
          <cell r="B22" t="str">
            <v>CCL2019 Shanghai-baoshan 宝山区</v>
          </cell>
          <cell r="C22">
            <v>7885.7819399999998</v>
          </cell>
          <cell r="D22">
            <v>7510.2685142857135</v>
          </cell>
          <cell r="E22">
            <v>911.45167700000002</v>
          </cell>
          <cell r="F22">
            <v>868.04921619047616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7885.7819399999998</v>
          </cell>
          <cell r="P22">
            <v>7510.2685142857135</v>
          </cell>
          <cell r="Q22">
            <v>911.45167700000002</v>
          </cell>
          <cell r="R22">
            <v>868.04921619047616</v>
          </cell>
        </row>
        <row r="23">
          <cell r="A23" t="str">
            <v>1013</v>
          </cell>
          <cell r="B23" t="str">
            <v>CCL1013 Beijing-shunyi 顺义区</v>
          </cell>
          <cell r="C23">
            <v>2516.2590960000002</v>
          </cell>
          <cell r="D23">
            <v>2396.4372342857146</v>
          </cell>
          <cell r="E23">
            <v>130.31072899999998</v>
          </cell>
          <cell r="F23">
            <v>124.10545619047616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2516.2590960000002</v>
          </cell>
          <cell r="P23">
            <v>2396.4372342857146</v>
          </cell>
          <cell r="Q23">
            <v>130.31072899999998</v>
          </cell>
          <cell r="R23">
            <v>124.10545619047616</v>
          </cell>
        </row>
        <row r="24">
          <cell r="A24" t="str">
            <v>1014</v>
          </cell>
          <cell r="B24" t="str">
            <v>CCL1014 Beijing-huairou 怀柔县</v>
          </cell>
          <cell r="C24">
            <v>1125.6929870000001</v>
          </cell>
          <cell r="D24">
            <v>1072.0885590476191</v>
          </cell>
          <cell r="E24">
            <v>-5.6077399999999997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1125.6929870000001</v>
          </cell>
          <cell r="P24">
            <v>1072.0885590476191</v>
          </cell>
          <cell r="Q24">
            <v>-5.6077399999999997</v>
          </cell>
          <cell r="R24">
            <v>0</v>
          </cell>
        </row>
        <row r="25">
          <cell r="A25" t="str">
            <v>1011</v>
          </cell>
          <cell r="B25" t="str">
            <v>CCL1011 Beijing-tongzhou 通州区</v>
          </cell>
          <cell r="C25">
            <v>7611.3131279999998</v>
          </cell>
          <cell r="D25">
            <v>7248.8696457142851</v>
          </cell>
          <cell r="E25">
            <v>494.19126800000004</v>
          </cell>
          <cell r="F25">
            <v>470.65835047619049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7611.3131279999998</v>
          </cell>
          <cell r="P25">
            <v>7248.8696457142851</v>
          </cell>
          <cell r="Q25">
            <v>494.19126800000004</v>
          </cell>
          <cell r="R25">
            <v>470.65835047619049</v>
          </cell>
        </row>
        <row r="26">
          <cell r="A26" t="str">
            <v>3000</v>
          </cell>
          <cell r="B26" t="str">
            <v>CCL3000 Tianjin-urban 天津市市区-近郊区</v>
          </cell>
          <cell r="C26">
            <v>35269.430386</v>
          </cell>
          <cell r="D26">
            <v>33589.933700952381</v>
          </cell>
          <cell r="E26">
            <v>2571.0161909999997</v>
          </cell>
          <cell r="F26">
            <v>2448.5868485714282</v>
          </cell>
          <cell r="G26">
            <v>6487.8276100000003</v>
          </cell>
          <cell r="H26">
            <v>6178.8834380952385</v>
          </cell>
          <cell r="I26">
            <v>333.37247300000001</v>
          </cell>
          <cell r="J26">
            <v>317.49759333333333</v>
          </cell>
          <cell r="K26">
            <v>2871.588307</v>
          </cell>
          <cell r="L26">
            <v>2734.8460066666667</v>
          </cell>
          <cell r="M26">
            <v>658.47692400000005</v>
          </cell>
          <cell r="N26">
            <v>627.12088000000006</v>
          </cell>
          <cell r="O26">
            <v>25910.014469000005</v>
          </cell>
          <cell r="P26">
            <v>24676.204256190482</v>
          </cell>
          <cell r="Q26">
            <v>1579.166794</v>
          </cell>
          <cell r="R26">
            <v>1503.9683752380952</v>
          </cell>
        </row>
        <row r="27">
          <cell r="A27" t="str">
            <v>1024</v>
          </cell>
          <cell r="B27" t="str">
            <v>CCL1024 Beijing-fangshan 房山区</v>
          </cell>
          <cell r="C27">
            <v>536.95533799999998</v>
          </cell>
          <cell r="D27">
            <v>511.38603619047615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536.95533799999998</v>
          </cell>
          <cell r="P27">
            <v>511.38603619047615</v>
          </cell>
          <cell r="Q27">
            <v>0</v>
          </cell>
          <cell r="R27">
            <v>0</v>
          </cell>
        </row>
        <row r="28">
          <cell r="A28" t="str">
            <v>1022</v>
          </cell>
          <cell r="B28" t="str">
            <v>CCL1022 Beijing-changping 昌平区</v>
          </cell>
          <cell r="C28">
            <v>2068.3157150000002</v>
          </cell>
          <cell r="D28">
            <v>1969.8244904761905</v>
          </cell>
          <cell r="E28">
            <v>138.05515800000001</v>
          </cell>
          <cell r="F28">
            <v>131.48110285714284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2068.3157150000002</v>
          </cell>
          <cell r="P28">
            <v>1969.8244904761905</v>
          </cell>
          <cell r="Q28">
            <v>138.05515800000001</v>
          </cell>
          <cell r="R28">
            <v>131.48110285714284</v>
          </cell>
        </row>
        <row r="29">
          <cell r="A29" t="str">
            <v>1012</v>
          </cell>
          <cell r="B29" t="str">
            <v>CCL1012 Beijing-pinggu 平谷县</v>
          </cell>
          <cell r="C29">
            <v>842.88264000000004</v>
          </cell>
          <cell r="D29">
            <v>802.74537142857139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842.88264000000004</v>
          </cell>
          <cell r="P29">
            <v>802.74537142857139</v>
          </cell>
          <cell r="Q29">
            <v>0</v>
          </cell>
          <cell r="R29">
            <v>0</v>
          </cell>
        </row>
        <row r="30">
          <cell r="A30" t="str">
            <v>1023</v>
          </cell>
          <cell r="B30" t="str">
            <v>CCL1023 Beijing-mentougou 门头沟区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3015</v>
          </cell>
          <cell r="B31" t="str">
            <v>CCL3015 Tianjin-ninghe 宁河县</v>
          </cell>
          <cell r="C31">
            <v>1485.9905119999999</v>
          </cell>
          <cell r="D31">
            <v>1415.2290590476189</v>
          </cell>
          <cell r="E31">
            <v>16.801034999999999</v>
          </cell>
          <cell r="F31">
            <v>16.000985714285711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136.535899</v>
          </cell>
          <cell r="L31">
            <v>130.03418952380952</v>
          </cell>
          <cell r="M31">
            <v>16.801034999999999</v>
          </cell>
          <cell r="N31">
            <v>16.000985714285711</v>
          </cell>
          <cell r="O31">
            <v>1349.4546129999999</v>
          </cell>
          <cell r="P31">
            <v>1285.1948695238093</v>
          </cell>
          <cell r="Q31">
            <v>0</v>
          </cell>
          <cell r="R31">
            <v>0</v>
          </cell>
        </row>
        <row r="32">
          <cell r="A32" t="str">
            <v>0670</v>
          </cell>
          <cell r="B32" t="str">
            <v>CCL0670 Chende 承德市</v>
          </cell>
          <cell r="C32">
            <v>4658.7503250000009</v>
          </cell>
          <cell r="D32">
            <v>4436.9050714285722</v>
          </cell>
          <cell r="E32">
            <v>335.72216600000002</v>
          </cell>
          <cell r="F32">
            <v>319.73539619047619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4658.7503250000009</v>
          </cell>
          <cell r="P32">
            <v>4436.9050714285722</v>
          </cell>
          <cell r="Q32">
            <v>335.72216600000002</v>
          </cell>
          <cell r="R32">
            <v>319.73539619047619</v>
          </cell>
        </row>
        <row r="33">
          <cell r="A33" t="str">
            <v>0624</v>
          </cell>
          <cell r="B33" t="str">
            <v>CCL0624 Hejian 河间市</v>
          </cell>
          <cell r="C33">
            <v>55.987982000000002</v>
          </cell>
          <cell r="D33">
            <v>53.321887619047622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55.987982000000002</v>
          </cell>
          <cell r="P33">
            <v>53.321887619047622</v>
          </cell>
          <cell r="Q33">
            <v>0</v>
          </cell>
          <cell r="R33">
            <v>0</v>
          </cell>
        </row>
        <row r="34">
          <cell r="A34" t="str">
            <v>0610</v>
          </cell>
          <cell r="B34" t="str">
            <v>CCL0610 Cangzhou-county 沧州市市-县</v>
          </cell>
          <cell r="C34">
            <v>4318.8161699999991</v>
          </cell>
          <cell r="D34">
            <v>4113.1582571428562</v>
          </cell>
          <cell r="E34">
            <v>338.91109599999999</v>
          </cell>
          <cell r="F34">
            <v>322.77247238095237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4318.8161699999991</v>
          </cell>
          <cell r="P34">
            <v>4113.1582571428562</v>
          </cell>
          <cell r="Q34">
            <v>338.91109599999999</v>
          </cell>
          <cell r="R34">
            <v>322.77247238095237</v>
          </cell>
        </row>
        <row r="35">
          <cell r="A35" t="str">
            <v>0650</v>
          </cell>
          <cell r="B35" t="str">
            <v>CCL0650 Longfang 廊坊市</v>
          </cell>
          <cell r="C35">
            <v>4744.3546860000006</v>
          </cell>
          <cell r="D35">
            <v>4518.4330342857147</v>
          </cell>
          <cell r="E35">
            <v>291.94145200000003</v>
          </cell>
          <cell r="F35">
            <v>278.03947809523811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4744.3546860000006</v>
          </cell>
          <cell r="P35">
            <v>4518.4330342857147</v>
          </cell>
          <cell r="Q35">
            <v>291.94145200000003</v>
          </cell>
          <cell r="R35">
            <v>278.03947809523811</v>
          </cell>
        </row>
        <row r="36">
          <cell r="A36" t="str">
            <v>0630</v>
          </cell>
          <cell r="B36" t="str">
            <v>CCL0630 Tangshan 唐山市</v>
          </cell>
          <cell r="C36">
            <v>13138.314363000001</v>
          </cell>
          <cell r="D36">
            <v>12512.680345714287</v>
          </cell>
          <cell r="E36">
            <v>1187.6914630000001</v>
          </cell>
          <cell r="F36">
            <v>1131.1347266666667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338.63242300000002</v>
          </cell>
          <cell r="L36">
            <v>322.50706952380955</v>
          </cell>
          <cell r="M36">
            <v>77.186014</v>
          </cell>
          <cell r="N36">
            <v>73.510489523809525</v>
          </cell>
          <cell r="O36">
            <v>12799.681939999999</v>
          </cell>
          <cell r="P36">
            <v>12190.173276190475</v>
          </cell>
          <cell r="Q36">
            <v>1110.505449</v>
          </cell>
          <cell r="R36">
            <v>1057.6242371428571</v>
          </cell>
        </row>
        <row r="37">
          <cell r="A37" t="str">
            <v>0611</v>
          </cell>
          <cell r="B37" t="str">
            <v>CCL0611 Huanghua 黄骅市</v>
          </cell>
          <cell r="C37">
            <v>100.86803299999997</v>
          </cell>
          <cell r="D37">
            <v>96.064793333333299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100.86803299999997</v>
          </cell>
          <cell r="P37">
            <v>96.064793333333299</v>
          </cell>
          <cell r="Q37">
            <v>0</v>
          </cell>
          <cell r="R37">
            <v>0</v>
          </cell>
        </row>
        <row r="38">
          <cell r="A38" t="str">
            <v>0740</v>
          </cell>
          <cell r="B38" t="str">
            <v>CCL0740 Gaobeidian 高碑店市</v>
          </cell>
          <cell r="C38">
            <v>248.99194699999998</v>
          </cell>
          <cell r="D38">
            <v>237.1351876190476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248.99194699999998</v>
          </cell>
          <cell r="P38">
            <v>237.1351876190476</v>
          </cell>
          <cell r="Q38">
            <v>0</v>
          </cell>
          <cell r="R38">
            <v>0</v>
          </cell>
        </row>
        <row r="39">
          <cell r="A39" t="str">
            <v>0563</v>
          </cell>
          <cell r="B39" t="str">
            <v>CCL0563 Wuan 武安市</v>
          </cell>
          <cell r="C39">
            <v>159.06973300000001</v>
          </cell>
          <cell r="D39">
            <v>151.4949838095238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159.06973300000001</v>
          </cell>
          <cell r="P39">
            <v>151.4949838095238</v>
          </cell>
          <cell r="Q39">
            <v>0</v>
          </cell>
          <cell r="R39">
            <v>0</v>
          </cell>
        </row>
        <row r="40">
          <cell r="A40" t="str">
            <v>0710</v>
          </cell>
          <cell r="B40" t="str">
            <v>CCL0710 Baoding 保定市</v>
          </cell>
          <cell r="C40">
            <v>21169.308590000001</v>
          </cell>
          <cell r="D40">
            <v>20161.246276190475</v>
          </cell>
          <cell r="E40">
            <v>1974.0585900000001</v>
          </cell>
          <cell r="F40">
            <v>1880.0558000000001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186.24111900000003</v>
          </cell>
          <cell r="L40">
            <v>177.37249428571431</v>
          </cell>
          <cell r="M40">
            <v>73.133172000000002</v>
          </cell>
          <cell r="N40">
            <v>69.650639999999996</v>
          </cell>
          <cell r="O40">
            <v>20983.067470999998</v>
          </cell>
          <cell r="P40">
            <v>19983.87378190476</v>
          </cell>
          <cell r="Q40">
            <v>1900.9254180000003</v>
          </cell>
          <cell r="R40">
            <v>1810.4051600000003</v>
          </cell>
        </row>
        <row r="41">
          <cell r="A41" t="str">
            <v>0500</v>
          </cell>
          <cell r="B41" t="str">
            <v>CCL0500 Shijiazhuang 石家庄市</v>
          </cell>
          <cell r="C41">
            <v>40123.013455</v>
          </cell>
          <cell r="D41">
            <v>38212.393766666668</v>
          </cell>
          <cell r="E41">
            <v>2429.0247169999998</v>
          </cell>
          <cell r="F41">
            <v>2313.3568733333332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1433.471898</v>
          </cell>
          <cell r="L41">
            <v>1365.2113314285714</v>
          </cell>
          <cell r="M41">
            <v>646.44016599999986</v>
          </cell>
          <cell r="N41">
            <v>615.65730095238075</v>
          </cell>
          <cell r="O41">
            <v>38689.541557000004</v>
          </cell>
          <cell r="P41">
            <v>36847.182435238101</v>
          </cell>
          <cell r="Q41">
            <v>1782.5845510000001</v>
          </cell>
          <cell r="R41">
            <v>1697.6995723809525</v>
          </cell>
        </row>
        <row r="42">
          <cell r="A42" t="str">
            <v>0727</v>
          </cell>
          <cell r="B42" t="str">
            <v>CCL0727 Zhuozhou 涿州市</v>
          </cell>
          <cell r="C42">
            <v>91.083420999999987</v>
          </cell>
          <cell r="D42">
            <v>86.746115238095229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91.083420999999987</v>
          </cell>
          <cell r="P42">
            <v>86.746115238095229</v>
          </cell>
          <cell r="Q42">
            <v>0</v>
          </cell>
          <cell r="R42">
            <v>0</v>
          </cell>
        </row>
        <row r="43">
          <cell r="A43" t="str">
            <v>0521</v>
          </cell>
          <cell r="B43" t="str">
            <v>CCL0521 Gaocheng 藁城市</v>
          </cell>
          <cell r="C43">
            <v>244.04103699999999</v>
          </cell>
          <cell r="D43">
            <v>232.42003523809521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244.04103699999999</v>
          </cell>
          <cell r="P43">
            <v>232.42003523809521</v>
          </cell>
          <cell r="Q43">
            <v>0</v>
          </cell>
          <cell r="R43">
            <v>0</v>
          </cell>
        </row>
        <row r="44">
          <cell r="A44" t="str">
            <v>0523</v>
          </cell>
          <cell r="B44" t="str">
            <v>CCL0523 Xinji 辛集市</v>
          </cell>
          <cell r="C44">
            <v>198.234072</v>
          </cell>
          <cell r="D44">
            <v>188.79435428571426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198.234072</v>
          </cell>
          <cell r="P44">
            <v>188.79435428571426</v>
          </cell>
          <cell r="Q44">
            <v>0</v>
          </cell>
          <cell r="R44">
            <v>0</v>
          </cell>
        </row>
        <row r="45">
          <cell r="A45" t="str">
            <v>0642</v>
          </cell>
          <cell r="B45" t="str">
            <v>CCL0642 Zunhua 遵化市</v>
          </cell>
          <cell r="C45">
            <v>152.965092</v>
          </cell>
          <cell r="D45">
            <v>145.68104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152.965092</v>
          </cell>
          <cell r="P45">
            <v>145.68104</v>
          </cell>
          <cell r="Q45">
            <v>0</v>
          </cell>
          <cell r="R45">
            <v>0</v>
          </cell>
        </row>
        <row r="46">
          <cell r="A46" t="str">
            <v>0560</v>
          </cell>
          <cell r="B46" t="str">
            <v>CCL0560 Handan 邯郸市</v>
          </cell>
          <cell r="C46">
            <v>2890.9091819999999</v>
          </cell>
          <cell r="D46">
            <v>2753.2468399999998</v>
          </cell>
          <cell r="E46">
            <v>186.848365</v>
          </cell>
          <cell r="F46">
            <v>177.9508238095238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2890.9091819999999</v>
          </cell>
          <cell r="P46">
            <v>2753.2468399999998</v>
          </cell>
          <cell r="Q46">
            <v>186.848365</v>
          </cell>
          <cell r="R46">
            <v>177.9508238095238</v>
          </cell>
        </row>
        <row r="47">
          <cell r="A47" t="str">
            <v>0577</v>
          </cell>
          <cell r="B47" t="str">
            <v>CCL0577 Guantao-county 馆陶县</v>
          </cell>
          <cell r="C47">
            <v>98.671882000000011</v>
          </cell>
          <cell r="D47">
            <v>93.973220952380956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98.671882000000011</v>
          </cell>
          <cell r="P47">
            <v>93.973220952380956</v>
          </cell>
          <cell r="Q47">
            <v>0</v>
          </cell>
          <cell r="R47">
            <v>0</v>
          </cell>
        </row>
        <row r="48">
          <cell r="A48" t="str">
            <v>0625</v>
          </cell>
          <cell r="B48" t="str">
            <v>CCL0625 Renqiu 任丘市</v>
          </cell>
          <cell r="C48">
            <v>2100.1198679999998</v>
          </cell>
          <cell r="D48">
            <v>2000.1141599999996</v>
          </cell>
          <cell r="E48">
            <v>82.051877000000005</v>
          </cell>
          <cell r="F48">
            <v>78.144644761904758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2100.1198679999998</v>
          </cell>
          <cell r="P48">
            <v>2000.1141599999996</v>
          </cell>
          <cell r="Q48">
            <v>82.051877000000005</v>
          </cell>
          <cell r="R48">
            <v>78.144644761904758</v>
          </cell>
        </row>
        <row r="49">
          <cell r="A49" t="str">
            <v>0660</v>
          </cell>
          <cell r="B49" t="str">
            <v>CCL0660 Qinhuangdao 秦皇岛市</v>
          </cell>
          <cell r="C49">
            <v>7353.4445019999994</v>
          </cell>
          <cell r="D49">
            <v>7003.2804780952374</v>
          </cell>
          <cell r="E49">
            <v>206.48127900000003</v>
          </cell>
          <cell r="F49">
            <v>196.64883714285716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7353.4445019999994</v>
          </cell>
          <cell r="P49">
            <v>7003.2804780952374</v>
          </cell>
          <cell r="Q49">
            <v>206.48127900000003</v>
          </cell>
          <cell r="R49">
            <v>196.64883714285716</v>
          </cell>
        </row>
        <row r="50">
          <cell r="A50" t="str">
            <v>0666</v>
          </cell>
          <cell r="B50" t="str">
            <v>CCL0666 Cangli-county 昌黎县</v>
          </cell>
          <cell r="C50">
            <v>154.517078</v>
          </cell>
          <cell r="D50">
            <v>147.15912190476189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154.517078</v>
          </cell>
          <cell r="P50">
            <v>147.15912190476189</v>
          </cell>
          <cell r="Q50">
            <v>0</v>
          </cell>
          <cell r="R50">
            <v>0</v>
          </cell>
        </row>
        <row r="51">
          <cell r="A51" t="str">
            <v>0750</v>
          </cell>
          <cell r="B51" t="str">
            <v>CCL0750 Zhangjiakou 张家口市</v>
          </cell>
          <cell r="C51">
            <v>3835.9150270000005</v>
          </cell>
          <cell r="D51">
            <v>3653.252406666667</v>
          </cell>
          <cell r="E51">
            <v>187.67923500000001</v>
          </cell>
          <cell r="F51">
            <v>178.74212857142857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3835.9150270000005</v>
          </cell>
          <cell r="P51">
            <v>3653.252406666667</v>
          </cell>
          <cell r="Q51">
            <v>187.67923500000001</v>
          </cell>
          <cell r="R51">
            <v>178.74212857142857</v>
          </cell>
        </row>
        <row r="52">
          <cell r="A52" t="str">
            <v>0754</v>
          </cell>
          <cell r="B52" t="str">
            <v>CCL0754 Huailai-county 怀来县</v>
          </cell>
          <cell r="C52">
            <v>92.572104999999993</v>
          </cell>
          <cell r="D52">
            <v>88.163909523809508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92.572104999999993</v>
          </cell>
          <cell r="P52">
            <v>88.163909523809508</v>
          </cell>
          <cell r="Q52">
            <v>0</v>
          </cell>
          <cell r="R52">
            <v>0</v>
          </cell>
        </row>
        <row r="53">
          <cell r="A53" t="str">
            <v>0540</v>
          </cell>
          <cell r="B53" t="str">
            <v>CCL0540 Xingtai-county 邢台市市-县</v>
          </cell>
          <cell r="C53">
            <v>2468.3513119999998</v>
          </cell>
          <cell r="D53">
            <v>2350.8107733333331</v>
          </cell>
          <cell r="E53">
            <v>193.88366000000002</v>
          </cell>
          <cell r="F53">
            <v>184.65110476190478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2468.3513119999998</v>
          </cell>
          <cell r="P53">
            <v>2350.8107733333331</v>
          </cell>
          <cell r="Q53">
            <v>193.88366000000002</v>
          </cell>
          <cell r="R53">
            <v>184.65110476190478</v>
          </cell>
        </row>
        <row r="54">
          <cell r="A54" t="str">
            <v>0555</v>
          </cell>
          <cell r="B54" t="str">
            <v>CCL0555 Ningjin-county 宁晋县</v>
          </cell>
          <cell r="C54">
            <v>81.462111999999991</v>
          </cell>
          <cell r="D54">
            <v>77.582963809523804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81.462111999999991</v>
          </cell>
          <cell r="P54">
            <v>77.582963809523804</v>
          </cell>
          <cell r="Q54">
            <v>0</v>
          </cell>
          <cell r="R54">
            <v>0</v>
          </cell>
        </row>
        <row r="55">
          <cell r="A55" t="str">
            <v>0530</v>
          </cell>
          <cell r="B55" t="str">
            <v>CCL0530 Hengshui 衡水市</v>
          </cell>
          <cell r="C55">
            <v>7397.7225760000001</v>
          </cell>
          <cell r="D55">
            <v>7045.4500723809524</v>
          </cell>
          <cell r="E55">
            <v>310.96793500000001</v>
          </cell>
          <cell r="F55">
            <v>296.15993809523809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7397.7225760000001</v>
          </cell>
          <cell r="P55">
            <v>7045.4500723809524</v>
          </cell>
          <cell r="Q55">
            <v>310.96793500000001</v>
          </cell>
          <cell r="R55">
            <v>296.15993809523809</v>
          </cell>
        </row>
        <row r="56">
          <cell r="A56" t="str">
            <v>0674</v>
          </cell>
          <cell r="B56" t="str">
            <v>CCL0674 Chende-county 承德县</v>
          </cell>
          <cell r="C56">
            <v>390.91093799999999</v>
          </cell>
          <cell r="D56">
            <v>372.29613142857141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390.91093799999999</v>
          </cell>
          <cell r="P56">
            <v>372.29613142857141</v>
          </cell>
          <cell r="Q56">
            <v>0</v>
          </cell>
          <cell r="R56">
            <v>0</v>
          </cell>
        </row>
        <row r="57">
          <cell r="A57" t="str">
            <v>0522</v>
          </cell>
          <cell r="B57" t="str">
            <v>CCL0522 Jinzhou 晋州市</v>
          </cell>
          <cell r="C57">
            <v>46.143006999999997</v>
          </cell>
          <cell r="D57">
            <v>43.945720952380945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46.143006999999997</v>
          </cell>
          <cell r="P57">
            <v>43.945720952380945</v>
          </cell>
          <cell r="Q57">
            <v>0</v>
          </cell>
          <cell r="R57">
            <v>0</v>
          </cell>
        </row>
        <row r="58">
          <cell r="A58" t="str">
            <v>0725</v>
          </cell>
          <cell r="B58" t="str">
            <v>CCL0725 Xushui-county 徐水县</v>
          </cell>
          <cell r="C58">
            <v>215.19053700000003</v>
          </cell>
          <cell r="D58">
            <v>204.94336857142861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215.19053700000003</v>
          </cell>
          <cell r="P58">
            <v>204.94336857142861</v>
          </cell>
          <cell r="Q58">
            <v>0</v>
          </cell>
          <cell r="R58">
            <v>0</v>
          </cell>
        </row>
        <row r="59">
          <cell r="A59" t="str">
            <v>0654</v>
          </cell>
          <cell r="B59" t="str">
            <v>CCL0654 Xianghe-county 香河县</v>
          </cell>
          <cell r="C59">
            <v>462.70311499999997</v>
          </cell>
          <cell r="D59">
            <v>440.66963333333331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462.70311499999997</v>
          </cell>
          <cell r="P59">
            <v>440.66963333333331</v>
          </cell>
          <cell r="Q59">
            <v>0</v>
          </cell>
          <cell r="R59">
            <v>0</v>
          </cell>
        </row>
        <row r="60">
          <cell r="A60" t="str">
            <v>0655</v>
          </cell>
          <cell r="B60" t="str">
            <v>CCL0655 Guan-county 固安县</v>
          </cell>
          <cell r="C60">
            <v>2.3539999999999996</v>
          </cell>
          <cell r="D60">
            <v>2.2419047619047614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2.3539999999999996</v>
          </cell>
          <cell r="P60">
            <v>2.2419047619047614</v>
          </cell>
          <cell r="Q60">
            <v>0</v>
          </cell>
          <cell r="R60">
            <v>0</v>
          </cell>
        </row>
        <row r="61">
          <cell r="A61" t="str">
            <v>0657</v>
          </cell>
          <cell r="B61" t="str">
            <v>CCL0657 Bazhou 霸州市</v>
          </cell>
          <cell r="C61">
            <v>5.3784799999999997</v>
          </cell>
          <cell r="D61">
            <v>5.1223619047619042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5.3784799999999997</v>
          </cell>
          <cell r="P61">
            <v>5.1223619047619042</v>
          </cell>
          <cell r="Q61">
            <v>0</v>
          </cell>
          <cell r="R61">
            <v>0</v>
          </cell>
        </row>
        <row r="62">
          <cell r="A62" t="str">
            <v>0538</v>
          </cell>
          <cell r="B62" t="str">
            <v>CCL0538 Shenzhou 深州市</v>
          </cell>
          <cell r="C62">
            <v>101.33822000000001</v>
          </cell>
          <cell r="D62">
            <v>96.512590476190482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101.33822000000001</v>
          </cell>
          <cell r="P62">
            <v>96.512590476190482</v>
          </cell>
          <cell r="Q62">
            <v>0</v>
          </cell>
          <cell r="R62">
            <v>0</v>
          </cell>
        </row>
        <row r="63">
          <cell r="A63" t="str">
            <v>0300</v>
          </cell>
          <cell r="B63" t="str">
            <v>CCL0300 Taiyuan 太原市</v>
          </cell>
          <cell r="C63">
            <v>13779.205994000002</v>
          </cell>
          <cell r="D63">
            <v>13123.053327619049</v>
          </cell>
          <cell r="E63">
            <v>1341.8536650000001</v>
          </cell>
          <cell r="F63">
            <v>1277.9558714285715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542.45613900000012</v>
          </cell>
          <cell r="L63">
            <v>516.62489428571439</v>
          </cell>
          <cell r="M63">
            <v>288.42117200000007</v>
          </cell>
          <cell r="N63">
            <v>274.68683047619055</v>
          </cell>
          <cell r="O63">
            <v>13236.749855000002</v>
          </cell>
          <cell r="P63">
            <v>12606.428433333334</v>
          </cell>
          <cell r="Q63">
            <v>1053.432493</v>
          </cell>
          <cell r="R63">
            <v>1003.2690409523809</v>
          </cell>
        </row>
        <row r="64">
          <cell r="A64" t="str">
            <v>0410</v>
          </cell>
          <cell r="B64" t="str">
            <v>CCL0410 Linfen 临汾市</v>
          </cell>
          <cell r="C64">
            <v>3661.8527909999993</v>
          </cell>
          <cell r="D64">
            <v>3487.478848571428</v>
          </cell>
          <cell r="E64">
            <v>284.34067599999997</v>
          </cell>
          <cell r="F64">
            <v>270.80064380952376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3661.8527909999993</v>
          </cell>
          <cell r="P64">
            <v>3487.478848571428</v>
          </cell>
          <cell r="Q64">
            <v>284.34067599999997</v>
          </cell>
          <cell r="R64">
            <v>270.80064380952376</v>
          </cell>
        </row>
        <row r="65">
          <cell r="A65" t="str">
            <v>0314</v>
          </cell>
          <cell r="B65" t="str">
            <v>CCL0314 Huozhou 霍州市</v>
          </cell>
          <cell r="C65">
            <v>196.290817</v>
          </cell>
          <cell r="D65">
            <v>186.94363523809523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196.290817</v>
          </cell>
          <cell r="P65">
            <v>186.94363523809523</v>
          </cell>
          <cell r="Q65">
            <v>0</v>
          </cell>
          <cell r="R65">
            <v>0</v>
          </cell>
        </row>
        <row r="66">
          <cell r="A66" t="str">
            <v>0370</v>
          </cell>
          <cell r="B66" t="str">
            <v>CCL0370 Datong 大同市</v>
          </cell>
          <cell r="C66">
            <v>4938.7164019999991</v>
          </cell>
          <cell r="D66">
            <v>4703.5394304761894</v>
          </cell>
          <cell r="E66">
            <v>201.11771900000002</v>
          </cell>
          <cell r="F66">
            <v>191.54068476190477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4938.7164019999991</v>
          </cell>
          <cell r="P66">
            <v>4703.5394304761894</v>
          </cell>
          <cell r="Q66">
            <v>201.11771900000002</v>
          </cell>
          <cell r="R66">
            <v>191.54068476190477</v>
          </cell>
        </row>
        <row r="67">
          <cell r="A67" t="str">
            <v>0460</v>
          </cell>
          <cell r="B67" t="str">
            <v>CCL0460 Changzhi 长治市</v>
          </cell>
          <cell r="C67">
            <v>3029.1027939999999</v>
          </cell>
          <cell r="D67">
            <v>2884.8598038095238</v>
          </cell>
          <cell r="E67">
            <v>86.803409999999985</v>
          </cell>
          <cell r="F67">
            <v>82.66991428571427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3029.1027939999999</v>
          </cell>
          <cell r="P67">
            <v>2884.8598038095238</v>
          </cell>
          <cell r="Q67">
            <v>86.803409999999985</v>
          </cell>
          <cell r="R67">
            <v>82.66991428571427</v>
          </cell>
        </row>
        <row r="68">
          <cell r="A68" t="str">
            <v>0450</v>
          </cell>
          <cell r="B68" t="str">
            <v>CCL0450 Yangquan 阳泉市</v>
          </cell>
          <cell r="C68">
            <v>2051.6178439999999</v>
          </cell>
          <cell r="D68">
            <v>1953.9217561904759</v>
          </cell>
          <cell r="E68">
            <v>136.19273299999998</v>
          </cell>
          <cell r="F68">
            <v>129.70736476190473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2051.6178439999999</v>
          </cell>
          <cell r="P68">
            <v>1953.9217561904759</v>
          </cell>
          <cell r="Q68">
            <v>136.19273299999998</v>
          </cell>
          <cell r="R68">
            <v>129.70736476190473</v>
          </cell>
        </row>
        <row r="69">
          <cell r="A69" t="str">
            <v>0340</v>
          </cell>
          <cell r="B69" t="str">
            <v>CCL0340 Xinzhou 忻州市</v>
          </cell>
          <cell r="C69">
            <v>1574.0614049999995</v>
          </cell>
          <cell r="D69">
            <v>1499.1060999999995</v>
          </cell>
          <cell r="E69">
            <v>101.70380499999999</v>
          </cell>
          <cell r="F69">
            <v>96.860766666666649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1574.0614049999995</v>
          </cell>
          <cell r="P69">
            <v>1499.1060999999995</v>
          </cell>
          <cell r="Q69">
            <v>101.70380499999999</v>
          </cell>
          <cell r="R69">
            <v>96.860766666666649</v>
          </cell>
        </row>
        <row r="70">
          <cell r="A70" t="str">
            <v>0323</v>
          </cell>
          <cell r="B70" t="str">
            <v>CCL0323 Xiaoyi 孝义市</v>
          </cell>
          <cell r="C70">
            <v>617.87275699999998</v>
          </cell>
          <cell r="D70">
            <v>588.45024476190474</v>
          </cell>
          <cell r="E70">
            <v>16.226502</v>
          </cell>
          <cell r="F70">
            <v>15.453811428571427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617.87275699999998</v>
          </cell>
          <cell r="P70">
            <v>588.45024476190474</v>
          </cell>
          <cell r="Q70">
            <v>16.226502</v>
          </cell>
          <cell r="R70">
            <v>15.453811428571427</v>
          </cell>
        </row>
        <row r="71">
          <cell r="A71" t="str">
            <v>0360</v>
          </cell>
          <cell r="B71" t="str">
            <v>CCL0360 Shochen 朔城区</v>
          </cell>
          <cell r="C71">
            <v>1410.977386</v>
          </cell>
          <cell r="D71">
            <v>1343.7879866666667</v>
          </cell>
          <cell r="E71">
            <v>174.64417399999999</v>
          </cell>
          <cell r="F71">
            <v>166.32778476190475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1410.977386</v>
          </cell>
          <cell r="P71">
            <v>1343.7879866666667</v>
          </cell>
          <cell r="Q71">
            <v>174.64417399999999</v>
          </cell>
          <cell r="R71">
            <v>166.32778476190475</v>
          </cell>
        </row>
        <row r="72">
          <cell r="A72" t="str">
            <v>0440</v>
          </cell>
          <cell r="B72" t="str">
            <v>CCL0440 Yuncheng 运城市</v>
          </cell>
          <cell r="C72">
            <v>2295.7429149999998</v>
          </cell>
          <cell r="D72">
            <v>2186.4218238095236</v>
          </cell>
          <cell r="E72">
            <v>222.766223</v>
          </cell>
          <cell r="F72">
            <v>212.1583076190476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2295.7429149999998</v>
          </cell>
          <cell r="P72">
            <v>2186.4218238095236</v>
          </cell>
          <cell r="Q72">
            <v>222.766223</v>
          </cell>
          <cell r="R72">
            <v>212.1583076190476</v>
          </cell>
        </row>
        <row r="73">
          <cell r="A73" t="str">
            <v>0480</v>
          </cell>
          <cell r="B73" t="str">
            <v>CCL0480 Jincheng 晋城市</v>
          </cell>
          <cell r="C73">
            <v>701.75535000000002</v>
          </cell>
          <cell r="D73">
            <v>668.33842857142861</v>
          </cell>
          <cell r="E73">
            <v>47.899244999999993</v>
          </cell>
          <cell r="F73">
            <v>45.618328571428563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701.75535000000002</v>
          </cell>
          <cell r="P73">
            <v>668.33842857142861</v>
          </cell>
          <cell r="Q73">
            <v>47.899244999999993</v>
          </cell>
          <cell r="R73">
            <v>45.618328571428563</v>
          </cell>
        </row>
        <row r="74">
          <cell r="A74" t="str">
            <v>0311</v>
          </cell>
          <cell r="B74" t="str">
            <v>CCL0311 Pingyao-county 平遥县</v>
          </cell>
          <cell r="C74">
            <v>402.67857999999995</v>
          </cell>
          <cell r="D74">
            <v>383.50340952380947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402.67857999999995</v>
          </cell>
          <cell r="P74">
            <v>383.50340952380947</v>
          </cell>
          <cell r="Q74">
            <v>0</v>
          </cell>
          <cell r="R74">
            <v>0</v>
          </cell>
        </row>
        <row r="75">
          <cell r="A75" t="str">
            <v>0330</v>
          </cell>
          <cell r="B75" t="str">
            <v>CCL0330 Lishi 离石市</v>
          </cell>
          <cell r="C75">
            <v>367.70809300000002</v>
          </cell>
          <cell r="D75">
            <v>350.19818380952381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367.70809300000002</v>
          </cell>
          <cell r="P75">
            <v>350.19818380952381</v>
          </cell>
          <cell r="Q75">
            <v>0</v>
          </cell>
          <cell r="R75">
            <v>0</v>
          </cell>
        </row>
        <row r="76">
          <cell r="A76" t="str">
            <v>4500</v>
          </cell>
          <cell r="B76" t="str">
            <v>CCL4500 Zhengzhou 郑州市</v>
          </cell>
          <cell r="C76">
            <v>24119.670458000001</v>
          </cell>
          <cell r="D76">
            <v>22971.11472190476</v>
          </cell>
          <cell r="E76">
            <v>1168.7956019999999</v>
          </cell>
          <cell r="F76">
            <v>1113.1386685714285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24119.670458000001</v>
          </cell>
          <cell r="P76">
            <v>22971.11472190476</v>
          </cell>
          <cell r="Q76">
            <v>1168.7956019999999</v>
          </cell>
          <cell r="R76">
            <v>1113.1386685714285</v>
          </cell>
        </row>
        <row r="77">
          <cell r="A77" t="str">
            <v>4512</v>
          </cell>
          <cell r="B77" t="str">
            <v>CCL4512 Gongyi 巩义市</v>
          </cell>
          <cell r="C77">
            <v>53.333067000000007</v>
          </cell>
          <cell r="D77">
            <v>50.793397142857145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53.333067000000007</v>
          </cell>
          <cell r="P77">
            <v>50.793397142857145</v>
          </cell>
          <cell r="Q77">
            <v>0</v>
          </cell>
          <cell r="R77">
            <v>0</v>
          </cell>
        </row>
        <row r="78">
          <cell r="A78" t="str">
            <v>4710</v>
          </cell>
          <cell r="B78" t="str">
            <v>CCL4710 Luoyang 洛阳市</v>
          </cell>
          <cell r="C78">
            <v>9803.8786449999989</v>
          </cell>
          <cell r="D78">
            <v>9337.0272809523794</v>
          </cell>
          <cell r="E78">
            <v>889.41855399999986</v>
          </cell>
          <cell r="F78">
            <v>847.06528952380938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9803.8786449999989</v>
          </cell>
          <cell r="P78">
            <v>9337.0272809523794</v>
          </cell>
          <cell r="Q78">
            <v>889.41855399999986</v>
          </cell>
          <cell r="R78">
            <v>847.06528952380938</v>
          </cell>
        </row>
        <row r="79">
          <cell r="A79" t="str">
            <v>4719</v>
          </cell>
          <cell r="B79" t="str">
            <v>CCL4719 Yanshi 偃师市</v>
          </cell>
          <cell r="C79">
            <v>1158.8411550000001</v>
          </cell>
          <cell r="D79">
            <v>1103.6582428571428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1158.8411550000001</v>
          </cell>
          <cell r="P79">
            <v>1103.6582428571428</v>
          </cell>
          <cell r="Q79">
            <v>0</v>
          </cell>
          <cell r="R79">
            <v>0</v>
          </cell>
        </row>
        <row r="80">
          <cell r="A80" t="str">
            <v>4730</v>
          </cell>
          <cell r="B80" t="str">
            <v>CCL4730 Nanyang 南阳市</v>
          </cell>
          <cell r="C80">
            <v>6053.8311550000008</v>
          </cell>
          <cell r="D80">
            <v>5765.5534809523815</v>
          </cell>
          <cell r="E80">
            <v>322.29784500000005</v>
          </cell>
          <cell r="F80">
            <v>306.9503285714286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6053.8311550000008</v>
          </cell>
          <cell r="P80">
            <v>5765.5534809523815</v>
          </cell>
          <cell r="Q80">
            <v>322.29784500000005</v>
          </cell>
          <cell r="R80">
            <v>306.9503285714286</v>
          </cell>
        </row>
        <row r="81">
          <cell r="A81" t="str">
            <v>4734</v>
          </cell>
          <cell r="B81" t="str">
            <v>CCL4734 Tanghe-county 唐河县</v>
          </cell>
          <cell r="C81">
            <v>93.080888000000016</v>
          </cell>
          <cell r="D81">
            <v>88.648464761904776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93.080888000000016</v>
          </cell>
          <cell r="P81">
            <v>88.648464761904776</v>
          </cell>
          <cell r="Q81">
            <v>0</v>
          </cell>
          <cell r="R81">
            <v>0</v>
          </cell>
        </row>
        <row r="82">
          <cell r="A82" t="str">
            <v>4732</v>
          </cell>
          <cell r="B82" t="str">
            <v>CCL4732 Fangcheng-county 方城县</v>
          </cell>
          <cell r="C82">
            <v>40.746857999999996</v>
          </cell>
          <cell r="D82">
            <v>38.806531428571425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40.746857999999996</v>
          </cell>
          <cell r="P82">
            <v>38.806531428571425</v>
          </cell>
          <cell r="Q82">
            <v>0</v>
          </cell>
          <cell r="R82">
            <v>0</v>
          </cell>
        </row>
        <row r="83">
          <cell r="A83" t="str">
            <v>4620</v>
          </cell>
          <cell r="B83" t="str">
            <v>CCL4620 Luohe 漯河市</v>
          </cell>
          <cell r="C83">
            <v>2418.6954780000001</v>
          </cell>
          <cell r="D83">
            <v>2303.5195028571429</v>
          </cell>
          <cell r="E83">
            <v>218.785732</v>
          </cell>
          <cell r="F83">
            <v>208.36736380952379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2418.6954780000001</v>
          </cell>
          <cell r="P83">
            <v>2303.5195028571429</v>
          </cell>
          <cell r="Q83">
            <v>218.785732</v>
          </cell>
          <cell r="R83">
            <v>208.36736380952379</v>
          </cell>
        </row>
        <row r="84">
          <cell r="A84" t="str">
            <v>4624</v>
          </cell>
          <cell r="B84" t="str">
            <v>CCL4624 Wuyang-county 舞阳县</v>
          </cell>
          <cell r="C84">
            <v>153.73506699999999</v>
          </cell>
          <cell r="D84">
            <v>146.41434952380951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153.73506699999999</v>
          </cell>
          <cell r="P84">
            <v>146.41434952380951</v>
          </cell>
          <cell r="Q84">
            <v>0</v>
          </cell>
          <cell r="R84">
            <v>0</v>
          </cell>
        </row>
        <row r="85">
          <cell r="A85" t="str">
            <v>4626</v>
          </cell>
          <cell r="B85" t="str">
            <v>CCL4626 Linying-county 临颍县</v>
          </cell>
          <cell r="C85">
            <v>58.066839999999999</v>
          </cell>
          <cell r="D85">
            <v>55.301752380952379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58.066839999999999</v>
          </cell>
          <cell r="P85">
            <v>55.301752380952379</v>
          </cell>
          <cell r="Q85">
            <v>0</v>
          </cell>
          <cell r="R85">
            <v>0</v>
          </cell>
        </row>
        <row r="86">
          <cell r="A86" t="str">
            <v>4530</v>
          </cell>
          <cell r="B86" t="str">
            <v>CCL4530 Xinxiang 新乡市</v>
          </cell>
          <cell r="C86">
            <v>7256.9071289999993</v>
          </cell>
          <cell r="D86">
            <v>6911.340122857142</v>
          </cell>
          <cell r="E86">
            <v>466.93422999999996</v>
          </cell>
          <cell r="F86">
            <v>444.69926666666663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7256.9071289999993</v>
          </cell>
          <cell r="P86">
            <v>6911.340122857142</v>
          </cell>
          <cell r="Q86">
            <v>466.93422999999996</v>
          </cell>
          <cell r="R86">
            <v>444.69926666666663</v>
          </cell>
        </row>
        <row r="87">
          <cell r="A87" t="str">
            <v>4750</v>
          </cell>
          <cell r="B87" t="str">
            <v>CCL4750 Kaifeng 开封市</v>
          </cell>
          <cell r="C87">
            <v>8302.5999419999989</v>
          </cell>
          <cell r="D87">
            <v>7907.2380399999984</v>
          </cell>
          <cell r="E87">
            <v>672.85326399999997</v>
          </cell>
          <cell r="F87">
            <v>640.81263238095232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8302.5999419999989</v>
          </cell>
          <cell r="P87">
            <v>7907.2380399999984</v>
          </cell>
          <cell r="Q87">
            <v>672.85326399999997</v>
          </cell>
          <cell r="R87">
            <v>640.81263238095232</v>
          </cell>
        </row>
        <row r="88">
          <cell r="A88" t="str">
            <v>4640</v>
          </cell>
          <cell r="B88" t="str">
            <v>CCL4640 Xinyang 信阳市</v>
          </cell>
          <cell r="C88">
            <v>499.46089999999998</v>
          </cell>
          <cell r="D88">
            <v>475.67704761904758</v>
          </cell>
          <cell r="E88">
            <v>49.180239999999991</v>
          </cell>
          <cell r="F88">
            <v>46.8383238095238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499.46089999999998</v>
          </cell>
          <cell r="P88">
            <v>475.67704761904758</v>
          </cell>
          <cell r="Q88">
            <v>49.180239999999991</v>
          </cell>
          <cell r="R88">
            <v>46.8383238095238</v>
          </cell>
        </row>
        <row r="89">
          <cell r="A89" t="str">
            <v>4651</v>
          </cell>
          <cell r="B89" t="str">
            <v>CCL4651 Huangchuan-county 潢川县</v>
          </cell>
          <cell r="C89">
            <v>439.69916799999987</v>
          </cell>
          <cell r="D89">
            <v>418.76111238095223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439.69916799999987</v>
          </cell>
          <cell r="P89">
            <v>418.76111238095223</v>
          </cell>
          <cell r="Q89">
            <v>0</v>
          </cell>
          <cell r="R89">
            <v>0</v>
          </cell>
        </row>
        <row r="90">
          <cell r="A90" t="str">
            <v>4652</v>
          </cell>
          <cell r="B90" t="str">
            <v>CCL4652 Gushi-county 固始县</v>
          </cell>
          <cell r="C90">
            <v>478.74006099999997</v>
          </cell>
          <cell r="D90">
            <v>455.94291523809517</v>
          </cell>
          <cell r="E90">
            <v>38.891852999999998</v>
          </cell>
          <cell r="F90">
            <v>37.039859999999997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478.74006099999997</v>
          </cell>
          <cell r="P90">
            <v>455.94291523809517</v>
          </cell>
          <cell r="Q90">
            <v>38.891852999999998</v>
          </cell>
          <cell r="R90">
            <v>37.039859999999997</v>
          </cell>
        </row>
        <row r="91">
          <cell r="A91" t="str">
            <v>4642</v>
          </cell>
          <cell r="B91" t="str">
            <v>CCL4642 Luoshan-county 罗山县</v>
          </cell>
          <cell r="C91">
            <v>1200.0775059999999</v>
          </cell>
          <cell r="D91">
            <v>1142.9309580952379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1200.0775059999999</v>
          </cell>
          <cell r="P91">
            <v>1142.9309580952379</v>
          </cell>
          <cell r="Q91">
            <v>0</v>
          </cell>
          <cell r="R91">
            <v>0</v>
          </cell>
        </row>
        <row r="92">
          <cell r="A92" t="str">
            <v>4653</v>
          </cell>
          <cell r="B92" t="str">
            <v>CCL4653 Shangcheng-county 商城县</v>
          </cell>
          <cell r="C92">
            <v>140.51168900000002</v>
          </cell>
          <cell r="D92">
            <v>133.8206561904762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140.51168900000002</v>
          </cell>
          <cell r="P92">
            <v>133.8206561904762</v>
          </cell>
          <cell r="Q92">
            <v>0</v>
          </cell>
          <cell r="R92">
            <v>0</v>
          </cell>
        </row>
        <row r="93">
          <cell r="A93" t="str">
            <v>4654</v>
          </cell>
          <cell r="B93" t="str">
            <v>CCL4654 Guangshan-county 光山县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4760</v>
          </cell>
          <cell r="B94" t="str">
            <v>CCL4760 Shangqiu 商丘市</v>
          </cell>
          <cell r="C94">
            <v>1605.9166769999997</v>
          </cell>
          <cell r="D94">
            <v>1529.4444542857138</v>
          </cell>
          <cell r="E94">
            <v>99.633906999999994</v>
          </cell>
          <cell r="F94">
            <v>94.889435238095231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1605.9166769999997</v>
          </cell>
          <cell r="P94">
            <v>1529.4444542857138</v>
          </cell>
          <cell r="Q94">
            <v>99.633906999999994</v>
          </cell>
          <cell r="R94">
            <v>94.889435238095231</v>
          </cell>
        </row>
        <row r="95">
          <cell r="A95" t="str">
            <v>4720</v>
          </cell>
          <cell r="B95" t="str">
            <v>CCL4720 Sanmenxia 三门峡市</v>
          </cell>
          <cell r="C95">
            <v>894.28466000000003</v>
          </cell>
          <cell r="D95">
            <v>851.69967619047623</v>
          </cell>
          <cell r="E95">
            <v>79.185633999999993</v>
          </cell>
          <cell r="F95">
            <v>75.414889523809521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894.28466000000003</v>
          </cell>
          <cell r="P95">
            <v>851.69967619047623</v>
          </cell>
          <cell r="Q95">
            <v>79.185633999999993</v>
          </cell>
          <cell r="R95">
            <v>75.414889523809521</v>
          </cell>
        </row>
        <row r="96">
          <cell r="A96" t="str">
            <v>4610</v>
          </cell>
          <cell r="B96" t="str">
            <v>CCL4610 Xuchang 许昌市</v>
          </cell>
          <cell r="C96">
            <v>2967.8312950000004</v>
          </cell>
          <cell r="D96">
            <v>2826.5059952380957</v>
          </cell>
          <cell r="E96">
            <v>207.30223400000003</v>
          </cell>
          <cell r="F96">
            <v>197.43069904761907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2967.8312950000004</v>
          </cell>
          <cell r="P96">
            <v>2826.5059952380957</v>
          </cell>
          <cell r="Q96">
            <v>207.30223400000003</v>
          </cell>
          <cell r="R96">
            <v>197.43069904761907</v>
          </cell>
        </row>
        <row r="97">
          <cell r="A97" t="str">
            <v>4670</v>
          </cell>
          <cell r="B97" t="str">
            <v>CCL4670 Pingdingshan 平顶山市</v>
          </cell>
          <cell r="C97">
            <v>4451.2936310000005</v>
          </cell>
          <cell r="D97">
            <v>4239.3272676190481</v>
          </cell>
          <cell r="E97">
            <v>180.90979699999997</v>
          </cell>
          <cell r="F97">
            <v>172.29504476190473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4451.2936310000005</v>
          </cell>
          <cell r="P97">
            <v>4239.3272676190481</v>
          </cell>
          <cell r="Q97">
            <v>180.90979699999997</v>
          </cell>
          <cell r="R97">
            <v>172.29504476190473</v>
          </cell>
        </row>
        <row r="98">
          <cell r="A98" t="str">
            <v>4630</v>
          </cell>
          <cell r="B98" t="str">
            <v>CCL4630 Zhumadian 驻马店市</v>
          </cell>
          <cell r="C98">
            <v>1976.6485980000002</v>
          </cell>
          <cell r="D98">
            <v>1882.5224742857145</v>
          </cell>
          <cell r="E98">
            <v>236.63305600000001</v>
          </cell>
          <cell r="F98">
            <v>225.36481523809525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1976.6485980000002</v>
          </cell>
          <cell r="P98">
            <v>1882.5224742857145</v>
          </cell>
          <cell r="Q98">
            <v>236.63305600000001</v>
          </cell>
          <cell r="R98">
            <v>225.36481523809525</v>
          </cell>
        </row>
        <row r="99">
          <cell r="A99" t="str">
            <v>4638</v>
          </cell>
          <cell r="B99" t="str">
            <v>CCL4638 Shangcai-county 上蔡县</v>
          </cell>
          <cell r="C99">
            <v>213.53699799999998</v>
          </cell>
          <cell r="D99">
            <v>203.3685695238095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213.53699799999998</v>
          </cell>
          <cell r="P99">
            <v>203.3685695238095</v>
          </cell>
          <cell r="Q99">
            <v>0</v>
          </cell>
          <cell r="R99">
            <v>0</v>
          </cell>
        </row>
        <row r="100">
          <cell r="A100" t="str">
            <v>4637</v>
          </cell>
          <cell r="B100" t="str">
            <v>CCL4637 Miyang-county 泌阳县</v>
          </cell>
          <cell r="C100">
            <v>21.513919999999999</v>
          </cell>
          <cell r="D100">
            <v>20.489447619047617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21.513919999999999</v>
          </cell>
          <cell r="P100">
            <v>20.489447619047617</v>
          </cell>
          <cell r="Q100">
            <v>0</v>
          </cell>
          <cell r="R100">
            <v>0</v>
          </cell>
        </row>
        <row r="101">
          <cell r="A101" t="str">
            <v>4550</v>
          </cell>
          <cell r="B101" t="str">
            <v>CCL4550 Anyang 安阳市</v>
          </cell>
          <cell r="C101">
            <v>4672.5601599999991</v>
          </cell>
          <cell r="D101">
            <v>4450.0572952380944</v>
          </cell>
          <cell r="E101">
            <v>325.25282000000004</v>
          </cell>
          <cell r="F101">
            <v>309.76459047619051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4672.5601599999991</v>
          </cell>
          <cell r="P101">
            <v>4450.0572952380944</v>
          </cell>
          <cell r="Q101">
            <v>325.25282000000004</v>
          </cell>
          <cell r="R101">
            <v>309.76459047619051</v>
          </cell>
        </row>
        <row r="102">
          <cell r="A102" t="str">
            <v>4565</v>
          </cell>
          <cell r="B102" t="str">
            <v>CCL4565 Linzhou 林州市</v>
          </cell>
          <cell r="C102">
            <v>85.434240000000003</v>
          </cell>
          <cell r="D102">
            <v>81.365942857142855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85.434240000000003</v>
          </cell>
          <cell r="P102">
            <v>81.365942857142855</v>
          </cell>
          <cell r="Q102">
            <v>0</v>
          </cell>
          <cell r="R102">
            <v>0</v>
          </cell>
        </row>
        <row r="103">
          <cell r="A103" t="str">
            <v>4546</v>
          </cell>
          <cell r="B103" t="str">
            <v>CCL4546 Jiyuan 济源市</v>
          </cell>
          <cell r="C103">
            <v>171.02858000000001</v>
          </cell>
          <cell r="D103">
            <v>162.8843619047619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171.02858000000001</v>
          </cell>
          <cell r="P103">
            <v>162.8843619047619</v>
          </cell>
          <cell r="Q103">
            <v>0</v>
          </cell>
          <cell r="R103">
            <v>0</v>
          </cell>
        </row>
        <row r="104">
          <cell r="A104" t="str">
            <v>4570</v>
          </cell>
          <cell r="B104" t="str">
            <v>CCL4570 Puyang 濮阳市</v>
          </cell>
          <cell r="C104">
            <v>44.874341999999999</v>
          </cell>
          <cell r="D104">
            <v>42.737468571428572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44.874341999999999</v>
          </cell>
          <cell r="P104">
            <v>42.737468571428572</v>
          </cell>
          <cell r="Q104">
            <v>0</v>
          </cell>
          <cell r="R104">
            <v>0</v>
          </cell>
        </row>
        <row r="105">
          <cell r="A105" t="str">
            <v>4766</v>
          </cell>
          <cell r="B105" t="str">
            <v>CCL4766 Yongcheng 永城市</v>
          </cell>
          <cell r="C105">
            <v>852.72834200000011</v>
          </cell>
          <cell r="D105">
            <v>812.12223047619057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852.72834200000011</v>
          </cell>
          <cell r="P105">
            <v>812.12223047619057</v>
          </cell>
          <cell r="Q105">
            <v>0</v>
          </cell>
          <cell r="R105">
            <v>0</v>
          </cell>
        </row>
        <row r="106">
          <cell r="A106" t="str">
            <v>4675</v>
          </cell>
          <cell r="B106" t="str">
            <v>CCL4675 Ruzhou 汝州市</v>
          </cell>
          <cell r="C106">
            <v>14.743051000000001</v>
          </cell>
          <cell r="D106">
            <v>14.041000952380953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14.743051000000001</v>
          </cell>
          <cell r="P106">
            <v>14.041000952380953</v>
          </cell>
          <cell r="Q106">
            <v>0</v>
          </cell>
          <cell r="R106">
            <v>0</v>
          </cell>
        </row>
        <row r="107">
          <cell r="A107" t="str">
            <v>4580</v>
          </cell>
          <cell r="B107" t="str">
            <v>CCL4580 Hebi 鹤壁市</v>
          </cell>
          <cell r="C107">
            <v>647.57554800000003</v>
          </cell>
          <cell r="D107">
            <v>616.73861714285715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647.57554800000003</v>
          </cell>
          <cell r="P107">
            <v>616.73861714285715</v>
          </cell>
          <cell r="Q107">
            <v>0</v>
          </cell>
          <cell r="R107">
            <v>0</v>
          </cell>
        </row>
        <row r="108">
          <cell r="A108" t="str">
            <v>4662</v>
          </cell>
          <cell r="B108" t="str">
            <v>CCL4662 Xiangcheng 项城市</v>
          </cell>
          <cell r="C108">
            <v>17.002149000000003</v>
          </cell>
          <cell r="D108">
            <v>16.192522857142858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17.002149000000003</v>
          </cell>
          <cell r="P108">
            <v>16.192522857142858</v>
          </cell>
          <cell r="Q108">
            <v>0</v>
          </cell>
          <cell r="R108">
            <v>0</v>
          </cell>
        </row>
        <row r="109">
          <cell r="A109" t="str">
            <v>4772</v>
          </cell>
          <cell r="B109" t="str">
            <v>CCL4772 Luyi-county 鹿邑县</v>
          </cell>
          <cell r="C109">
            <v>1085.1525280000001</v>
          </cell>
          <cell r="D109">
            <v>1033.4785980952381</v>
          </cell>
          <cell r="E109">
            <v>14.813550000000001</v>
          </cell>
          <cell r="F109">
            <v>14.108142857142857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1085.1525280000001</v>
          </cell>
          <cell r="P109">
            <v>1033.4785980952381</v>
          </cell>
          <cell r="Q109">
            <v>14.813550000000001</v>
          </cell>
          <cell r="R109">
            <v>14.108142857142857</v>
          </cell>
        </row>
        <row r="110">
          <cell r="A110" t="str">
            <v>4764</v>
          </cell>
          <cell r="B110" t="str">
            <v>CCL4764 Xiayi-county 夏邑县</v>
          </cell>
          <cell r="C110">
            <v>234.88708</v>
          </cell>
          <cell r="D110">
            <v>223.70198095238095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234.88708</v>
          </cell>
          <cell r="P110">
            <v>223.70198095238095</v>
          </cell>
          <cell r="Q110">
            <v>0</v>
          </cell>
          <cell r="R110">
            <v>0</v>
          </cell>
        </row>
        <row r="111">
          <cell r="A111" t="str">
            <v>4771</v>
          </cell>
          <cell r="B111" t="str">
            <v>CCL4771 Dancheng-county 郸城县</v>
          </cell>
          <cell r="C111">
            <v>159.30117899999999</v>
          </cell>
          <cell r="D111">
            <v>151.71540857142855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159.30117899999999</v>
          </cell>
          <cell r="P111">
            <v>151.71540857142855</v>
          </cell>
          <cell r="Q111">
            <v>0</v>
          </cell>
          <cell r="R111">
            <v>0</v>
          </cell>
        </row>
        <row r="112">
          <cell r="A112" t="str">
            <v>4614</v>
          </cell>
          <cell r="B112" t="str">
            <v>CCL4614 Taikang-county 太康县</v>
          </cell>
          <cell r="C112">
            <v>6.7555639999999997</v>
          </cell>
          <cell r="D112">
            <v>6.4338704761904753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6.7555639999999997</v>
          </cell>
          <cell r="P112">
            <v>6.4338704761904753</v>
          </cell>
          <cell r="Q112">
            <v>0</v>
          </cell>
          <cell r="R112">
            <v>0</v>
          </cell>
        </row>
        <row r="113">
          <cell r="A113" t="str">
            <v>4663</v>
          </cell>
          <cell r="B113" t="str">
            <v>CCL4663 Shengqiu-county 沈丘县</v>
          </cell>
          <cell r="C113">
            <v>207.63592599999998</v>
          </cell>
          <cell r="D113">
            <v>197.74850095238094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207.63592599999998</v>
          </cell>
          <cell r="P113">
            <v>197.74850095238094</v>
          </cell>
          <cell r="Q113">
            <v>0</v>
          </cell>
          <cell r="R113">
            <v>0</v>
          </cell>
        </row>
        <row r="114">
          <cell r="A114" t="str">
            <v>1100</v>
          </cell>
          <cell r="B114" t="str">
            <v>CCL1100 Shenyang 沈阳市</v>
          </cell>
          <cell r="C114">
            <v>24994.472379999999</v>
          </cell>
          <cell r="D114">
            <v>23804.259409523809</v>
          </cell>
          <cell r="E114">
            <v>2167.0440429999999</v>
          </cell>
          <cell r="F114">
            <v>2063.8514695238091</v>
          </cell>
          <cell r="G114">
            <v>5096.7636399999992</v>
          </cell>
          <cell r="H114">
            <v>4854.0606095238081</v>
          </cell>
          <cell r="I114">
            <v>484.69203100000004</v>
          </cell>
          <cell r="J114">
            <v>461.61145809523811</v>
          </cell>
          <cell r="K114">
            <v>410.34813800000001</v>
          </cell>
          <cell r="L114">
            <v>390.80775047619045</v>
          </cell>
          <cell r="M114">
            <v>380.51070700000002</v>
          </cell>
          <cell r="N114">
            <v>362.39114952380953</v>
          </cell>
          <cell r="O114">
            <v>19487.360602000001</v>
          </cell>
          <cell r="P114">
            <v>18559.391049523809</v>
          </cell>
          <cell r="Q114">
            <v>1301.8413049999999</v>
          </cell>
          <cell r="R114">
            <v>1239.8488619047619</v>
          </cell>
        </row>
        <row r="115">
          <cell r="A115" t="str">
            <v>1500</v>
          </cell>
          <cell r="B115" t="str">
            <v>CCL1500 Haerbing 哈尔滨市</v>
          </cell>
          <cell r="C115">
            <v>11522.083644</v>
          </cell>
          <cell r="D115">
            <v>10973.412994285714</v>
          </cell>
          <cell r="E115">
            <v>550.15505900000005</v>
          </cell>
          <cell r="F115">
            <v>523.95719904761904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41.394561999999993</v>
          </cell>
          <cell r="L115">
            <v>39.423392380952372</v>
          </cell>
          <cell r="M115">
            <v>41.394561999999993</v>
          </cell>
          <cell r="N115">
            <v>39.423392380952372</v>
          </cell>
          <cell r="O115">
            <v>11480.689081999999</v>
          </cell>
          <cell r="P115">
            <v>10933.989601904761</v>
          </cell>
          <cell r="Q115">
            <v>508.76049699999999</v>
          </cell>
          <cell r="R115">
            <v>484.53380666666664</v>
          </cell>
        </row>
        <row r="116">
          <cell r="A116" t="str">
            <v>1160</v>
          </cell>
          <cell r="B116" t="str">
            <v>CCL1160 Dalian 大连市</v>
          </cell>
          <cell r="C116">
            <v>12720.3632</v>
          </cell>
          <cell r="D116">
            <v>12114.631619047619</v>
          </cell>
          <cell r="E116">
            <v>771.19552500000009</v>
          </cell>
          <cell r="F116">
            <v>734.47192857142863</v>
          </cell>
          <cell r="G116">
            <v>4360.5081760000003</v>
          </cell>
          <cell r="H116">
            <v>4152.8649295238092</v>
          </cell>
          <cell r="I116">
            <v>301.23357900000002</v>
          </cell>
          <cell r="J116">
            <v>286.88912285714287</v>
          </cell>
          <cell r="K116">
            <v>310.92574999999999</v>
          </cell>
          <cell r="L116">
            <v>296.1197619047619</v>
          </cell>
          <cell r="M116">
            <v>310.92574999999999</v>
          </cell>
          <cell r="N116">
            <v>296.1197619047619</v>
          </cell>
          <cell r="O116">
            <v>8048.929274000001</v>
          </cell>
          <cell r="P116">
            <v>7665.6469276190483</v>
          </cell>
          <cell r="Q116">
            <v>159.03619600000002</v>
          </cell>
          <cell r="R116">
            <v>151.46304380952381</v>
          </cell>
        </row>
        <row r="117">
          <cell r="A117" t="str">
            <v>1103</v>
          </cell>
          <cell r="B117" t="str">
            <v>CCL1103 Xinmin 新民市</v>
          </cell>
          <cell r="C117">
            <v>424.68886899999995</v>
          </cell>
          <cell r="D117">
            <v>404.46558952380946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424.68886899999995</v>
          </cell>
          <cell r="P117">
            <v>404.46558952380946</v>
          </cell>
          <cell r="Q117">
            <v>0</v>
          </cell>
          <cell r="R117">
            <v>0</v>
          </cell>
        </row>
        <row r="118">
          <cell r="A118" t="str">
            <v>1102</v>
          </cell>
          <cell r="B118" t="str">
            <v>CCL1102 Liaozhong-county 辽中县</v>
          </cell>
          <cell r="C118">
            <v>268.76100700000001</v>
          </cell>
          <cell r="D118">
            <v>255.96286380952381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268.76100700000001</v>
          </cell>
          <cell r="P118">
            <v>255.96286380952381</v>
          </cell>
          <cell r="Q118">
            <v>0</v>
          </cell>
          <cell r="R118">
            <v>0</v>
          </cell>
        </row>
        <row r="119">
          <cell r="A119" t="str">
            <v>1140</v>
          </cell>
          <cell r="B119" t="str">
            <v>CCL1140 Anshan 鞍山市</v>
          </cell>
          <cell r="C119">
            <v>4501.9179180000001</v>
          </cell>
          <cell r="D119">
            <v>4287.5408742857144</v>
          </cell>
          <cell r="E119">
            <v>290.28270900000001</v>
          </cell>
          <cell r="F119">
            <v>276.45972285714288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4501.9179180000001</v>
          </cell>
          <cell r="P119">
            <v>4287.5408742857144</v>
          </cell>
          <cell r="Q119">
            <v>290.28270900000001</v>
          </cell>
          <cell r="R119">
            <v>276.45972285714288</v>
          </cell>
        </row>
        <row r="120">
          <cell r="A120" t="str">
            <v>1143</v>
          </cell>
          <cell r="B120" t="str">
            <v>CCL1143 Youyan-county 岫岩县</v>
          </cell>
          <cell r="C120">
            <v>411.25010400000002</v>
          </cell>
          <cell r="D120">
            <v>391.6667657142857</v>
          </cell>
          <cell r="E120">
            <v>-5.8802349999999999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411.25010400000002</v>
          </cell>
          <cell r="P120">
            <v>391.6667657142857</v>
          </cell>
          <cell r="Q120">
            <v>-5.8802349999999999</v>
          </cell>
          <cell r="R120">
            <v>0</v>
          </cell>
        </row>
        <row r="121">
          <cell r="A121" t="str">
            <v>1130</v>
          </cell>
          <cell r="B121" t="str">
            <v>CCL1130 Fushun 抚顺市</v>
          </cell>
          <cell r="C121">
            <v>1884.8843840000002</v>
          </cell>
          <cell r="D121">
            <v>1795.1279847619048</v>
          </cell>
          <cell r="E121">
            <v>132.91983699999997</v>
          </cell>
          <cell r="F121">
            <v>126.59032095238092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1884.8843840000002</v>
          </cell>
          <cell r="P121">
            <v>1795.1279847619048</v>
          </cell>
          <cell r="Q121">
            <v>132.91983699999997</v>
          </cell>
          <cell r="R121">
            <v>126.59032095238092</v>
          </cell>
        </row>
        <row r="122">
          <cell r="A122" t="str">
            <v>1133</v>
          </cell>
          <cell r="B122" t="str">
            <v>CCL1133 Qingyuan-county 清原县</v>
          </cell>
          <cell r="C122">
            <v>4.8363489999999985</v>
          </cell>
          <cell r="D122">
            <v>4.6060466666666651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4.8363489999999985</v>
          </cell>
          <cell r="P122">
            <v>4.6060466666666651</v>
          </cell>
          <cell r="Q122">
            <v>0</v>
          </cell>
          <cell r="R122">
            <v>0</v>
          </cell>
        </row>
        <row r="123">
          <cell r="A123" t="str">
            <v>1150</v>
          </cell>
          <cell r="B123" t="str">
            <v>CCL1150 Yingkou 营口市</v>
          </cell>
          <cell r="C123">
            <v>2725.7873670000004</v>
          </cell>
          <cell r="D123">
            <v>2595.9879685714286</v>
          </cell>
          <cell r="E123">
            <v>288.96174500000001</v>
          </cell>
          <cell r="F123">
            <v>275.20166190476192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2725.7873670000004</v>
          </cell>
          <cell r="P123">
            <v>2595.9879685714286</v>
          </cell>
          <cell r="Q123">
            <v>288.96174500000001</v>
          </cell>
          <cell r="R123">
            <v>275.20166190476192</v>
          </cell>
        </row>
        <row r="124">
          <cell r="A124" t="str">
            <v>1210</v>
          </cell>
          <cell r="B124" t="str">
            <v>CCL1210 Jinzhou 锦州市</v>
          </cell>
          <cell r="C124">
            <v>3620.8241649999995</v>
          </cell>
          <cell r="D124">
            <v>3448.4039666666663</v>
          </cell>
          <cell r="E124">
            <v>199.05024500000002</v>
          </cell>
          <cell r="F124">
            <v>189.57166190476192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3620.8241649999995</v>
          </cell>
          <cell r="P124">
            <v>3448.4039666666663</v>
          </cell>
          <cell r="Q124">
            <v>199.05024500000002</v>
          </cell>
          <cell r="R124">
            <v>189.57166190476192</v>
          </cell>
        </row>
        <row r="125">
          <cell r="A125" t="str">
            <v>1211</v>
          </cell>
          <cell r="B125" t="str">
            <v>CCL1211 Yi-county 义县</v>
          </cell>
          <cell r="C125">
            <v>124.91470900000002</v>
          </cell>
          <cell r="D125">
            <v>118.96638952380954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124.91470900000002</v>
          </cell>
          <cell r="P125">
            <v>118.96638952380954</v>
          </cell>
          <cell r="Q125">
            <v>0</v>
          </cell>
          <cell r="R125">
            <v>0</v>
          </cell>
        </row>
        <row r="126">
          <cell r="A126" t="str">
            <v>1180</v>
          </cell>
          <cell r="B126" t="str">
            <v>CCL1180 Dandong 丹东市</v>
          </cell>
          <cell r="C126">
            <v>1790.7635739999998</v>
          </cell>
          <cell r="D126">
            <v>1705.4891180952379</v>
          </cell>
          <cell r="E126">
            <v>157.62588299999999</v>
          </cell>
          <cell r="F126">
            <v>150.11988857142856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1790.7635739999998</v>
          </cell>
          <cell r="P126">
            <v>1705.4891180952379</v>
          </cell>
          <cell r="Q126">
            <v>157.62588299999999</v>
          </cell>
          <cell r="R126">
            <v>150.11988857142856</v>
          </cell>
        </row>
        <row r="127">
          <cell r="A127" t="str">
            <v>1181</v>
          </cell>
          <cell r="B127" t="str">
            <v>CCL1181 Fengcheng 凤城市</v>
          </cell>
          <cell r="C127">
            <v>690.55565200000001</v>
          </cell>
          <cell r="D127">
            <v>657.67204952380951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690.55565200000001</v>
          </cell>
          <cell r="P127">
            <v>657.67204952380951</v>
          </cell>
          <cell r="Q127">
            <v>0</v>
          </cell>
          <cell r="R127">
            <v>0</v>
          </cell>
        </row>
        <row r="128">
          <cell r="A128" t="str">
            <v>1182</v>
          </cell>
          <cell r="B128" t="str">
            <v>CCL1182 Kuandian-county 宽甸县</v>
          </cell>
          <cell r="C128">
            <v>129.91540600000002</v>
          </cell>
          <cell r="D128">
            <v>123.72895809523811</v>
          </cell>
          <cell r="E128">
            <v>-14.63679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129.91540600000002</v>
          </cell>
          <cell r="P128">
            <v>123.72895809523811</v>
          </cell>
          <cell r="Q128">
            <v>-14.63679</v>
          </cell>
          <cell r="R128">
            <v>0</v>
          </cell>
        </row>
        <row r="129">
          <cell r="A129" t="str">
            <v>1170</v>
          </cell>
          <cell r="B129" t="str">
            <v>CCL1170 Benxi 本溪市</v>
          </cell>
          <cell r="C129">
            <v>1715.1523279999997</v>
          </cell>
          <cell r="D129">
            <v>1633.4784076190472</v>
          </cell>
          <cell r="E129">
            <v>106.400012</v>
          </cell>
          <cell r="F129">
            <v>101.33334476190475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1715.1523279999997</v>
          </cell>
          <cell r="P129">
            <v>1633.4784076190472</v>
          </cell>
          <cell r="Q129">
            <v>106.400012</v>
          </cell>
          <cell r="R129">
            <v>101.33334476190475</v>
          </cell>
        </row>
        <row r="130">
          <cell r="A130" t="str">
            <v>1230</v>
          </cell>
          <cell r="B130" t="str">
            <v>CCL1230 Fuxin 阜新市</v>
          </cell>
          <cell r="C130">
            <v>2293.9625180000003</v>
          </cell>
          <cell r="D130">
            <v>2184.7262076190477</v>
          </cell>
          <cell r="E130">
            <v>94.558485000000005</v>
          </cell>
          <cell r="F130">
            <v>90.055700000000002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2293.9625180000003</v>
          </cell>
          <cell r="P130">
            <v>2184.7262076190477</v>
          </cell>
          <cell r="Q130">
            <v>94.558485000000005</v>
          </cell>
          <cell r="R130">
            <v>90.055700000000002</v>
          </cell>
        </row>
        <row r="131">
          <cell r="A131" t="str">
            <v>1120</v>
          </cell>
          <cell r="B131" t="str">
            <v>CCL1120 Tieling 铁岭市</v>
          </cell>
          <cell r="C131">
            <v>343.29748900000004</v>
          </cell>
          <cell r="D131">
            <v>326.94998952380956</v>
          </cell>
          <cell r="E131">
            <v>-4.7093410000000002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343.29748900000004</v>
          </cell>
          <cell r="P131">
            <v>326.94998952380956</v>
          </cell>
          <cell r="Q131">
            <v>-4.7093410000000002</v>
          </cell>
          <cell r="R131">
            <v>0</v>
          </cell>
        </row>
        <row r="132">
          <cell r="A132" t="str">
            <v>1127</v>
          </cell>
          <cell r="B132" t="str">
            <v>CCL1127 Tiefa 铁法市</v>
          </cell>
          <cell r="C132">
            <v>72.668967999999992</v>
          </cell>
          <cell r="D132">
            <v>69.208540952380943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72.668967999999992</v>
          </cell>
          <cell r="P132">
            <v>69.208540952380943</v>
          </cell>
          <cell r="Q132">
            <v>0</v>
          </cell>
          <cell r="R132">
            <v>0</v>
          </cell>
        </row>
        <row r="133">
          <cell r="A133" t="str">
            <v>1110</v>
          </cell>
          <cell r="B133" t="str">
            <v>CCL1110 Liaoyang-county 辽阳市市-县</v>
          </cell>
          <cell r="C133">
            <v>3416.2581649999997</v>
          </cell>
          <cell r="D133">
            <v>3253.5792047619043</v>
          </cell>
          <cell r="E133">
            <v>303.894657</v>
          </cell>
          <cell r="F133">
            <v>289.42348285714286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3416.2581649999997</v>
          </cell>
          <cell r="P133">
            <v>3253.5792047619043</v>
          </cell>
          <cell r="Q133">
            <v>303.894657</v>
          </cell>
          <cell r="R133">
            <v>289.42348285714286</v>
          </cell>
        </row>
        <row r="134">
          <cell r="A134" t="str">
            <v>1142</v>
          </cell>
          <cell r="B134" t="str">
            <v>CCL1142 Haicheng 海城市</v>
          </cell>
          <cell r="C134">
            <v>4666.4678249999997</v>
          </cell>
          <cell r="D134">
            <v>4444.2550714285708</v>
          </cell>
          <cell r="E134">
            <v>178.06412799999998</v>
          </cell>
          <cell r="F134">
            <v>169.58488380952377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4666.4678249999997</v>
          </cell>
          <cell r="P134">
            <v>4444.2550714285708</v>
          </cell>
          <cell r="Q134">
            <v>178.06412799999998</v>
          </cell>
          <cell r="R134">
            <v>169.58488380952377</v>
          </cell>
        </row>
        <row r="135">
          <cell r="A135" t="str">
            <v>1220</v>
          </cell>
          <cell r="B135" t="str">
            <v>CCL1220 Chaoyang-county 朝阳市市-县</v>
          </cell>
          <cell r="C135">
            <v>1424.2130139999997</v>
          </cell>
          <cell r="D135">
            <v>1356.3933466666663</v>
          </cell>
          <cell r="E135">
            <v>81.019505000000009</v>
          </cell>
          <cell r="F135">
            <v>77.161433333333335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1424.2130139999997</v>
          </cell>
          <cell r="P135">
            <v>1356.3933466666663</v>
          </cell>
          <cell r="Q135">
            <v>81.019505000000009</v>
          </cell>
          <cell r="R135">
            <v>77.161433333333335</v>
          </cell>
        </row>
        <row r="136">
          <cell r="A136" t="str">
            <v>1240</v>
          </cell>
          <cell r="B136" t="str">
            <v>CCL1240 Panjin 盘锦市</v>
          </cell>
          <cell r="C136">
            <v>2350.5131279999996</v>
          </cell>
          <cell r="D136">
            <v>2238.5839314285708</v>
          </cell>
          <cell r="E136">
            <v>264.365995</v>
          </cell>
          <cell r="F136">
            <v>251.77713809523809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2350.5131279999996</v>
          </cell>
          <cell r="P136">
            <v>2238.5839314285708</v>
          </cell>
          <cell r="Q136">
            <v>264.365995</v>
          </cell>
          <cell r="R136">
            <v>251.77713809523809</v>
          </cell>
        </row>
        <row r="137">
          <cell r="A137" t="str">
            <v>1123</v>
          </cell>
          <cell r="B137" t="str">
            <v>CCL1123 Kaiyuan 开原市</v>
          </cell>
          <cell r="C137">
            <v>103.28676099999998</v>
          </cell>
          <cell r="D137">
            <v>98.368343809523793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103.28676099999998</v>
          </cell>
          <cell r="P137">
            <v>98.368343809523793</v>
          </cell>
          <cell r="Q137">
            <v>0</v>
          </cell>
          <cell r="R137">
            <v>0</v>
          </cell>
        </row>
        <row r="138">
          <cell r="A138" t="str">
            <v>1250</v>
          </cell>
          <cell r="B138" t="str">
            <v>CCL1250 Huludao 葫芦岛市</v>
          </cell>
          <cell r="C138">
            <v>1351.4560099999999</v>
          </cell>
          <cell r="D138">
            <v>1287.1009619047618</v>
          </cell>
          <cell r="E138">
            <v>68.091570000000004</v>
          </cell>
          <cell r="F138">
            <v>64.849114285714293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1351.4560099999999</v>
          </cell>
          <cell r="P138">
            <v>1287.1009619047618</v>
          </cell>
          <cell r="Q138">
            <v>68.091570000000004</v>
          </cell>
          <cell r="R138">
            <v>64.849114285714293</v>
          </cell>
        </row>
        <row r="139">
          <cell r="A139" t="str">
            <v>1252</v>
          </cell>
          <cell r="B139" t="str">
            <v>CCL1252 Suizhong-county 绥中县</v>
          </cell>
          <cell r="C139">
            <v>931.2160550000001</v>
          </cell>
          <cell r="D139">
            <v>886.87243333333333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931.2160550000001</v>
          </cell>
          <cell r="P139">
            <v>886.87243333333333</v>
          </cell>
          <cell r="Q139">
            <v>0</v>
          </cell>
          <cell r="R139">
            <v>0</v>
          </cell>
        </row>
        <row r="140">
          <cell r="A140" t="str">
            <v>1163</v>
          </cell>
          <cell r="B140" t="str">
            <v>CCL1163 Wafangdian 瓦房店市</v>
          </cell>
          <cell r="C140">
            <v>1379.1516100000001</v>
          </cell>
          <cell r="D140">
            <v>1313.4777238095239</v>
          </cell>
          <cell r="E140">
            <v>98.912119000000018</v>
          </cell>
          <cell r="F140">
            <v>94.202018095238103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1379.1516100000001</v>
          </cell>
          <cell r="P140">
            <v>1313.4777238095239</v>
          </cell>
          <cell r="Q140">
            <v>98.912119000000018</v>
          </cell>
          <cell r="R140">
            <v>94.202018095238103</v>
          </cell>
        </row>
        <row r="141">
          <cell r="A141" t="str">
            <v>1162</v>
          </cell>
          <cell r="B141" t="str">
            <v>CCL1162 Pulandian 普兰店市</v>
          </cell>
          <cell r="C141">
            <v>1396.9370650000001</v>
          </cell>
          <cell r="D141">
            <v>1330.4162523809523</v>
          </cell>
          <cell r="E141">
            <v>52.142980000000001</v>
          </cell>
          <cell r="F141">
            <v>49.659980952380948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1396.9370650000001</v>
          </cell>
          <cell r="P141">
            <v>1330.4162523809523</v>
          </cell>
          <cell r="Q141">
            <v>52.142980000000001</v>
          </cell>
          <cell r="R141">
            <v>49.659980952380948</v>
          </cell>
        </row>
        <row r="142">
          <cell r="A142" t="str">
            <v>1164</v>
          </cell>
          <cell r="B142" t="str">
            <v>CCL1164 Zhuanghe 庄河市</v>
          </cell>
          <cell r="C142">
            <v>150.05505400000001</v>
          </cell>
          <cell r="D142">
            <v>142.90957523809524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150.05505400000001</v>
          </cell>
          <cell r="P142">
            <v>142.90957523809524</v>
          </cell>
          <cell r="Q142">
            <v>0</v>
          </cell>
          <cell r="R142">
            <v>0</v>
          </cell>
        </row>
        <row r="143">
          <cell r="A143" t="str">
            <v>1151</v>
          </cell>
          <cell r="B143" t="str">
            <v>CCL1151 Dashiqiao 大石桥市</v>
          </cell>
          <cell r="C143">
            <v>1230.38274</v>
          </cell>
          <cell r="D143">
            <v>1171.7930857142858</v>
          </cell>
          <cell r="E143">
            <v>37.691560000000003</v>
          </cell>
          <cell r="F143">
            <v>35.896723809523813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1230.38274</v>
          </cell>
          <cell r="P143">
            <v>1171.7930857142858</v>
          </cell>
          <cell r="Q143">
            <v>37.691560000000003</v>
          </cell>
          <cell r="R143">
            <v>35.896723809523813</v>
          </cell>
        </row>
        <row r="144">
          <cell r="A144" t="str">
            <v>1300</v>
          </cell>
          <cell r="B144" t="str">
            <v>CCL1300 Changchun 长春市</v>
          </cell>
          <cell r="C144">
            <v>14510.690557</v>
          </cell>
          <cell r="D144">
            <v>13819.705292380952</v>
          </cell>
          <cell r="E144">
            <v>1011.176545</v>
          </cell>
          <cell r="F144">
            <v>963.02528095238097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47.964979999999997</v>
          </cell>
          <cell r="L144">
            <v>45.680933333333329</v>
          </cell>
          <cell r="M144">
            <v>47.964979999999997</v>
          </cell>
          <cell r="N144">
            <v>45.680933333333329</v>
          </cell>
          <cell r="O144">
            <v>14462.725576999999</v>
          </cell>
          <cell r="P144">
            <v>13774.024359047618</v>
          </cell>
          <cell r="Q144">
            <v>963.21156500000006</v>
          </cell>
          <cell r="R144">
            <v>917.34434761904765</v>
          </cell>
        </row>
        <row r="145">
          <cell r="A145" t="str">
            <v>1304</v>
          </cell>
          <cell r="B145" t="str">
            <v>CCL1304 Yushu 榆树市</v>
          </cell>
          <cell r="C145">
            <v>359.69940699999995</v>
          </cell>
          <cell r="D145">
            <v>342.57086380952376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359.69940699999995</v>
          </cell>
          <cell r="P145">
            <v>342.57086380952376</v>
          </cell>
          <cell r="Q145">
            <v>0</v>
          </cell>
          <cell r="R145">
            <v>0</v>
          </cell>
        </row>
        <row r="146">
          <cell r="A146" t="str">
            <v>1303</v>
          </cell>
          <cell r="B146" t="str">
            <v>CCL1303 Dehui 德惠市</v>
          </cell>
          <cell r="C146">
            <v>428.94210400000003</v>
          </cell>
          <cell r="D146">
            <v>408.51628952380952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428.94210400000003</v>
          </cell>
          <cell r="P146">
            <v>408.51628952380952</v>
          </cell>
          <cell r="Q146">
            <v>0</v>
          </cell>
          <cell r="R146">
            <v>0</v>
          </cell>
        </row>
        <row r="147">
          <cell r="A147" t="str">
            <v>1320</v>
          </cell>
          <cell r="B147" t="str">
            <v>CCL1320 Jilin 吉林市</v>
          </cell>
          <cell r="C147">
            <v>3864.7084159999995</v>
          </cell>
          <cell r="D147">
            <v>3680.6746819047612</v>
          </cell>
          <cell r="E147">
            <v>196.40739500000001</v>
          </cell>
          <cell r="F147">
            <v>187.0546619047619</v>
          </cell>
          <cell r="G147">
            <v>453.13113899999996</v>
          </cell>
          <cell r="H147">
            <v>431.55346571428566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3411.5772770000003</v>
          </cell>
          <cell r="P147">
            <v>3249.1212161904764</v>
          </cell>
          <cell r="Q147">
            <v>196.40739500000001</v>
          </cell>
          <cell r="R147">
            <v>187.0546619047619</v>
          </cell>
        </row>
        <row r="148">
          <cell r="A148" t="str">
            <v>1370</v>
          </cell>
          <cell r="B148" t="str">
            <v>CCL1370 Baicheng 白城市</v>
          </cell>
          <cell r="C148">
            <v>675.51591400000007</v>
          </cell>
          <cell r="D148">
            <v>643.34848952380958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675.51591400000007</v>
          </cell>
          <cell r="P148">
            <v>643.34848952380958</v>
          </cell>
          <cell r="Q148">
            <v>0</v>
          </cell>
          <cell r="R148">
            <v>0</v>
          </cell>
        </row>
        <row r="149">
          <cell r="A149" t="str">
            <v>1350</v>
          </cell>
          <cell r="B149" t="str">
            <v>CCL1350 Meihekou 梅河口市</v>
          </cell>
          <cell r="C149">
            <v>951.30427699999996</v>
          </cell>
          <cell r="D149">
            <v>906.00407333333328</v>
          </cell>
          <cell r="E149">
            <v>105.10117099999999</v>
          </cell>
          <cell r="F149">
            <v>100.09635333333333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951.30427699999996</v>
          </cell>
          <cell r="P149">
            <v>906.00407333333328</v>
          </cell>
          <cell r="Q149">
            <v>105.10117099999999</v>
          </cell>
          <cell r="R149">
            <v>100.09635333333333</v>
          </cell>
        </row>
        <row r="150">
          <cell r="A150" t="str">
            <v>1330</v>
          </cell>
          <cell r="B150" t="str">
            <v>CCL1330 Yanji 延吉市</v>
          </cell>
          <cell r="C150">
            <v>1561.0960090000001</v>
          </cell>
          <cell r="D150">
            <v>1486.7581038095238</v>
          </cell>
          <cell r="E150">
            <v>65.927368999999999</v>
          </cell>
          <cell r="F150">
            <v>62.787970476190473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1561.0960090000001</v>
          </cell>
          <cell r="P150">
            <v>1486.7581038095238</v>
          </cell>
          <cell r="Q150">
            <v>65.927368999999999</v>
          </cell>
          <cell r="R150">
            <v>62.787970476190473</v>
          </cell>
        </row>
        <row r="151">
          <cell r="A151" t="str">
            <v>1340</v>
          </cell>
          <cell r="B151" t="str">
            <v>CCL1340 Tonghua 通化市</v>
          </cell>
          <cell r="C151">
            <v>935.14450099999999</v>
          </cell>
          <cell r="D151">
            <v>890.61381047619045</v>
          </cell>
          <cell r="E151">
            <v>98.59168600000001</v>
          </cell>
          <cell r="F151">
            <v>93.896843809523816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935.14450099999999</v>
          </cell>
          <cell r="P151">
            <v>890.61381047619045</v>
          </cell>
          <cell r="Q151">
            <v>98.59168600000001</v>
          </cell>
          <cell r="R151">
            <v>93.896843809523816</v>
          </cell>
        </row>
        <row r="152">
          <cell r="A152" t="str">
            <v>1360</v>
          </cell>
          <cell r="B152" t="str">
            <v>CCL1360 Siping 四平市</v>
          </cell>
          <cell r="C152">
            <v>1039.917089</v>
          </cell>
          <cell r="D152">
            <v>990.39722761904761</v>
          </cell>
          <cell r="E152">
            <v>52.666763000000003</v>
          </cell>
          <cell r="F152">
            <v>50.158821904761908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1039.917089</v>
          </cell>
          <cell r="P152">
            <v>990.39722761904761</v>
          </cell>
          <cell r="Q152">
            <v>52.666763000000003</v>
          </cell>
          <cell r="R152">
            <v>50.158821904761908</v>
          </cell>
        </row>
        <row r="153">
          <cell r="A153" t="str">
            <v>1362</v>
          </cell>
          <cell r="B153" t="str">
            <v>CCL1362 Liaoyuan 辽源市</v>
          </cell>
          <cell r="C153">
            <v>485.53213199999988</v>
          </cell>
          <cell r="D153">
            <v>462.41155428571415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485.53213199999988</v>
          </cell>
          <cell r="P153">
            <v>462.41155428571415</v>
          </cell>
          <cell r="Q153">
            <v>0</v>
          </cell>
          <cell r="R153">
            <v>0</v>
          </cell>
        </row>
        <row r="154">
          <cell r="A154" t="str">
            <v>1343</v>
          </cell>
          <cell r="B154" t="str">
            <v>CCL1343 Baishan 白山市</v>
          </cell>
          <cell r="C154">
            <v>890.59480100000007</v>
          </cell>
          <cell r="D154">
            <v>848.18552476190484</v>
          </cell>
          <cell r="E154">
            <v>40.055152000000007</v>
          </cell>
          <cell r="F154">
            <v>38.147763809523816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890.59480100000007</v>
          </cell>
          <cell r="P154">
            <v>848.18552476190484</v>
          </cell>
          <cell r="Q154">
            <v>40.055152000000007</v>
          </cell>
          <cell r="R154">
            <v>38.147763809523816</v>
          </cell>
        </row>
        <row r="155">
          <cell r="A155" t="str">
            <v>1380</v>
          </cell>
          <cell r="B155" t="str">
            <v>CCL1380 Songyuan 松源市</v>
          </cell>
          <cell r="C155">
            <v>520.16261500000007</v>
          </cell>
          <cell r="D155">
            <v>495.39296666666672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520.16261500000007</v>
          </cell>
          <cell r="P155">
            <v>495.39296666666672</v>
          </cell>
          <cell r="Q155">
            <v>0</v>
          </cell>
          <cell r="R155">
            <v>0</v>
          </cell>
        </row>
        <row r="156">
          <cell r="A156" t="str">
            <v>1361</v>
          </cell>
          <cell r="B156" t="str">
            <v>CCL1361 Gongzhuling 公主岭市</v>
          </cell>
          <cell r="C156">
            <v>1071.8205990000001</v>
          </cell>
          <cell r="D156">
            <v>1020.7815228571429</v>
          </cell>
          <cell r="E156">
            <v>73.104704999999996</v>
          </cell>
          <cell r="F156">
            <v>69.623528571428565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1071.8205990000001</v>
          </cell>
          <cell r="P156">
            <v>1020.7815228571429</v>
          </cell>
          <cell r="Q156">
            <v>73.104704999999996</v>
          </cell>
          <cell r="R156">
            <v>69.623528571428565</v>
          </cell>
        </row>
        <row r="157">
          <cell r="A157" t="str">
            <v>1305</v>
          </cell>
          <cell r="B157" t="str">
            <v>CCL1305 Jiutai 九台市</v>
          </cell>
          <cell r="C157">
            <v>380.465057</v>
          </cell>
          <cell r="D157">
            <v>362.34767333333332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380.465057</v>
          </cell>
          <cell r="P157">
            <v>362.34767333333332</v>
          </cell>
          <cell r="Q157">
            <v>0</v>
          </cell>
          <cell r="R157">
            <v>0</v>
          </cell>
        </row>
        <row r="158">
          <cell r="A158" t="str">
            <v>1371</v>
          </cell>
          <cell r="B158" t="str">
            <v>CCL1371 Saunan 洮南市</v>
          </cell>
          <cell r="C158">
            <v>362.94559699999996</v>
          </cell>
          <cell r="D158">
            <v>345.66247333333331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362.94559699999996</v>
          </cell>
          <cell r="P158">
            <v>345.66247333333331</v>
          </cell>
          <cell r="Q158">
            <v>0</v>
          </cell>
          <cell r="R158">
            <v>0</v>
          </cell>
        </row>
        <row r="159">
          <cell r="A159" t="str">
            <v>1630</v>
          </cell>
          <cell r="B159" t="str">
            <v>CCL1630 Daqing 大庆市</v>
          </cell>
          <cell r="C159">
            <v>6554.7520099999992</v>
          </cell>
          <cell r="D159">
            <v>6242.6209619047613</v>
          </cell>
          <cell r="E159">
            <v>457.516164</v>
          </cell>
          <cell r="F159">
            <v>435.72967999999997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6554.7520099999992</v>
          </cell>
          <cell r="P159">
            <v>6242.6209619047613</v>
          </cell>
          <cell r="Q159">
            <v>457.516164</v>
          </cell>
          <cell r="R159">
            <v>435.72967999999997</v>
          </cell>
        </row>
        <row r="160">
          <cell r="A160" t="str">
            <v>1540</v>
          </cell>
          <cell r="B160" t="str">
            <v>CCL1540 Jiamusi 佳木斯市</v>
          </cell>
          <cell r="C160">
            <v>8719.9125540000005</v>
          </cell>
          <cell r="D160">
            <v>8304.6786228571436</v>
          </cell>
          <cell r="E160">
            <v>547.56299100000001</v>
          </cell>
          <cell r="F160">
            <v>521.48856285714282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8719.9125540000005</v>
          </cell>
          <cell r="P160">
            <v>8304.6786228571436</v>
          </cell>
          <cell r="Q160">
            <v>547.56299100000001</v>
          </cell>
          <cell r="R160">
            <v>521.48856285714282</v>
          </cell>
        </row>
        <row r="161">
          <cell r="A161" t="str">
            <v>1570</v>
          </cell>
          <cell r="B161" t="str">
            <v>CCL1570 Mudanjiang 牡丹江市</v>
          </cell>
          <cell r="C161">
            <v>4556.6668709999994</v>
          </cell>
          <cell r="D161">
            <v>4339.6827342857132</v>
          </cell>
          <cell r="E161">
            <v>276.08415500000001</v>
          </cell>
          <cell r="F161">
            <v>262.93729047619047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4556.6668709999994</v>
          </cell>
          <cell r="P161">
            <v>4339.6827342857132</v>
          </cell>
          <cell r="Q161">
            <v>276.08415500000001</v>
          </cell>
          <cell r="R161">
            <v>262.93729047619047</v>
          </cell>
        </row>
        <row r="162">
          <cell r="A162" t="str">
            <v>1610</v>
          </cell>
          <cell r="B162" t="str">
            <v>CCL1610 Qiqihaer 齐齐哈尔市</v>
          </cell>
          <cell r="C162">
            <v>4301.416185</v>
          </cell>
          <cell r="D162">
            <v>4096.586842857143</v>
          </cell>
          <cell r="E162">
            <v>368.77227300000004</v>
          </cell>
          <cell r="F162">
            <v>351.21168857142862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4301.416185</v>
          </cell>
          <cell r="P162">
            <v>4096.586842857143</v>
          </cell>
          <cell r="Q162">
            <v>368.77227300000004</v>
          </cell>
          <cell r="R162">
            <v>351.21168857142862</v>
          </cell>
        </row>
        <row r="163">
          <cell r="A163" t="str">
            <v>1613</v>
          </cell>
          <cell r="B163" t="str">
            <v>CCL1613 Nehe 讷河市</v>
          </cell>
          <cell r="C163">
            <v>170.26690199999999</v>
          </cell>
          <cell r="D163">
            <v>162.15895428571426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170.26690199999999</v>
          </cell>
          <cell r="P163">
            <v>162.15895428571426</v>
          </cell>
          <cell r="Q163">
            <v>0</v>
          </cell>
          <cell r="R163">
            <v>0</v>
          </cell>
        </row>
        <row r="164">
          <cell r="A164" t="str">
            <v>1581</v>
          </cell>
          <cell r="B164" t="str">
            <v>CCL1581 Jixi 鸡西市</v>
          </cell>
          <cell r="C164">
            <v>4870.6853049999991</v>
          </cell>
          <cell r="D164">
            <v>4638.7479095238086</v>
          </cell>
          <cell r="E164">
            <v>267.722578</v>
          </cell>
          <cell r="F164">
            <v>254.97388380952378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4870.6853049999991</v>
          </cell>
          <cell r="P164">
            <v>4638.7479095238086</v>
          </cell>
          <cell r="Q164">
            <v>267.722578</v>
          </cell>
          <cell r="R164">
            <v>254.97388380952378</v>
          </cell>
        </row>
        <row r="165">
          <cell r="A165" t="str">
            <v>1520</v>
          </cell>
          <cell r="B165" t="str">
            <v>CCL1520 Suihua 绥化市</v>
          </cell>
          <cell r="C165">
            <v>1710.567489</v>
          </cell>
          <cell r="D165">
            <v>1629.1118942857142</v>
          </cell>
          <cell r="E165">
            <v>191.68709899999999</v>
          </cell>
          <cell r="F165">
            <v>182.55914190476187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1710.567489</v>
          </cell>
          <cell r="P165">
            <v>1629.1118942857142</v>
          </cell>
          <cell r="Q165">
            <v>191.68709899999999</v>
          </cell>
          <cell r="R165">
            <v>182.55914190476187</v>
          </cell>
        </row>
        <row r="166">
          <cell r="A166" t="str">
            <v>1514</v>
          </cell>
          <cell r="B166" t="str">
            <v>CCL1514 Anda 安达市</v>
          </cell>
          <cell r="C166">
            <v>461.189796</v>
          </cell>
          <cell r="D166">
            <v>439.22837714285714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461.189796</v>
          </cell>
          <cell r="P166">
            <v>439.22837714285714</v>
          </cell>
          <cell r="Q166">
            <v>0</v>
          </cell>
          <cell r="R166">
            <v>0</v>
          </cell>
        </row>
        <row r="167">
          <cell r="A167" t="str">
            <v>1643</v>
          </cell>
          <cell r="B167" t="str">
            <v>CCL1643 Heihe 黑河市</v>
          </cell>
          <cell r="C167">
            <v>431.70507999999995</v>
          </cell>
          <cell r="D167">
            <v>411.1476952380952</v>
          </cell>
          <cell r="E167">
            <v>32.507959999999997</v>
          </cell>
          <cell r="F167">
            <v>30.959961904761901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431.70507999999995</v>
          </cell>
          <cell r="P167">
            <v>411.1476952380952</v>
          </cell>
          <cell r="Q167">
            <v>32.507959999999997</v>
          </cell>
          <cell r="R167">
            <v>30.959961904761901</v>
          </cell>
        </row>
        <row r="168">
          <cell r="A168" t="str">
            <v>1640</v>
          </cell>
          <cell r="B168" t="str">
            <v>CCL1640 Beian 北安市</v>
          </cell>
          <cell r="C168">
            <v>121.57115499999999</v>
          </cell>
          <cell r="D168">
            <v>115.78205238095236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121.57115499999999</v>
          </cell>
          <cell r="P168">
            <v>115.78205238095236</v>
          </cell>
          <cell r="Q168">
            <v>0</v>
          </cell>
          <cell r="R168">
            <v>0</v>
          </cell>
        </row>
        <row r="169">
          <cell r="A169" t="str">
            <v>1546</v>
          </cell>
          <cell r="B169" t="str">
            <v>CCL1546 Qitaihe 七台河市</v>
          </cell>
          <cell r="C169">
            <v>1166.7315190000002</v>
          </cell>
          <cell r="D169">
            <v>1111.1728752380955</v>
          </cell>
          <cell r="E169">
            <v>125.511866</v>
          </cell>
          <cell r="F169">
            <v>119.53511047619047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1166.7315190000002</v>
          </cell>
          <cell r="P169">
            <v>1111.1728752380955</v>
          </cell>
          <cell r="Q169">
            <v>125.511866</v>
          </cell>
          <cell r="R169">
            <v>119.53511047619047</v>
          </cell>
        </row>
        <row r="170">
          <cell r="A170" t="str">
            <v>1650</v>
          </cell>
          <cell r="B170" t="str">
            <v>CCL1650 Daixieanling 大兴安岭地区</v>
          </cell>
          <cell r="C170">
            <v>208.92324099999999</v>
          </cell>
          <cell r="D170">
            <v>198.97451523809522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208.92324099999999</v>
          </cell>
          <cell r="P170">
            <v>198.97451523809522</v>
          </cell>
          <cell r="Q170">
            <v>0</v>
          </cell>
          <cell r="R170">
            <v>0</v>
          </cell>
        </row>
        <row r="171">
          <cell r="A171" t="str">
            <v>1530</v>
          </cell>
          <cell r="B171" t="str">
            <v>CCL1530 Yichun 伊春市</v>
          </cell>
          <cell r="C171">
            <v>446.61175900000006</v>
          </cell>
          <cell r="D171">
            <v>425.34453238095244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446.61175900000006</v>
          </cell>
          <cell r="P171">
            <v>425.34453238095244</v>
          </cell>
          <cell r="Q171">
            <v>0</v>
          </cell>
          <cell r="R171">
            <v>0</v>
          </cell>
        </row>
        <row r="172">
          <cell r="A172" t="str">
            <v>1525</v>
          </cell>
          <cell r="B172" t="str">
            <v>CCL1525 Tieli 铁力市</v>
          </cell>
          <cell r="C172">
            <v>85.598236999999997</v>
          </cell>
          <cell r="D172">
            <v>81.522130476190469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85.598236999999997</v>
          </cell>
          <cell r="P172">
            <v>81.522130476190469</v>
          </cell>
          <cell r="Q172">
            <v>0</v>
          </cell>
          <cell r="R172">
            <v>0</v>
          </cell>
        </row>
        <row r="173">
          <cell r="A173" t="str">
            <v>1506</v>
          </cell>
          <cell r="B173" t="str">
            <v>CCL1506 Shangzhi 尚志市</v>
          </cell>
          <cell r="C173">
            <v>803.85421599999995</v>
          </cell>
          <cell r="D173">
            <v>765.57544380952368</v>
          </cell>
          <cell r="E173">
            <v>54.450614000000002</v>
          </cell>
          <cell r="F173">
            <v>51.857727619047616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803.85421599999995</v>
          </cell>
          <cell r="P173">
            <v>765.57544380952368</v>
          </cell>
          <cell r="Q173">
            <v>54.450614000000002</v>
          </cell>
          <cell r="R173">
            <v>51.857727619047616</v>
          </cell>
        </row>
        <row r="174">
          <cell r="A174" t="str">
            <v>1614</v>
          </cell>
          <cell r="B174" t="str">
            <v>CCL1614 Nenjiang-county 嫩江县</v>
          </cell>
          <cell r="C174">
            <v>89.262435999999994</v>
          </cell>
          <cell r="D174">
            <v>85.011843809523796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89.262435999999994</v>
          </cell>
          <cell r="P174">
            <v>85.011843809523796</v>
          </cell>
          <cell r="Q174">
            <v>0</v>
          </cell>
          <cell r="R174">
            <v>0</v>
          </cell>
        </row>
        <row r="175">
          <cell r="A175" t="str">
            <v>1561</v>
          </cell>
          <cell r="B175" t="str">
            <v>CCL1561 Fujin 富锦市</v>
          </cell>
          <cell r="C175">
            <v>53.368997</v>
          </cell>
          <cell r="D175">
            <v>50.827616190476192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53.368997</v>
          </cell>
          <cell r="P175">
            <v>50.827616190476192</v>
          </cell>
          <cell r="Q175">
            <v>0</v>
          </cell>
          <cell r="R175">
            <v>0</v>
          </cell>
        </row>
        <row r="176">
          <cell r="A176" t="str">
            <v>1541</v>
          </cell>
          <cell r="B176" t="str">
            <v>CCL1541 Hegang 鹤岗市</v>
          </cell>
          <cell r="C176">
            <v>290.72152799999998</v>
          </cell>
          <cell r="D176">
            <v>276.87764571428568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290.72152799999998</v>
          </cell>
          <cell r="P176">
            <v>276.87764571428568</v>
          </cell>
          <cell r="Q176">
            <v>0</v>
          </cell>
          <cell r="R176">
            <v>0</v>
          </cell>
        </row>
        <row r="177">
          <cell r="A177" t="str">
            <v>1511</v>
          </cell>
          <cell r="B177" t="str">
            <v>CCL1511 Zhaodong 肇东市</v>
          </cell>
          <cell r="C177">
            <v>1022.19769</v>
          </cell>
          <cell r="D177">
            <v>973.5216095238095</v>
          </cell>
          <cell r="E177">
            <v>86.271239000000008</v>
          </cell>
          <cell r="F177">
            <v>82.16308476190477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1022.19769</v>
          </cell>
          <cell r="P177">
            <v>973.5216095238095</v>
          </cell>
          <cell r="Q177">
            <v>86.271239000000008</v>
          </cell>
          <cell r="R177">
            <v>82.16308476190477</v>
          </cell>
        </row>
        <row r="178">
          <cell r="A178" t="str">
            <v>1551</v>
          </cell>
          <cell r="B178" t="str">
            <v>CCL1551 Shuangyashan 双鸭山市</v>
          </cell>
          <cell r="C178">
            <v>1323.7818949999998</v>
          </cell>
          <cell r="D178">
            <v>1260.7446619047616</v>
          </cell>
          <cell r="E178">
            <v>93.762815999999987</v>
          </cell>
          <cell r="F178">
            <v>89.297919999999976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1323.7818949999998</v>
          </cell>
          <cell r="P178">
            <v>1260.7446619047616</v>
          </cell>
          <cell r="Q178">
            <v>93.762815999999987</v>
          </cell>
          <cell r="R178">
            <v>89.297919999999976</v>
          </cell>
        </row>
        <row r="179">
          <cell r="A179" t="str">
            <v>1337</v>
          </cell>
          <cell r="B179" t="str">
            <v>CCL1337 Duihua 敦化市</v>
          </cell>
          <cell r="C179">
            <v>410.71065100000004</v>
          </cell>
          <cell r="D179">
            <v>391.15300095238098</v>
          </cell>
          <cell r="E179">
            <v>6.3578569999999992</v>
          </cell>
          <cell r="F179">
            <v>6.0551019047619041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410.71065100000004</v>
          </cell>
          <cell r="P179">
            <v>391.15300095238098</v>
          </cell>
          <cell r="Q179">
            <v>6.3578569999999992</v>
          </cell>
          <cell r="R179">
            <v>6.0551019047619041</v>
          </cell>
        </row>
        <row r="180">
          <cell r="A180" t="str">
            <v>0140</v>
          </cell>
          <cell r="B180" t="str">
            <v>CCL0140 Baotou 包头市</v>
          </cell>
          <cell r="C180">
            <v>4312.9456659999996</v>
          </cell>
          <cell r="D180">
            <v>4107.5673009523807</v>
          </cell>
          <cell r="E180">
            <v>293.72639200000003</v>
          </cell>
          <cell r="F180">
            <v>279.73942095238095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4312.9456659999996</v>
          </cell>
          <cell r="P180">
            <v>4107.5673009523807</v>
          </cell>
          <cell r="Q180">
            <v>293.72639200000003</v>
          </cell>
          <cell r="R180">
            <v>279.73942095238095</v>
          </cell>
        </row>
        <row r="181">
          <cell r="A181" t="str">
            <v>0100</v>
          </cell>
          <cell r="B181" t="str">
            <v>CCL0100 Huhehaote 呼和浩特市</v>
          </cell>
          <cell r="C181">
            <v>4300.9981529999995</v>
          </cell>
          <cell r="D181">
            <v>4096.1887171428561</v>
          </cell>
          <cell r="E181">
            <v>239.05083399999998</v>
          </cell>
          <cell r="F181">
            <v>227.66746095238094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4300.9981529999995</v>
          </cell>
          <cell r="P181">
            <v>4096.1887171428561</v>
          </cell>
          <cell r="Q181">
            <v>239.05083399999998</v>
          </cell>
          <cell r="R181">
            <v>227.66746095238094</v>
          </cell>
        </row>
        <row r="182">
          <cell r="A182" t="str">
            <v>0240</v>
          </cell>
          <cell r="B182" t="str">
            <v>CCL0240 Chifeng 赤峰市</v>
          </cell>
          <cell r="C182">
            <v>1685.6669489999999</v>
          </cell>
          <cell r="D182">
            <v>1605.397094285714</v>
          </cell>
          <cell r="E182">
            <v>91.968187999999998</v>
          </cell>
          <cell r="F182">
            <v>87.588750476190469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1685.6669489999999</v>
          </cell>
          <cell r="P182">
            <v>1605.397094285714</v>
          </cell>
          <cell r="Q182">
            <v>91.968187999999998</v>
          </cell>
          <cell r="R182">
            <v>87.588750476190469</v>
          </cell>
        </row>
        <row r="183">
          <cell r="A183" t="str">
            <v>0150</v>
          </cell>
          <cell r="B183" t="str">
            <v>CCL0150 Linhe 临河市</v>
          </cell>
          <cell r="C183">
            <v>2202.9685930000001</v>
          </cell>
          <cell r="D183">
            <v>2098.0653266666668</v>
          </cell>
          <cell r="E183">
            <v>135.37543500000001</v>
          </cell>
          <cell r="F183">
            <v>128.92898571428572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2202.9685930000001</v>
          </cell>
          <cell r="P183">
            <v>2098.0653266666668</v>
          </cell>
          <cell r="Q183">
            <v>135.37543500000001</v>
          </cell>
          <cell r="R183">
            <v>128.92898571428572</v>
          </cell>
        </row>
        <row r="184">
          <cell r="A184" t="str">
            <v>0210</v>
          </cell>
          <cell r="B184" t="str">
            <v>CCL0210 Hailaer 海拉尔市</v>
          </cell>
          <cell r="C184">
            <v>1187.382554</v>
          </cell>
          <cell r="D184">
            <v>1130.8405276190476</v>
          </cell>
          <cell r="E184">
            <v>63.963590000000003</v>
          </cell>
          <cell r="F184">
            <v>60.917704761904766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1187.382554</v>
          </cell>
          <cell r="P184">
            <v>1130.8405276190476</v>
          </cell>
          <cell r="Q184">
            <v>63.963590000000003</v>
          </cell>
          <cell r="R184">
            <v>60.917704761904766</v>
          </cell>
        </row>
        <row r="185">
          <cell r="A185" t="str">
            <v>1374</v>
          </cell>
          <cell r="B185" t="str">
            <v>CCL1374 Wulanhaote 乌兰浩特市</v>
          </cell>
          <cell r="C185">
            <v>923.84317900000008</v>
          </cell>
          <cell r="D185">
            <v>879.85064666666665</v>
          </cell>
          <cell r="E185">
            <v>60.036501000000008</v>
          </cell>
          <cell r="F185">
            <v>57.177620000000005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923.84317900000008</v>
          </cell>
          <cell r="P185">
            <v>879.85064666666665</v>
          </cell>
          <cell r="Q185">
            <v>60.036501000000008</v>
          </cell>
          <cell r="R185">
            <v>57.177620000000005</v>
          </cell>
        </row>
        <row r="186">
          <cell r="A186" t="str">
            <v>0120</v>
          </cell>
          <cell r="B186" t="str">
            <v>CCL0120 Jining 集宁市</v>
          </cell>
          <cell r="C186">
            <v>766.55105199999991</v>
          </cell>
          <cell r="D186">
            <v>730.04862095238082</v>
          </cell>
          <cell r="E186">
            <v>39.718220000000002</v>
          </cell>
          <cell r="F186">
            <v>37.826876190476192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766.55105199999991</v>
          </cell>
          <cell r="P186">
            <v>730.04862095238082</v>
          </cell>
          <cell r="Q186">
            <v>39.718220000000002</v>
          </cell>
          <cell r="R186">
            <v>37.826876190476192</v>
          </cell>
        </row>
        <row r="187">
          <cell r="A187" t="str">
            <v>1626</v>
          </cell>
          <cell r="B187" t="str">
            <v>CCL1626 Zhalantun 扎兰屯市</v>
          </cell>
          <cell r="C187">
            <v>120.89136299999998</v>
          </cell>
          <cell r="D187">
            <v>115.13463142857141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120.89136299999998</v>
          </cell>
          <cell r="P187">
            <v>115.13463142857141</v>
          </cell>
          <cell r="Q187">
            <v>0</v>
          </cell>
          <cell r="R187">
            <v>0</v>
          </cell>
        </row>
        <row r="188">
          <cell r="A188" t="str">
            <v>2150</v>
          </cell>
          <cell r="B188" t="str">
            <v>CCL2150 Suzhou 苏州市</v>
          </cell>
          <cell r="C188">
            <v>26151.167411000002</v>
          </cell>
          <cell r="D188">
            <v>24905.873724761906</v>
          </cell>
          <cell r="E188">
            <v>1863.2673890000001</v>
          </cell>
          <cell r="F188">
            <v>1774.5403704761904</v>
          </cell>
          <cell r="G188">
            <v>3055.9001389999999</v>
          </cell>
          <cell r="H188">
            <v>2910.3810847619043</v>
          </cell>
          <cell r="I188">
            <v>443.10417799999999</v>
          </cell>
          <cell r="J188">
            <v>422.003979047619</v>
          </cell>
          <cell r="K188">
            <v>178.43510900000001</v>
          </cell>
          <cell r="L188">
            <v>169.93819904761907</v>
          </cell>
          <cell r="M188">
            <v>178.43510900000001</v>
          </cell>
          <cell r="N188">
            <v>169.93819904761907</v>
          </cell>
          <cell r="O188">
            <v>22916.832162999999</v>
          </cell>
          <cell r="P188">
            <v>21825.554440952379</v>
          </cell>
          <cell r="Q188">
            <v>1241.728102</v>
          </cell>
          <cell r="R188">
            <v>1182.5981923809525</v>
          </cell>
        </row>
        <row r="189">
          <cell r="A189" t="str">
            <v>2260</v>
          </cell>
          <cell r="B189" t="str">
            <v>CCL2260 Nantong 南通市</v>
          </cell>
          <cell r="C189">
            <v>26363.913554999996</v>
          </cell>
          <cell r="D189">
            <v>25108.489099999995</v>
          </cell>
          <cell r="E189">
            <v>2789.3046619999996</v>
          </cell>
          <cell r="F189">
            <v>2656.4806304761901</v>
          </cell>
          <cell r="G189">
            <v>1265.392924</v>
          </cell>
          <cell r="H189">
            <v>1205.1361180952381</v>
          </cell>
          <cell r="I189">
            <v>149.55462499999999</v>
          </cell>
          <cell r="J189">
            <v>142.43297619047618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25098.520630999999</v>
          </cell>
          <cell r="P189">
            <v>23903.352981904762</v>
          </cell>
          <cell r="Q189">
            <v>2639.7500369999998</v>
          </cell>
          <cell r="R189">
            <v>2514.0476542857141</v>
          </cell>
        </row>
        <row r="190">
          <cell r="A190" t="str">
            <v>2266</v>
          </cell>
          <cell r="B190" t="str">
            <v>CCL2266 Haian-county 海安县</v>
          </cell>
          <cell r="C190">
            <v>2038.2194950000001</v>
          </cell>
          <cell r="D190">
            <v>1941.1614238095237</v>
          </cell>
          <cell r="E190">
            <v>171.75203800000003</v>
          </cell>
          <cell r="F190">
            <v>163.57336952380953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2038.2194950000001</v>
          </cell>
          <cell r="P190">
            <v>1941.1614238095237</v>
          </cell>
          <cell r="Q190">
            <v>171.75203800000003</v>
          </cell>
          <cell r="R190">
            <v>163.57336952380953</v>
          </cell>
        </row>
        <row r="191">
          <cell r="A191" t="str">
            <v>2250</v>
          </cell>
          <cell r="B191" t="str">
            <v>CCL2250 Yangzhou 扬州市</v>
          </cell>
          <cell r="C191">
            <v>8799.084816999999</v>
          </cell>
          <cell r="D191">
            <v>8380.0807780952364</v>
          </cell>
          <cell r="E191">
            <v>171.14964499999999</v>
          </cell>
          <cell r="F191">
            <v>162.99966190476189</v>
          </cell>
          <cell r="G191">
            <v>1052.4705589999999</v>
          </cell>
          <cell r="H191">
            <v>1002.3529133333332</v>
          </cell>
          <cell r="I191">
            <v>74.918498999999997</v>
          </cell>
          <cell r="J191">
            <v>71.35095142857142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7746.6142580000005</v>
          </cell>
          <cell r="P191">
            <v>7377.727864761905</v>
          </cell>
          <cell r="Q191">
            <v>96.231145999999995</v>
          </cell>
          <cell r="R191">
            <v>91.648710476190473</v>
          </cell>
        </row>
        <row r="192">
          <cell r="A192" t="str">
            <v>2210</v>
          </cell>
          <cell r="B192" t="str">
            <v>CCL2210 Xuzhou 徐州市</v>
          </cell>
          <cell r="C192">
            <v>9047.3388729999988</v>
          </cell>
          <cell r="D192">
            <v>8616.5132123809508</v>
          </cell>
          <cell r="E192">
            <v>581.51383399999997</v>
          </cell>
          <cell r="F192">
            <v>553.82269904761904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9047.3388729999988</v>
          </cell>
          <cell r="P192">
            <v>8616.5132123809508</v>
          </cell>
          <cell r="Q192">
            <v>581.51383399999997</v>
          </cell>
          <cell r="R192">
            <v>553.82269904761904</v>
          </cell>
        </row>
        <row r="193">
          <cell r="A193" t="str">
            <v>2120</v>
          </cell>
          <cell r="B193" t="str">
            <v>CCL2120 Zhenjiang 镇江市</v>
          </cell>
          <cell r="C193">
            <v>9484.5400059999993</v>
          </cell>
          <cell r="D193">
            <v>9032.8952438095221</v>
          </cell>
          <cell r="E193">
            <v>457.26457400000004</v>
          </cell>
          <cell r="F193">
            <v>435.49007047619051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9484.5400059999993</v>
          </cell>
          <cell r="P193">
            <v>9032.8952438095221</v>
          </cell>
          <cell r="Q193">
            <v>457.26457400000004</v>
          </cell>
          <cell r="R193">
            <v>435.49007047619051</v>
          </cell>
        </row>
        <row r="194">
          <cell r="A194" t="str">
            <v>2230</v>
          </cell>
          <cell r="B194" t="str">
            <v>CCL2230 Huaiyin 淮阴市</v>
          </cell>
          <cell r="C194">
            <v>3265.2177860000006</v>
          </cell>
          <cell r="D194">
            <v>3109.7312247619052</v>
          </cell>
          <cell r="E194">
            <v>169.53875399999998</v>
          </cell>
          <cell r="F194">
            <v>161.46547999999999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3265.2177860000006</v>
          </cell>
          <cell r="P194">
            <v>3109.7312247619052</v>
          </cell>
          <cell r="Q194">
            <v>169.53875399999998</v>
          </cell>
          <cell r="R194">
            <v>161.46547999999999</v>
          </cell>
        </row>
        <row r="195">
          <cell r="A195" t="str">
            <v>2220</v>
          </cell>
          <cell r="B195" t="str">
            <v>CCL2220 Lianyungang 连云港市</v>
          </cell>
          <cell r="C195">
            <v>2002.9381299999995</v>
          </cell>
          <cell r="D195">
            <v>1907.5601238095232</v>
          </cell>
          <cell r="E195">
            <v>87.456654999999998</v>
          </cell>
          <cell r="F195">
            <v>83.29205238095237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2002.9381299999995</v>
          </cell>
          <cell r="P195">
            <v>1907.5601238095232</v>
          </cell>
          <cell r="Q195">
            <v>87.456654999999998</v>
          </cell>
          <cell r="R195">
            <v>83.29205238095237</v>
          </cell>
        </row>
        <row r="196">
          <cell r="A196" t="str">
            <v>2221</v>
          </cell>
          <cell r="B196" t="str">
            <v>CCL2221 Ganyu-county 赣榆县</v>
          </cell>
          <cell r="C196">
            <v>362.54263099999997</v>
          </cell>
          <cell r="D196">
            <v>345.27869619047613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362.54263099999997</v>
          </cell>
          <cell r="P196">
            <v>345.27869619047613</v>
          </cell>
          <cell r="Q196">
            <v>0</v>
          </cell>
          <cell r="R196">
            <v>0</v>
          </cell>
        </row>
        <row r="197">
          <cell r="A197" t="str">
            <v>2223</v>
          </cell>
          <cell r="B197" t="str">
            <v>CCL2223 Donghai-county 东海县</v>
          </cell>
          <cell r="C197">
            <v>297.15980599999995</v>
          </cell>
          <cell r="D197">
            <v>283.00933904761899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297.15980599999995</v>
          </cell>
          <cell r="P197">
            <v>283.00933904761899</v>
          </cell>
          <cell r="Q197">
            <v>0</v>
          </cell>
          <cell r="R197">
            <v>0</v>
          </cell>
        </row>
        <row r="198">
          <cell r="A198" t="str">
            <v>2240</v>
          </cell>
          <cell r="B198" t="str">
            <v>CCL2240 Yancheng 盐城市</v>
          </cell>
          <cell r="C198">
            <v>3270.4464049999997</v>
          </cell>
          <cell r="D198">
            <v>3114.7108619047613</v>
          </cell>
          <cell r="E198">
            <v>165.81111500000003</v>
          </cell>
          <cell r="F198">
            <v>157.91534761904765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3270.4464049999997</v>
          </cell>
          <cell r="P198">
            <v>3114.7108619047613</v>
          </cell>
          <cell r="Q198">
            <v>165.81111500000003</v>
          </cell>
          <cell r="R198">
            <v>157.91534761904765</v>
          </cell>
        </row>
        <row r="199">
          <cell r="A199" t="str">
            <v>2245</v>
          </cell>
          <cell r="B199" t="str">
            <v>CCL2245 Binhai-county 滨海县</v>
          </cell>
          <cell r="C199">
            <v>431.46950199999998</v>
          </cell>
          <cell r="D199">
            <v>410.92333523809521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431.46950199999998</v>
          </cell>
          <cell r="P199">
            <v>410.92333523809521</v>
          </cell>
          <cell r="Q199">
            <v>0</v>
          </cell>
          <cell r="R199">
            <v>0</v>
          </cell>
        </row>
        <row r="200">
          <cell r="A200" t="str">
            <v>2247</v>
          </cell>
          <cell r="B200" t="str">
            <v>CCL2247 Jianhu-county 建湖县</v>
          </cell>
          <cell r="C200">
            <v>521.00749599999995</v>
          </cell>
          <cell r="D200">
            <v>496.19761523809518</v>
          </cell>
          <cell r="E200">
            <v>17.30132</v>
          </cell>
          <cell r="F200">
            <v>16.47744761904762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521.00749599999995</v>
          </cell>
          <cell r="P200">
            <v>496.19761523809518</v>
          </cell>
          <cell r="Q200">
            <v>17.30132</v>
          </cell>
          <cell r="R200">
            <v>16.47744761904762</v>
          </cell>
        </row>
        <row r="201">
          <cell r="A201" t="str">
            <v>2246</v>
          </cell>
          <cell r="B201" t="str">
            <v>CCL2246 Xiangshui-county 响水县</v>
          </cell>
          <cell r="C201">
            <v>750.39256299999988</v>
          </cell>
          <cell r="D201">
            <v>714.65958380952361</v>
          </cell>
          <cell r="E201">
            <v>15.622229999999998</v>
          </cell>
          <cell r="F201">
            <v>14.878314285714284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750.39256299999988</v>
          </cell>
          <cell r="P201">
            <v>714.65958380952361</v>
          </cell>
          <cell r="Q201">
            <v>15.622229999999998</v>
          </cell>
          <cell r="R201">
            <v>14.878314285714284</v>
          </cell>
        </row>
        <row r="202">
          <cell r="A202" t="str">
            <v>2155</v>
          </cell>
          <cell r="B202" t="str">
            <v>CCL2155 Changshu 常熟市</v>
          </cell>
          <cell r="C202">
            <v>7161.4348689999997</v>
          </cell>
          <cell r="D202">
            <v>6820.4141609523804</v>
          </cell>
          <cell r="E202">
            <v>366.74148400000001</v>
          </cell>
          <cell r="F202">
            <v>349.27760380952378</v>
          </cell>
          <cell r="G202">
            <v>2097.1949289999998</v>
          </cell>
          <cell r="H202">
            <v>1997.3285038095235</v>
          </cell>
          <cell r="I202">
            <v>49.544726999999995</v>
          </cell>
          <cell r="J202">
            <v>47.185454285714279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5064.2399399999995</v>
          </cell>
          <cell r="P202">
            <v>4823.0856571428567</v>
          </cell>
          <cell r="Q202">
            <v>317.19675699999999</v>
          </cell>
          <cell r="R202">
            <v>302.0921495238095</v>
          </cell>
        </row>
        <row r="203">
          <cell r="A203" t="str">
            <v>2253</v>
          </cell>
          <cell r="B203" t="str">
            <v>CCL2253 Taizhou 泰州市</v>
          </cell>
          <cell r="C203">
            <v>6489.3880539999991</v>
          </cell>
          <cell r="D203">
            <v>6180.3695752380945</v>
          </cell>
          <cell r="E203">
            <v>429.91069000000005</v>
          </cell>
          <cell r="F203">
            <v>409.43875238095239</v>
          </cell>
          <cell r="G203">
            <v>163.94878</v>
          </cell>
          <cell r="H203">
            <v>156.14169523809522</v>
          </cell>
          <cell r="I203">
            <v>163.94878</v>
          </cell>
          <cell r="J203">
            <v>156.14169523809522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6325.4392739999994</v>
          </cell>
          <cell r="P203">
            <v>6024.2278799999995</v>
          </cell>
          <cell r="Q203">
            <v>265.96191000000005</v>
          </cell>
          <cell r="R203">
            <v>253.29705714285717</v>
          </cell>
        </row>
        <row r="204">
          <cell r="A204" t="str">
            <v>2145</v>
          </cell>
          <cell r="B204" t="str">
            <v>CCL2145 Jingjiang 靖江市</v>
          </cell>
          <cell r="C204">
            <v>2976.7668739999999</v>
          </cell>
          <cell r="D204">
            <v>2835.0160704761902</v>
          </cell>
          <cell r="E204">
            <v>174.87678500000001</v>
          </cell>
          <cell r="F204">
            <v>166.54931904761906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2976.7668739999999</v>
          </cell>
          <cell r="P204">
            <v>2835.0160704761902</v>
          </cell>
          <cell r="Q204">
            <v>174.87678500000001</v>
          </cell>
          <cell r="R204">
            <v>166.54931904761906</v>
          </cell>
        </row>
        <row r="205">
          <cell r="A205" t="str">
            <v>2144</v>
          </cell>
          <cell r="B205" t="str">
            <v>CCL2144 Jiangyin 江阴市</v>
          </cell>
          <cell r="C205">
            <v>2749.48488</v>
          </cell>
          <cell r="D205">
            <v>2618.5570285714284</v>
          </cell>
          <cell r="E205">
            <v>143.44131199999998</v>
          </cell>
          <cell r="F205">
            <v>136.6107733333333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2749.48488</v>
          </cell>
          <cell r="P205">
            <v>2618.5570285714284</v>
          </cell>
          <cell r="Q205">
            <v>143.44131199999998</v>
          </cell>
          <cell r="R205">
            <v>136.6107733333333</v>
          </cell>
        </row>
        <row r="206">
          <cell r="A206" t="str">
            <v>2153</v>
          </cell>
          <cell r="B206" t="str">
            <v>CCL2153 Kunshan 昆山市</v>
          </cell>
          <cell r="C206">
            <v>892.49262899999997</v>
          </cell>
          <cell r="D206">
            <v>849.99297999999987</v>
          </cell>
          <cell r="E206">
            <v>54.129632000000001</v>
          </cell>
          <cell r="F206">
            <v>51.552030476190474</v>
          </cell>
          <cell r="G206">
            <v>735.04246500000011</v>
          </cell>
          <cell r="H206">
            <v>700.04044285714292</v>
          </cell>
          <cell r="I206">
            <v>54.129632000000001</v>
          </cell>
          <cell r="J206">
            <v>51.552030476190474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157.45016399999997</v>
          </cell>
          <cell r="P206">
            <v>149.9525371428571</v>
          </cell>
          <cell r="Q206">
            <v>0</v>
          </cell>
          <cell r="R206">
            <v>0</v>
          </cell>
        </row>
        <row r="207">
          <cell r="A207" t="str">
            <v>2255</v>
          </cell>
          <cell r="B207" t="str">
            <v>CCL2255 Jiangyan 姜堰市</v>
          </cell>
          <cell r="C207">
            <v>1208.656221</v>
          </cell>
          <cell r="D207">
            <v>1151.1011628571428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1208.656221</v>
          </cell>
          <cell r="P207">
            <v>1151.1011628571428</v>
          </cell>
          <cell r="Q207">
            <v>0</v>
          </cell>
          <cell r="R207">
            <v>0</v>
          </cell>
        </row>
        <row r="208">
          <cell r="A208" t="str">
            <v>2265</v>
          </cell>
          <cell r="B208" t="str">
            <v>CCL2265 Rugao 如皋市</v>
          </cell>
          <cell r="C208">
            <v>3637.7098020000003</v>
          </cell>
          <cell r="D208">
            <v>3464.4855257142858</v>
          </cell>
          <cell r="E208">
            <v>270.70889</v>
          </cell>
          <cell r="F208">
            <v>257.81799047619046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3637.7098020000003</v>
          </cell>
          <cell r="P208">
            <v>3464.4855257142858</v>
          </cell>
          <cell r="Q208">
            <v>270.70889</v>
          </cell>
          <cell r="R208">
            <v>257.81799047619046</v>
          </cell>
        </row>
        <row r="209">
          <cell r="A209" t="str">
            <v>2262</v>
          </cell>
          <cell r="B209" t="str">
            <v>CCL2262 Qidong 启东市</v>
          </cell>
          <cell r="C209">
            <v>2126.6506669999999</v>
          </cell>
          <cell r="D209">
            <v>2025.3815876190474</v>
          </cell>
          <cell r="E209">
            <v>188.73691500000001</v>
          </cell>
          <cell r="F209">
            <v>179.74944285714287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2126.6506669999999</v>
          </cell>
          <cell r="P209">
            <v>2025.3815876190474</v>
          </cell>
          <cell r="Q209">
            <v>188.73691500000001</v>
          </cell>
          <cell r="R209">
            <v>179.74944285714287</v>
          </cell>
        </row>
        <row r="210">
          <cell r="A210" t="str">
            <v>2142</v>
          </cell>
          <cell r="B210" t="str">
            <v>CCL2142 Yixing 宜兴市</v>
          </cell>
          <cell r="C210">
            <v>1898.0166319999998</v>
          </cell>
          <cell r="D210">
            <v>1807.6348876190475</v>
          </cell>
          <cell r="E210">
            <v>73.625613000000001</v>
          </cell>
          <cell r="F210">
            <v>70.119631428571424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1898.0166319999998</v>
          </cell>
          <cell r="P210">
            <v>1807.6348876190475</v>
          </cell>
          <cell r="Q210">
            <v>73.625613000000001</v>
          </cell>
          <cell r="R210">
            <v>70.119631428571424</v>
          </cell>
        </row>
        <row r="211">
          <cell r="A211" t="str">
            <v>2242</v>
          </cell>
          <cell r="B211" t="str">
            <v>CCL2242 Dongtai 东台市</v>
          </cell>
          <cell r="C211">
            <v>920.6876749999999</v>
          </cell>
          <cell r="D211">
            <v>876.84540476190466</v>
          </cell>
          <cell r="E211">
            <v>71.828141000000016</v>
          </cell>
          <cell r="F211">
            <v>68.407753333333346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920.6876749999999</v>
          </cell>
          <cell r="P211">
            <v>876.84540476190466</v>
          </cell>
          <cell r="Q211">
            <v>71.828141000000016</v>
          </cell>
          <cell r="R211">
            <v>68.407753333333346</v>
          </cell>
        </row>
        <row r="212">
          <cell r="A212" t="str">
            <v>2261</v>
          </cell>
          <cell r="B212" t="str">
            <v>CCL2261 Haimen 海门市</v>
          </cell>
          <cell r="C212">
            <v>1468.635704</v>
          </cell>
          <cell r="D212">
            <v>1398.7006704761905</v>
          </cell>
          <cell r="E212">
            <v>48.792088</v>
          </cell>
          <cell r="F212">
            <v>46.468655238095238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1468.635704</v>
          </cell>
          <cell r="P212">
            <v>1398.7006704761905</v>
          </cell>
          <cell r="Q212">
            <v>48.792088</v>
          </cell>
          <cell r="R212">
            <v>46.468655238095238</v>
          </cell>
        </row>
        <row r="213">
          <cell r="A213" t="str">
            <v>2123</v>
          </cell>
          <cell r="B213" t="str">
            <v>CCL2123 Danyang 丹阳市</v>
          </cell>
          <cell r="C213">
            <v>1404.5196659999999</v>
          </cell>
          <cell r="D213">
            <v>1337.637777142857</v>
          </cell>
          <cell r="E213">
            <v>88.124696999999998</v>
          </cell>
          <cell r="F213">
            <v>83.928282857142847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1404.5196659999999</v>
          </cell>
          <cell r="P213">
            <v>1337.637777142857</v>
          </cell>
          <cell r="Q213">
            <v>88.124696999999998</v>
          </cell>
          <cell r="R213">
            <v>83.928282857142847</v>
          </cell>
        </row>
        <row r="214">
          <cell r="A214" t="str">
            <v>2132</v>
          </cell>
          <cell r="B214" t="str">
            <v>CCL2132 Jintan 金坛市</v>
          </cell>
          <cell r="C214">
            <v>763.02074999999991</v>
          </cell>
          <cell r="D214">
            <v>726.68642857142845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763.02074999999991</v>
          </cell>
          <cell r="P214">
            <v>726.68642857142845</v>
          </cell>
          <cell r="Q214">
            <v>0</v>
          </cell>
          <cell r="R214">
            <v>0</v>
          </cell>
        </row>
        <row r="215">
          <cell r="A215" t="str">
            <v>2236</v>
          </cell>
          <cell r="B215" t="str">
            <v>CCL2236 Shuyang-county 沭阳县</v>
          </cell>
          <cell r="C215">
            <v>5644.1354899999997</v>
          </cell>
          <cell r="D215">
            <v>5375.3671333333332</v>
          </cell>
          <cell r="E215">
            <v>311.84531499999997</v>
          </cell>
          <cell r="F215">
            <v>296.99553809523803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5644.1354899999997</v>
          </cell>
          <cell r="P215">
            <v>5375.3671333333332</v>
          </cell>
          <cell r="Q215">
            <v>311.84531499999997</v>
          </cell>
          <cell r="R215">
            <v>296.99553809523803</v>
          </cell>
        </row>
        <row r="216">
          <cell r="A216" t="str">
            <v>2237</v>
          </cell>
          <cell r="B216" t="str">
            <v>CCL2237 Siyang-county 泗阳县</v>
          </cell>
          <cell r="C216">
            <v>640.71958299999994</v>
          </cell>
          <cell r="D216">
            <v>610.20912666666663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640.71958299999994</v>
          </cell>
          <cell r="P216">
            <v>610.20912666666663</v>
          </cell>
          <cell r="Q216">
            <v>0</v>
          </cell>
          <cell r="R216">
            <v>0</v>
          </cell>
        </row>
        <row r="217">
          <cell r="A217" t="str">
            <v>2257</v>
          </cell>
          <cell r="B217" t="str">
            <v>CCL2257 Xinghua 兴化市</v>
          </cell>
          <cell r="C217">
            <v>1734.9730779999995</v>
          </cell>
          <cell r="D217">
            <v>1652.3553123809518</v>
          </cell>
          <cell r="E217">
            <v>48.945710000000005</v>
          </cell>
          <cell r="F217">
            <v>46.614961904761905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1734.9730779999995</v>
          </cell>
          <cell r="P217">
            <v>1652.3553123809518</v>
          </cell>
          <cell r="Q217">
            <v>48.945710000000005</v>
          </cell>
          <cell r="R217">
            <v>46.614961904761905</v>
          </cell>
        </row>
        <row r="218">
          <cell r="A218" t="str">
            <v>2133</v>
          </cell>
          <cell r="B218" t="str">
            <v>CCL2133 Liyang 溧阳市</v>
          </cell>
          <cell r="C218">
            <v>1237.7434640000001</v>
          </cell>
          <cell r="D218">
            <v>1178.803299047619</v>
          </cell>
          <cell r="E218">
            <v>44.289050000000003</v>
          </cell>
          <cell r="F218">
            <v>42.18004761904762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1237.7434640000001</v>
          </cell>
          <cell r="P218">
            <v>1178.803299047619</v>
          </cell>
          <cell r="Q218">
            <v>44.289050000000003</v>
          </cell>
          <cell r="R218">
            <v>42.18004761904762</v>
          </cell>
        </row>
        <row r="219">
          <cell r="A219" t="str">
            <v>2156</v>
          </cell>
          <cell r="B219" t="str">
            <v>CCL2156 Zhangjiagang 张家港市</v>
          </cell>
          <cell r="C219">
            <v>4074.8245499999998</v>
          </cell>
          <cell r="D219">
            <v>3880.7852857142852</v>
          </cell>
          <cell r="E219">
            <v>82.019578999999993</v>
          </cell>
          <cell r="F219">
            <v>78.113884761904757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4074.8245499999998</v>
          </cell>
          <cell r="P219">
            <v>3880.7852857142852</v>
          </cell>
          <cell r="Q219">
            <v>82.019578999999993</v>
          </cell>
          <cell r="R219">
            <v>78.113884761904757</v>
          </cell>
        </row>
        <row r="220">
          <cell r="A220" t="str">
            <v>2154</v>
          </cell>
          <cell r="B220" t="str">
            <v>CCL2154 Taicang 太仓市</v>
          </cell>
          <cell r="C220">
            <v>3050.1205600000003</v>
          </cell>
          <cell r="D220">
            <v>2904.8767238095238</v>
          </cell>
          <cell r="E220">
            <v>143.75477799999999</v>
          </cell>
          <cell r="F220">
            <v>136.90931238095237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3050.1205600000003</v>
          </cell>
          <cell r="P220">
            <v>2904.8767238095238</v>
          </cell>
          <cell r="Q220">
            <v>143.75477799999999</v>
          </cell>
          <cell r="R220">
            <v>136.90931238095237</v>
          </cell>
        </row>
        <row r="221">
          <cell r="A221" t="str">
            <v>2254</v>
          </cell>
          <cell r="B221" t="str">
            <v>CCL2254 Taixing 泰兴市</v>
          </cell>
          <cell r="C221">
            <v>2026.5390490000002</v>
          </cell>
          <cell r="D221">
            <v>1930.0371895238097</v>
          </cell>
          <cell r="E221">
            <v>136.275969</v>
          </cell>
          <cell r="F221">
            <v>129.78663714285713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2026.5390490000002</v>
          </cell>
          <cell r="P221">
            <v>1930.0371895238097</v>
          </cell>
          <cell r="Q221">
            <v>136.275969</v>
          </cell>
          <cell r="R221">
            <v>129.78663714285713</v>
          </cell>
        </row>
        <row r="222">
          <cell r="A222" t="str">
            <v>2252</v>
          </cell>
          <cell r="B222" t="str">
            <v>CCL2252 Jiangdu 江都市</v>
          </cell>
          <cell r="C222">
            <v>899.31773699999997</v>
          </cell>
          <cell r="D222">
            <v>856.49308285714278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899.31773699999997</v>
          </cell>
          <cell r="P222">
            <v>856.49308285714278</v>
          </cell>
          <cell r="Q222">
            <v>0</v>
          </cell>
          <cell r="R222">
            <v>0</v>
          </cell>
        </row>
        <row r="223">
          <cell r="A223" t="str">
            <v>2256</v>
          </cell>
          <cell r="B223" t="str">
            <v>CCL2256 Gaoyou 高邮市</v>
          </cell>
          <cell r="C223">
            <v>3023.1631069999999</v>
          </cell>
          <cell r="D223">
            <v>2879.2029590476186</v>
          </cell>
          <cell r="E223">
            <v>128.933853</v>
          </cell>
          <cell r="F223">
            <v>122.7941457142857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3023.1631069999999</v>
          </cell>
          <cell r="P223">
            <v>2879.2029590476186</v>
          </cell>
          <cell r="Q223">
            <v>128.933853</v>
          </cell>
          <cell r="R223">
            <v>122.7941457142857</v>
          </cell>
        </row>
        <row r="224">
          <cell r="A224" t="str">
            <v>2214</v>
          </cell>
          <cell r="B224" t="str">
            <v>CCL2214 Xinyi 新沂市</v>
          </cell>
          <cell r="C224">
            <v>271.07526199999995</v>
          </cell>
          <cell r="D224">
            <v>258.16691619047612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271.07526199999995</v>
          </cell>
          <cell r="P224">
            <v>258.16691619047612</v>
          </cell>
          <cell r="Q224">
            <v>0</v>
          </cell>
          <cell r="R224">
            <v>0</v>
          </cell>
        </row>
        <row r="225">
          <cell r="A225" t="str">
            <v>2663</v>
          </cell>
          <cell r="B225" t="str">
            <v>CCL2663 Jiaozhou 胶州市</v>
          </cell>
          <cell r="C225">
            <v>32.703480999999996</v>
          </cell>
          <cell r="D225">
            <v>31.146172380952375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32.703480999999996</v>
          </cell>
          <cell r="P225">
            <v>31.146172380952375</v>
          </cell>
          <cell r="Q225">
            <v>0</v>
          </cell>
          <cell r="R225">
            <v>0</v>
          </cell>
        </row>
        <row r="226">
          <cell r="A226" t="str">
            <v>2737</v>
          </cell>
          <cell r="B226" t="str">
            <v>CCL2737 Dan-county 单县</v>
          </cell>
          <cell r="C226">
            <v>173.57567499999999</v>
          </cell>
          <cell r="D226">
            <v>165.31016666666665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173.57567499999999</v>
          </cell>
          <cell r="P226">
            <v>165.31016666666665</v>
          </cell>
          <cell r="Q226">
            <v>0</v>
          </cell>
          <cell r="R226">
            <v>0</v>
          </cell>
        </row>
        <row r="227">
          <cell r="A227" t="str">
            <v>2500</v>
          </cell>
          <cell r="B227" t="str">
            <v>CCL2500 Jinan 济南市</v>
          </cell>
          <cell r="C227">
            <v>24481.029497</v>
          </cell>
          <cell r="D227">
            <v>23315.266187619047</v>
          </cell>
          <cell r="E227">
            <v>749.62650399999984</v>
          </cell>
          <cell r="F227">
            <v>713.93000380952367</v>
          </cell>
          <cell r="G227">
            <v>3132.0302609999999</v>
          </cell>
          <cell r="H227">
            <v>2982.8859628571427</v>
          </cell>
          <cell r="I227">
            <v>8.1080269999999999</v>
          </cell>
          <cell r="J227">
            <v>7.7219304761904759</v>
          </cell>
          <cell r="K227">
            <v>104.62917299999999</v>
          </cell>
          <cell r="L227">
            <v>99.646831428571417</v>
          </cell>
          <cell r="M227">
            <v>104.62917299999999</v>
          </cell>
          <cell r="N227">
            <v>99.646831428571417</v>
          </cell>
          <cell r="O227">
            <v>21244.370063000002</v>
          </cell>
          <cell r="P227">
            <v>20232.733393333336</v>
          </cell>
          <cell r="Q227">
            <v>636.88930400000004</v>
          </cell>
          <cell r="R227">
            <v>606.56124190476191</v>
          </cell>
        </row>
        <row r="228">
          <cell r="A228" t="str">
            <v>2664</v>
          </cell>
          <cell r="B228" t="str">
            <v>CCL2664 Jiaonan 胶南市</v>
          </cell>
          <cell r="C228">
            <v>84.373469</v>
          </cell>
          <cell r="D228">
            <v>80.355684761904755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84.373469</v>
          </cell>
          <cell r="P228">
            <v>80.355684761904755</v>
          </cell>
          <cell r="Q228">
            <v>0</v>
          </cell>
          <cell r="R228">
            <v>0</v>
          </cell>
        </row>
        <row r="229">
          <cell r="A229" t="str">
            <v>2760</v>
          </cell>
          <cell r="B229" t="str">
            <v>CCL2760 Linyi 临沂市</v>
          </cell>
          <cell r="C229">
            <v>16475.706596</v>
          </cell>
          <cell r="D229">
            <v>15691.149139047619</v>
          </cell>
          <cell r="E229">
            <v>908.81432600000005</v>
          </cell>
          <cell r="F229">
            <v>865.53745333333336</v>
          </cell>
          <cell r="G229">
            <v>104.505657</v>
          </cell>
          <cell r="H229">
            <v>99.529197142857143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16371.200939</v>
          </cell>
          <cell r="P229">
            <v>15591.619941904761</v>
          </cell>
          <cell r="Q229">
            <v>908.81432600000005</v>
          </cell>
          <cell r="R229">
            <v>865.53745333333336</v>
          </cell>
        </row>
        <row r="230">
          <cell r="A230" t="str">
            <v>2640</v>
          </cell>
          <cell r="B230" t="str">
            <v>CCL2640 Yantai 烟台市</v>
          </cell>
          <cell r="C230">
            <v>2672.1011130000002</v>
          </cell>
          <cell r="D230">
            <v>2544.8582028571427</v>
          </cell>
          <cell r="E230">
            <v>302.47583199999997</v>
          </cell>
          <cell r="F230">
            <v>288.07222095238092</v>
          </cell>
          <cell r="G230">
            <v>174.83168999999998</v>
          </cell>
          <cell r="H230">
            <v>166.50637142857141</v>
          </cell>
          <cell r="I230">
            <v>174.83168999999998</v>
          </cell>
          <cell r="J230">
            <v>166.50637142857141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2497.2694230000002</v>
          </cell>
          <cell r="P230">
            <v>2378.3518314285716</v>
          </cell>
          <cell r="Q230">
            <v>127.644142</v>
          </cell>
          <cell r="R230">
            <v>121.56584952380952</v>
          </cell>
        </row>
        <row r="231">
          <cell r="A231" t="str">
            <v>2653</v>
          </cell>
          <cell r="B231" t="str">
            <v>CCL2653 Qixia 栖霞市</v>
          </cell>
          <cell r="C231">
            <v>108.48015099999999</v>
          </cell>
          <cell r="D231">
            <v>103.31442952380951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108.48015099999999</v>
          </cell>
          <cell r="P231">
            <v>103.31442952380951</v>
          </cell>
          <cell r="Q231">
            <v>0</v>
          </cell>
          <cell r="R231">
            <v>0</v>
          </cell>
        </row>
        <row r="232">
          <cell r="A232" t="str">
            <v>2654</v>
          </cell>
          <cell r="B232" t="str">
            <v>CCL2654 Zhaoyuan 招远市</v>
          </cell>
          <cell r="C232">
            <v>79.783311999999995</v>
          </cell>
          <cell r="D232">
            <v>75.984106666666662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79.783311999999995</v>
          </cell>
          <cell r="P232">
            <v>75.984106666666662</v>
          </cell>
          <cell r="Q232">
            <v>0</v>
          </cell>
          <cell r="R232">
            <v>0</v>
          </cell>
        </row>
        <row r="233">
          <cell r="A233" t="str">
            <v>2651</v>
          </cell>
          <cell r="B233" t="str">
            <v>CCL2651 Haiyang 海阳市</v>
          </cell>
          <cell r="C233">
            <v>143.00826699999999</v>
          </cell>
          <cell r="D233">
            <v>136.1983495238095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143.00826699999999</v>
          </cell>
          <cell r="P233">
            <v>136.1983495238095</v>
          </cell>
          <cell r="Q233">
            <v>0</v>
          </cell>
          <cell r="R233">
            <v>0</v>
          </cell>
        </row>
        <row r="234">
          <cell r="A234" t="str">
            <v>2550</v>
          </cell>
          <cell r="B234" t="str">
            <v>CCL2550 Zibo 淄博市</v>
          </cell>
          <cell r="C234">
            <v>7936.071813999999</v>
          </cell>
          <cell r="D234">
            <v>7558.1636323809507</v>
          </cell>
          <cell r="E234">
            <v>574.75226899999996</v>
          </cell>
          <cell r="F234">
            <v>547.38311333333331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7936.071813999999</v>
          </cell>
          <cell r="P234">
            <v>7558.1636323809507</v>
          </cell>
          <cell r="Q234">
            <v>574.75226899999996</v>
          </cell>
          <cell r="R234">
            <v>547.38311333333331</v>
          </cell>
        </row>
        <row r="235">
          <cell r="A235" t="str">
            <v>2563</v>
          </cell>
          <cell r="B235" t="str">
            <v>CCL2563 Gaoqing-county 高青县</v>
          </cell>
          <cell r="C235">
            <v>143.38651499999997</v>
          </cell>
          <cell r="D235">
            <v>136.5585857142857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143.38651499999997</v>
          </cell>
          <cell r="P235">
            <v>136.5585857142857</v>
          </cell>
          <cell r="Q235">
            <v>0</v>
          </cell>
          <cell r="R235">
            <v>0</v>
          </cell>
        </row>
        <row r="236">
          <cell r="A236" t="str">
            <v>2610</v>
          </cell>
          <cell r="B236" t="str">
            <v>CCL2610 Weifang 潍坊市</v>
          </cell>
          <cell r="C236">
            <v>18250.696745000005</v>
          </cell>
          <cell r="D236">
            <v>17381.615947619051</v>
          </cell>
          <cell r="E236">
            <v>1754.313664</v>
          </cell>
          <cell r="F236">
            <v>1670.774918095238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18250.696745000005</v>
          </cell>
          <cell r="P236">
            <v>17381.615947619051</v>
          </cell>
          <cell r="Q236">
            <v>1754.313664</v>
          </cell>
          <cell r="R236">
            <v>1670.774918095238</v>
          </cell>
        </row>
        <row r="237">
          <cell r="A237" t="str">
            <v>2622</v>
          </cell>
          <cell r="B237" t="str">
            <v>CCL2622 Zhucheng 诸城市</v>
          </cell>
          <cell r="C237">
            <v>548.29235100000005</v>
          </cell>
          <cell r="D237">
            <v>522.18319142857149</v>
          </cell>
          <cell r="E237">
            <v>29.630300000000002</v>
          </cell>
          <cell r="F237">
            <v>28.219333333333335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548.29235100000005</v>
          </cell>
          <cell r="P237">
            <v>522.18319142857149</v>
          </cell>
          <cell r="Q237">
            <v>29.630300000000002</v>
          </cell>
          <cell r="R237">
            <v>28.219333333333335</v>
          </cell>
        </row>
        <row r="238">
          <cell r="A238" t="str">
            <v>2740</v>
          </cell>
          <cell r="B238" t="str">
            <v>CCL2740 Heze 荷泽市</v>
          </cell>
          <cell r="C238">
            <v>2866.9227470000001</v>
          </cell>
          <cell r="D238">
            <v>2730.4026161904762</v>
          </cell>
          <cell r="E238">
            <v>286.52983699999999</v>
          </cell>
          <cell r="F238">
            <v>272.88555904761904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2866.9227470000001</v>
          </cell>
          <cell r="P238">
            <v>2730.4026161904762</v>
          </cell>
          <cell r="Q238">
            <v>286.52983699999999</v>
          </cell>
          <cell r="R238">
            <v>272.88555904761904</v>
          </cell>
        </row>
        <row r="239">
          <cell r="A239" t="str">
            <v>2747</v>
          </cell>
          <cell r="B239" t="str">
            <v>CCL2747 Feicheng-county 郓城县</v>
          </cell>
          <cell r="C239">
            <v>205.64913799999999</v>
          </cell>
          <cell r="D239">
            <v>195.8563219047619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205.64913799999999</v>
          </cell>
          <cell r="P239">
            <v>195.8563219047619</v>
          </cell>
          <cell r="Q239">
            <v>0</v>
          </cell>
          <cell r="R239">
            <v>0</v>
          </cell>
        </row>
        <row r="240">
          <cell r="A240" t="str">
            <v>2768</v>
          </cell>
          <cell r="B240" t="str">
            <v>CCL2768 Rizhao 日照市</v>
          </cell>
          <cell r="C240">
            <v>1306.1735129999997</v>
          </cell>
          <cell r="D240">
            <v>1243.9747742857139</v>
          </cell>
          <cell r="E240">
            <v>24.938062000000002</v>
          </cell>
          <cell r="F240">
            <v>23.750535238095239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1306.1735129999997</v>
          </cell>
          <cell r="P240">
            <v>1243.9747742857139</v>
          </cell>
          <cell r="Q240">
            <v>24.938062000000002</v>
          </cell>
          <cell r="R240">
            <v>23.750535238095239</v>
          </cell>
        </row>
        <row r="241">
          <cell r="A241" t="str">
            <v>2765</v>
          </cell>
          <cell r="B241" t="str">
            <v>CCL2765 Lu-county 莒县</v>
          </cell>
          <cell r="C241">
            <v>198.86608999999999</v>
          </cell>
          <cell r="D241">
            <v>189.39627619047616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198.86608999999999</v>
          </cell>
          <cell r="P241">
            <v>189.39627619047616</v>
          </cell>
          <cell r="Q241">
            <v>0</v>
          </cell>
          <cell r="R241">
            <v>0</v>
          </cell>
        </row>
        <row r="242">
          <cell r="A242" t="str">
            <v>2642</v>
          </cell>
          <cell r="B242" t="str">
            <v>CCL2642 Weihai 威海市</v>
          </cell>
          <cell r="C242">
            <v>1124.571387</v>
          </cell>
          <cell r="D242">
            <v>1071.0203685714284</v>
          </cell>
          <cell r="E242">
            <v>40.440512999999996</v>
          </cell>
          <cell r="F242">
            <v>38.514774285714282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1124.571387</v>
          </cell>
          <cell r="P242">
            <v>1071.0203685714284</v>
          </cell>
          <cell r="Q242">
            <v>40.440512999999996</v>
          </cell>
          <cell r="R242">
            <v>38.514774285714282</v>
          </cell>
        </row>
        <row r="243">
          <cell r="A243" t="str">
            <v>2643</v>
          </cell>
          <cell r="B243" t="str">
            <v>CCL2643 Rongchen 荣成市</v>
          </cell>
          <cell r="C243">
            <v>125.011557</v>
          </cell>
          <cell r="D243">
            <v>119.05862571428571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125.011557</v>
          </cell>
          <cell r="P243">
            <v>119.05862571428571</v>
          </cell>
          <cell r="Q243">
            <v>0</v>
          </cell>
          <cell r="R243">
            <v>0</v>
          </cell>
        </row>
        <row r="244">
          <cell r="A244" t="str">
            <v>2644</v>
          </cell>
          <cell r="B244" t="str">
            <v>CCL2644 Wendeng 文登市</v>
          </cell>
          <cell r="C244">
            <v>125.764977</v>
          </cell>
          <cell r="D244">
            <v>119.77616857142857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125.764977</v>
          </cell>
          <cell r="P244">
            <v>119.77616857142857</v>
          </cell>
          <cell r="Q244">
            <v>0</v>
          </cell>
          <cell r="R244">
            <v>0</v>
          </cell>
        </row>
        <row r="245">
          <cell r="A245" t="str">
            <v>2775</v>
          </cell>
          <cell r="B245" t="str">
            <v>CCL2775 Tengzhou 滕州市</v>
          </cell>
          <cell r="C245">
            <v>842.63101299999994</v>
          </cell>
          <cell r="D245">
            <v>802.50572666666653</v>
          </cell>
          <cell r="E245">
            <v>68.360100000000017</v>
          </cell>
          <cell r="F245">
            <v>65.104857142857156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842.63101299999994</v>
          </cell>
          <cell r="P245">
            <v>802.50572666666653</v>
          </cell>
          <cell r="Q245">
            <v>68.360100000000017</v>
          </cell>
          <cell r="R245">
            <v>65.104857142857156</v>
          </cell>
        </row>
        <row r="246">
          <cell r="A246" t="str">
            <v>2570</v>
          </cell>
          <cell r="B246" t="str">
            <v>CCL2570 Dongying 东营市</v>
          </cell>
          <cell r="C246">
            <v>3322.9228370000005</v>
          </cell>
          <cell r="D246">
            <v>3164.6884161904763</v>
          </cell>
          <cell r="E246">
            <v>146.65277</v>
          </cell>
          <cell r="F246">
            <v>139.66930476190475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3322.9228370000005</v>
          </cell>
          <cell r="P246">
            <v>3164.6884161904763</v>
          </cell>
          <cell r="Q246">
            <v>146.65277</v>
          </cell>
          <cell r="R246">
            <v>139.66930476190475</v>
          </cell>
        </row>
        <row r="247">
          <cell r="A247" t="str">
            <v>2657</v>
          </cell>
          <cell r="B247" t="str">
            <v>CCL2657 Longkou 龙口市</v>
          </cell>
          <cell r="C247">
            <v>1416.1994419999999</v>
          </cell>
          <cell r="D247">
            <v>1348.761373333333</v>
          </cell>
          <cell r="E247">
            <v>75.724995000000007</v>
          </cell>
          <cell r="F247">
            <v>72.119042857142858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1416.1994419999999</v>
          </cell>
          <cell r="P247">
            <v>1348.761373333333</v>
          </cell>
          <cell r="Q247">
            <v>75.724995000000007</v>
          </cell>
          <cell r="R247">
            <v>72.119042857142858</v>
          </cell>
        </row>
        <row r="248">
          <cell r="A248" t="str">
            <v>2530</v>
          </cell>
          <cell r="B248" t="str">
            <v>CCL2530 Dezhou 德州市</v>
          </cell>
          <cell r="C248">
            <v>761.32340799999997</v>
          </cell>
          <cell r="D248">
            <v>725.06991238095236</v>
          </cell>
          <cell r="E248">
            <v>18.866910000000001</v>
          </cell>
          <cell r="F248">
            <v>17.968485714285713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761.32340799999997</v>
          </cell>
          <cell r="P248">
            <v>725.06991238095236</v>
          </cell>
          <cell r="Q248">
            <v>18.866910000000001</v>
          </cell>
          <cell r="R248">
            <v>17.968485714285713</v>
          </cell>
        </row>
        <row r="249">
          <cell r="A249" t="str">
            <v>2520</v>
          </cell>
          <cell r="B249" t="str">
            <v>CCL2520 Liaocheng 聊城市</v>
          </cell>
          <cell r="C249">
            <v>548.41912400000001</v>
          </cell>
          <cell r="D249">
            <v>522.30392761904761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548.41912400000001</v>
          </cell>
          <cell r="P249">
            <v>522.30392761904761</v>
          </cell>
          <cell r="Q249">
            <v>0</v>
          </cell>
          <cell r="R249">
            <v>0</v>
          </cell>
        </row>
        <row r="250">
          <cell r="A250" t="str">
            <v>2710</v>
          </cell>
          <cell r="B250" t="str">
            <v>CCL2710 Taian 泰安市</v>
          </cell>
          <cell r="C250">
            <v>1657.7254719999999</v>
          </cell>
          <cell r="D250">
            <v>1578.7861638095237</v>
          </cell>
          <cell r="E250">
            <v>56.755918000000001</v>
          </cell>
          <cell r="F250">
            <v>54.05325523809524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1657.7254719999999</v>
          </cell>
          <cell r="P250">
            <v>1578.7861638095237</v>
          </cell>
          <cell r="Q250">
            <v>56.755918000000001</v>
          </cell>
          <cell r="R250">
            <v>54.05325523809524</v>
          </cell>
        </row>
        <row r="251">
          <cell r="A251" t="str">
            <v>2652</v>
          </cell>
          <cell r="B251" t="str">
            <v>CCL2652 Laiyang 莱阳市</v>
          </cell>
          <cell r="C251">
            <v>831.22887700000013</v>
          </cell>
          <cell r="D251">
            <v>791.64654952380965</v>
          </cell>
          <cell r="E251">
            <v>43.737184000000006</v>
          </cell>
          <cell r="F251">
            <v>41.654460952380958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831.22887700000013</v>
          </cell>
          <cell r="P251">
            <v>791.64654952380965</v>
          </cell>
          <cell r="Q251">
            <v>43.737184000000006</v>
          </cell>
          <cell r="R251">
            <v>41.654460952380958</v>
          </cell>
        </row>
        <row r="252">
          <cell r="A252" t="str">
            <v>2566</v>
          </cell>
          <cell r="B252" t="str">
            <v>CCL2566 Binzhou 滨州市</v>
          </cell>
          <cell r="C252">
            <v>859.20093000000008</v>
          </cell>
          <cell r="D252">
            <v>818.28660000000002</v>
          </cell>
          <cell r="E252">
            <v>79.357157000000015</v>
          </cell>
          <cell r="F252">
            <v>75.57824476190477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859.20093000000008</v>
          </cell>
          <cell r="P252">
            <v>818.28660000000002</v>
          </cell>
          <cell r="Q252">
            <v>79.357157000000015</v>
          </cell>
          <cell r="R252">
            <v>75.57824476190477</v>
          </cell>
        </row>
        <row r="253">
          <cell r="A253" t="str">
            <v>2562</v>
          </cell>
          <cell r="B253" t="str">
            <v>CCL2562 Zouping-county 邹平县</v>
          </cell>
          <cell r="C253">
            <v>240.30513300000001</v>
          </cell>
          <cell r="D253">
            <v>228.86203142857144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240.30513300000001</v>
          </cell>
          <cell r="P253">
            <v>228.86203142857144</v>
          </cell>
          <cell r="Q253">
            <v>0</v>
          </cell>
          <cell r="R253">
            <v>0</v>
          </cell>
        </row>
        <row r="254">
          <cell r="A254" t="str">
            <v>2621</v>
          </cell>
          <cell r="B254" t="str">
            <v>CCL2621 Anqiu 安丘市</v>
          </cell>
          <cell r="C254">
            <v>406.62433399999998</v>
          </cell>
          <cell r="D254">
            <v>387.26127047619042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406.62433399999998</v>
          </cell>
          <cell r="P254">
            <v>387.26127047619042</v>
          </cell>
          <cell r="Q254">
            <v>0</v>
          </cell>
          <cell r="R254">
            <v>0</v>
          </cell>
        </row>
        <row r="255">
          <cell r="A255" t="str">
            <v>2625</v>
          </cell>
          <cell r="B255" t="str">
            <v>CCL2625 Qingzhou 青州市</v>
          </cell>
          <cell r="C255">
            <v>391.42567800000006</v>
          </cell>
          <cell r="D255">
            <v>372.78636000000006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391.42567800000006</v>
          </cell>
          <cell r="P255">
            <v>372.78636000000006</v>
          </cell>
          <cell r="Q255">
            <v>0</v>
          </cell>
          <cell r="R255">
            <v>0</v>
          </cell>
        </row>
        <row r="256">
          <cell r="A256" t="str">
            <v>2721</v>
          </cell>
          <cell r="B256" t="str">
            <v>CCL2721 Jining 济宁市</v>
          </cell>
          <cell r="C256">
            <v>2400.0922049999999</v>
          </cell>
          <cell r="D256">
            <v>2285.8020999999999</v>
          </cell>
          <cell r="E256">
            <v>96.326401000000004</v>
          </cell>
          <cell r="F256">
            <v>91.73942952380952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2400.0922049999999</v>
          </cell>
          <cell r="P256">
            <v>2285.8020999999999</v>
          </cell>
          <cell r="Q256">
            <v>96.326401000000004</v>
          </cell>
          <cell r="R256">
            <v>91.73942952380952</v>
          </cell>
        </row>
        <row r="257">
          <cell r="A257" t="str">
            <v>2731</v>
          </cell>
          <cell r="B257" t="str">
            <v>CCL2731 Quhu 曲阜市</v>
          </cell>
          <cell r="C257">
            <v>159.279585</v>
          </cell>
          <cell r="D257">
            <v>151.69484285714285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159.279585</v>
          </cell>
          <cell r="P257">
            <v>151.69484285714285</v>
          </cell>
          <cell r="Q257">
            <v>0</v>
          </cell>
          <cell r="R257">
            <v>0</v>
          </cell>
        </row>
        <row r="258">
          <cell r="A258" t="str">
            <v>2735</v>
          </cell>
          <cell r="B258" t="str">
            <v>CCL2735 Zoucheng 邹城市</v>
          </cell>
          <cell r="C258">
            <v>1809.2254620000003</v>
          </cell>
          <cell r="D258">
            <v>1723.0718685714289</v>
          </cell>
          <cell r="E258">
            <v>193.464598</v>
          </cell>
          <cell r="F258">
            <v>184.25199809523809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1809.2254620000003</v>
          </cell>
          <cell r="P258">
            <v>1723.0718685714289</v>
          </cell>
          <cell r="Q258">
            <v>193.464598</v>
          </cell>
          <cell r="R258">
            <v>184.25199809523809</v>
          </cell>
        </row>
        <row r="259">
          <cell r="A259" t="str">
            <v>2614</v>
          </cell>
          <cell r="B259" t="str">
            <v>CCL2614 Laizhou 莱州市</v>
          </cell>
          <cell r="C259">
            <v>147.67000400000001</v>
          </cell>
          <cell r="D259">
            <v>140.63809904761905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147.67000400000001</v>
          </cell>
          <cell r="P259">
            <v>140.63809904761905</v>
          </cell>
          <cell r="Q259">
            <v>0</v>
          </cell>
          <cell r="R259">
            <v>0</v>
          </cell>
        </row>
        <row r="260">
          <cell r="A260" t="str">
            <v>2667</v>
          </cell>
          <cell r="B260" t="str">
            <v>CCL2667 Pingdu 平度市</v>
          </cell>
          <cell r="C260">
            <v>20.035544999999999</v>
          </cell>
          <cell r="D260">
            <v>19.081471428571426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20.035544999999999</v>
          </cell>
          <cell r="P260">
            <v>19.081471428571426</v>
          </cell>
          <cell r="Q260">
            <v>0</v>
          </cell>
          <cell r="R260">
            <v>0</v>
          </cell>
        </row>
        <row r="261">
          <cell r="A261" t="str">
            <v>2711</v>
          </cell>
          <cell r="B261" t="str">
            <v>CCL2711 Laiwu 莱芜市</v>
          </cell>
          <cell r="C261">
            <v>429.54553100000004</v>
          </cell>
          <cell r="D261">
            <v>409.09098190476192</v>
          </cell>
          <cell r="E261">
            <v>28.046970000000002</v>
          </cell>
          <cell r="F261">
            <v>26.711400000000001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429.54553100000004</v>
          </cell>
          <cell r="P261">
            <v>409.09098190476192</v>
          </cell>
          <cell r="Q261">
            <v>28.046970000000002</v>
          </cell>
          <cell r="R261">
            <v>26.711400000000001</v>
          </cell>
        </row>
        <row r="262">
          <cell r="A262" t="str">
            <v>2662</v>
          </cell>
          <cell r="B262" t="str">
            <v>CCL2662 Jimo 即墨市</v>
          </cell>
          <cell r="C262">
            <v>16.922445</v>
          </cell>
          <cell r="D262">
            <v>16.116614285714284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16.922445</v>
          </cell>
          <cell r="P262">
            <v>16.116614285714284</v>
          </cell>
          <cell r="Q262">
            <v>0</v>
          </cell>
          <cell r="R262">
            <v>0</v>
          </cell>
        </row>
        <row r="263">
          <cell r="A263" t="str">
            <v>2712</v>
          </cell>
          <cell r="B263" t="str">
            <v>CCL2712 Xintai 新泰市</v>
          </cell>
          <cell r="C263">
            <v>797.44617399999993</v>
          </cell>
          <cell r="D263">
            <v>759.47254666666652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797.44617399999993</v>
          </cell>
          <cell r="P263">
            <v>759.47254666666652</v>
          </cell>
          <cell r="Q263">
            <v>0</v>
          </cell>
          <cell r="R263">
            <v>0</v>
          </cell>
        </row>
        <row r="264">
          <cell r="A264" t="str">
            <v>2300</v>
          </cell>
          <cell r="B264" t="str">
            <v>CCL2300 Hefei 合肥市</v>
          </cell>
          <cell r="C264">
            <v>21645.548598999998</v>
          </cell>
          <cell r="D264">
            <v>20614.808189523807</v>
          </cell>
          <cell r="E264">
            <v>737.59580700000004</v>
          </cell>
          <cell r="F264">
            <v>702.47219714285711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92.077758999999986</v>
          </cell>
          <cell r="L264">
            <v>87.693103809523791</v>
          </cell>
          <cell r="M264">
            <v>92.077758999999986</v>
          </cell>
          <cell r="N264">
            <v>87.693103809523791</v>
          </cell>
          <cell r="O264">
            <v>21553.470839999998</v>
          </cell>
          <cell r="P264">
            <v>20527.115085714282</v>
          </cell>
          <cell r="Q264">
            <v>645.51804800000002</v>
          </cell>
          <cell r="R264">
            <v>614.77909333333332</v>
          </cell>
        </row>
        <row r="265">
          <cell r="A265" t="str">
            <v>2330</v>
          </cell>
          <cell r="B265" t="str">
            <v>CCL2330 Bengbu 蚌埠市</v>
          </cell>
          <cell r="C265">
            <v>7483.5469580000008</v>
          </cell>
          <cell r="D265">
            <v>7127.1875790476197</v>
          </cell>
          <cell r="E265">
            <v>242.716139</v>
          </cell>
          <cell r="F265">
            <v>231.15822761904761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7483.5469580000008</v>
          </cell>
          <cell r="P265">
            <v>7127.1875790476197</v>
          </cell>
          <cell r="Q265">
            <v>242.716139</v>
          </cell>
          <cell r="R265">
            <v>231.15822761904761</v>
          </cell>
        </row>
        <row r="266">
          <cell r="A266" t="str">
            <v>2410</v>
          </cell>
          <cell r="B266" t="str">
            <v>CCL2410 Wuhu 芜湖市</v>
          </cell>
          <cell r="C266">
            <v>8992.0892319999984</v>
          </cell>
          <cell r="D266">
            <v>8563.8945066666656</v>
          </cell>
          <cell r="E266">
            <v>390.13424099999997</v>
          </cell>
          <cell r="F266">
            <v>371.55641999999995</v>
          </cell>
          <cell r="G266">
            <v>182.62468200000001</v>
          </cell>
          <cell r="H266">
            <v>173.92826857142856</v>
          </cell>
          <cell r="I266">
            <v>182.62468200000001</v>
          </cell>
          <cell r="J266">
            <v>173.92826857142856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8809.4645499999988</v>
          </cell>
          <cell r="P266">
            <v>8389.9662380952359</v>
          </cell>
          <cell r="Q266">
            <v>207.509559</v>
          </cell>
          <cell r="R266">
            <v>197.62815142857141</v>
          </cell>
        </row>
        <row r="267">
          <cell r="A267" t="str">
            <v>2360</v>
          </cell>
          <cell r="B267" t="str">
            <v>CCL2360 Fuyang 阜阳市</v>
          </cell>
          <cell r="C267">
            <v>7892.9167539999999</v>
          </cell>
          <cell r="D267">
            <v>7517.0635752380949</v>
          </cell>
          <cell r="E267">
            <v>309.19720000000001</v>
          </cell>
          <cell r="F267">
            <v>294.47352380952378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7892.9167539999999</v>
          </cell>
          <cell r="P267">
            <v>7517.0635752380949</v>
          </cell>
          <cell r="Q267">
            <v>309.19720000000001</v>
          </cell>
          <cell r="R267">
            <v>294.47352380952378</v>
          </cell>
        </row>
        <row r="268">
          <cell r="A268" t="str">
            <v>2460</v>
          </cell>
          <cell r="B268" t="str">
            <v>CCL2460 Anqing 安庆市</v>
          </cell>
          <cell r="C268">
            <v>4348.8281149999993</v>
          </cell>
          <cell r="D268">
            <v>4141.7410619047614</v>
          </cell>
          <cell r="E268">
            <v>116.94851199999999</v>
          </cell>
          <cell r="F268">
            <v>111.37953523809523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4348.8281149999993</v>
          </cell>
          <cell r="P268">
            <v>4141.7410619047614</v>
          </cell>
          <cell r="Q268">
            <v>116.94851199999999</v>
          </cell>
          <cell r="R268">
            <v>111.37953523809523</v>
          </cell>
        </row>
        <row r="269">
          <cell r="A269" t="str">
            <v>2320</v>
          </cell>
          <cell r="B269" t="str">
            <v>CCL2320 Huainan 淮南市</v>
          </cell>
          <cell r="C269">
            <v>4699.2783260000006</v>
          </cell>
          <cell r="D269">
            <v>4475.5031676190483</v>
          </cell>
          <cell r="E269">
            <v>389.40726800000004</v>
          </cell>
          <cell r="F269">
            <v>370.86406476190479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4699.2783260000006</v>
          </cell>
          <cell r="P269">
            <v>4475.5031676190483</v>
          </cell>
          <cell r="Q269">
            <v>389.40726800000004</v>
          </cell>
          <cell r="R269">
            <v>370.86406476190479</v>
          </cell>
        </row>
        <row r="270">
          <cell r="A270" t="str">
            <v>2420</v>
          </cell>
          <cell r="B270" t="str">
            <v>CCL2420 Xuanzhou 宣州市</v>
          </cell>
          <cell r="C270">
            <v>1493.1582089999997</v>
          </cell>
          <cell r="D270">
            <v>1422.0554371428568</v>
          </cell>
          <cell r="E270">
            <v>103.57181800000001</v>
          </cell>
          <cell r="F270">
            <v>98.639826666666664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1493.1582089999997</v>
          </cell>
          <cell r="P270">
            <v>1422.0554371428568</v>
          </cell>
          <cell r="Q270">
            <v>103.57181800000001</v>
          </cell>
          <cell r="R270">
            <v>98.639826666666664</v>
          </cell>
        </row>
        <row r="271">
          <cell r="A271" t="str">
            <v>2430</v>
          </cell>
          <cell r="B271" t="str">
            <v>CCL2430 Maanshan 马鞍山市</v>
          </cell>
          <cell r="C271">
            <v>1760.0556229999997</v>
          </cell>
          <cell r="D271">
            <v>1676.2434504761902</v>
          </cell>
          <cell r="E271">
            <v>88.995626000000016</v>
          </cell>
          <cell r="F271">
            <v>84.757739047619054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1760.0556229999997</v>
          </cell>
          <cell r="P271">
            <v>1676.2434504761902</v>
          </cell>
          <cell r="Q271">
            <v>88.995626000000016</v>
          </cell>
          <cell r="R271">
            <v>84.757739047619054</v>
          </cell>
        </row>
        <row r="272">
          <cell r="A272" t="str">
            <v>2450</v>
          </cell>
          <cell r="B272" t="str">
            <v>CCL2450 Huangshan 黄山市</v>
          </cell>
          <cell r="C272">
            <v>912.12224200000003</v>
          </cell>
          <cell r="D272">
            <v>868.68784952380952</v>
          </cell>
          <cell r="E272">
            <v>87.166910999999999</v>
          </cell>
          <cell r="F272">
            <v>83.016105714285715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912.12224200000003</v>
          </cell>
          <cell r="P272">
            <v>868.68784952380952</v>
          </cell>
          <cell r="Q272">
            <v>87.166910999999999</v>
          </cell>
          <cell r="R272">
            <v>83.016105714285715</v>
          </cell>
        </row>
        <row r="273">
          <cell r="A273" t="str">
            <v>2440</v>
          </cell>
          <cell r="B273" t="str">
            <v>CCL2440 Tongling 铜陵市</v>
          </cell>
          <cell r="C273">
            <v>915.67586400000005</v>
          </cell>
          <cell r="D273">
            <v>872.07225142857146</v>
          </cell>
          <cell r="E273">
            <v>131.07221799999999</v>
          </cell>
          <cell r="F273">
            <v>124.83068380952379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915.67586400000005</v>
          </cell>
          <cell r="P273">
            <v>872.07225142857146</v>
          </cell>
          <cell r="Q273">
            <v>131.07221799999999</v>
          </cell>
          <cell r="R273">
            <v>124.83068380952379</v>
          </cell>
        </row>
        <row r="274">
          <cell r="A274" t="str">
            <v>2340</v>
          </cell>
          <cell r="B274" t="str">
            <v>CCL2340 Suzhou 宿州市</v>
          </cell>
          <cell r="C274">
            <v>2191.0672960000006</v>
          </cell>
          <cell r="D274">
            <v>2086.7307580952388</v>
          </cell>
          <cell r="E274">
            <v>24.309666</v>
          </cell>
          <cell r="F274">
            <v>23.152062857142855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2191.0672960000006</v>
          </cell>
          <cell r="P274">
            <v>2086.7307580952388</v>
          </cell>
          <cell r="Q274">
            <v>24.309666</v>
          </cell>
          <cell r="R274">
            <v>23.152062857142855</v>
          </cell>
        </row>
        <row r="275">
          <cell r="A275" t="str">
            <v>2390</v>
          </cell>
          <cell r="B275" t="str">
            <v>CCL2390 Chuzhou 滁州市</v>
          </cell>
          <cell r="C275">
            <v>1044.4964210000001</v>
          </cell>
          <cell r="D275">
            <v>994.75849619047619</v>
          </cell>
          <cell r="E275">
            <v>119.05833699999999</v>
          </cell>
          <cell r="F275">
            <v>113.38889238095237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1044.4964210000001</v>
          </cell>
          <cell r="P275">
            <v>994.75849619047619</v>
          </cell>
          <cell r="Q275">
            <v>119.05833699999999</v>
          </cell>
          <cell r="R275">
            <v>113.38889238095237</v>
          </cell>
        </row>
        <row r="276">
          <cell r="A276" t="str">
            <v>2394</v>
          </cell>
          <cell r="B276" t="str">
            <v>CCL2394 Mingguang 明光市</v>
          </cell>
          <cell r="C276">
            <v>68.292063999999996</v>
          </cell>
          <cell r="D276">
            <v>65.040060952380941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68.292063999999996</v>
          </cell>
          <cell r="P276">
            <v>65.040060952380941</v>
          </cell>
          <cell r="Q276">
            <v>0</v>
          </cell>
          <cell r="R276">
            <v>0</v>
          </cell>
        </row>
        <row r="277">
          <cell r="A277" t="str">
            <v>2352</v>
          </cell>
          <cell r="B277" t="str">
            <v>CCL2352 Xiao-county 萧县</v>
          </cell>
          <cell r="C277">
            <v>869.19399999999996</v>
          </cell>
          <cell r="D277">
            <v>827.80380952380949</v>
          </cell>
          <cell r="E277">
            <v>27.148950000000003</v>
          </cell>
          <cell r="F277">
            <v>25.85614285714286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869.19399999999996</v>
          </cell>
          <cell r="P277">
            <v>827.80380952380949</v>
          </cell>
          <cell r="Q277">
            <v>27.148950000000003</v>
          </cell>
          <cell r="R277">
            <v>25.85614285714286</v>
          </cell>
        </row>
        <row r="278">
          <cell r="A278" t="str">
            <v>2365</v>
          </cell>
          <cell r="B278" t="str">
            <v>CCL2365 Jieshou 界首市</v>
          </cell>
          <cell r="C278">
            <v>632.02827400000001</v>
          </cell>
          <cell r="D278">
            <v>601.9316895238095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632.02827400000001</v>
          </cell>
          <cell r="P278">
            <v>601.9316895238095</v>
          </cell>
          <cell r="Q278">
            <v>0</v>
          </cell>
          <cell r="R278">
            <v>0</v>
          </cell>
        </row>
        <row r="279">
          <cell r="A279" t="str">
            <v>2380</v>
          </cell>
          <cell r="B279" t="str">
            <v>CCL2380 Chaohu 巢湖市</v>
          </cell>
          <cell r="C279">
            <v>2109.8813270000005</v>
          </cell>
          <cell r="D279">
            <v>2009.4107876190481</v>
          </cell>
          <cell r="E279">
            <v>82.477670999999987</v>
          </cell>
          <cell r="F279">
            <v>78.550162857142837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2109.8813270000005</v>
          </cell>
          <cell r="P279">
            <v>2009.4107876190481</v>
          </cell>
          <cell r="Q279">
            <v>82.477670999999987</v>
          </cell>
          <cell r="R279">
            <v>78.550162857142837</v>
          </cell>
        </row>
        <row r="280">
          <cell r="A280" t="str">
            <v>2315</v>
          </cell>
          <cell r="B280" t="str">
            <v>CCL2315 Lujiang-county 庐江县</v>
          </cell>
          <cell r="C280">
            <v>1003.3279819999999</v>
          </cell>
          <cell r="D280">
            <v>955.55045904761892</v>
          </cell>
          <cell r="E280">
            <v>40.045840000000005</v>
          </cell>
          <cell r="F280">
            <v>38.138895238095245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1003.3279819999999</v>
          </cell>
          <cell r="P280">
            <v>955.55045904761892</v>
          </cell>
          <cell r="Q280">
            <v>40.045840000000005</v>
          </cell>
          <cell r="R280">
            <v>38.138895238095245</v>
          </cell>
        </row>
        <row r="281">
          <cell r="A281" t="str">
            <v>2321</v>
          </cell>
          <cell r="B281" t="str">
            <v>CCL2321 Fengtai-county 凤台县</v>
          </cell>
          <cell r="C281">
            <v>1056.3488020000002</v>
          </cell>
          <cell r="D281">
            <v>1006.0464780952383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1056.3488020000002</v>
          </cell>
          <cell r="P281">
            <v>1006.0464780952383</v>
          </cell>
          <cell r="Q281">
            <v>0</v>
          </cell>
          <cell r="R281">
            <v>0</v>
          </cell>
        </row>
        <row r="282">
          <cell r="A282" t="str">
            <v>2332</v>
          </cell>
          <cell r="B282" t="str">
            <v>CCL2332 Dingyuan-county 定远县</v>
          </cell>
          <cell r="C282">
            <v>244.30007500000002</v>
          </cell>
          <cell r="D282">
            <v>232.66673809523812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244.30007500000002</v>
          </cell>
          <cell r="P282">
            <v>232.66673809523812</v>
          </cell>
          <cell r="Q282">
            <v>0</v>
          </cell>
          <cell r="R282">
            <v>0</v>
          </cell>
        </row>
        <row r="283">
          <cell r="A283" t="str">
            <v>2393</v>
          </cell>
          <cell r="B283" t="str">
            <v>CCL2393 Tianchang 天长市</v>
          </cell>
          <cell r="C283">
            <v>509.115589</v>
          </cell>
          <cell r="D283">
            <v>484.87198952380948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509.115589</v>
          </cell>
          <cell r="P283">
            <v>484.87198952380948</v>
          </cell>
          <cell r="Q283">
            <v>0</v>
          </cell>
          <cell r="R283">
            <v>0</v>
          </cell>
        </row>
        <row r="284">
          <cell r="A284" t="str">
            <v>2370</v>
          </cell>
          <cell r="B284" t="str">
            <v>CCL2370 Liuan 六安市</v>
          </cell>
          <cell r="C284">
            <v>3876.2094479999996</v>
          </cell>
          <cell r="D284">
            <v>3691.6280457142852</v>
          </cell>
          <cell r="E284">
            <v>164.68241499999999</v>
          </cell>
          <cell r="F284">
            <v>156.84039523809523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3876.2094479999996</v>
          </cell>
          <cell r="P284">
            <v>3691.6280457142852</v>
          </cell>
          <cell r="Q284">
            <v>164.68241499999999</v>
          </cell>
          <cell r="R284">
            <v>156.84039523809523</v>
          </cell>
        </row>
        <row r="285">
          <cell r="A285" t="str">
            <v>2372</v>
          </cell>
          <cell r="B285" t="str">
            <v>CCL2372 Huoshan-county 霍山县</v>
          </cell>
          <cell r="C285">
            <v>785.77501800000005</v>
          </cell>
          <cell r="D285">
            <v>748.35716000000002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785.77501800000005</v>
          </cell>
          <cell r="P285">
            <v>748.35716000000002</v>
          </cell>
          <cell r="Q285">
            <v>0</v>
          </cell>
          <cell r="R285">
            <v>0</v>
          </cell>
        </row>
        <row r="286">
          <cell r="A286" t="str">
            <v>2322</v>
          </cell>
          <cell r="B286" t="str">
            <v>CCL2322 Shou-county 寿县</v>
          </cell>
          <cell r="C286">
            <v>886.61776899999995</v>
          </cell>
          <cell r="D286">
            <v>844.39787523809514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886.61776899999995</v>
          </cell>
          <cell r="P286">
            <v>844.39787523809514</v>
          </cell>
          <cell r="Q286">
            <v>0</v>
          </cell>
          <cell r="R286">
            <v>0</v>
          </cell>
        </row>
        <row r="287">
          <cell r="A287" t="str">
            <v>2472</v>
          </cell>
          <cell r="B287" t="str">
            <v>CCL2472 Dongzhi-county 东至县</v>
          </cell>
          <cell r="C287">
            <v>717.87880800000005</v>
          </cell>
          <cell r="D287">
            <v>683.69410285714287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717.87880800000005</v>
          </cell>
          <cell r="P287">
            <v>683.69410285714287</v>
          </cell>
          <cell r="Q287">
            <v>0</v>
          </cell>
          <cell r="R287">
            <v>0</v>
          </cell>
        </row>
        <row r="288">
          <cell r="A288" t="str">
            <v>2462</v>
          </cell>
          <cell r="B288" t="str">
            <v>CCL2462 Wangjiang-county 望江县</v>
          </cell>
          <cell r="C288">
            <v>218.118956</v>
          </cell>
          <cell r="D288">
            <v>207.73233904761904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218.118956</v>
          </cell>
          <cell r="P288">
            <v>207.73233904761904</v>
          </cell>
          <cell r="Q288">
            <v>0</v>
          </cell>
          <cell r="R288">
            <v>0</v>
          </cell>
        </row>
        <row r="289">
          <cell r="A289" t="str">
            <v>2351</v>
          </cell>
          <cell r="B289" t="str">
            <v>CCL2351 Suixi-county 濉溪县</v>
          </cell>
          <cell r="C289">
            <v>2124.5786749999997</v>
          </cell>
          <cell r="D289">
            <v>2023.4082619047615</v>
          </cell>
          <cell r="E289">
            <v>74.843649999999997</v>
          </cell>
          <cell r="F289">
            <v>71.279666666666657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2124.5786749999997</v>
          </cell>
          <cell r="P289">
            <v>2023.4082619047615</v>
          </cell>
          <cell r="Q289">
            <v>74.843649999999997</v>
          </cell>
          <cell r="R289">
            <v>71.279666666666657</v>
          </cell>
        </row>
        <row r="290">
          <cell r="A290" t="str">
            <v>2314</v>
          </cell>
          <cell r="B290" t="str">
            <v>CCL2314 Tongcheng 桐城市</v>
          </cell>
          <cell r="C290">
            <v>546.82427600000005</v>
          </cell>
          <cell r="D290">
            <v>520.78502476190477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546.82427600000005</v>
          </cell>
          <cell r="P290">
            <v>520.78502476190477</v>
          </cell>
          <cell r="Q290">
            <v>0</v>
          </cell>
          <cell r="R290">
            <v>0</v>
          </cell>
        </row>
        <row r="291">
          <cell r="A291" t="str">
            <v>2312</v>
          </cell>
          <cell r="B291" t="str">
            <v>CCL2312 Feixi-county 肥西县</v>
          </cell>
          <cell r="C291">
            <v>1644.0585280000003</v>
          </cell>
          <cell r="D291">
            <v>1565.7700266666668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1644.0585280000003</v>
          </cell>
          <cell r="P291">
            <v>1565.7700266666668</v>
          </cell>
          <cell r="Q291">
            <v>0</v>
          </cell>
          <cell r="R291">
            <v>0</v>
          </cell>
        </row>
        <row r="292">
          <cell r="A292" t="str">
            <v>2423</v>
          </cell>
          <cell r="B292" t="str">
            <v>CCL2423 Ninggou 宁国市</v>
          </cell>
          <cell r="C292">
            <v>505.92004900000006</v>
          </cell>
          <cell r="D292">
            <v>481.82861809523814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505.92004900000006</v>
          </cell>
          <cell r="P292">
            <v>481.82861809523814</v>
          </cell>
          <cell r="Q292">
            <v>0</v>
          </cell>
          <cell r="R292">
            <v>0</v>
          </cell>
        </row>
        <row r="293">
          <cell r="A293" t="str">
            <v>2471</v>
          </cell>
          <cell r="B293" t="str">
            <v>CCL2471 Guici 贵池市</v>
          </cell>
          <cell r="C293">
            <v>1193.9946950000001</v>
          </cell>
          <cell r="D293">
            <v>1137.1378047619048</v>
          </cell>
          <cell r="E293">
            <v>47.949570000000008</v>
          </cell>
          <cell r="F293">
            <v>45.666257142857148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1193.9946950000001</v>
          </cell>
          <cell r="P293">
            <v>1137.1378047619048</v>
          </cell>
          <cell r="Q293">
            <v>47.949570000000008</v>
          </cell>
          <cell r="R293">
            <v>45.666257142857148</v>
          </cell>
        </row>
        <row r="294">
          <cell r="A294" t="str">
            <v>2428</v>
          </cell>
          <cell r="B294" t="str">
            <v>CCL2428 Qingyang-county 青阳县</v>
          </cell>
          <cell r="C294">
            <v>590.43821000000003</v>
          </cell>
          <cell r="D294">
            <v>562.32210476190471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590.43821000000003</v>
          </cell>
          <cell r="P294">
            <v>562.32210476190471</v>
          </cell>
          <cell r="Q294">
            <v>0</v>
          </cell>
          <cell r="R294">
            <v>0</v>
          </cell>
        </row>
        <row r="295">
          <cell r="A295" t="str">
            <v>2374</v>
          </cell>
          <cell r="B295" t="str">
            <v>CCL2374 Huoqiu-county 霍邱县</v>
          </cell>
          <cell r="C295">
            <v>605.693039</v>
          </cell>
          <cell r="D295">
            <v>576.85051333333331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605.693039</v>
          </cell>
          <cell r="P295">
            <v>576.85051333333331</v>
          </cell>
          <cell r="Q295">
            <v>0</v>
          </cell>
          <cell r="R295">
            <v>0</v>
          </cell>
        </row>
        <row r="296">
          <cell r="A296" t="str">
            <v>2313</v>
          </cell>
          <cell r="B296" t="str">
            <v>CCL2313 Shucheng-county 舒城县</v>
          </cell>
          <cell r="C296">
            <v>506.50363300000004</v>
          </cell>
          <cell r="D296">
            <v>482.38441238095237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506.50363300000004</v>
          </cell>
          <cell r="P296">
            <v>482.38441238095237</v>
          </cell>
          <cell r="Q296">
            <v>0</v>
          </cell>
          <cell r="R296">
            <v>0</v>
          </cell>
        </row>
        <row r="297">
          <cell r="A297" t="str">
            <v>3250</v>
          </cell>
          <cell r="B297" t="str">
            <v>CCL3250 Wenzhou 温州市</v>
          </cell>
          <cell r="C297">
            <v>10690.369332</v>
          </cell>
          <cell r="D297">
            <v>10181.304125714285</v>
          </cell>
          <cell r="E297">
            <v>744.72679899999991</v>
          </cell>
          <cell r="F297">
            <v>709.26361809523803</v>
          </cell>
          <cell r="G297">
            <v>857.16223799999989</v>
          </cell>
          <cell r="H297">
            <v>816.34498857142842</v>
          </cell>
          <cell r="I297">
            <v>37.678648000000003</v>
          </cell>
          <cell r="J297">
            <v>35.88442666666667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9833.2070940000012</v>
          </cell>
          <cell r="P297">
            <v>9364.9591371428578</v>
          </cell>
          <cell r="Q297">
            <v>707.04815099999996</v>
          </cell>
          <cell r="R297">
            <v>673.3791914285714</v>
          </cell>
        </row>
        <row r="298">
          <cell r="A298" t="str">
            <v>3258</v>
          </cell>
          <cell r="B298" t="str">
            <v>CCL3258 Cangnan-county 苍南县</v>
          </cell>
          <cell r="C298">
            <v>2640.2677090000002</v>
          </cell>
          <cell r="D298">
            <v>2514.5406752380954</v>
          </cell>
          <cell r="E298">
            <v>146.82854999999998</v>
          </cell>
          <cell r="F298">
            <v>139.83671428571427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2640.2677090000002</v>
          </cell>
          <cell r="P298">
            <v>2514.5406752380954</v>
          </cell>
          <cell r="Q298">
            <v>146.82854999999998</v>
          </cell>
          <cell r="R298">
            <v>139.83671428571427</v>
          </cell>
        </row>
        <row r="299">
          <cell r="A299" t="str">
            <v>3140</v>
          </cell>
          <cell r="B299" t="str">
            <v>CCL3140 Jiaxing 嘉兴市</v>
          </cell>
          <cell r="C299">
            <v>7579.7500269999991</v>
          </cell>
          <cell r="D299">
            <v>7218.8095495238085</v>
          </cell>
          <cell r="E299">
            <v>462.20519100000001</v>
          </cell>
          <cell r="F299">
            <v>440.19542000000001</v>
          </cell>
          <cell r="G299">
            <v>772.24719100000004</v>
          </cell>
          <cell r="H299">
            <v>735.47351523809527</v>
          </cell>
          <cell r="I299">
            <v>34.343468999999999</v>
          </cell>
          <cell r="J299">
            <v>32.708065714285709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6807.5028359999988</v>
          </cell>
          <cell r="P299">
            <v>6483.3360342857131</v>
          </cell>
          <cell r="Q299">
            <v>427.86172200000004</v>
          </cell>
          <cell r="R299">
            <v>407.48735428571433</v>
          </cell>
        </row>
        <row r="300">
          <cell r="A300" t="str">
            <v>3141</v>
          </cell>
          <cell r="B300" t="str">
            <v>CCL3141 Jiashan-county 嘉善县</v>
          </cell>
          <cell r="C300">
            <v>6464.4367760000005</v>
          </cell>
          <cell r="D300">
            <v>6156.6064533333338</v>
          </cell>
          <cell r="E300">
            <v>41.346910000000001</v>
          </cell>
          <cell r="F300">
            <v>39.378009523809524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6464.4367760000005</v>
          </cell>
          <cell r="P300">
            <v>6156.6064533333338</v>
          </cell>
          <cell r="Q300">
            <v>41.346910000000001</v>
          </cell>
          <cell r="R300">
            <v>39.378009523809524</v>
          </cell>
        </row>
        <row r="301">
          <cell r="A301" t="str">
            <v>3220</v>
          </cell>
          <cell r="B301" t="str">
            <v>CCL3220 Yiwu 义乌市</v>
          </cell>
          <cell r="C301">
            <v>8863.6175999999996</v>
          </cell>
          <cell r="D301">
            <v>8441.5405714285698</v>
          </cell>
          <cell r="E301">
            <v>431.41195000000005</v>
          </cell>
          <cell r="F301">
            <v>410.86852380952382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8863.6175999999996</v>
          </cell>
          <cell r="P301">
            <v>8441.5405714285698</v>
          </cell>
          <cell r="Q301">
            <v>431.41195000000005</v>
          </cell>
          <cell r="R301">
            <v>410.86852380952382</v>
          </cell>
        </row>
        <row r="302">
          <cell r="A302" t="str">
            <v>3210</v>
          </cell>
          <cell r="B302" t="str">
            <v>CCL3210 Jinhua 金华市</v>
          </cell>
          <cell r="C302">
            <v>4557.4550560000007</v>
          </cell>
          <cell r="D302">
            <v>4340.4333866666675</v>
          </cell>
          <cell r="E302">
            <v>114.466537</v>
          </cell>
          <cell r="F302">
            <v>109.01574952380952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4557.4550560000007</v>
          </cell>
          <cell r="P302">
            <v>4340.4333866666675</v>
          </cell>
          <cell r="Q302">
            <v>114.466537</v>
          </cell>
          <cell r="R302">
            <v>109.01574952380952</v>
          </cell>
        </row>
        <row r="303">
          <cell r="A303" t="str">
            <v>3175</v>
          </cell>
          <cell r="B303" t="str">
            <v>CCL3175 Wenling 温岭市</v>
          </cell>
          <cell r="C303">
            <v>6253.5008289999996</v>
          </cell>
          <cell r="D303">
            <v>5955.7150752380949</v>
          </cell>
          <cell r="E303">
            <v>308.85153099999997</v>
          </cell>
          <cell r="F303">
            <v>294.1443152380952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6253.5008289999996</v>
          </cell>
          <cell r="P303">
            <v>5955.7150752380949</v>
          </cell>
          <cell r="Q303">
            <v>308.85153099999997</v>
          </cell>
          <cell r="R303">
            <v>294.1443152380952</v>
          </cell>
        </row>
        <row r="304">
          <cell r="A304" t="str">
            <v>3130</v>
          </cell>
          <cell r="B304" t="str">
            <v>CCL3130 Huzhou 湖州市</v>
          </cell>
          <cell r="C304">
            <v>6069.4580489999998</v>
          </cell>
          <cell r="D304">
            <v>5780.436237142857</v>
          </cell>
          <cell r="E304">
            <v>271.50020099999995</v>
          </cell>
          <cell r="F304">
            <v>258.57161999999994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6069.4580489999998</v>
          </cell>
          <cell r="P304">
            <v>5780.436237142857</v>
          </cell>
          <cell r="Q304">
            <v>271.50020099999995</v>
          </cell>
          <cell r="R304">
            <v>258.57161999999994</v>
          </cell>
        </row>
        <row r="305">
          <cell r="A305" t="str">
            <v>3131</v>
          </cell>
          <cell r="B305" t="str">
            <v>CCL3131 Changxin-county 长兴县</v>
          </cell>
          <cell r="C305">
            <v>990.85862799999995</v>
          </cell>
          <cell r="D305">
            <v>943.67488380952375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990.85862799999995</v>
          </cell>
          <cell r="P305">
            <v>943.67488380952375</v>
          </cell>
          <cell r="Q305">
            <v>0</v>
          </cell>
          <cell r="R305">
            <v>0</v>
          </cell>
        </row>
        <row r="306">
          <cell r="A306" t="str">
            <v>3153</v>
          </cell>
          <cell r="B306" t="str">
            <v>CCL3153 Cixi 慈溪市</v>
          </cell>
          <cell r="C306">
            <v>5182.1289050000005</v>
          </cell>
          <cell r="D306">
            <v>4935.3608619047618</v>
          </cell>
          <cell r="E306">
            <v>339.44762299999996</v>
          </cell>
          <cell r="F306">
            <v>323.28345047619041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5182.1289050000005</v>
          </cell>
          <cell r="P306">
            <v>4935.3608619047618</v>
          </cell>
          <cell r="Q306">
            <v>339.44762299999996</v>
          </cell>
          <cell r="R306">
            <v>323.28345047619041</v>
          </cell>
        </row>
        <row r="307">
          <cell r="A307" t="str">
            <v>3145</v>
          </cell>
          <cell r="B307" t="str">
            <v>CCL3145 Tongxiang 桐乡市</v>
          </cell>
          <cell r="C307">
            <v>3848.7414640000002</v>
          </cell>
          <cell r="D307">
            <v>3665.4680609523812</v>
          </cell>
          <cell r="E307">
            <v>151.34994000000003</v>
          </cell>
          <cell r="F307">
            <v>144.14280000000002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3848.7414640000002</v>
          </cell>
          <cell r="P307">
            <v>3665.4680609523812</v>
          </cell>
          <cell r="Q307">
            <v>151.34994000000003</v>
          </cell>
          <cell r="R307">
            <v>144.14280000000002</v>
          </cell>
        </row>
        <row r="308">
          <cell r="A308" t="str">
            <v>3115</v>
          </cell>
          <cell r="B308" t="str">
            <v>CCL3115 Tongru-county 桐庐县</v>
          </cell>
          <cell r="C308">
            <v>52.803030999999997</v>
          </cell>
          <cell r="D308">
            <v>50.288600952380946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52.803030999999997</v>
          </cell>
          <cell r="P308">
            <v>50.288600952380946</v>
          </cell>
          <cell r="Q308">
            <v>0</v>
          </cell>
          <cell r="R308">
            <v>0</v>
          </cell>
        </row>
        <row r="309">
          <cell r="A309" t="str">
            <v>3116</v>
          </cell>
          <cell r="B309" t="str">
            <v>CCL3116 Jiande 建德市</v>
          </cell>
          <cell r="C309">
            <v>440.96735899999999</v>
          </cell>
          <cell r="D309">
            <v>419.96891333333332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440.96735899999999</v>
          </cell>
          <cell r="P309">
            <v>419.96891333333332</v>
          </cell>
          <cell r="Q309">
            <v>0</v>
          </cell>
          <cell r="R309">
            <v>0</v>
          </cell>
        </row>
        <row r="310">
          <cell r="A310" t="str">
            <v>3113</v>
          </cell>
          <cell r="B310" t="str">
            <v>CCL3113 Linan 临安市</v>
          </cell>
          <cell r="C310">
            <v>383.87766099999999</v>
          </cell>
          <cell r="D310">
            <v>365.59777238095234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383.87766099999999</v>
          </cell>
          <cell r="P310">
            <v>365.59777238095234</v>
          </cell>
          <cell r="Q310">
            <v>0</v>
          </cell>
          <cell r="R310">
            <v>0</v>
          </cell>
        </row>
        <row r="311">
          <cell r="A311" t="str">
            <v>3230</v>
          </cell>
          <cell r="B311" t="str">
            <v>CCL3230 Lishui 丽水市</v>
          </cell>
          <cell r="C311">
            <v>955.71168499999987</v>
          </cell>
          <cell r="D311">
            <v>910.2016047619046</v>
          </cell>
          <cell r="E311">
            <v>38.576560000000001</v>
          </cell>
          <cell r="F311">
            <v>36.739580952380955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955.71168499999987</v>
          </cell>
          <cell r="P311">
            <v>910.2016047619046</v>
          </cell>
          <cell r="Q311">
            <v>38.576560000000001</v>
          </cell>
          <cell r="R311">
            <v>36.739580952380955</v>
          </cell>
        </row>
        <row r="312">
          <cell r="A312" t="str">
            <v>3114</v>
          </cell>
          <cell r="B312" t="str">
            <v>CCL3114 Fuyang 富阳市</v>
          </cell>
          <cell r="C312">
            <v>1972.1824740000002</v>
          </cell>
          <cell r="D312">
            <v>1878.269022857143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1972.1824740000002</v>
          </cell>
          <cell r="P312">
            <v>1878.269022857143</v>
          </cell>
          <cell r="Q312">
            <v>0</v>
          </cell>
          <cell r="R312">
            <v>0</v>
          </cell>
        </row>
        <row r="313">
          <cell r="A313" t="str">
            <v>3160</v>
          </cell>
          <cell r="B313" t="str">
            <v>CCL3160 Zhoushan 舟山市</v>
          </cell>
          <cell r="C313">
            <v>1597.2590910000001</v>
          </cell>
          <cell r="D313">
            <v>1521.1991342857143</v>
          </cell>
          <cell r="E313">
            <v>123.220518</v>
          </cell>
          <cell r="F313">
            <v>117.35287428571428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1597.2590910000001</v>
          </cell>
          <cell r="P313">
            <v>1521.1991342857143</v>
          </cell>
          <cell r="Q313">
            <v>123.220518</v>
          </cell>
          <cell r="R313">
            <v>117.35287428571428</v>
          </cell>
        </row>
        <row r="314">
          <cell r="A314" t="str">
            <v>3240</v>
          </cell>
          <cell r="B314" t="str">
            <v>CCL3240 Quzhou 衢州市</v>
          </cell>
          <cell r="C314">
            <v>1639.9954019999998</v>
          </cell>
          <cell r="D314">
            <v>1561.9003828571426</v>
          </cell>
          <cell r="E314">
            <v>30.353007999999999</v>
          </cell>
          <cell r="F314">
            <v>28.907626666666665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1639.9954019999998</v>
          </cell>
          <cell r="P314">
            <v>1561.9003828571426</v>
          </cell>
          <cell r="Q314">
            <v>30.353007999999999</v>
          </cell>
          <cell r="R314">
            <v>28.907626666666665</v>
          </cell>
        </row>
        <row r="315">
          <cell r="A315" t="str">
            <v>3144</v>
          </cell>
          <cell r="B315" t="str">
            <v>CCL3144 Haining 海宁市</v>
          </cell>
          <cell r="C315">
            <v>3256.1348859999998</v>
          </cell>
          <cell r="D315">
            <v>3101.0808438095237</v>
          </cell>
          <cell r="E315">
            <v>110.51098599999999</v>
          </cell>
          <cell r="F315">
            <v>105.24855809523808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3256.1348859999998</v>
          </cell>
          <cell r="P315">
            <v>3101.0808438095237</v>
          </cell>
          <cell r="Q315">
            <v>110.51098599999999</v>
          </cell>
          <cell r="R315">
            <v>105.24855809523808</v>
          </cell>
        </row>
        <row r="316">
          <cell r="A316" t="str">
            <v>3221</v>
          </cell>
          <cell r="B316" t="str">
            <v>CCL3221 Dongyang 东阳市</v>
          </cell>
          <cell r="C316">
            <v>2204.0844240000001</v>
          </cell>
          <cell r="D316">
            <v>2099.1280228571427</v>
          </cell>
          <cell r="E316">
            <v>212.88010499999999</v>
          </cell>
          <cell r="F316">
            <v>202.74295714285711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2204.0844240000001</v>
          </cell>
          <cell r="P316">
            <v>2099.1280228571427</v>
          </cell>
          <cell r="Q316">
            <v>212.88010499999999</v>
          </cell>
          <cell r="R316">
            <v>202.74295714285711</v>
          </cell>
        </row>
        <row r="317">
          <cell r="A317" t="str">
            <v>3156</v>
          </cell>
          <cell r="B317" t="str">
            <v>CCL3156 Ninghai-county 宁海县</v>
          </cell>
          <cell r="C317">
            <v>510.83964500000008</v>
          </cell>
          <cell r="D317">
            <v>486.51394761904766</v>
          </cell>
          <cell r="E317">
            <v>17.095208</v>
          </cell>
          <cell r="F317">
            <v>16.281150476190476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510.83964500000008</v>
          </cell>
          <cell r="P317">
            <v>486.51394761904766</v>
          </cell>
          <cell r="Q317">
            <v>17.095208</v>
          </cell>
          <cell r="R317">
            <v>16.281150476190476</v>
          </cell>
        </row>
        <row r="318">
          <cell r="A318" t="str">
            <v>3155</v>
          </cell>
          <cell r="B318" t="str">
            <v>CCL3155 Fenghua 奉化市</v>
          </cell>
          <cell r="C318">
            <v>665.85679200000027</v>
          </cell>
          <cell r="D318">
            <v>634.14932571428596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665.85679200000027</v>
          </cell>
          <cell r="P318">
            <v>634.14932571428596</v>
          </cell>
          <cell r="Q318">
            <v>0</v>
          </cell>
          <cell r="R318">
            <v>0</v>
          </cell>
        </row>
        <row r="319">
          <cell r="A319" t="str">
            <v>3157</v>
          </cell>
          <cell r="B319" t="str">
            <v>CCL3157 Xiangshan-county 象山县</v>
          </cell>
          <cell r="C319">
            <v>229.54056399999999</v>
          </cell>
          <cell r="D319">
            <v>218.61006095238093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229.54056399999999</v>
          </cell>
          <cell r="P319">
            <v>218.61006095238093</v>
          </cell>
          <cell r="Q319">
            <v>0</v>
          </cell>
          <cell r="R319">
            <v>0</v>
          </cell>
        </row>
        <row r="320">
          <cell r="A320" t="str">
            <v>3241</v>
          </cell>
          <cell r="B320" t="str">
            <v>CCL3241 Jiangshan 江山市</v>
          </cell>
          <cell r="C320">
            <v>690.3908429999999</v>
          </cell>
          <cell r="D320">
            <v>657.51508857142846</v>
          </cell>
          <cell r="E320">
            <v>80.016144999999995</v>
          </cell>
          <cell r="F320">
            <v>76.205852380952379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690.3908429999999</v>
          </cell>
          <cell r="P320">
            <v>657.51508857142846</v>
          </cell>
          <cell r="Q320">
            <v>80.016144999999995</v>
          </cell>
          <cell r="R320">
            <v>76.205852380952379</v>
          </cell>
        </row>
        <row r="321">
          <cell r="A321" t="str">
            <v>3213</v>
          </cell>
          <cell r="B321" t="str">
            <v>CCL3213 Yongkang 永康市</v>
          </cell>
          <cell r="C321">
            <v>484.46132900000003</v>
          </cell>
          <cell r="D321">
            <v>461.39174190476194</v>
          </cell>
          <cell r="E321">
            <v>15.023389000000002</v>
          </cell>
          <cell r="F321">
            <v>14.307989523809525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484.46132900000003</v>
          </cell>
          <cell r="P321">
            <v>461.39174190476194</v>
          </cell>
          <cell r="Q321">
            <v>15.023389000000002</v>
          </cell>
          <cell r="R321">
            <v>14.307989523809525</v>
          </cell>
        </row>
        <row r="322">
          <cell r="A322" t="str">
            <v>3211</v>
          </cell>
          <cell r="B322" t="str">
            <v>CCL3211 Lanxi 兰溪市</v>
          </cell>
          <cell r="C322">
            <v>448.90321299999994</v>
          </cell>
          <cell r="D322">
            <v>427.52686952380947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448.90321299999994</v>
          </cell>
          <cell r="P322">
            <v>427.52686952380947</v>
          </cell>
          <cell r="Q322">
            <v>0</v>
          </cell>
          <cell r="R322">
            <v>0</v>
          </cell>
        </row>
        <row r="323">
          <cell r="A323" t="str">
            <v>3237</v>
          </cell>
          <cell r="B323" t="str">
            <v>CCL3237 Longquan 龙泉市</v>
          </cell>
          <cell r="C323">
            <v>126.53700800000001</v>
          </cell>
          <cell r="D323">
            <v>120.5114361904762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126.53700800000001</v>
          </cell>
          <cell r="P323">
            <v>120.5114361904762</v>
          </cell>
          <cell r="Q323">
            <v>0</v>
          </cell>
          <cell r="R323">
            <v>0</v>
          </cell>
        </row>
        <row r="324">
          <cell r="A324" t="str">
            <v>3118</v>
          </cell>
          <cell r="B324" t="str">
            <v>CCL3118 Zhuji 诸暨市</v>
          </cell>
          <cell r="C324">
            <v>667.48015399999986</v>
          </cell>
          <cell r="D324">
            <v>635.69538476190462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667.48015399999986</v>
          </cell>
          <cell r="P324">
            <v>635.69538476190462</v>
          </cell>
          <cell r="Q324">
            <v>0</v>
          </cell>
          <cell r="R324">
            <v>0</v>
          </cell>
        </row>
        <row r="325">
          <cell r="A325" t="str">
            <v>3252</v>
          </cell>
          <cell r="B325" t="str">
            <v>CCL3252 Ruian 瑞安市</v>
          </cell>
          <cell r="C325">
            <v>5130.5355870000003</v>
          </cell>
          <cell r="D325">
            <v>4886.2243685714284</v>
          </cell>
          <cell r="E325">
            <v>425.60914300000002</v>
          </cell>
          <cell r="F325">
            <v>405.34204095238096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5130.5355870000003</v>
          </cell>
          <cell r="P325">
            <v>4886.2243685714284</v>
          </cell>
          <cell r="Q325">
            <v>425.60914300000002</v>
          </cell>
          <cell r="R325">
            <v>405.34204095238096</v>
          </cell>
        </row>
        <row r="326">
          <cell r="A326" t="str">
            <v>3256</v>
          </cell>
          <cell r="B326" t="str">
            <v>CCL3256 Leqing 乐清市</v>
          </cell>
          <cell r="C326">
            <v>11012.752229</v>
          </cell>
          <cell r="D326">
            <v>10488.335456190476</v>
          </cell>
          <cell r="E326">
            <v>732.05449900000008</v>
          </cell>
          <cell r="F326">
            <v>697.19476095238099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11012.752229</v>
          </cell>
          <cell r="P326">
            <v>10488.335456190476</v>
          </cell>
          <cell r="Q326">
            <v>732.05449900000008</v>
          </cell>
          <cell r="R326">
            <v>697.19476095238099</v>
          </cell>
        </row>
        <row r="327">
          <cell r="A327" t="str">
            <v>3120</v>
          </cell>
          <cell r="B327" t="str">
            <v>CCL3120 Shaoxing 绍兴市</v>
          </cell>
          <cell r="C327">
            <v>5965.9696019999992</v>
          </cell>
          <cell r="D327">
            <v>5681.8758114285702</v>
          </cell>
          <cell r="E327">
            <v>494.80009000000001</v>
          </cell>
          <cell r="F327">
            <v>471.23818095238096</v>
          </cell>
          <cell r="G327">
            <v>128.16753599999998</v>
          </cell>
          <cell r="H327">
            <v>122.06431999999998</v>
          </cell>
          <cell r="I327">
            <v>90.827538000000004</v>
          </cell>
          <cell r="J327">
            <v>86.502417142857141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5837.8020659999993</v>
          </cell>
          <cell r="P327">
            <v>5559.8114914285707</v>
          </cell>
          <cell r="Q327">
            <v>403.97255200000001</v>
          </cell>
          <cell r="R327">
            <v>384.7357638095238</v>
          </cell>
        </row>
        <row r="328">
          <cell r="A328" t="str">
            <v>3123</v>
          </cell>
          <cell r="B328" t="str">
            <v>CCL3123 Shangyu 上虞市</v>
          </cell>
          <cell r="C328">
            <v>875.10722899999996</v>
          </cell>
          <cell r="D328">
            <v>833.43545619047609</v>
          </cell>
          <cell r="E328">
            <v>52.224674999999998</v>
          </cell>
          <cell r="F328">
            <v>49.737785714285707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875.10722899999996</v>
          </cell>
          <cell r="P328">
            <v>833.43545619047609</v>
          </cell>
          <cell r="Q328">
            <v>52.224674999999998</v>
          </cell>
          <cell r="R328">
            <v>49.737785714285707</v>
          </cell>
        </row>
        <row r="329">
          <cell r="A329" t="str">
            <v>3111</v>
          </cell>
          <cell r="B329" t="str">
            <v>CCL3111 Yuhang 余杭市</v>
          </cell>
          <cell r="C329">
            <v>2766.695862</v>
          </cell>
          <cell r="D329">
            <v>2634.9484400000001</v>
          </cell>
          <cell r="E329">
            <v>35.655140000000003</v>
          </cell>
          <cell r="F329">
            <v>33.957276190476193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2766.695862</v>
          </cell>
          <cell r="P329">
            <v>2634.9484400000001</v>
          </cell>
          <cell r="Q329">
            <v>35.655140000000003</v>
          </cell>
          <cell r="R329">
            <v>33.957276190476193</v>
          </cell>
        </row>
        <row r="330">
          <cell r="A330" t="str">
            <v>3154</v>
          </cell>
          <cell r="B330" t="str">
            <v>CCL3154 Yuyao 余姚市</v>
          </cell>
          <cell r="C330">
            <v>515.075379</v>
          </cell>
          <cell r="D330">
            <v>490.54798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515.075379</v>
          </cell>
          <cell r="P330">
            <v>490.54798</v>
          </cell>
          <cell r="Q330">
            <v>0</v>
          </cell>
          <cell r="R330">
            <v>0</v>
          </cell>
        </row>
        <row r="331">
          <cell r="A331" t="str">
            <v>3180</v>
          </cell>
          <cell r="B331" t="str">
            <v>CCL3180 Taizhou 台州市</v>
          </cell>
          <cell r="C331">
            <v>11516.663484999997</v>
          </cell>
          <cell r="D331">
            <v>10968.250938095234</v>
          </cell>
          <cell r="E331">
            <v>572.10700799999995</v>
          </cell>
          <cell r="F331">
            <v>544.8638171428571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11516.663484999997</v>
          </cell>
          <cell r="P331">
            <v>10968.250938095234</v>
          </cell>
          <cell r="Q331">
            <v>572.10700799999995</v>
          </cell>
          <cell r="R331">
            <v>544.8638171428571</v>
          </cell>
        </row>
        <row r="332">
          <cell r="A332" t="str">
            <v>3124</v>
          </cell>
          <cell r="B332" t="str">
            <v>CCL3124 Shenzhou 嵊州市</v>
          </cell>
          <cell r="C332">
            <v>415.84856199999996</v>
          </cell>
          <cell r="D332">
            <v>396.04624952380948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415.84856199999996</v>
          </cell>
          <cell r="P332">
            <v>396.04624952380948</v>
          </cell>
          <cell r="Q332">
            <v>0</v>
          </cell>
          <cell r="R332">
            <v>0</v>
          </cell>
        </row>
        <row r="333">
          <cell r="A333" t="str">
            <v>3251</v>
          </cell>
          <cell r="B333" t="str">
            <v>CCL3251 Yongjia 永嘉市</v>
          </cell>
          <cell r="C333">
            <v>119.05432999999999</v>
          </cell>
          <cell r="D333">
            <v>113.38507619047618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119.05432999999999</v>
          </cell>
          <cell r="P333">
            <v>113.38507619047618</v>
          </cell>
          <cell r="Q333">
            <v>0</v>
          </cell>
          <cell r="R333">
            <v>0</v>
          </cell>
        </row>
        <row r="334">
          <cell r="A334" t="str">
            <v>3244</v>
          </cell>
          <cell r="B334" t="str">
            <v>CCL3244 Longyou-county 龙游县</v>
          </cell>
          <cell r="C334">
            <v>498.08113600000001</v>
          </cell>
          <cell r="D334">
            <v>474.36298666666664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498.08113600000001</v>
          </cell>
          <cell r="P334">
            <v>474.36298666666664</v>
          </cell>
          <cell r="Q334">
            <v>0</v>
          </cell>
          <cell r="R334">
            <v>0</v>
          </cell>
        </row>
        <row r="335">
          <cell r="A335" t="str">
            <v>3508</v>
          </cell>
          <cell r="B335" t="str">
            <v>CCL3508 Minqing-county 闽清县</v>
          </cell>
          <cell r="C335">
            <v>604.54323399999998</v>
          </cell>
          <cell r="D335">
            <v>575.75546095238087</v>
          </cell>
          <cell r="E335">
            <v>30.630092999999995</v>
          </cell>
          <cell r="F335">
            <v>29.171517142857137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604.54323399999998</v>
          </cell>
          <cell r="P335">
            <v>575.75546095238087</v>
          </cell>
          <cell r="Q335">
            <v>30.630092999999995</v>
          </cell>
          <cell r="R335">
            <v>29.171517142857137</v>
          </cell>
        </row>
        <row r="336">
          <cell r="A336" t="str">
            <v>3504</v>
          </cell>
          <cell r="B336" t="str">
            <v>CCL3504 Penten-county 平潭县</v>
          </cell>
          <cell r="C336">
            <v>487.476089</v>
          </cell>
          <cell r="D336">
            <v>464.26294190476187</v>
          </cell>
          <cell r="E336">
            <v>20.802385000000001</v>
          </cell>
          <cell r="F336">
            <v>19.81179523809524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487.476089</v>
          </cell>
          <cell r="P336">
            <v>464.26294190476187</v>
          </cell>
          <cell r="Q336">
            <v>20.802385000000001</v>
          </cell>
          <cell r="R336">
            <v>19.81179523809524</v>
          </cell>
        </row>
        <row r="337">
          <cell r="A337" t="str">
            <v>3610</v>
          </cell>
          <cell r="B337" t="str">
            <v>CCL3610 Xiamen 厦门市</v>
          </cell>
          <cell r="C337">
            <v>13084.000599999999</v>
          </cell>
          <cell r="D337">
            <v>12460.952952380951</v>
          </cell>
          <cell r="E337">
            <v>890.6629969999999</v>
          </cell>
          <cell r="F337">
            <v>848.25047333333316</v>
          </cell>
          <cell r="G337">
            <v>910.90921800000001</v>
          </cell>
          <cell r="H337">
            <v>867.53258857142851</v>
          </cell>
          <cell r="I337">
            <v>315.00637800000004</v>
          </cell>
          <cell r="J337">
            <v>300.00607428571431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12173.091381999999</v>
          </cell>
          <cell r="P337">
            <v>11593.420363809522</v>
          </cell>
          <cell r="Q337">
            <v>575.65661899999998</v>
          </cell>
          <cell r="R337">
            <v>548.24439904761903</v>
          </cell>
        </row>
        <row r="338">
          <cell r="A338" t="str">
            <v>3542</v>
          </cell>
          <cell r="B338" t="str">
            <v>CCL3542 Jianyang 建阳市</v>
          </cell>
          <cell r="C338">
            <v>265.06051100000002</v>
          </cell>
          <cell r="D338">
            <v>252.43858190476192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265.06051100000002</v>
          </cell>
          <cell r="P338">
            <v>252.43858190476192</v>
          </cell>
          <cell r="Q338">
            <v>0</v>
          </cell>
          <cell r="R338">
            <v>0</v>
          </cell>
        </row>
        <row r="339">
          <cell r="A339" t="str">
            <v>3650</v>
          </cell>
          <cell r="B339" t="str">
            <v>CCL3650 Sanming 三明市</v>
          </cell>
          <cell r="C339">
            <v>1718.5335609999997</v>
          </cell>
          <cell r="D339">
            <v>1636.6986295238091</v>
          </cell>
          <cell r="E339">
            <v>119.87490799999999</v>
          </cell>
          <cell r="F339">
            <v>114.16657904761904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1718.5335609999997</v>
          </cell>
          <cell r="P339">
            <v>1636.6986295238091</v>
          </cell>
          <cell r="Q339">
            <v>119.87490799999999</v>
          </cell>
          <cell r="R339">
            <v>114.16657904761904</v>
          </cell>
        </row>
        <row r="340">
          <cell r="A340" t="str">
            <v>3533</v>
          </cell>
          <cell r="B340" t="str">
            <v>CCL3533 Jiangle-county 将乐县</v>
          </cell>
          <cell r="C340">
            <v>63.769508999999992</v>
          </cell>
          <cell r="D340">
            <v>60.732865714285701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63.769508999999992</v>
          </cell>
          <cell r="P340">
            <v>60.732865714285701</v>
          </cell>
          <cell r="Q340">
            <v>0</v>
          </cell>
          <cell r="R340">
            <v>0</v>
          </cell>
        </row>
        <row r="341">
          <cell r="A341" t="str">
            <v>3651</v>
          </cell>
          <cell r="B341" t="str">
            <v>CCL3651 Youxi-county 尤溪县</v>
          </cell>
          <cell r="C341">
            <v>96.510116000000011</v>
          </cell>
          <cell r="D341">
            <v>91.914396190476197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96.510116000000011</v>
          </cell>
          <cell r="P341">
            <v>91.914396190476197</v>
          </cell>
          <cell r="Q341">
            <v>0</v>
          </cell>
          <cell r="R341">
            <v>0</v>
          </cell>
        </row>
        <row r="342">
          <cell r="A342" t="str">
            <v>3620</v>
          </cell>
          <cell r="B342" t="str">
            <v>CCL3620 Quanzhou 泉州市</v>
          </cell>
          <cell r="C342">
            <v>11216.228720000001</v>
          </cell>
          <cell r="D342">
            <v>10682.12259047619</v>
          </cell>
          <cell r="E342">
            <v>829.0666020000001</v>
          </cell>
          <cell r="F342">
            <v>789.58724000000007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11216.228720000001</v>
          </cell>
          <cell r="P342">
            <v>10682.12259047619</v>
          </cell>
          <cell r="Q342">
            <v>829.0666020000001</v>
          </cell>
          <cell r="R342">
            <v>789.58724000000007</v>
          </cell>
        </row>
        <row r="343">
          <cell r="A343" t="str">
            <v>36210</v>
          </cell>
          <cell r="B343" t="str">
            <v>CCL36210 Huian-county 惠安县</v>
          </cell>
          <cell r="C343">
            <v>899.61013500000001</v>
          </cell>
          <cell r="D343">
            <v>856.77155714285709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899.61013500000001</v>
          </cell>
          <cell r="P343">
            <v>856.77155714285709</v>
          </cell>
          <cell r="Q343">
            <v>0</v>
          </cell>
          <cell r="R343">
            <v>0</v>
          </cell>
        </row>
        <row r="344">
          <cell r="A344" t="str">
            <v>3625</v>
          </cell>
          <cell r="B344" t="str">
            <v>CCL3625 Dehua-county 德化县</v>
          </cell>
          <cell r="C344">
            <v>256.87680500000005</v>
          </cell>
          <cell r="D344">
            <v>244.64457619047622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256.87680500000005</v>
          </cell>
          <cell r="P344">
            <v>244.64457619047622</v>
          </cell>
          <cell r="Q344">
            <v>0</v>
          </cell>
          <cell r="R344">
            <v>0</v>
          </cell>
        </row>
        <row r="345">
          <cell r="A345" t="str">
            <v>3624</v>
          </cell>
          <cell r="B345" t="str">
            <v>CCL3624 Anxi-county 安溪县</v>
          </cell>
          <cell r="C345">
            <v>1167.9591250000001</v>
          </cell>
          <cell r="D345">
            <v>1112.3420238095239</v>
          </cell>
          <cell r="E345">
            <v>130.47515700000002</v>
          </cell>
          <cell r="F345">
            <v>124.2620542857143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1167.9591250000001</v>
          </cell>
          <cell r="P345">
            <v>1112.3420238095239</v>
          </cell>
          <cell r="Q345">
            <v>130.47515700000002</v>
          </cell>
          <cell r="R345">
            <v>124.2620542857143</v>
          </cell>
        </row>
        <row r="346">
          <cell r="A346" t="str">
            <v>3626</v>
          </cell>
          <cell r="B346" t="str">
            <v>CCL3626 Yongchun-county 永春县</v>
          </cell>
          <cell r="C346">
            <v>561.30082500000003</v>
          </cell>
          <cell r="D346">
            <v>534.57221428571427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561.30082500000003</v>
          </cell>
          <cell r="P346">
            <v>534.57221428571427</v>
          </cell>
          <cell r="Q346">
            <v>0</v>
          </cell>
          <cell r="R346">
            <v>0</v>
          </cell>
        </row>
        <row r="347">
          <cell r="A347" t="str">
            <v>3630</v>
          </cell>
          <cell r="B347" t="str">
            <v>CCL3630 Zhangzhou 漳州市</v>
          </cell>
          <cell r="C347">
            <v>6412.0495639999999</v>
          </cell>
          <cell r="D347">
            <v>6106.7138704761901</v>
          </cell>
          <cell r="E347">
            <v>260.997838</v>
          </cell>
          <cell r="F347">
            <v>248.56936952380951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6412.0495639999999</v>
          </cell>
          <cell r="P347">
            <v>6106.7138704761901</v>
          </cell>
          <cell r="Q347">
            <v>260.997838</v>
          </cell>
          <cell r="R347">
            <v>248.56936952380951</v>
          </cell>
        </row>
        <row r="348">
          <cell r="A348" t="str">
            <v>3640</v>
          </cell>
          <cell r="B348" t="str">
            <v>CCL3640 Longyan 龙岩市</v>
          </cell>
          <cell r="C348">
            <v>6807.5974980000001</v>
          </cell>
          <cell r="D348">
            <v>6483.4261885714286</v>
          </cell>
          <cell r="E348">
            <v>187.81883199999999</v>
          </cell>
          <cell r="F348">
            <v>178.87507809523808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6807.5974980000001</v>
          </cell>
          <cell r="P348">
            <v>6483.4261885714286</v>
          </cell>
          <cell r="Q348">
            <v>187.81883199999999</v>
          </cell>
          <cell r="R348">
            <v>178.87507809523808</v>
          </cell>
        </row>
        <row r="349">
          <cell r="A349" t="str">
            <v>3530</v>
          </cell>
          <cell r="B349" t="str">
            <v>CCL3530 Nanping 南平市</v>
          </cell>
          <cell r="C349">
            <v>911.70311600000014</v>
          </cell>
          <cell r="D349">
            <v>868.28868190476203</v>
          </cell>
          <cell r="E349">
            <v>59.748213999999997</v>
          </cell>
          <cell r="F349">
            <v>56.903060952380947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911.70311600000014</v>
          </cell>
          <cell r="P349">
            <v>868.28868190476203</v>
          </cell>
          <cell r="Q349">
            <v>59.748213999999997</v>
          </cell>
          <cell r="R349">
            <v>56.903060952380947</v>
          </cell>
        </row>
        <row r="350">
          <cell r="A350" t="str">
            <v>3531</v>
          </cell>
          <cell r="B350" t="str">
            <v>CCL3531 Jianou 建瓯市</v>
          </cell>
          <cell r="C350">
            <v>792.17886399999998</v>
          </cell>
          <cell r="D350">
            <v>754.45606095238088</v>
          </cell>
          <cell r="E350">
            <v>71.107940000000013</v>
          </cell>
          <cell r="F350">
            <v>67.721847619047622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792.17886399999998</v>
          </cell>
          <cell r="P350">
            <v>754.45606095238088</v>
          </cell>
          <cell r="Q350">
            <v>71.107940000000013</v>
          </cell>
          <cell r="R350">
            <v>67.721847619047622</v>
          </cell>
        </row>
        <row r="351">
          <cell r="A351" t="str">
            <v>3532</v>
          </cell>
          <cell r="B351" t="str">
            <v>CCL3532 Shunchang-county 顺昌县</v>
          </cell>
          <cell r="C351">
            <v>255.856089</v>
          </cell>
          <cell r="D351">
            <v>243.67246571428569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255.856089</v>
          </cell>
          <cell r="P351">
            <v>243.67246571428569</v>
          </cell>
          <cell r="Q351">
            <v>0</v>
          </cell>
          <cell r="R351">
            <v>0</v>
          </cell>
        </row>
        <row r="352">
          <cell r="A352" t="str">
            <v>3534</v>
          </cell>
          <cell r="B352" t="str">
            <v>CCL3534 Pucheng-county 浦城县</v>
          </cell>
          <cell r="C352">
            <v>92.814644999999999</v>
          </cell>
          <cell r="D352">
            <v>88.394899999999993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92.814644999999999</v>
          </cell>
          <cell r="P352">
            <v>88.394899999999993</v>
          </cell>
          <cell r="Q352">
            <v>0</v>
          </cell>
          <cell r="R352">
            <v>0</v>
          </cell>
        </row>
        <row r="353">
          <cell r="A353" t="str">
            <v>3511</v>
          </cell>
          <cell r="B353" t="str">
            <v>CCL3511 Putian 莆田市</v>
          </cell>
          <cell r="C353">
            <v>5761.5720419999998</v>
          </cell>
          <cell r="D353">
            <v>5487.2114685714278</v>
          </cell>
          <cell r="E353">
            <v>335.92915600000003</v>
          </cell>
          <cell r="F353">
            <v>319.93252952380954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5761.5720419999998</v>
          </cell>
          <cell r="P353">
            <v>5487.2114685714278</v>
          </cell>
          <cell r="Q353">
            <v>335.92915600000003</v>
          </cell>
          <cell r="R353">
            <v>319.93252952380954</v>
          </cell>
        </row>
        <row r="354">
          <cell r="A354" t="str">
            <v>3512</v>
          </cell>
          <cell r="B354" t="str">
            <v>CCL3512 Xianyou-county 仙游县</v>
          </cell>
          <cell r="C354">
            <v>206.04663999999997</v>
          </cell>
          <cell r="D354">
            <v>196.23489523809519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206.04663999999997</v>
          </cell>
          <cell r="P354">
            <v>196.23489523809519</v>
          </cell>
          <cell r="Q354">
            <v>0</v>
          </cell>
          <cell r="R354">
            <v>0</v>
          </cell>
        </row>
        <row r="355">
          <cell r="A355" t="str">
            <v>3621</v>
          </cell>
          <cell r="B355" t="str">
            <v>CCL3621 Ningde 宁德市</v>
          </cell>
          <cell r="C355">
            <v>2382.5687659999999</v>
          </cell>
          <cell r="D355">
            <v>2269.1131104761903</v>
          </cell>
          <cell r="E355">
            <v>74.853639999999999</v>
          </cell>
          <cell r="F355">
            <v>71.289180952380946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2382.5687659999999</v>
          </cell>
          <cell r="P355">
            <v>2269.1131104761903</v>
          </cell>
          <cell r="Q355">
            <v>74.853639999999999</v>
          </cell>
          <cell r="R355">
            <v>71.289180952380946</v>
          </cell>
        </row>
        <row r="356">
          <cell r="A356" t="str">
            <v>3552</v>
          </cell>
          <cell r="B356" t="str">
            <v>CCL3552 Fuding 福鼎市</v>
          </cell>
          <cell r="C356">
            <v>833.53768599999989</v>
          </cell>
          <cell r="D356">
            <v>793.84541523809514</v>
          </cell>
          <cell r="E356">
            <v>80.231545000000011</v>
          </cell>
          <cell r="F356">
            <v>76.410995238095239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833.53768599999989</v>
          </cell>
          <cell r="P356">
            <v>793.84541523809514</v>
          </cell>
          <cell r="Q356">
            <v>80.231545000000011</v>
          </cell>
          <cell r="R356">
            <v>76.410995238095239</v>
          </cell>
        </row>
        <row r="357">
          <cell r="A357" t="str">
            <v>3550</v>
          </cell>
          <cell r="B357" t="str">
            <v>CCL3550 Fuan 福安市</v>
          </cell>
          <cell r="C357">
            <v>1031.9855620000001</v>
          </cell>
          <cell r="D357">
            <v>982.84339238095242</v>
          </cell>
          <cell r="E357">
            <v>44.248551999999997</v>
          </cell>
          <cell r="F357">
            <v>42.141478095238092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1031.9855620000001</v>
          </cell>
          <cell r="P357">
            <v>982.84339238095242</v>
          </cell>
          <cell r="Q357">
            <v>44.248551999999997</v>
          </cell>
          <cell r="R357">
            <v>42.141478095238092</v>
          </cell>
        </row>
        <row r="358">
          <cell r="A358" t="str">
            <v>3522</v>
          </cell>
          <cell r="B358" t="str">
            <v>CCL3522 Gutian-county 古田县</v>
          </cell>
          <cell r="C358">
            <v>160.200301</v>
          </cell>
          <cell r="D358">
            <v>152.57171523809524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160.200301</v>
          </cell>
          <cell r="P358">
            <v>152.57171523809524</v>
          </cell>
          <cell r="Q358">
            <v>0</v>
          </cell>
          <cell r="R358">
            <v>0</v>
          </cell>
        </row>
        <row r="359">
          <cell r="A359" t="str">
            <v>3554</v>
          </cell>
          <cell r="B359" t="str">
            <v>CCL3554 Zhouning-county 周宁县</v>
          </cell>
          <cell r="C359">
            <v>50.054440999999997</v>
          </cell>
          <cell r="D359">
            <v>47.670896190476185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50.054440999999997</v>
          </cell>
          <cell r="P359">
            <v>47.670896190476185</v>
          </cell>
          <cell r="Q359">
            <v>0</v>
          </cell>
          <cell r="R359">
            <v>0</v>
          </cell>
        </row>
        <row r="360">
          <cell r="A360" t="str">
            <v>3660</v>
          </cell>
          <cell r="B360" t="str">
            <v>CCL3660 Yongan 永安市</v>
          </cell>
          <cell r="C360">
            <v>2083.243837</v>
          </cell>
          <cell r="D360">
            <v>1984.0417495238094</v>
          </cell>
          <cell r="E360">
            <v>167.707122</v>
          </cell>
          <cell r="F360">
            <v>159.72106857142856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2083.243837</v>
          </cell>
          <cell r="P360">
            <v>1984.0417495238094</v>
          </cell>
          <cell r="Q360">
            <v>167.707122</v>
          </cell>
          <cell r="R360">
            <v>159.72106857142856</v>
          </cell>
        </row>
        <row r="361">
          <cell r="A361" t="str">
            <v>3627</v>
          </cell>
          <cell r="B361" t="str">
            <v>CCL3627 Shishi 石狮市</v>
          </cell>
          <cell r="C361">
            <v>5284.6872149999999</v>
          </cell>
          <cell r="D361">
            <v>5033.0354428571427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5284.6872149999999</v>
          </cell>
          <cell r="P361">
            <v>5033.0354428571427</v>
          </cell>
          <cell r="Q361">
            <v>0</v>
          </cell>
          <cell r="R361">
            <v>0</v>
          </cell>
        </row>
        <row r="362">
          <cell r="A362" t="str">
            <v>3540</v>
          </cell>
          <cell r="B362" t="str">
            <v>CCL3540 Shaowu 邵武市</v>
          </cell>
          <cell r="C362">
            <v>935.06640500000003</v>
          </cell>
          <cell r="D362">
            <v>890.53943333333336</v>
          </cell>
          <cell r="E362">
            <v>91.669520000000006</v>
          </cell>
          <cell r="F362">
            <v>87.30430476190476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935.06640500000003</v>
          </cell>
          <cell r="P362">
            <v>890.53943333333336</v>
          </cell>
          <cell r="Q362">
            <v>91.669520000000006</v>
          </cell>
          <cell r="R362">
            <v>87.30430476190476</v>
          </cell>
        </row>
        <row r="363">
          <cell r="A363" t="str">
            <v>3536</v>
          </cell>
          <cell r="B363" t="str">
            <v>CCL3536 Zhenghe-county 政和县</v>
          </cell>
          <cell r="C363">
            <v>51.727900000000005</v>
          </cell>
          <cell r="D363">
            <v>49.26466666666667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51.727900000000005</v>
          </cell>
          <cell r="P363">
            <v>49.26466666666667</v>
          </cell>
          <cell r="Q363">
            <v>0</v>
          </cell>
          <cell r="R363">
            <v>0</v>
          </cell>
        </row>
        <row r="364">
          <cell r="A364" t="str">
            <v>3623</v>
          </cell>
          <cell r="B364" t="str">
            <v>CCL3623 Nanan 南安市</v>
          </cell>
          <cell r="C364">
            <v>1080.4434569999999</v>
          </cell>
          <cell r="D364">
            <v>1028.9937685714283</v>
          </cell>
          <cell r="E364">
            <v>16.115746000000001</v>
          </cell>
          <cell r="F364">
            <v>15.348329523809525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1080.4434569999999</v>
          </cell>
          <cell r="P364">
            <v>1028.9937685714283</v>
          </cell>
          <cell r="Q364">
            <v>16.115746000000001</v>
          </cell>
          <cell r="R364">
            <v>15.348329523809525</v>
          </cell>
        </row>
        <row r="365">
          <cell r="A365" t="str">
            <v>3622</v>
          </cell>
          <cell r="B365" t="str">
            <v>CCL3622 Jinjiang 晋江市</v>
          </cell>
          <cell r="C365">
            <v>1782.2260759999999</v>
          </cell>
          <cell r="D365">
            <v>1697.3581676190474</v>
          </cell>
          <cell r="E365">
            <v>124.14585</v>
          </cell>
          <cell r="F365">
            <v>118.23414285714284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1782.2260759999999</v>
          </cell>
          <cell r="P365">
            <v>1697.3581676190474</v>
          </cell>
          <cell r="Q365">
            <v>124.14585</v>
          </cell>
          <cell r="R365">
            <v>118.23414285714284</v>
          </cell>
        </row>
        <row r="366">
          <cell r="A366" t="str">
            <v>3543</v>
          </cell>
          <cell r="B366" t="str">
            <v>CCL3543 Wuyishan 武夷山市</v>
          </cell>
          <cell r="C366">
            <v>218.09474900000001</v>
          </cell>
          <cell r="D366">
            <v>207.70928476190477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218.09474900000001</v>
          </cell>
          <cell r="P366">
            <v>207.70928476190477</v>
          </cell>
          <cell r="Q366">
            <v>0</v>
          </cell>
          <cell r="R366">
            <v>0</v>
          </cell>
        </row>
        <row r="367">
          <cell r="A367" t="str">
            <v>3502</v>
          </cell>
          <cell r="B367" t="str">
            <v>CCL3502 Changle 长乐市</v>
          </cell>
          <cell r="C367">
            <v>1193.5842040000002</v>
          </cell>
          <cell r="D367">
            <v>1136.7468609523812</v>
          </cell>
          <cell r="E367">
            <v>78.962240000000008</v>
          </cell>
          <cell r="F367">
            <v>75.202133333333336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1193.5842040000002</v>
          </cell>
          <cell r="P367">
            <v>1136.7468609523812</v>
          </cell>
          <cell r="Q367">
            <v>78.962240000000008</v>
          </cell>
          <cell r="R367">
            <v>75.202133333333336</v>
          </cell>
        </row>
        <row r="368">
          <cell r="A368" t="str">
            <v>3505</v>
          </cell>
          <cell r="B368" t="str">
            <v>CCL3505 Lianjiang-county 连江县</v>
          </cell>
          <cell r="C368">
            <v>620.05925300000013</v>
          </cell>
          <cell r="D368">
            <v>590.53262190476198</v>
          </cell>
          <cell r="E368">
            <v>44.724629999999998</v>
          </cell>
          <cell r="F368">
            <v>42.594885714285709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620.05925300000013</v>
          </cell>
          <cell r="P368">
            <v>590.53262190476198</v>
          </cell>
          <cell r="Q368">
            <v>44.724629999999998</v>
          </cell>
          <cell r="R368">
            <v>42.594885714285709</v>
          </cell>
        </row>
        <row r="369">
          <cell r="A369" t="str">
            <v>3631</v>
          </cell>
          <cell r="B369" t="str">
            <v>CCL3631 Longhai 龙海市</v>
          </cell>
          <cell r="C369">
            <v>1209.606125</v>
          </cell>
          <cell r="D369">
            <v>1152.0058333333334</v>
          </cell>
          <cell r="E369">
            <v>38.598882000000003</v>
          </cell>
          <cell r="F369">
            <v>36.760840000000002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1209.606125</v>
          </cell>
          <cell r="P369">
            <v>1152.0058333333334</v>
          </cell>
          <cell r="Q369">
            <v>38.598882000000003</v>
          </cell>
          <cell r="R369">
            <v>36.760840000000002</v>
          </cell>
        </row>
        <row r="370">
          <cell r="A370" t="str">
            <v>4350</v>
          </cell>
          <cell r="B370" t="str">
            <v>CCL4350 Huangshi 黄石市</v>
          </cell>
          <cell r="C370">
            <v>2034.4151630000003</v>
          </cell>
          <cell r="D370">
            <v>1937.5382504761908</v>
          </cell>
          <cell r="E370">
            <v>120.622961</v>
          </cell>
          <cell r="F370">
            <v>114.87901047619047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2034.4151630000003</v>
          </cell>
          <cell r="P370">
            <v>1937.5382504761908</v>
          </cell>
          <cell r="Q370">
            <v>120.622961</v>
          </cell>
          <cell r="R370">
            <v>114.87901047619047</v>
          </cell>
        </row>
        <row r="371">
          <cell r="A371" t="str">
            <v>4450</v>
          </cell>
          <cell r="B371" t="str">
            <v>CCL4450 Enshi 恩施市</v>
          </cell>
          <cell r="C371">
            <v>1260.7026959999998</v>
          </cell>
          <cell r="D371">
            <v>1200.6692342857141</v>
          </cell>
          <cell r="E371">
            <v>91.688963999999999</v>
          </cell>
          <cell r="F371">
            <v>87.322822857142853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1260.7026959999998</v>
          </cell>
          <cell r="P371">
            <v>1200.6692342857141</v>
          </cell>
          <cell r="Q371">
            <v>91.688963999999999</v>
          </cell>
          <cell r="R371">
            <v>87.322822857142853</v>
          </cell>
        </row>
        <row r="372">
          <cell r="A372" t="str">
            <v>4420</v>
          </cell>
          <cell r="B372" t="str">
            <v>CCL4420 Shiyan 十堰市</v>
          </cell>
          <cell r="C372">
            <v>1894.6224609999999</v>
          </cell>
          <cell r="D372">
            <v>1804.4023438095237</v>
          </cell>
          <cell r="E372">
            <v>112.437692</v>
          </cell>
          <cell r="F372">
            <v>107.08351619047619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1894.6224609999999</v>
          </cell>
          <cell r="P372">
            <v>1804.4023438095237</v>
          </cell>
          <cell r="Q372">
            <v>112.437692</v>
          </cell>
          <cell r="R372">
            <v>107.08351619047619</v>
          </cell>
        </row>
        <row r="373">
          <cell r="A373" t="str">
            <v>4410</v>
          </cell>
          <cell r="B373" t="str">
            <v>CCL4410 Xiangfan 襄樊市</v>
          </cell>
          <cell r="C373">
            <v>5305.0767660000001</v>
          </cell>
          <cell r="D373">
            <v>5052.4540628571431</v>
          </cell>
          <cell r="E373">
            <v>441.64607100000001</v>
          </cell>
          <cell r="F373">
            <v>420.61530571428568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5305.0767660000001</v>
          </cell>
          <cell r="P373">
            <v>5052.4540628571431</v>
          </cell>
          <cell r="Q373">
            <v>441.64607100000001</v>
          </cell>
          <cell r="R373">
            <v>420.61530571428568</v>
          </cell>
        </row>
        <row r="374">
          <cell r="A374" t="str">
            <v>4100</v>
          </cell>
          <cell r="B374" t="str">
            <v>CCL4100 Changsha 长沙市</v>
          </cell>
          <cell r="C374">
            <v>21011.311840999995</v>
          </cell>
          <cell r="D374">
            <v>20010.773181904755</v>
          </cell>
          <cell r="E374">
            <v>1637.1675909999999</v>
          </cell>
          <cell r="F374">
            <v>1559.2072295238095</v>
          </cell>
          <cell r="G374">
            <v>415.87986699999999</v>
          </cell>
          <cell r="H374">
            <v>396.07606380952376</v>
          </cell>
          <cell r="I374">
            <v>120.66097600000001</v>
          </cell>
          <cell r="J374">
            <v>114.91521523809524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20595.431973999992</v>
          </cell>
          <cell r="P374">
            <v>19614.697118095228</v>
          </cell>
          <cell r="Q374">
            <v>1516.5066149999998</v>
          </cell>
          <cell r="R374">
            <v>1444.292014285714</v>
          </cell>
        </row>
        <row r="375">
          <cell r="A375" t="str">
            <v>4210</v>
          </cell>
          <cell r="B375" t="str">
            <v>CCL4210 Hengyang 衡阳市</v>
          </cell>
          <cell r="C375">
            <v>5017.1564390000003</v>
          </cell>
          <cell r="D375">
            <v>4778.2442276190477</v>
          </cell>
          <cell r="E375">
            <v>471.64846899999998</v>
          </cell>
          <cell r="F375">
            <v>449.18901809523805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5017.1564390000003</v>
          </cell>
          <cell r="P375">
            <v>4778.2442276190477</v>
          </cell>
          <cell r="Q375">
            <v>471.64846899999998</v>
          </cell>
          <cell r="R375">
            <v>449.18901809523805</v>
          </cell>
        </row>
        <row r="376">
          <cell r="A376" t="str">
            <v>4120</v>
          </cell>
          <cell r="B376" t="str">
            <v>CCL4120 Zhuzhou 株洲市</v>
          </cell>
          <cell r="C376">
            <v>2739.0777210000001</v>
          </cell>
          <cell r="D376">
            <v>2608.6454485714285</v>
          </cell>
          <cell r="E376">
            <v>221.29851600000001</v>
          </cell>
          <cell r="F376">
            <v>210.76049142857141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2739.0777210000001</v>
          </cell>
          <cell r="P376">
            <v>2608.6454485714285</v>
          </cell>
          <cell r="Q376">
            <v>221.29851600000001</v>
          </cell>
          <cell r="R376">
            <v>210.76049142857141</v>
          </cell>
        </row>
        <row r="377">
          <cell r="A377" t="str">
            <v>5282</v>
          </cell>
          <cell r="B377" t="str">
            <v>CCL5282 Nanhai 南海市</v>
          </cell>
          <cell r="C377">
            <v>14304.708762999999</v>
          </cell>
          <cell r="D377">
            <v>13623.532155238094</v>
          </cell>
          <cell r="E377">
            <v>621.58687499999996</v>
          </cell>
          <cell r="F377">
            <v>591.98749999999995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14304.708762999999</v>
          </cell>
          <cell r="P377">
            <v>13623.532155238094</v>
          </cell>
          <cell r="Q377">
            <v>621.58687499999996</v>
          </cell>
          <cell r="R377">
            <v>591.98749999999995</v>
          </cell>
        </row>
        <row r="378">
          <cell r="A378" t="str">
            <v>5450</v>
          </cell>
          <cell r="B378" t="str">
            <v>CCL5450 Liuzhou 柳州市</v>
          </cell>
          <cell r="C378">
            <v>10584.813904000002</v>
          </cell>
          <cell r="D378">
            <v>10080.775146666669</v>
          </cell>
          <cell r="E378">
            <v>546.69138899999996</v>
          </cell>
          <cell r="F378">
            <v>520.65846571428563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10584.813904000002</v>
          </cell>
          <cell r="P378">
            <v>10080.775146666669</v>
          </cell>
          <cell r="Q378">
            <v>546.69138899999996</v>
          </cell>
          <cell r="R378">
            <v>520.65846571428563</v>
          </cell>
        </row>
        <row r="379">
          <cell r="A379" t="str">
            <v>3340</v>
          </cell>
          <cell r="B379" t="str">
            <v>CCL3340 Shangrao 上饶市</v>
          </cell>
          <cell r="C379">
            <v>3982.5415739999999</v>
          </cell>
          <cell r="D379">
            <v>3792.8967371428566</v>
          </cell>
          <cell r="E379">
            <v>237.02323200000001</v>
          </cell>
          <cell r="F379">
            <v>225.73641142857142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3982.5415739999999</v>
          </cell>
          <cell r="P379">
            <v>3792.8967371428566</v>
          </cell>
          <cell r="Q379">
            <v>237.02323200000001</v>
          </cell>
          <cell r="R379">
            <v>225.73641142857142</v>
          </cell>
        </row>
        <row r="380">
          <cell r="A380" t="str">
            <v>3370</v>
          </cell>
          <cell r="B380" t="str">
            <v>CCL3370 Pingxiang 萍乡市</v>
          </cell>
          <cell r="C380">
            <v>1955.4100490000001</v>
          </cell>
          <cell r="D380">
            <v>1862.2952847619047</v>
          </cell>
          <cell r="E380">
            <v>115.70062299999999</v>
          </cell>
          <cell r="F380">
            <v>110.19106952380952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1955.4100490000001</v>
          </cell>
          <cell r="P380">
            <v>1862.2952847619047</v>
          </cell>
          <cell r="Q380">
            <v>115.70062299999999</v>
          </cell>
          <cell r="R380">
            <v>110.19106952380952</v>
          </cell>
        </row>
        <row r="381">
          <cell r="A381" t="str">
            <v>3410</v>
          </cell>
          <cell r="B381" t="str">
            <v>CCL3410 Ganzhou 赣州市</v>
          </cell>
          <cell r="C381">
            <v>4058.0004889999996</v>
          </cell>
          <cell r="D381">
            <v>3864.76237047619</v>
          </cell>
          <cell r="E381">
            <v>389.41789299999999</v>
          </cell>
          <cell r="F381">
            <v>370.8741838095238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4058.0004889999996</v>
          </cell>
          <cell r="P381">
            <v>3864.76237047619</v>
          </cell>
          <cell r="Q381">
            <v>389.41789299999999</v>
          </cell>
          <cell r="R381">
            <v>370.8741838095238</v>
          </cell>
        </row>
        <row r="382">
          <cell r="A382" t="str">
            <v>6280</v>
          </cell>
          <cell r="B382" t="str">
            <v>CCL6280 Guangyuan 广元市</v>
          </cell>
          <cell r="C382">
            <v>1992.1346179999998</v>
          </cell>
          <cell r="D382">
            <v>1897.2710647619044</v>
          </cell>
          <cell r="E382">
            <v>79.466015999999996</v>
          </cell>
          <cell r="F382">
            <v>75.681919999999991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1992.1346179999998</v>
          </cell>
          <cell r="P382">
            <v>1897.2710647619044</v>
          </cell>
          <cell r="Q382">
            <v>79.466015999999996</v>
          </cell>
          <cell r="R382">
            <v>75.681919999999991</v>
          </cell>
        </row>
        <row r="383">
          <cell r="A383" t="str">
            <v>6140</v>
          </cell>
          <cell r="B383" t="str">
            <v>CCL6140 Leshan 乐山市</v>
          </cell>
          <cell r="C383">
            <v>4626.1659389999995</v>
          </cell>
          <cell r="D383">
            <v>4405.8723228571425</v>
          </cell>
          <cell r="E383">
            <v>258.75325299999997</v>
          </cell>
          <cell r="F383">
            <v>246.43166952380949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4626.1659389999995</v>
          </cell>
          <cell r="P383">
            <v>4405.8723228571425</v>
          </cell>
          <cell r="Q383">
            <v>258.75325299999997</v>
          </cell>
          <cell r="R383">
            <v>246.43166952380949</v>
          </cell>
        </row>
        <row r="384">
          <cell r="A384" t="str">
            <v>6210</v>
          </cell>
          <cell r="B384" t="str">
            <v>CCL6210 Mianyang 绵阳市</v>
          </cell>
          <cell r="C384">
            <v>3393.8296419999997</v>
          </cell>
          <cell r="D384">
            <v>3232.2187066666661</v>
          </cell>
          <cell r="E384">
            <v>310.742366</v>
          </cell>
          <cell r="F384">
            <v>295.94511047619045</v>
          </cell>
          <cell r="G384">
            <v>577.22364500000003</v>
          </cell>
          <cell r="H384">
            <v>549.73680476190475</v>
          </cell>
          <cell r="I384">
            <v>104.83580600000002</v>
          </cell>
          <cell r="J384">
            <v>99.843624761904778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2816.6059969999997</v>
          </cell>
          <cell r="P384">
            <v>2682.4819019047613</v>
          </cell>
          <cell r="Q384">
            <v>205.90656000000001</v>
          </cell>
          <cell r="R384">
            <v>196.10148571428573</v>
          </cell>
        </row>
        <row r="385">
          <cell r="A385" t="str">
            <v>6113</v>
          </cell>
          <cell r="B385" t="str">
            <v>CCL6113 Dayi-county 大邑县</v>
          </cell>
          <cell r="C385">
            <v>4750.6631189999989</v>
          </cell>
          <cell r="D385">
            <v>4524.4410657142844</v>
          </cell>
          <cell r="E385">
            <v>174.621533</v>
          </cell>
          <cell r="F385">
            <v>166.30622190476188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4750.6631189999989</v>
          </cell>
          <cell r="P385">
            <v>4524.4410657142844</v>
          </cell>
          <cell r="Q385">
            <v>174.621533</v>
          </cell>
          <cell r="R385">
            <v>166.30622190476188</v>
          </cell>
        </row>
        <row r="386">
          <cell r="A386" t="str">
            <v>5630</v>
          </cell>
          <cell r="B386" t="str">
            <v>CCL5630 Zunyi 遵义市</v>
          </cell>
          <cell r="C386">
            <v>2271.0064759999996</v>
          </cell>
          <cell r="D386">
            <v>2162.8633104761898</v>
          </cell>
          <cell r="E386">
            <v>79.685681999999986</v>
          </cell>
          <cell r="F386">
            <v>75.891125714285693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2271.0064759999996</v>
          </cell>
          <cell r="P386">
            <v>2162.8633104761898</v>
          </cell>
          <cell r="Q386">
            <v>79.685681999999986</v>
          </cell>
          <cell r="R386">
            <v>75.891125714285693</v>
          </cell>
        </row>
        <row r="387">
          <cell r="A387" t="str">
            <v>5500</v>
          </cell>
          <cell r="B387" t="str">
            <v>CCL5500 Guiyang 贵阳市</v>
          </cell>
          <cell r="C387">
            <v>13782.490828000002</v>
          </cell>
          <cell r="D387">
            <v>13126.181740952383</v>
          </cell>
          <cell r="E387">
            <v>593.05065100000002</v>
          </cell>
          <cell r="F387">
            <v>564.81014380952377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13782.490828000002</v>
          </cell>
          <cell r="P387">
            <v>13126.181740952383</v>
          </cell>
          <cell r="Q387">
            <v>593.05065100000002</v>
          </cell>
          <cell r="R387">
            <v>564.81014380952377</v>
          </cell>
        </row>
        <row r="388">
          <cell r="A388" t="str">
            <v>5701</v>
          </cell>
          <cell r="B388" t="str">
            <v>CCL5701 Haikou 海口市</v>
          </cell>
          <cell r="C388">
            <v>8418.0639249999986</v>
          </cell>
          <cell r="D388">
            <v>8017.2037380952361</v>
          </cell>
          <cell r="E388">
            <v>619.423359</v>
          </cell>
          <cell r="F388">
            <v>589.92700857142859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8418.0639249999986</v>
          </cell>
          <cell r="P388">
            <v>8017.2037380952361</v>
          </cell>
          <cell r="Q388">
            <v>619.423359</v>
          </cell>
          <cell r="R388">
            <v>589.92700857142859</v>
          </cell>
        </row>
        <row r="389">
          <cell r="A389" t="str">
            <v>8300</v>
          </cell>
          <cell r="B389" t="str">
            <v>CCL8300 Wulumuqi 乌鲁木齐市</v>
          </cell>
          <cell r="C389">
            <v>21320.057248999998</v>
          </cell>
          <cell r="D389">
            <v>20304.816427619044</v>
          </cell>
          <cell r="E389">
            <v>1365.5693389999997</v>
          </cell>
          <cell r="F389">
            <v>1300.5422276190473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21320.057248999998</v>
          </cell>
          <cell r="P389">
            <v>20304.816427619044</v>
          </cell>
          <cell r="Q389">
            <v>1365.5693389999997</v>
          </cell>
          <cell r="R389">
            <v>1300.5422276190473</v>
          </cell>
        </row>
        <row r="390">
          <cell r="A390" t="str">
            <v>7100</v>
          </cell>
          <cell r="B390" t="str">
            <v>CCL7100 Xian 西安市</v>
          </cell>
          <cell r="C390">
            <v>49333.464881000007</v>
          </cell>
          <cell r="D390">
            <v>46984.252267619049</v>
          </cell>
          <cell r="E390">
            <v>3065.6396480000003</v>
          </cell>
          <cell r="F390">
            <v>2919.6568076190479</v>
          </cell>
          <cell r="G390">
            <v>3272.2464009999994</v>
          </cell>
          <cell r="H390">
            <v>3116.425143809523</v>
          </cell>
          <cell r="I390">
            <v>90.256657000000004</v>
          </cell>
          <cell r="J390">
            <v>85.958720952380958</v>
          </cell>
          <cell r="K390">
            <v>46.328383000000002</v>
          </cell>
          <cell r="L390">
            <v>44.122269523809521</v>
          </cell>
          <cell r="M390">
            <v>46.328383000000002</v>
          </cell>
          <cell r="N390">
            <v>44.122269523809521</v>
          </cell>
          <cell r="O390">
            <v>46014.89009700001</v>
          </cell>
          <cell r="P390">
            <v>43823.704854285723</v>
          </cell>
          <cell r="Q390">
            <v>2929.0546080000004</v>
          </cell>
          <cell r="R390">
            <v>2789.5758171428574</v>
          </cell>
        </row>
        <row r="391">
          <cell r="A391" t="str">
            <v>4430</v>
          </cell>
          <cell r="B391" t="str">
            <v>CCL4430 Yichang 宜昌市</v>
          </cell>
          <cell r="C391">
            <v>6877.8882060000005</v>
          </cell>
          <cell r="D391">
            <v>6550.3697200000006</v>
          </cell>
          <cell r="E391">
            <v>399.24768599999999</v>
          </cell>
          <cell r="F391">
            <v>380.23589142857139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6877.8882060000005</v>
          </cell>
          <cell r="P391">
            <v>6550.3697200000006</v>
          </cell>
          <cell r="Q391">
            <v>399.24768599999999</v>
          </cell>
          <cell r="R391">
            <v>380.23589142857139</v>
          </cell>
        </row>
        <row r="392">
          <cell r="A392" t="str">
            <v>4340</v>
          </cell>
          <cell r="B392" t="str">
            <v>CCL4340 Jingzhou 荆州市</v>
          </cell>
          <cell r="C392">
            <v>3274.736981</v>
          </cell>
          <cell r="D392">
            <v>3118.7971247619048</v>
          </cell>
          <cell r="E392">
            <v>296.57574899999997</v>
          </cell>
          <cell r="F392">
            <v>282.45309428571426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3274.736981</v>
          </cell>
          <cell r="P392">
            <v>3118.7971247619048</v>
          </cell>
          <cell r="Q392">
            <v>296.57574899999997</v>
          </cell>
          <cell r="R392">
            <v>282.45309428571426</v>
          </cell>
        </row>
        <row r="393">
          <cell r="A393" t="str">
            <v>4140</v>
          </cell>
          <cell r="B393" t="str">
            <v>CCL4140 Yueyang 岳阳市</v>
          </cell>
          <cell r="C393">
            <v>1889.2845189999998</v>
          </cell>
          <cell r="D393">
            <v>1799.3185895238094</v>
          </cell>
          <cell r="E393">
            <v>61.050539999999998</v>
          </cell>
          <cell r="F393">
            <v>58.143371428571427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1889.2845189999998</v>
          </cell>
          <cell r="P393">
            <v>1799.3185895238094</v>
          </cell>
          <cell r="Q393">
            <v>61.050539999999998</v>
          </cell>
          <cell r="R393">
            <v>58.143371428571427</v>
          </cell>
        </row>
        <row r="394">
          <cell r="A394" t="str">
            <v>4230</v>
          </cell>
          <cell r="B394" t="str">
            <v>CCL4230 Chenzhou 郴州市</v>
          </cell>
          <cell r="C394">
            <v>2667.7782159999997</v>
          </cell>
          <cell r="D394">
            <v>2540.7411580952376</v>
          </cell>
          <cell r="E394">
            <v>175.784629</v>
          </cell>
          <cell r="F394">
            <v>167.41393238095236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2667.7782159999997</v>
          </cell>
          <cell r="P394">
            <v>2540.7411580952376</v>
          </cell>
          <cell r="Q394">
            <v>175.784629</v>
          </cell>
          <cell r="R394">
            <v>167.41393238095236</v>
          </cell>
        </row>
        <row r="395">
          <cell r="A395" t="str">
            <v>5230</v>
          </cell>
          <cell r="B395" t="str">
            <v>CCL5230 Dongguan 东莞市</v>
          </cell>
          <cell r="C395">
            <v>10781.14062</v>
          </cell>
          <cell r="D395">
            <v>10267.752971428572</v>
          </cell>
          <cell r="E395">
            <v>341.51456599999995</v>
          </cell>
          <cell r="F395">
            <v>325.25196761904755</v>
          </cell>
          <cell r="G395">
            <v>1938.4021869999997</v>
          </cell>
          <cell r="H395">
            <v>1846.0973209523806</v>
          </cell>
          <cell r="I395">
            <v>129.31967100000003</v>
          </cell>
          <cell r="J395">
            <v>123.16159142857146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8842.7384330000004</v>
          </cell>
          <cell r="P395">
            <v>8421.6556504761902</v>
          </cell>
          <cell r="Q395">
            <v>212.194895</v>
          </cell>
          <cell r="R395">
            <v>202.09037619047618</v>
          </cell>
        </row>
        <row r="396">
          <cell r="A396" t="str">
            <v>5180</v>
          </cell>
          <cell r="B396" t="str">
            <v>CCL5180 Shenzhen 深圳市</v>
          </cell>
          <cell r="C396">
            <v>27017.534486999997</v>
          </cell>
          <cell r="D396">
            <v>25730.985225714281</v>
          </cell>
          <cell r="E396">
            <v>2236.5788109999999</v>
          </cell>
          <cell r="F396">
            <v>2130.0750580952381</v>
          </cell>
          <cell r="G396">
            <v>7521.5594310000015</v>
          </cell>
          <cell r="H396">
            <v>7163.3899342857158</v>
          </cell>
          <cell r="I396">
            <v>591.47393899999997</v>
          </cell>
          <cell r="J396">
            <v>563.30851333333328</v>
          </cell>
          <cell r="K396">
            <v>1035.1507040000001</v>
          </cell>
          <cell r="L396">
            <v>985.85781333333341</v>
          </cell>
          <cell r="M396">
            <v>602.09085400000004</v>
          </cell>
          <cell r="N396">
            <v>573.41986095238099</v>
          </cell>
          <cell r="O396">
            <v>18460.824352</v>
          </cell>
          <cell r="P396">
            <v>17581.737478095238</v>
          </cell>
          <cell r="Q396">
            <v>1043.0140180000001</v>
          </cell>
          <cell r="R396">
            <v>993.34668380952382</v>
          </cell>
        </row>
        <row r="397">
          <cell r="A397" t="str">
            <v>5150</v>
          </cell>
          <cell r="B397" t="str">
            <v>CCL5150 Shantou 汕头市</v>
          </cell>
          <cell r="C397">
            <v>6679.3998389999997</v>
          </cell>
          <cell r="D397">
            <v>6361.3331799999996</v>
          </cell>
          <cell r="E397">
            <v>440.75379999999996</v>
          </cell>
          <cell r="F397">
            <v>419.76552380952376</v>
          </cell>
          <cell r="G397">
            <v>1008.538082</v>
          </cell>
          <cell r="H397">
            <v>960.51245904761902</v>
          </cell>
          <cell r="I397">
            <v>30.129227</v>
          </cell>
          <cell r="J397">
            <v>28.694501904761903</v>
          </cell>
          <cell r="K397">
            <v>4.6059860000000006</v>
          </cell>
          <cell r="L397">
            <v>4.3866533333333333</v>
          </cell>
          <cell r="M397">
            <v>4.6059860000000006</v>
          </cell>
          <cell r="N397">
            <v>4.3866533333333333</v>
          </cell>
          <cell r="O397">
            <v>5666.2557710000001</v>
          </cell>
          <cell r="P397">
            <v>5396.4340676190477</v>
          </cell>
          <cell r="Q397">
            <v>406.01858700000003</v>
          </cell>
          <cell r="R397">
            <v>386.68436857142859</v>
          </cell>
        </row>
        <row r="398">
          <cell r="A398" t="str">
            <v>5190</v>
          </cell>
          <cell r="B398" t="str">
            <v>CCL5190 Zhuhai 珠海市</v>
          </cell>
          <cell r="C398">
            <v>2723.1530590000002</v>
          </cell>
          <cell r="D398">
            <v>2593.4791038095241</v>
          </cell>
          <cell r="E398">
            <v>62.027146999999999</v>
          </cell>
          <cell r="F398">
            <v>59.073473333333332</v>
          </cell>
          <cell r="G398">
            <v>542.68225099999995</v>
          </cell>
          <cell r="H398">
            <v>516.84023904761898</v>
          </cell>
          <cell r="I398">
            <v>33.955963000000004</v>
          </cell>
          <cell r="J398">
            <v>32.339012380952383</v>
          </cell>
          <cell r="K398">
            <v>117.130076</v>
          </cell>
          <cell r="L398">
            <v>111.55245333333333</v>
          </cell>
          <cell r="M398">
            <v>28.071184000000002</v>
          </cell>
          <cell r="N398">
            <v>26.734460952380953</v>
          </cell>
          <cell r="O398">
            <v>2063.3407320000001</v>
          </cell>
          <cell r="P398">
            <v>1965.0864114285714</v>
          </cell>
          <cell r="Q398">
            <v>-10.934532000000001</v>
          </cell>
          <cell r="R398">
            <v>0</v>
          </cell>
        </row>
        <row r="399">
          <cell r="A399" t="str">
            <v>5280</v>
          </cell>
          <cell r="B399" t="str">
            <v>CCL5280 Foshan 佛山市</v>
          </cell>
          <cell r="C399">
            <v>2913.794508</v>
          </cell>
          <cell r="D399">
            <v>2775.0423885714285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67.661225999999999</v>
          </cell>
          <cell r="L399">
            <v>64.43926285714285</v>
          </cell>
          <cell r="M399">
            <v>0</v>
          </cell>
          <cell r="N399">
            <v>0</v>
          </cell>
          <cell r="O399">
            <v>2846.1332819999998</v>
          </cell>
          <cell r="P399">
            <v>2710.6031257142854</v>
          </cell>
          <cell r="Q399">
            <v>0</v>
          </cell>
          <cell r="R399">
            <v>0</v>
          </cell>
        </row>
        <row r="400">
          <cell r="A400" t="str">
            <v>5284</v>
          </cell>
          <cell r="B400" t="str">
            <v>CCL5284 Zhongshan 中山市</v>
          </cell>
          <cell r="C400">
            <v>3924.1157050000011</v>
          </cell>
          <cell r="D400">
            <v>3737.2530523809532</v>
          </cell>
          <cell r="E400">
            <v>186.02051699999998</v>
          </cell>
          <cell r="F400">
            <v>177.16239714285712</v>
          </cell>
          <cell r="G400">
            <v>304.22812199999998</v>
          </cell>
          <cell r="H400">
            <v>289.74106857142857</v>
          </cell>
          <cell r="I400">
            <v>130.55316200000001</v>
          </cell>
          <cell r="J400">
            <v>124.33634476190477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3619.8875830000006</v>
          </cell>
          <cell r="P400">
            <v>3447.5119838095243</v>
          </cell>
          <cell r="Q400">
            <v>55.467354999999998</v>
          </cell>
          <cell r="R400">
            <v>52.826052380952376</v>
          </cell>
        </row>
        <row r="401">
          <cell r="A401" t="str">
            <v>5250</v>
          </cell>
          <cell r="B401" t="str">
            <v>CCL5250 Maoming 茂名市</v>
          </cell>
          <cell r="C401">
            <v>1217.9585060000002</v>
          </cell>
          <cell r="D401">
            <v>1159.960481904762</v>
          </cell>
          <cell r="E401">
            <v>119.63946000000001</v>
          </cell>
          <cell r="F401">
            <v>113.94234285714286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1217.9585060000002</v>
          </cell>
          <cell r="P401">
            <v>1159.960481904762</v>
          </cell>
          <cell r="Q401">
            <v>119.63946000000001</v>
          </cell>
          <cell r="R401">
            <v>113.94234285714286</v>
          </cell>
        </row>
        <row r="402">
          <cell r="A402" t="str">
            <v>5240</v>
          </cell>
          <cell r="B402" t="str">
            <v>CCL5240 Zhanjiang 湛江市</v>
          </cell>
          <cell r="C402">
            <v>3258.8777790000004</v>
          </cell>
          <cell r="D402">
            <v>3103.693122857143</v>
          </cell>
          <cell r="E402">
            <v>228.67387300000001</v>
          </cell>
          <cell r="F402">
            <v>217.78464095238095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3258.8777790000004</v>
          </cell>
          <cell r="P402">
            <v>3103.693122857143</v>
          </cell>
          <cell r="Q402">
            <v>228.67387300000001</v>
          </cell>
          <cell r="R402">
            <v>217.78464095238095</v>
          </cell>
        </row>
        <row r="403">
          <cell r="A403" t="str">
            <v>5291</v>
          </cell>
          <cell r="B403" t="str">
            <v>CCL5291 Xinhui 新会市</v>
          </cell>
          <cell r="C403">
            <v>693.23864600000013</v>
          </cell>
          <cell r="D403">
            <v>660.22728190476198</v>
          </cell>
          <cell r="E403">
            <v>-14.677199999999999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693.23864600000013</v>
          </cell>
          <cell r="P403">
            <v>660.22728190476198</v>
          </cell>
          <cell r="Q403">
            <v>-14.677199999999999</v>
          </cell>
          <cell r="R403">
            <v>0</v>
          </cell>
        </row>
        <row r="404">
          <cell r="A404" t="str">
            <v>5260</v>
          </cell>
          <cell r="B404" t="str">
            <v>CCL5260 Zhaoqing 肇庆市</v>
          </cell>
          <cell r="C404">
            <v>793.73979799999995</v>
          </cell>
          <cell r="D404">
            <v>755.94266476190467</v>
          </cell>
          <cell r="E404">
            <v>352.32458699999995</v>
          </cell>
          <cell r="F404">
            <v>335.54722571428567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793.73979799999995</v>
          </cell>
          <cell r="P404">
            <v>755.94266476190467</v>
          </cell>
          <cell r="Q404">
            <v>352.32458699999995</v>
          </cell>
          <cell r="R404">
            <v>335.54722571428567</v>
          </cell>
        </row>
        <row r="405">
          <cell r="A405" t="str">
            <v>5113</v>
          </cell>
          <cell r="B405" t="str">
            <v>CCL5113 Zengcheng 增城市</v>
          </cell>
          <cell r="C405">
            <v>5902.4602729999997</v>
          </cell>
          <cell r="D405">
            <v>5621.3907361904758</v>
          </cell>
          <cell r="E405">
            <v>314.08684499999998</v>
          </cell>
          <cell r="F405">
            <v>299.13032857142855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5902.4602729999997</v>
          </cell>
          <cell r="P405">
            <v>5621.3907361904758</v>
          </cell>
          <cell r="Q405">
            <v>314.08684499999998</v>
          </cell>
          <cell r="R405">
            <v>299.13032857142855</v>
          </cell>
        </row>
        <row r="406">
          <cell r="A406" t="str">
            <v>5300</v>
          </cell>
          <cell r="B406" t="str">
            <v>CCL5300 Nanning 南宁市</v>
          </cell>
          <cell r="C406">
            <v>14657.102658000002</v>
          </cell>
          <cell r="D406">
            <v>13959.145388571429</v>
          </cell>
          <cell r="E406">
            <v>807.47907800000007</v>
          </cell>
          <cell r="F406">
            <v>769.02769333333333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14657.102658000002</v>
          </cell>
          <cell r="P406">
            <v>13959.145388571429</v>
          </cell>
          <cell r="Q406">
            <v>807.47907800000007</v>
          </cell>
          <cell r="R406">
            <v>769.02769333333333</v>
          </cell>
        </row>
        <row r="407">
          <cell r="A407" t="str">
            <v>5410</v>
          </cell>
          <cell r="B407" t="str">
            <v>CCL5410 Guilin 桂林市</v>
          </cell>
          <cell r="C407">
            <v>2874.24073</v>
          </cell>
          <cell r="D407">
            <v>2737.3721238095236</v>
          </cell>
          <cell r="E407">
            <v>302.07594499999999</v>
          </cell>
          <cell r="F407">
            <v>287.69137619047615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2874.24073</v>
          </cell>
          <cell r="P407">
            <v>2737.3721238095236</v>
          </cell>
          <cell r="Q407">
            <v>302.07594499999999</v>
          </cell>
          <cell r="R407">
            <v>287.69137619047615</v>
          </cell>
        </row>
        <row r="408">
          <cell r="A408" t="str">
            <v>3300</v>
          </cell>
          <cell r="B408" t="str">
            <v>CCL3300 Nanchang 南昌市</v>
          </cell>
          <cell r="C408">
            <v>14144.291493000001</v>
          </cell>
          <cell r="D408">
            <v>13470.753802857143</v>
          </cell>
          <cell r="E408">
            <v>1113.882728</v>
          </cell>
          <cell r="F408">
            <v>1060.8406933333333</v>
          </cell>
          <cell r="G408">
            <v>329.35092000000003</v>
          </cell>
          <cell r="H408">
            <v>313.66754285714285</v>
          </cell>
          <cell r="I408">
            <v>329.35092000000003</v>
          </cell>
          <cell r="J408">
            <v>313.66754285714285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13814.940573</v>
          </cell>
          <cell r="P408">
            <v>13157.08626</v>
          </cell>
          <cell r="Q408">
            <v>784.53180799999996</v>
          </cell>
          <cell r="R408">
            <v>747.17315047619036</v>
          </cell>
        </row>
        <row r="409">
          <cell r="A409" t="str">
            <v>3330</v>
          </cell>
          <cell r="B409" t="str">
            <v>CCL3330 Jingdezheng 景德镇市</v>
          </cell>
          <cell r="C409">
            <v>2805.3874959999998</v>
          </cell>
          <cell r="D409">
            <v>2671.7976152380947</v>
          </cell>
          <cell r="E409">
            <v>209.57882300000003</v>
          </cell>
          <cell r="F409">
            <v>199.59887904761908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2805.3874959999998</v>
          </cell>
          <cell r="P409">
            <v>2671.7976152380947</v>
          </cell>
          <cell r="Q409">
            <v>209.57882300000003</v>
          </cell>
          <cell r="R409">
            <v>199.59887904761908</v>
          </cell>
        </row>
        <row r="410">
          <cell r="A410" t="str">
            <v>3320</v>
          </cell>
          <cell r="B410" t="str">
            <v>CCL3320 Jiujiang 九江市</v>
          </cell>
          <cell r="C410">
            <v>3097.8149720000001</v>
          </cell>
          <cell r="D410">
            <v>2950.2999733333331</v>
          </cell>
          <cell r="E410">
            <v>-141.09933599999999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3097.8149720000001</v>
          </cell>
          <cell r="P410">
            <v>2950.2999733333331</v>
          </cell>
          <cell r="Q410">
            <v>-141.09933599999999</v>
          </cell>
          <cell r="R410">
            <v>0</v>
          </cell>
        </row>
        <row r="411">
          <cell r="A411" t="str">
            <v>6100</v>
          </cell>
          <cell r="B411" t="str">
            <v>CCL6100 Chengdu 成都市</v>
          </cell>
          <cell r="C411">
            <v>38077.683380000002</v>
          </cell>
          <cell r="D411">
            <v>36264.460361904763</v>
          </cell>
          <cell r="E411">
            <v>1995.4548180000002</v>
          </cell>
          <cell r="F411">
            <v>1900.43316</v>
          </cell>
          <cell r="G411">
            <v>7959.0339120000008</v>
          </cell>
          <cell r="H411">
            <v>7580.0322971428577</v>
          </cell>
          <cell r="I411">
            <v>407.69052200000004</v>
          </cell>
          <cell r="J411">
            <v>388.27668761904766</v>
          </cell>
          <cell r="K411">
            <v>215.552603</v>
          </cell>
          <cell r="L411">
            <v>205.28819333333334</v>
          </cell>
          <cell r="M411">
            <v>215.552603</v>
          </cell>
          <cell r="N411">
            <v>205.28819333333334</v>
          </cell>
          <cell r="O411">
            <v>29903.096865</v>
          </cell>
          <cell r="P411">
            <v>28479.139871428571</v>
          </cell>
          <cell r="Q411">
            <v>1372.211693</v>
          </cell>
          <cell r="R411">
            <v>1306.8682790476189</v>
          </cell>
        </row>
        <row r="412">
          <cell r="A412" t="str">
            <v>6170</v>
          </cell>
          <cell r="B412" t="str">
            <v>CCL6170 Panzhihua 攀枝花市</v>
          </cell>
          <cell r="C412">
            <v>3972.6884100000002</v>
          </cell>
          <cell r="D412">
            <v>3783.5127714285713</v>
          </cell>
          <cell r="E412">
            <v>326.69841799999995</v>
          </cell>
          <cell r="F412">
            <v>311.14135047619044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3972.6884100000002</v>
          </cell>
          <cell r="P412">
            <v>3783.5127714285713</v>
          </cell>
          <cell r="Q412">
            <v>326.69841799999995</v>
          </cell>
          <cell r="R412">
            <v>311.14135047619044</v>
          </cell>
        </row>
        <row r="413">
          <cell r="A413" t="str">
            <v>6370</v>
          </cell>
          <cell r="B413" t="str">
            <v>CCL6370 Nanchong 南充市</v>
          </cell>
          <cell r="C413">
            <v>2819.8181749999994</v>
          </cell>
          <cell r="D413">
            <v>2685.5411190476184</v>
          </cell>
          <cell r="E413">
            <v>273.029538</v>
          </cell>
          <cell r="F413">
            <v>260.02813142857144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2819.8181749999994</v>
          </cell>
          <cell r="P413">
            <v>2685.5411190476184</v>
          </cell>
          <cell r="Q413">
            <v>273.029538</v>
          </cell>
          <cell r="R413">
            <v>260.02813142857144</v>
          </cell>
        </row>
        <row r="414">
          <cell r="A414" t="str">
            <v>6410</v>
          </cell>
          <cell r="B414" t="str">
            <v>CCL6410 Neijiang 内江市</v>
          </cell>
          <cell r="C414">
            <v>3753.4640729999996</v>
          </cell>
          <cell r="D414">
            <v>3574.7276885714282</v>
          </cell>
          <cell r="E414">
            <v>240.11837800000004</v>
          </cell>
          <cell r="F414">
            <v>228.68416952380954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3753.4640729999996</v>
          </cell>
          <cell r="P414">
            <v>3574.7276885714282</v>
          </cell>
          <cell r="Q414">
            <v>240.11837800000004</v>
          </cell>
          <cell r="R414">
            <v>228.68416952380954</v>
          </cell>
        </row>
        <row r="415">
          <cell r="A415" t="str">
            <v>6440</v>
          </cell>
          <cell r="B415" t="str">
            <v>CCL6440 Yibin 宜宾市</v>
          </cell>
          <cell r="C415">
            <v>2901.1169180000002</v>
          </cell>
          <cell r="D415">
            <v>2762.9684933333333</v>
          </cell>
          <cell r="E415">
            <v>89.472721000000007</v>
          </cell>
          <cell r="F415">
            <v>85.212115238095237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2901.1169180000002</v>
          </cell>
          <cell r="P415">
            <v>2762.9684933333333</v>
          </cell>
          <cell r="Q415">
            <v>89.472721000000007</v>
          </cell>
          <cell r="R415">
            <v>85.212115238095237</v>
          </cell>
        </row>
        <row r="416">
          <cell r="A416" t="str">
            <v>6150</v>
          </cell>
          <cell r="B416" t="str">
            <v>CCL6150 Xichang 西昌市</v>
          </cell>
          <cell r="C416">
            <v>4274.3695950000001</v>
          </cell>
          <cell r="D416">
            <v>4070.8281857142856</v>
          </cell>
          <cell r="E416">
            <v>320.34392199999996</v>
          </cell>
          <cell r="F416">
            <v>305.08944952380949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4274.3695950000001</v>
          </cell>
          <cell r="P416">
            <v>4070.8281857142856</v>
          </cell>
          <cell r="Q416">
            <v>320.34392199999996</v>
          </cell>
          <cell r="R416">
            <v>305.08944952380949</v>
          </cell>
        </row>
        <row r="417">
          <cell r="A417" t="str">
            <v>6460</v>
          </cell>
          <cell r="B417" t="str">
            <v>CCL6460 Luzhou 泸州市</v>
          </cell>
          <cell r="C417">
            <v>2454.1187279999999</v>
          </cell>
          <cell r="D417">
            <v>2337.2559314285713</v>
          </cell>
          <cell r="E417">
            <v>-10.343882000000001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2454.1187279999999</v>
          </cell>
          <cell r="P417">
            <v>2337.2559314285713</v>
          </cell>
          <cell r="Q417">
            <v>-10.343882000000001</v>
          </cell>
          <cell r="R417">
            <v>0</v>
          </cell>
        </row>
        <row r="418">
          <cell r="A418" t="str">
            <v>4000</v>
          </cell>
          <cell r="B418" t="str">
            <v>CCL4000 Chongqing-urban 重庆市市区</v>
          </cell>
          <cell r="C418">
            <v>31101.292915000002</v>
          </cell>
          <cell r="D418">
            <v>29620.278966666669</v>
          </cell>
          <cell r="E418">
            <v>2014.1699899999999</v>
          </cell>
          <cell r="F418">
            <v>1918.2571333333331</v>
          </cell>
          <cell r="G418">
            <v>4399.7973909999992</v>
          </cell>
          <cell r="H418">
            <v>4190.2832295238086</v>
          </cell>
          <cell r="I418">
            <v>242.89564000000001</v>
          </cell>
          <cell r="J418">
            <v>231.32918095238097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26701.495523999998</v>
          </cell>
          <cell r="P418">
            <v>25429.995737142854</v>
          </cell>
          <cell r="Q418">
            <v>1771.2743500000001</v>
          </cell>
          <cell r="R418">
            <v>1686.9279523809525</v>
          </cell>
        </row>
        <row r="419">
          <cell r="A419" t="str">
            <v>4040</v>
          </cell>
          <cell r="B419" t="str">
            <v>CCL4040 Wanzhou 万州区</v>
          </cell>
          <cell r="C419">
            <v>2922.7520799999998</v>
          </cell>
          <cell r="D419">
            <v>2783.573409523809</v>
          </cell>
          <cell r="E419">
            <v>127.49129499999999</v>
          </cell>
          <cell r="F419">
            <v>121.42028095238093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2922.7520799999998</v>
          </cell>
          <cell r="P419">
            <v>2783.573409523809</v>
          </cell>
          <cell r="Q419">
            <v>127.49129499999999</v>
          </cell>
          <cell r="R419">
            <v>121.42028095238093</v>
          </cell>
        </row>
        <row r="420">
          <cell r="A420" t="str">
            <v>5610</v>
          </cell>
          <cell r="B420" t="str">
            <v>CCL5610 Anshun 安顺市</v>
          </cell>
          <cell r="C420">
            <v>1158.7083250000001</v>
          </cell>
          <cell r="D420">
            <v>1103.5317380952381</v>
          </cell>
          <cell r="E420">
            <v>43.362642999999998</v>
          </cell>
          <cell r="F420">
            <v>41.297755238095235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1158.7083250000001</v>
          </cell>
          <cell r="P420">
            <v>1103.5317380952381</v>
          </cell>
          <cell r="Q420">
            <v>43.362642999999998</v>
          </cell>
          <cell r="R420">
            <v>41.297755238095235</v>
          </cell>
        </row>
        <row r="421">
          <cell r="A421" t="str">
            <v>6500</v>
          </cell>
          <cell r="B421" t="str">
            <v>CCL6500 Kunming 昆明市</v>
          </cell>
          <cell r="C421">
            <v>28102.707110000003</v>
          </cell>
          <cell r="D421">
            <v>26764.482961904763</v>
          </cell>
          <cell r="E421">
            <v>1412.752581</v>
          </cell>
          <cell r="F421">
            <v>1345.4786485714285</v>
          </cell>
          <cell r="G421">
            <v>9123.7352980000014</v>
          </cell>
          <cell r="H421">
            <v>8689.2717123809525</v>
          </cell>
          <cell r="I421">
            <v>626.02611000000002</v>
          </cell>
          <cell r="J421">
            <v>596.2153428571429</v>
          </cell>
          <cell r="K421">
            <v>95.541604000000007</v>
          </cell>
          <cell r="L421">
            <v>90.992003809523808</v>
          </cell>
          <cell r="M421">
            <v>95.541604000000007</v>
          </cell>
          <cell r="N421">
            <v>90.992003809523808</v>
          </cell>
          <cell r="O421">
            <v>18883.430208000002</v>
          </cell>
          <cell r="P421">
            <v>17984.219245714288</v>
          </cell>
          <cell r="Q421">
            <v>691.18486699999994</v>
          </cell>
          <cell r="R421">
            <v>658.2713019047618</v>
          </cell>
        </row>
        <row r="422">
          <cell r="A422" t="str">
            <v>6550</v>
          </cell>
          <cell r="B422" t="str">
            <v>CCL6550 Qujing 曲靖市</v>
          </cell>
          <cell r="C422">
            <v>2012.2362019999998</v>
          </cell>
          <cell r="D422">
            <v>1916.4154304761903</v>
          </cell>
          <cell r="E422">
            <v>79.362814999999998</v>
          </cell>
          <cell r="F422">
            <v>75.583633333333324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2012.2362019999998</v>
          </cell>
          <cell r="P422">
            <v>1916.4154304761903</v>
          </cell>
          <cell r="Q422">
            <v>79.362814999999998</v>
          </cell>
          <cell r="R422">
            <v>75.583633333333324</v>
          </cell>
        </row>
        <row r="423">
          <cell r="A423" t="str">
            <v>6710</v>
          </cell>
          <cell r="B423" t="str">
            <v>CCL6710 Dali 大理市</v>
          </cell>
          <cell r="C423">
            <v>2304.9601979999993</v>
          </cell>
          <cell r="D423">
            <v>2195.200188571428</v>
          </cell>
          <cell r="E423">
            <v>111.78537600000001</v>
          </cell>
          <cell r="F423">
            <v>106.46226285714286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2304.9601979999993</v>
          </cell>
          <cell r="P423">
            <v>2195.200188571428</v>
          </cell>
          <cell r="Q423">
            <v>111.78537600000001</v>
          </cell>
          <cell r="R423">
            <v>106.46226285714286</v>
          </cell>
        </row>
        <row r="424">
          <cell r="A424" t="str">
            <v>6780</v>
          </cell>
          <cell r="B424" t="str">
            <v>CCL6780 Baoshan 保山市</v>
          </cell>
          <cell r="C424">
            <v>1896.19318</v>
          </cell>
          <cell r="D424">
            <v>1805.8982666666666</v>
          </cell>
          <cell r="E424">
            <v>45.802603000000005</v>
          </cell>
          <cell r="F424">
            <v>43.621526666666668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1896.19318</v>
          </cell>
          <cell r="P424">
            <v>1805.8982666666666</v>
          </cell>
          <cell r="Q424">
            <v>45.802603000000005</v>
          </cell>
          <cell r="R424">
            <v>43.621526666666668</v>
          </cell>
        </row>
        <row r="425">
          <cell r="A425" t="str">
            <v>7210</v>
          </cell>
          <cell r="B425" t="str">
            <v>CCL7210 Baoji 宝鸡市</v>
          </cell>
          <cell r="C425">
            <v>2229.451548</v>
          </cell>
          <cell r="D425">
            <v>2123.2871885714285</v>
          </cell>
          <cell r="E425">
            <v>174.57345699999999</v>
          </cell>
          <cell r="F425">
            <v>166.26043523809523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2229.451548</v>
          </cell>
          <cell r="P425">
            <v>2123.2871885714285</v>
          </cell>
          <cell r="Q425">
            <v>174.57345699999999</v>
          </cell>
          <cell r="R425">
            <v>166.26043523809523</v>
          </cell>
        </row>
        <row r="426">
          <cell r="A426" t="str">
            <v>7230</v>
          </cell>
          <cell r="B426" t="str">
            <v>CCL7230 Hanzhong 汉中市</v>
          </cell>
          <cell r="C426">
            <v>4816.8957470000005</v>
          </cell>
          <cell r="D426">
            <v>4587.5197590476191</v>
          </cell>
          <cell r="E426">
            <v>408.739014</v>
          </cell>
          <cell r="F426">
            <v>389.27525142857144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4816.8957470000005</v>
          </cell>
          <cell r="P426">
            <v>4587.5197590476191</v>
          </cell>
          <cell r="Q426">
            <v>408.739014</v>
          </cell>
          <cell r="R426">
            <v>389.27525142857144</v>
          </cell>
        </row>
        <row r="427">
          <cell r="A427" t="str">
            <v>7300</v>
          </cell>
          <cell r="B427" t="str">
            <v>CCL7300 Lanzhou 兰州市</v>
          </cell>
          <cell r="C427">
            <v>15731.625719</v>
          </cell>
          <cell r="D427">
            <v>14982.500684761904</v>
          </cell>
          <cell r="E427">
            <v>1027.039669</v>
          </cell>
          <cell r="F427">
            <v>978.13301809523807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15731.625719</v>
          </cell>
          <cell r="P427">
            <v>14982.500684761904</v>
          </cell>
          <cell r="Q427">
            <v>1027.039669</v>
          </cell>
          <cell r="R427">
            <v>978.13301809523807</v>
          </cell>
        </row>
        <row r="428">
          <cell r="A428" t="str">
            <v>7351</v>
          </cell>
          <cell r="B428" t="str">
            <v>CCL7351 Jiayuguang 嘉峪关市</v>
          </cell>
          <cell r="C428">
            <v>852.85306200000002</v>
          </cell>
          <cell r="D428">
            <v>812.24101142857137</v>
          </cell>
          <cell r="E428">
            <v>109.74377299999999</v>
          </cell>
          <cell r="F428">
            <v>104.51787904761903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852.85306200000002</v>
          </cell>
          <cell r="P428">
            <v>812.24101142857137</v>
          </cell>
          <cell r="Q428">
            <v>109.74377299999999</v>
          </cell>
          <cell r="R428">
            <v>104.51787904761903</v>
          </cell>
        </row>
        <row r="429">
          <cell r="A429" t="str">
            <v>7340</v>
          </cell>
          <cell r="B429" t="str">
            <v>CCL7340 Zhangye 张掖市</v>
          </cell>
          <cell r="C429">
            <v>700.93800699999997</v>
          </cell>
          <cell r="D429">
            <v>667.5600066666666</v>
          </cell>
          <cell r="E429">
            <v>128.05018699999999</v>
          </cell>
          <cell r="F429">
            <v>121.95255904761903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700.93800699999997</v>
          </cell>
          <cell r="P429">
            <v>667.5600066666666</v>
          </cell>
          <cell r="Q429">
            <v>128.05018699999999</v>
          </cell>
          <cell r="R429">
            <v>121.95255904761903</v>
          </cell>
        </row>
        <row r="430">
          <cell r="A430" t="str">
            <v>7500</v>
          </cell>
          <cell r="B430" t="str">
            <v>CCL7500 Yingchuan 银川市</v>
          </cell>
          <cell r="C430">
            <v>8864.6900690000002</v>
          </cell>
          <cell r="D430">
            <v>8442.5619704761903</v>
          </cell>
          <cell r="E430">
            <v>443.51487399999996</v>
          </cell>
          <cell r="F430">
            <v>422.39511809523805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8864.6900690000002</v>
          </cell>
          <cell r="P430">
            <v>8442.5619704761903</v>
          </cell>
          <cell r="Q430">
            <v>443.51487399999996</v>
          </cell>
          <cell r="R430">
            <v>422.39511809523805</v>
          </cell>
        </row>
        <row r="431">
          <cell r="A431" t="str">
            <v>8100</v>
          </cell>
          <cell r="B431" t="str">
            <v>CCL8100 Xining 西宁市</v>
          </cell>
          <cell r="C431">
            <v>4068.0359140000005</v>
          </cell>
          <cell r="D431">
            <v>3874.3199180952383</v>
          </cell>
          <cell r="E431">
            <v>296.68384000000003</v>
          </cell>
          <cell r="F431">
            <v>282.55603809523814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4068.0359140000005</v>
          </cell>
          <cell r="P431">
            <v>3874.3199180952383</v>
          </cell>
          <cell r="Q431">
            <v>296.68384000000003</v>
          </cell>
          <cell r="R431">
            <v>282.55603809523814</v>
          </cell>
        </row>
        <row r="432">
          <cell r="A432" t="str">
            <v>8410</v>
          </cell>
          <cell r="B432" t="str">
            <v>CCL8410 Korla 库尔勒市</v>
          </cell>
          <cell r="C432">
            <v>2916.8329049999998</v>
          </cell>
          <cell r="D432">
            <v>2777.9360999999994</v>
          </cell>
          <cell r="E432">
            <v>241.06329399999998</v>
          </cell>
          <cell r="F432">
            <v>229.5840895238095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2916.8329049999998</v>
          </cell>
          <cell r="P432">
            <v>2777.9360999999994</v>
          </cell>
          <cell r="Q432">
            <v>241.06329399999998</v>
          </cell>
          <cell r="R432">
            <v>229.5840895238095</v>
          </cell>
        </row>
        <row r="433">
          <cell r="A433" t="str">
            <v>8332</v>
          </cell>
          <cell r="B433" t="str">
            <v>CCL8332 Kuitun 奎屯市</v>
          </cell>
          <cell r="C433">
            <v>1623.8345089999998</v>
          </cell>
          <cell r="D433">
            <v>1546.509056190476</v>
          </cell>
          <cell r="E433">
            <v>166.90362900000002</v>
          </cell>
          <cell r="F433">
            <v>158.95583714285715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1623.8345089999998</v>
          </cell>
          <cell r="P433">
            <v>1546.509056190476</v>
          </cell>
          <cell r="Q433">
            <v>166.90362900000002</v>
          </cell>
          <cell r="R433">
            <v>158.95583714285715</v>
          </cell>
        </row>
        <row r="434">
          <cell r="A434" t="str">
            <v>8320</v>
          </cell>
          <cell r="B434" t="str">
            <v>CCL8320 Shihezi 石河子市</v>
          </cell>
          <cell r="C434">
            <v>2216.2071989999999</v>
          </cell>
          <cell r="D434">
            <v>2110.6735228571429</v>
          </cell>
          <cell r="E434">
            <v>159.81278199999997</v>
          </cell>
          <cell r="F434">
            <v>152.2026495238095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2216.2071989999999</v>
          </cell>
          <cell r="P434">
            <v>2110.6735228571429</v>
          </cell>
          <cell r="Q434">
            <v>159.81278199999997</v>
          </cell>
          <cell r="R434">
            <v>152.2026495238095</v>
          </cell>
        </row>
        <row r="435">
          <cell r="A435" t="str">
            <v>4303</v>
          </cell>
          <cell r="B435" t="str">
            <v>CCL4303 Huangpi 黄陂区</v>
          </cell>
          <cell r="C435">
            <v>293.58083199999999</v>
          </cell>
          <cell r="D435">
            <v>279.60079238095238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293.58083199999999</v>
          </cell>
          <cell r="P435">
            <v>279.60079238095238</v>
          </cell>
          <cell r="Q435">
            <v>0</v>
          </cell>
          <cell r="R435">
            <v>0</v>
          </cell>
        </row>
        <row r="436">
          <cell r="A436" t="str">
            <v>4302</v>
          </cell>
          <cell r="B436" t="str">
            <v>CCL4302 Jianxia 江夏区</v>
          </cell>
          <cell r="C436">
            <v>543.03368299999988</v>
          </cell>
          <cell r="D436">
            <v>517.17493619047605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543.03368299999988</v>
          </cell>
          <cell r="P436">
            <v>517.17493619047605</v>
          </cell>
          <cell r="Q436">
            <v>0</v>
          </cell>
          <cell r="R436">
            <v>0</v>
          </cell>
        </row>
        <row r="437">
          <cell r="A437" t="str">
            <v>4427</v>
          </cell>
          <cell r="B437" t="str">
            <v>CCL4427 Danjiangkou 丹江口市</v>
          </cell>
          <cell r="C437">
            <v>277.49571800000001</v>
          </cell>
          <cell r="D437">
            <v>264.28163619047621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277.49571800000001</v>
          </cell>
          <cell r="P437">
            <v>264.28163619047621</v>
          </cell>
          <cell r="Q437">
            <v>0</v>
          </cell>
          <cell r="R437">
            <v>0</v>
          </cell>
        </row>
        <row r="438">
          <cell r="A438" t="str">
            <v>4360</v>
          </cell>
          <cell r="B438" t="str">
            <v>CCL4360 Ezhou 鄂州市</v>
          </cell>
          <cell r="C438">
            <v>3233.3075640000002</v>
          </cell>
          <cell r="D438">
            <v>3079.3405371428571</v>
          </cell>
          <cell r="E438">
            <v>222.9922</v>
          </cell>
          <cell r="F438">
            <v>212.37352380952379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3233.3075640000002</v>
          </cell>
          <cell r="P438">
            <v>3079.3405371428571</v>
          </cell>
          <cell r="Q438">
            <v>222.9922</v>
          </cell>
          <cell r="R438">
            <v>212.37352380952379</v>
          </cell>
        </row>
        <row r="439">
          <cell r="A439" t="str">
            <v>4480</v>
          </cell>
          <cell r="B439" t="str">
            <v>CCL4480 Jingmen 荆门市</v>
          </cell>
          <cell r="C439">
            <v>1039.970229</v>
          </cell>
          <cell r="D439">
            <v>990.44783714285711</v>
          </cell>
          <cell r="E439">
            <v>15.84966</v>
          </cell>
          <cell r="F439">
            <v>15.094914285714285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1039.970229</v>
          </cell>
          <cell r="P439">
            <v>990.44783714285711</v>
          </cell>
          <cell r="Q439">
            <v>15.84966</v>
          </cell>
          <cell r="R439">
            <v>15.094914285714285</v>
          </cell>
        </row>
        <row r="440">
          <cell r="A440" t="str">
            <v>4330</v>
          </cell>
          <cell r="B440" t="str">
            <v>CCL4330 Xiantao 仙桃市</v>
          </cell>
          <cell r="C440">
            <v>1485.917424</v>
          </cell>
          <cell r="D440">
            <v>1415.1594514285714</v>
          </cell>
          <cell r="E440">
            <v>122.94926999999998</v>
          </cell>
          <cell r="F440">
            <v>117.09454285714284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1485.917424</v>
          </cell>
          <cell r="P440">
            <v>1415.1594514285714</v>
          </cell>
          <cell r="Q440">
            <v>122.94926999999998</v>
          </cell>
          <cell r="R440">
            <v>117.09454285714284</v>
          </cell>
        </row>
        <row r="441">
          <cell r="A441" t="str">
            <v>4320</v>
          </cell>
          <cell r="B441" t="str">
            <v>CCL4320 Xiaogan 孝感市</v>
          </cell>
          <cell r="C441">
            <v>2690.898604</v>
          </cell>
          <cell r="D441">
            <v>2562.760575238095</v>
          </cell>
          <cell r="E441">
            <v>151.31447500000002</v>
          </cell>
          <cell r="F441">
            <v>144.10902380952382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2690.898604</v>
          </cell>
          <cell r="P441">
            <v>2562.760575238095</v>
          </cell>
          <cell r="Q441">
            <v>151.31447500000002</v>
          </cell>
          <cell r="R441">
            <v>144.10902380952382</v>
          </cell>
        </row>
        <row r="442">
          <cell r="A442" t="str">
            <v>4412</v>
          </cell>
          <cell r="B442" t="str">
            <v>CCL4412 Zaoyang 枣阳市</v>
          </cell>
          <cell r="C442">
            <v>33.752437</v>
          </cell>
          <cell r="D442">
            <v>32.145178095238094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33.752437</v>
          </cell>
          <cell r="P442">
            <v>32.145178095238094</v>
          </cell>
          <cell r="Q442">
            <v>0</v>
          </cell>
          <cell r="R442">
            <v>0</v>
          </cell>
        </row>
        <row r="443">
          <cell r="A443" t="str">
            <v>4333</v>
          </cell>
          <cell r="B443" t="str">
            <v>CCL4333 Jianli-county 监利县</v>
          </cell>
          <cell r="C443">
            <v>596.35548799999992</v>
          </cell>
          <cell r="D443">
            <v>567.95760761904751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596.35548799999992</v>
          </cell>
          <cell r="P443">
            <v>567.95760761904751</v>
          </cell>
          <cell r="Q443">
            <v>0</v>
          </cell>
          <cell r="R443">
            <v>0</v>
          </cell>
        </row>
        <row r="444">
          <cell r="A444" t="str">
            <v>4331</v>
          </cell>
          <cell r="B444" t="str">
            <v>CCL4331 Qianjiang 潜江市</v>
          </cell>
          <cell r="C444">
            <v>461.56178699999998</v>
          </cell>
          <cell r="D444">
            <v>439.58265428571423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461.56178699999998</v>
          </cell>
          <cell r="P444">
            <v>439.58265428571423</v>
          </cell>
          <cell r="Q444">
            <v>0</v>
          </cell>
          <cell r="R444">
            <v>0</v>
          </cell>
        </row>
        <row r="445">
          <cell r="A445" t="str">
            <v>4317</v>
          </cell>
          <cell r="B445" t="str">
            <v>CCL4317 Tianmen 天门市</v>
          </cell>
          <cell r="C445">
            <v>435.99199399999998</v>
          </cell>
          <cell r="D445">
            <v>415.23047047619042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435.99199399999998</v>
          </cell>
          <cell r="P445">
            <v>415.23047047619042</v>
          </cell>
          <cell r="Q445">
            <v>0</v>
          </cell>
          <cell r="R445">
            <v>0</v>
          </cell>
        </row>
        <row r="446">
          <cell r="A446" t="str">
            <v>4417</v>
          </cell>
          <cell r="B446" t="str">
            <v>CCL4417 Gucheng-county 谷城县</v>
          </cell>
          <cell r="C446">
            <v>1523.744185</v>
          </cell>
          <cell r="D446">
            <v>1451.1849380952381</v>
          </cell>
          <cell r="E446">
            <v>192.89776499999999</v>
          </cell>
          <cell r="F446">
            <v>183.71215714285714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1523.744185</v>
          </cell>
          <cell r="P446">
            <v>1451.1849380952381</v>
          </cell>
          <cell r="Q446">
            <v>192.89776499999999</v>
          </cell>
          <cell r="R446">
            <v>183.71215714285714</v>
          </cell>
        </row>
        <row r="447">
          <cell r="A447" t="str">
            <v>4332</v>
          </cell>
          <cell r="B447" t="str">
            <v>CCL4332 Honghu 洪湖市</v>
          </cell>
          <cell r="C447">
            <v>247.50242299999999</v>
          </cell>
          <cell r="D447">
            <v>235.71659333333332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247.50242299999999</v>
          </cell>
          <cell r="P447">
            <v>235.71659333333332</v>
          </cell>
          <cell r="Q447">
            <v>0</v>
          </cell>
          <cell r="R447">
            <v>0</v>
          </cell>
        </row>
        <row r="448">
          <cell r="A448" t="str">
            <v>4354</v>
          </cell>
          <cell r="B448" t="str">
            <v>CCL4354 Wuxue 武穴市</v>
          </cell>
          <cell r="C448">
            <v>391.56836800000008</v>
          </cell>
          <cell r="D448">
            <v>372.92225523809532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391.56836800000008</v>
          </cell>
          <cell r="P448">
            <v>372.92225523809532</v>
          </cell>
          <cell r="Q448">
            <v>0</v>
          </cell>
          <cell r="R448">
            <v>0</v>
          </cell>
        </row>
        <row r="449">
          <cell r="A449" t="str">
            <v>4380</v>
          </cell>
          <cell r="B449" t="str">
            <v>CCL4380 Huangguang 黄冈市</v>
          </cell>
          <cell r="C449">
            <v>735.39840300000003</v>
          </cell>
          <cell r="D449">
            <v>700.37943142857148</v>
          </cell>
          <cell r="E449">
            <v>35.554495000000003</v>
          </cell>
          <cell r="F449">
            <v>33.861423809523814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735.39840300000003</v>
          </cell>
          <cell r="P449">
            <v>700.37943142857148</v>
          </cell>
          <cell r="Q449">
            <v>35.554495000000003</v>
          </cell>
          <cell r="R449">
            <v>33.861423809523814</v>
          </cell>
        </row>
        <row r="450">
          <cell r="A450" t="str">
            <v>4373</v>
          </cell>
          <cell r="B450" t="str">
            <v>CCL4373 Chibi 赤壁市</v>
          </cell>
          <cell r="C450">
            <v>941.73089199999993</v>
          </cell>
          <cell r="D450">
            <v>896.88656380952375</v>
          </cell>
          <cell r="E450">
            <v>37.432622000000002</v>
          </cell>
          <cell r="F450">
            <v>35.65011619047619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941.73089199999993</v>
          </cell>
          <cell r="P450">
            <v>896.88656380952375</v>
          </cell>
          <cell r="Q450">
            <v>37.432622000000002</v>
          </cell>
          <cell r="R450">
            <v>35.65011619047619</v>
          </cell>
        </row>
        <row r="451">
          <cell r="A451" t="str">
            <v>4370</v>
          </cell>
          <cell r="B451" t="str">
            <v>CCL4370 Xianning 咸宁市</v>
          </cell>
          <cell r="C451">
            <v>154.42376200000001</v>
          </cell>
          <cell r="D451">
            <v>147.07024952380954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154.42376200000001</v>
          </cell>
          <cell r="P451">
            <v>147.07024952380954</v>
          </cell>
          <cell r="Q451">
            <v>0</v>
          </cell>
          <cell r="R451">
            <v>0</v>
          </cell>
        </row>
        <row r="452">
          <cell r="A452" t="str">
            <v>4351</v>
          </cell>
          <cell r="B452" t="str">
            <v>CCL4351 Daye 大治市</v>
          </cell>
          <cell r="C452">
            <v>225.50335699999999</v>
          </cell>
          <cell r="D452">
            <v>214.76510190476188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225.50335699999999</v>
          </cell>
          <cell r="P452">
            <v>214.76510190476188</v>
          </cell>
          <cell r="Q452">
            <v>0</v>
          </cell>
          <cell r="R452">
            <v>0</v>
          </cell>
        </row>
        <row r="453">
          <cell r="A453" t="str">
            <v>4441</v>
          </cell>
          <cell r="B453" t="str">
            <v>CCL4441 Dangyang 当阳市</v>
          </cell>
          <cell r="C453">
            <v>-11.463849999999999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-11.463849999999999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4319</v>
          </cell>
          <cell r="B454" t="str">
            <v>CCL4319 Zhongxiang 钟祥市</v>
          </cell>
          <cell r="C454">
            <v>489.56905500000005</v>
          </cell>
          <cell r="D454">
            <v>466.25624285714287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489.56905500000005</v>
          </cell>
          <cell r="P454">
            <v>466.25624285714287</v>
          </cell>
          <cell r="Q454">
            <v>0</v>
          </cell>
          <cell r="R454">
            <v>0</v>
          </cell>
        </row>
        <row r="455">
          <cell r="A455" t="str">
            <v>4150</v>
          </cell>
          <cell r="B455" t="str">
            <v>CCL4150 Changde 常德市</v>
          </cell>
          <cell r="C455">
            <v>3112.0340840000003</v>
          </cell>
          <cell r="D455">
            <v>2963.8419847619048</v>
          </cell>
          <cell r="E455">
            <v>473.05001600000003</v>
          </cell>
          <cell r="F455">
            <v>450.52382476190479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3112.0340840000003</v>
          </cell>
          <cell r="P455">
            <v>2963.8419847619048</v>
          </cell>
          <cell r="Q455">
            <v>473.05001600000003</v>
          </cell>
          <cell r="R455">
            <v>450.52382476190479</v>
          </cell>
        </row>
        <row r="456">
          <cell r="A456" t="str">
            <v>4256</v>
          </cell>
          <cell r="B456" t="str">
            <v>CCL4256 Ningyuan-county 宁远县</v>
          </cell>
          <cell r="C456">
            <v>371.34508000000005</v>
          </cell>
          <cell r="D456">
            <v>353.66198095238099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371.34508000000005</v>
          </cell>
          <cell r="P456">
            <v>353.66198095238099</v>
          </cell>
          <cell r="Q456">
            <v>0</v>
          </cell>
          <cell r="R456">
            <v>0</v>
          </cell>
        </row>
        <row r="457">
          <cell r="A457" t="str">
            <v>4170</v>
          </cell>
          <cell r="B457" t="str">
            <v>CCL4170 Loudi 娄底市</v>
          </cell>
          <cell r="C457">
            <v>723.665029</v>
          </cell>
          <cell r="D457">
            <v>689.2047895238095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723.665029</v>
          </cell>
          <cell r="P457">
            <v>689.2047895238095</v>
          </cell>
          <cell r="Q457">
            <v>0</v>
          </cell>
          <cell r="R457">
            <v>0</v>
          </cell>
        </row>
        <row r="458">
          <cell r="A458" t="str">
            <v>4175</v>
          </cell>
          <cell r="B458" t="str">
            <v>CCL4175 Lengshuijiang 冷水江市</v>
          </cell>
          <cell r="C458">
            <v>517.97846300000003</v>
          </cell>
          <cell r="D458">
            <v>493.3128219047619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517.97846300000003</v>
          </cell>
          <cell r="P458">
            <v>493.3128219047619</v>
          </cell>
          <cell r="Q458">
            <v>0</v>
          </cell>
          <cell r="R458">
            <v>0</v>
          </cell>
        </row>
        <row r="459">
          <cell r="A459" t="str">
            <v>4180</v>
          </cell>
          <cell r="B459" t="str">
            <v>CCL4180 Huaihua 怀化市</v>
          </cell>
          <cell r="C459">
            <v>7186.7532420000007</v>
          </cell>
          <cell r="D459">
            <v>6844.5268971428577</v>
          </cell>
          <cell r="E459">
            <v>458.39979799999992</v>
          </cell>
          <cell r="F459">
            <v>436.5712361904761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7186.7532420000007</v>
          </cell>
          <cell r="P459">
            <v>6844.5268971428577</v>
          </cell>
          <cell r="Q459">
            <v>458.39979799999992</v>
          </cell>
          <cell r="R459">
            <v>436.5712361904761</v>
          </cell>
        </row>
        <row r="460">
          <cell r="A460" t="str">
            <v>4220</v>
          </cell>
          <cell r="B460" t="str">
            <v>CCL4220 Shaoyang 邵阳市</v>
          </cell>
          <cell r="C460">
            <v>1341.5198839999998</v>
          </cell>
          <cell r="D460">
            <v>1277.6379847619046</v>
          </cell>
          <cell r="E460">
            <v>213.74426800000001</v>
          </cell>
          <cell r="F460">
            <v>203.56596952380951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1341.5198839999998</v>
          </cell>
          <cell r="P460">
            <v>1277.6379847619046</v>
          </cell>
          <cell r="Q460">
            <v>213.74426800000001</v>
          </cell>
          <cell r="R460">
            <v>203.56596952380951</v>
          </cell>
        </row>
        <row r="461">
          <cell r="A461" t="str">
            <v>4224</v>
          </cell>
          <cell r="B461" t="str">
            <v>CCL4224 Wugang 武冈市</v>
          </cell>
          <cell r="C461">
            <v>244.46332000000001</v>
          </cell>
          <cell r="D461">
            <v>232.82220952380953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244.46332000000001</v>
          </cell>
          <cell r="P461">
            <v>232.82220952380953</v>
          </cell>
          <cell r="Q461">
            <v>0</v>
          </cell>
          <cell r="R461">
            <v>0</v>
          </cell>
        </row>
        <row r="462">
          <cell r="A462" t="str">
            <v>4250</v>
          </cell>
          <cell r="B462" t="str">
            <v>CCL4250 Yongzhou 永州市</v>
          </cell>
          <cell r="C462">
            <v>391.37397499999997</v>
          </cell>
          <cell r="D462">
            <v>372.73711904761899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391.37397499999997</v>
          </cell>
          <cell r="P462">
            <v>372.73711904761899</v>
          </cell>
          <cell r="Q462">
            <v>0</v>
          </cell>
          <cell r="R462">
            <v>0</v>
          </cell>
        </row>
        <row r="463">
          <cell r="A463" t="str">
            <v>4130</v>
          </cell>
          <cell r="B463" t="str">
            <v>CCL4130 Yiyang 益阳市</v>
          </cell>
          <cell r="C463">
            <v>1296.603175</v>
          </cell>
          <cell r="D463">
            <v>1234.8601666666666</v>
          </cell>
          <cell r="E463">
            <v>119.910095</v>
          </cell>
          <cell r="F463">
            <v>114.20009047619047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1296.603175</v>
          </cell>
          <cell r="P463">
            <v>1234.8601666666666</v>
          </cell>
          <cell r="Q463">
            <v>119.910095</v>
          </cell>
          <cell r="R463">
            <v>114.20009047619047</v>
          </cell>
        </row>
        <row r="464">
          <cell r="A464" t="str">
            <v>4131</v>
          </cell>
          <cell r="B464" t="str">
            <v>CCL4131 Yuanjiang 沅江市</v>
          </cell>
          <cell r="C464">
            <v>418.31136800000002</v>
          </cell>
          <cell r="D464">
            <v>398.39177904761902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418.31136800000002</v>
          </cell>
          <cell r="P464">
            <v>398.39177904761902</v>
          </cell>
          <cell r="Q464">
            <v>0</v>
          </cell>
          <cell r="R464">
            <v>0</v>
          </cell>
        </row>
        <row r="465">
          <cell r="A465" t="str">
            <v>4160</v>
          </cell>
          <cell r="B465" t="str">
            <v>CCL4160 Jishou 吉首市</v>
          </cell>
          <cell r="C465">
            <v>1129.21847</v>
          </cell>
          <cell r="D465">
            <v>1075.446161904762</v>
          </cell>
          <cell r="E465">
            <v>58.11421</v>
          </cell>
          <cell r="F465">
            <v>55.346866666666664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1129.21847</v>
          </cell>
          <cell r="P465">
            <v>1075.446161904762</v>
          </cell>
          <cell r="Q465">
            <v>58.11421</v>
          </cell>
          <cell r="R465">
            <v>55.346866666666664</v>
          </cell>
        </row>
        <row r="466">
          <cell r="A466" t="str">
            <v>4168</v>
          </cell>
          <cell r="B466" t="str">
            <v>CCL4168 Longshan-county 龙山县</v>
          </cell>
          <cell r="C466">
            <v>254.35549200000003</v>
          </cell>
          <cell r="D466">
            <v>242.24332571428573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254.35549200000003</v>
          </cell>
          <cell r="P466">
            <v>242.24332571428573</v>
          </cell>
          <cell r="Q466">
            <v>0</v>
          </cell>
          <cell r="R466">
            <v>0</v>
          </cell>
        </row>
        <row r="467">
          <cell r="A467" t="str">
            <v>4216</v>
          </cell>
          <cell r="B467" t="str">
            <v>CCL4216 Qidong-county 祁东县</v>
          </cell>
          <cell r="C467">
            <v>556.29248100000007</v>
          </cell>
          <cell r="D467">
            <v>529.80236285714295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556.29248100000007</v>
          </cell>
          <cell r="P467">
            <v>529.80236285714295</v>
          </cell>
          <cell r="Q467">
            <v>0</v>
          </cell>
          <cell r="R467">
            <v>0</v>
          </cell>
        </row>
        <row r="468">
          <cell r="A468" t="str">
            <v>4144</v>
          </cell>
          <cell r="B468" t="str">
            <v>CCL4144 Miluo 汨罗市</v>
          </cell>
          <cell r="C468">
            <v>480.37206400000002</v>
          </cell>
          <cell r="D468">
            <v>457.4972038095238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480.37206400000002</v>
          </cell>
          <cell r="P468">
            <v>457.4972038095238</v>
          </cell>
          <cell r="Q468">
            <v>0</v>
          </cell>
          <cell r="R468">
            <v>0</v>
          </cell>
        </row>
        <row r="469">
          <cell r="A469" t="str">
            <v>4154</v>
          </cell>
          <cell r="B469" t="str">
            <v>CCL4154 Jinshi 津市市</v>
          </cell>
          <cell r="C469">
            <v>1134.23407</v>
          </cell>
          <cell r="D469">
            <v>1080.2229238095238</v>
          </cell>
          <cell r="E469">
            <v>63.93633599999999</v>
          </cell>
          <cell r="F469">
            <v>60.891748571428558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1134.23407</v>
          </cell>
          <cell r="P469">
            <v>1080.2229238095238</v>
          </cell>
          <cell r="Q469">
            <v>63.93633599999999</v>
          </cell>
          <cell r="R469">
            <v>60.891748571428558</v>
          </cell>
        </row>
        <row r="470">
          <cell r="A470" t="str">
            <v>4111</v>
          </cell>
          <cell r="B470" t="str">
            <v>CCL4111 Xiangtan 湘潭市</v>
          </cell>
          <cell r="C470">
            <v>3500.0842249999996</v>
          </cell>
          <cell r="D470">
            <v>3333.4135476190472</v>
          </cell>
          <cell r="E470">
            <v>275.09239100000002</v>
          </cell>
          <cell r="F470">
            <v>261.99275333333333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3500.0842249999996</v>
          </cell>
          <cell r="P470">
            <v>3333.4135476190472</v>
          </cell>
          <cell r="Q470">
            <v>275.09239100000002</v>
          </cell>
          <cell r="R470">
            <v>261.99275333333333</v>
          </cell>
        </row>
        <row r="471">
          <cell r="A471" t="str">
            <v>4218</v>
          </cell>
          <cell r="B471" t="str">
            <v>CCL4218 Leiyang 耒阳市</v>
          </cell>
          <cell r="C471">
            <v>149.27040199999999</v>
          </cell>
          <cell r="D471">
            <v>142.16228761904762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149.27040199999999</v>
          </cell>
          <cell r="P471">
            <v>142.16228761904762</v>
          </cell>
          <cell r="Q471">
            <v>0</v>
          </cell>
          <cell r="R471">
            <v>0</v>
          </cell>
        </row>
        <row r="472">
          <cell r="A472" t="str">
            <v>4114</v>
          </cell>
          <cell r="B472" t="str">
            <v>CCL4114 Xiangxian 湘乡市</v>
          </cell>
          <cell r="C472">
            <v>342.13557299999997</v>
          </cell>
          <cell r="D472">
            <v>325.84340285714279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342.13557299999997</v>
          </cell>
          <cell r="P472">
            <v>325.84340285714279</v>
          </cell>
          <cell r="Q472">
            <v>0</v>
          </cell>
          <cell r="R472">
            <v>0</v>
          </cell>
        </row>
        <row r="473">
          <cell r="A473" t="str">
            <v>4122</v>
          </cell>
          <cell r="B473" t="str">
            <v>CCL4122 Liling 醴陵市</v>
          </cell>
          <cell r="C473">
            <v>360.92801400000002</v>
          </cell>
          <cell r="D473">
            <v>343.74096571428572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360.92801400000002</v>
          </cell>
          <cell r="P473">
            <v>343.74096571428572</v>
          </cell>
          <cell r="Q473">
            <v>0</v>
          </cell>
          <cell r="R473">
            <v>0</v>
          </cell>
        </row>
        <row r="474">
          <cell r="A474" t="str">
            <v>5156</v>
          </cell>
          <cell r="B474" t="str">
            <v>CCL5156 Chaoan-county 潮安县</v>
          </cell>
          <cell r="C474">
            <v>1281.9042709999999</v>
          </cell>
          <cell r="D474">
            <v>1220.8612104761903</v>
          </cell>
          <cell r="E474">
            <v>116.23616600000003</v>
          </cell>
          <cell r="F474">
            <v>110.70111047619049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1281.9042709999999</v>
          </cell>
          <cell r="P474">
            <v>1220.8612104761903</v>
          </cell>
          <cell r="Q474">
            <v>116.23616600000003</v>
          </cell>
          <cell r="R474">
            <v>110.70111047619049</v>
          </cell>
        </row>
        <row r="475">
          <cell r="A475" t="str">
            <v>5290</v>
          </cell>
          <cell r="B475" t="str">
            <v>CCL5290 Jiangmen 江门市</v>
          </cell>
          <cell r="C475">
            <v>6536.850837</v>
          </cell>
          <cell r="D475">
            <v>6225.5722257142852</v>
          </cell>
          <cell r="E475">
            <v>533.38844500000005</v>
          </cell>
          <cell r="F475">
            <v>507.98899523809524</v>
          </cell>
          <cell r="G475">
            <v>3988.1951930000005</v>
          </cell>
          <cell r="H475">
            <v>3798.2811361904764</v>
          </cell>
          <cell r="I475">
            <v>293.97078100000004</v>
          </cell>
          <cell r="J475">
            <v>279.97217238095243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2548.6556440000004</v>
          </cell>
          <cell r="P475">
            <v>2427.2910895238097</v>
          </cell>
          <cell r="Q475">
            <v>239.417664</v>
          </cell>
          <cell r="R475">
            <v>228.01682285714284</v>
          </cell>
        </row>
        <row r="476">
          <cell r="A476" t="str">
            <v>5295</v>
          </cell>
          <cell r="B476" t="str">
            <v>CCL5295 Yangjiang 阳江市</v>
          </cell>
          <cell r="C476">
            <v>717.8896229999998</v>
          </cell>
          <cell r="D476">
            <v>683.70440285714267</v>
          </cell>
          <cell r="E476">
            <v>80.799959000000001</v>
          </cell>
          <cell r="F476">
            <v>76.952341904761909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717.8896229999998</v>
          </cell>
          <cell r="P476">
            <v>683.70440285714267</v>
          </cell>
          <cell r="Q476">
            <v>80.799959000000001</v>
          </cell>
          <cell r="R476">
            <v>76.952341904761909</v>
          </cell>
        </row>
        <row r="477">
          <cell r="A477" t="str">
            <v>5251</v>
          </cell>
          <cell r="B477" t="str">
            <v>CCL5251 Huazhou 化州市</v>
          </cell>
          <cell r="C477">
            <v>173.20837</v>
          </cell>
          <cell r="D477">
            <v>164.96035238095237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173.20837</v>
          </cell>
          <cell r="P477">
            <v>164.96035238095237</v>
          </cell>
          <cell r="Q477">
            <v>0</v>
          </cell>
          <cell r="R477">
            <v>0</v>
          </cell>
        </row>
        <row r="478">
          <cell r="A478" t="str">
            <v>5252</v>
          </cell>
          <cell r="B478" t="str">
            <v>CCL5252 Gaozhou 高州市</v>
          </cell>
          <cell r="C478">
            <v>310.53238700000003</v>
          </cell>
          <cell r="D478">
            <v>295.74513047619047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310.53238700000003</v>
          </cell>
          <cell r="P478">
            <v>295.74513047619047</v>
          </cell>
          <cell r="Q478">
            <v>0</v>
          </cell>
          <cell r="R478">
            <v>0</v>
          </cell>
        </row>
        <row r="479">
          <cell r="A479" t="str">
            <v>5253</v>
          </cell>
          <cell r="B479" t="str">
            <v>CCL5253 Xinyi 信宜市</v>
          </cell>
          <cell r="C479">
            <v>88.817827000000008</v>
          </cell>
          <cell r="D479">
            <v>84.588406666666671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88.817827000000008</v>
          </cell>
          <cell r="P479">
            <v>84.588406666666671</v>
          </cell>
          <cell r="Q479">
            <v>0</v>
          </cell>
          <cell r="R479">
            <v>0</v>
          </cell>
        </row>
        <row r="480">
          <cell r="A480" t="str">
            <v>5245</v>
          </cell>
          <cell r="B480" t="str">
            <v>CCL5245 Wuchuan 吴川市</v>
          </cell>
          <cell r="C480">
            <v>113.828851</v>
          </cell>
          <cell r="D480">
            <v>108.40842952380952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113.828851</v>
          </cell>
          <cell r="P480">
            <v>108.40842952380952</v>
          </cell>
          <cell r="Q480">
            <v>0</v>
          </cell>
          <cell r="R480">
            <v>0</v>
          </cell>
        </row>
        <row r="481">
          <cell r="A481" t="str">
            <v>5244</v>
          </cell>
          <cell r="B481" t="str">
            <v>CCL5244 Lianjiang 廉江市</v>
          </cell>
          <cell r="C481">
            <v>161.09351000000001</v>
          </cell>
          <cell r="D481">
            <v>153.42239047619049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161.09351000000001</v>
          </cell>
          <cell r="P481">
            <v>153.42239047619049</v>
          </cell>
          <cell r="Q481">
            <v>0</v>
          </cell>
          <cell r="R481">
            <v>0</v>
          </cell>
        </row>
        <row r="482">
          <cell r="A482" t="str">
            <v>5120</v>
          </cell>
          <cell r="B482" t="str">
            <v>CCL5120 Shaoguan 韶关市</v>
          </cell>
          <cell r="C482">
            <v>1125.117461</v>
          </cell>
          <cell r="D482">
            <v>1071.540439047619</v>
          </cell>
          <cell r="E482">
            <v>77.97189800000001</v>
          </cell>
          <cell r="F482">
            <v>74.258950476190478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1125.117461</v>
          </cell>
          <cell r="P482">
            <v>1071.540439047619</v>
          </cell>
          <cell r="Q482">
            <v>77.97189800000001</v>
          </cell>
          <cell r="R482">
            <v>74.258950476190478</v>
          </cell>
        </row>
        <row r="483">
          <cell r="A483" t="str">
            <v>5210</v>
          </cell>
          <cell r="B483" t="str">
            <v>CCL5210 Chaozhou 潮州市</v>
          </cell>
          <cell r="C483">
            <v>1042.251434</v>
          </cell>
          <cell r="D483">
            <v>992.62041333333332</v>
          </cell>
          <cell r="E483">
            <v>110.627267</v>
          </cell>
          <cell r="F483">
            <v>105.35930190476191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1042.251434</v>
          </cell>
          <cell r="P483">
            <v>992.62041333333332</v>
          </cell>
          <cell r="Q483">
            <v>110.627267</v>
          </cell>
          <cell r="R483">
            <v>105.35930190476191</v>
          </cell>
        </row>
        <row r="484">
          <cell r="A484" t="str">
            <v>5115</v>
          </cell>
          <cell r="B484" t="str">
            <v>CCL5115 Qingyuan 清远市</v>
          </cell>
          <cell r="C484">
            <v>397.29326200000003</v>
          </cell>
          <cell r="D484">
            <v>378.37453523809523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397.29326200000003</v>
          </cell>
          <cell r="P484">
            <v>378.37453523809523</v>
          </cell>
          <cell r="Q484">
            <v>0</v>
          </cell>
          <cell r="R484">
            <v>0</v>
          </cell>
        </row>
        <row r="485">
          <cell r="A485" t="str">
            <v>5140</v>
          </cell>
          <cell r="B485" t="str">
            <v>CCL5140 Meizhou 梅州市</v>
          </cell>
          <cell r="C485">
            <v>1744.7591990000001</v>
          </cell>
          <cell r="D485">
            <v>1661.6754276190477</v>
          </cell>
          <cell r="E485">
            <v>154.81665100000004</v>
          </cell>
          <cell r="F485">
            <v>147.44442952380956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1744.7591990000001</v>
          </cell>
          <cell r="P485">
            <v>1661.6754276190477</v>
          </cell>
          <cell r="Q485">
            <v>154.81665100000004</v>
          </cell>
          <cell r="R485">
            <v>147.44442952380956</v>
          </cell>
        </row>
        <row r="486">
          <cell r="A486" t="str">
            <v>5109</v>
          </cell>
          <cell r="B486" t="str">
            <v>CCL5109 Conghua 从化市</v>
          </cell>
          <cell r="C486">
            <v>748.83743499999991</v>
          </cell>
          <cell r="D486">
            <v>713.17850952380945</v>
          </cell>
          <cell r="E486">
            <v>81.084312000000011</v>
          </cell>
          <cell r="F486">
            <v>77.223154285714287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748.83743499999991</v>
          </cell>
          <cell r="P486">
            <v>713.17850952380945</v>
          </cell>
          <cell r="Q486">
            <v>81.084312000000011</v>
          </cell>
          <cell r="R486">
            <v>77.223154285714287</v>
          </cell>
        </row>
        <row r="487">
          <cell r="A487" t="str">
            <v>5191</v>
          </cell>
          <cell r="B487" t="str">
            <v>CCL5191 Doumen-county 斗门县</v>
          </cell>
          <cell r="C487">
            <v>192.63452599999999</v>
          </cell>
          <cell r="D487">
            <v>183.46145333333331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192.63452599999999</v>
          </cell>
          <cell r="P487">
            <v>183.46145333333331</v>
          </cell>
          <cell r="Q487">
            <v>0</v>
          </cell>
          <cell r="R487">
            <v>0</v>
          </cell>
        </row>
        <row r="488">
          <cell r="A488" t="str">
            <v>5297</v>
          </cell>
          <cell r="B488" t="str">
            <v>CCL5297 Heshan 鹤山市</v>
          </cell>
          <cell r="C488">
            <v>1338.0883000000001</v>
          </cell>
          <cell r="D488">
            <v>1274.3698095238096</v>
          </cell>
          <cell r="E488">
            <v>136.64146099999999</v>
          </cell>
          <cell r="F488">
            <v>130.13472476190475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1338.0883000000001</v>
          </cell>
          <cell r="P488">
            <v>1274.3698095238096</v>
          </cell>
          <cell r="Q488">
            <v>136.64146099999999</v>
          </cell>
          <cell r="R488">
            <v>130.13472476190475</v>
          </cell>
        </row>
        <row r="489">
          <cell r="A489" t="str">
            <v>5283</v>
          </cell>
          <cell r="B489" t="str">
            <v>CCL5283 Shunde 顺德市</v>
          </cell>
          <cell r="C489">
            <v>1670.0701409999999</v>
          </cell>
          <cell r="D489">
            <v>1590.5429914285712</v>
          </cell>
          <cell r="E489">
            <v>218.89610199999998</v>
          </cell>
          <cell r="F489">
            <v>208.47247809523807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1670.0701409999999</v>
          </cell>
          <cell r="P489">
            <v>1590.5429914285712</v>
          </cell>
          <cell r="Q489">
            <v>218.89610199999998</v>
          </cell>
          <cell r="R489">
            <v>208.47247809523807</v>
          </cell>
        </row>
        <row r="490">
          <cell r="A490" t="str">
            <v>5166</v>
          </cell>
          <cell r="B490" t="str">
            <v>CCL5166 Shanwei 汕尾市</v>
          </cell>
          <cell r="C490">
            <v>1320.8529930000002</v>
          </cell>
          <cell r="D490">
            <v>1257.9552314285716</v>
          </cell>
          <cell r="E490">
            <v>97.045394999999999</v>
          </cell>
          <cell r="F490">
            <v>92.424185714285713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48.448857000000004</v>
          </cell>
          <cell r="L490">
            <v>46.141768571428571</v>
          </cell>
          <cell r="M490">
            <v>42.516915000000004</v>
          </cell>
          <cell r="N490">
            <v>40.4923</v>
          </cell>
          <cell r="O490">
            <v>1272.4041360000001</v>
          </cell>
          <cell r="P490">
            <v>1211.8134628571429</v>
          </cell>
          <cell r="Q490">
            <v>54.528480000000002</v>
          </cell>
          <cell r="R490">
            <v>51.931885714285713</v>
          </cell>
        </row>
        <row r="491">
          <cell r="A491" t="str">
            <v>5220</v>
          </cell>
          <cell r="B491" t="str">
            <v>CCL5220 Huiyang 揭阳市</v>
          </cell>
          <cell r="C491">
            <v>1235.331062</v>
          </cell>
          <cell r="D491">
            <v>1176.5057733333333</v>
          </cell>
          <cell r="E491">
            <v>53.62230000000001</v>
          </cell>
          <cell r="F491">
            <v>51.068857142857148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1235.331062</v>
          </cell>
          <cell r="P491">
            <v>1176.5057733333333</v>
          </cell>
          <cell r="Q491">
            <v>53.62230000000001</v>
          </cell>
          <cell r="R491">
            <v>51.068857142857148</v>
          </cell>
        </row>
        <row r="492">
          <cell r="A492" t="str">
            <v>5272</v>
          </cell>
          <cell r="B492" t="str">
            <v>CCL5272 Luoding 罗定市</v>
          </cell>
          <cell r="C492">
            <v>328.38943700000004</v>
          </cell>
          <cell r="D492">
            <v>312.75184476190481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328.38943700000004</v>
          </cell>
          <cell r="P492">
            <v>312.75184476190481</v>
          </cell>
          <cell r="Q492">
            <v>0</v>
          </cell>
          <cell r="R492">
            <v>0</v>
          </cell>
        </row>
        <row r="493">
          <cell r="A493" t="str">
            <v>5293</v>
          </cell>
          <cell r="B493" t="str">
            <v>CCL5293 Kaiping 开平市</v>
          </cell>
          <cell r="C493">
            <v>572.54720200000008</v>
          </cell>
          <cell r="D493">
            <v>545.28304952380961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572.54720200000008</v>
          </cell>
          <cell r="P493">
            <v>545.28304952380961</v>
          </cell>
          <cell r="Q493">
            <v>0</v>
          </cell>
          <cell r="R493">
            <v>0</v>
          </cell>
        </row>
        <row r="494">
          <cell r="A494" t="str">
            <v>5163</v>
          </cell>
          <cell r="B494" t="str">
            <v>CCL5163 Huidong-county 惠东县</v>
          </cell>
          <cell r="C494">
            <v>1269.2807230000001</v>
          </cell>
          <cell r="D494">
            <v>1208.8387838095239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1269.2807230000001</v>
          </cell>
          <cell r="P494">
            <v>1208.8387838095239</v>
          </cell>
          <cell r="Q494">
            <v>0</v>
          </cell>
          <cell r="R494">
            <v>0</v>
          </cell>
        </row>
        <row r="495">
          <cell r="A495" t="str">
            <v>5160</v>
          </cell>
          <cell r="B495" t="str">
            <v>CCL5160 Huizhou 惠州市</v>
          </cell>
          <cell r="C495">
            <v>1896.8305980000002</v>
          </cell>
          <cell r="D495">
            <v>1806.5053314285715</v>
          </cell>
          <cell r="E495">
            <v>235.659775</v>
          </cell>
          <cell r="F495">
            <v>224.43788095238094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1896.8305980000002</v>
          </cell>
          <cell r="P495">
            <v>1806.5053314285715</v>
          </cell>
          <cell r="Q495">
            <v>235.659775</v>
          </cell>
          <cell r="R495">
            <v>224.43788095238094</v>
          </cell>
        </row>
        <row r="496">
          <cell r="A496" t="str">
            <v>5242</v>
          </cell>
          <cell r="B496" t="str">
            <v>CCL5242 Leizhou 雷州市</v>
          </cell>
          <cell r="C496">
            <v>1106.9634619999999</v>
          </cell>
          <cell r="D496">
            <v>1054.2509161904761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1106.9634619999999</v>
          </cell>
          <cell r="P496">
            <v>1054.2509161904761</v>
          </cell>
          <cell r="Q496">
            <v>0</v>
          </cell>
          <cell r="R496">
            <v>0</v>
          </cell>
        </row>
        <row r="497">
          <cell r="A497" t="str">
            <v>5296</v>
          </cell>
          <cell r="B497" t="str">
            <v>CCL5296 Yangchun 阳春市</v>
          </cell>
          <cell r="C497">
            <v>194.01369499999998</v>
          </cell>
          <cell r="D497">
            <v>184.77494761904759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194.01369499999998</v>
          </cell>
          <cell r="P497">
            <v>184.77494761904759</v>
          </cell>
          <cell r="Q497">
            <v>0</v>
          </cell>
          <cell r="R497">
            <v>0</v>
          </cell>
        </row>
        <row r="498">
          <cell r="A498" t="str">
            <v>5158</v>
          </cell>
          <cell r="B498" t="str">
            <v>CCL5158 Chenghai 澄海市</v>
          </cell>
          <cell r="C498">
            <v>1332.089692</v>
          </cell>
          <cell r="D498">
            <v>1268.6568495238096</v>
          </cell>
          <cell r="E498">
            <v>44.325009999999999</v>
          </cell>
          <cell r="F498">
            <v>42.214295238095232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1332.089692</v>
          </cell>
          <cell r="P498">
            <v>1268.6568495238096</v>
          </cell>
          <cell r="Q498">
            <v>44.325009999999999</v>
          </cell>
          <cell r="R498">
            <v>42.214295238095232</v>
          </cell>
        </row>
        <row r="499">
          <cell r="A499" t="str">
            <v>5153</v>
          </cell>
          <cell r="B499" t="str">
            <v>CCL5153 Puning 普宁市</v>
          </cell>
          <cell r="C499">
            <v>592.73568399999999</v>
          </cell>
          <cell r="D499">
            <v>564.51017523809526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592.73568399999999</v>
          </cell>
          <cell r="P499">
            <v>564.51017523809526</v>
          </cell>
          <cell r="Q499">
            <v>0</v>
          </cell>
          <cell r="R499">
            <v>0</v>
          </cell>
        </row>
        <row r="500">
          <cell r="A500" t="str">
            <v>5285</v>
          </cell>
          <cell r="B500" t="str">
            <v>CCL5285 Gaoming 高明市</v>
          </cell>
          <cell r="C500">
            <v>165.779785</v>
          </cell>
          <cell r="D500">
            <v>157.88550952380953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165.779785</v>
          </cell>
          <cell r="P500">
            <v>157.88550952380953</v>
          </cell>
          <cell r="Q500">
            <v>0</v>
          </cell>
          <cell r="R500">
            <v>0</v>
          </cell>
        </row>
        <row r="501">
          <cell r="A501" t="str">
            <v>5170</v>
          </cell>
          <cell r="B501" t="str">
            <v>CCL5170 Heyuan 河源市</v>
          </cell>
          <cell r="C501">
            <v>248.92316899999997</v>
          </cell>
          <cell r="D501">
            <v>237.06968476190474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248.92316899999997</v>
          </cell>
          <cell r="P501">
            <v>237.06968476190474</v>
          </cell>
          <cell r="Q501">
            <v>0</v>
          </cell>
          <cell r="R501">
            <v>0</v>
          </cell>
        </row>
        <row r="502">
          <cell r="A502" t="str">
            <v>5134</v>
          </cell>
          <cell r="B502" t="str">
            <v>CCL5134 Lianzhou 连州市</v>
          </cell>
          <cell r="C502">
            <v>573.18003800000008</v>
          </cell>
          <cell r="D502">
            <v>545.88575047619054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573.18003800000008</v>
          </cell>
          <cell r="P502">
            <v>545.88575047619054</v>
          </cell>
          <cell r="Q502">
            <v>0</v>
          </cell>
          <cell r="R502">
            <v>0</v>
          </cell>
        </row>
        <row r="503">
          <cell r="A503" t="str">
            <v>5130</v>
          </cell>
          <cell r="B503" t="str">
            <v>CCL5130 Yingde 英德市</v>
          </cell>
          <cell r="C503">
            <v>299.36134299999998</v>
          </cell>
          <cell r="D503">
            <v>285.10604095238091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299.36134299999998</v>
          </cell>
          <cell r="P503">
            <v>285.10604095238091</v>
          </cell>
          <cell r="Q503">
            <v>0</v>
          </cell>
          <cell r="R503">
            <v>0</v>
          </cell>
        </row>
        <row r="504">
          <cell r="A504" t="str">
            <v>5141</v>
          </cell>
          <cell r="B504" t="str">
            <v>CCL5141 Jiaoling-county 蕉岭县</v>
          </cell>
          <cell r="C504">
            <v>48.114477999999998</v>
          </cell>
          <cell r="D504">
            <v>45.82331238095238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48.114477999999998</v>
          </cell>
          <cell r="P504">
            <v>45.82331238095238</v>
          </cell>
          <cell r="Q504">
            <v>0</v>
          </cell>
          <cell r="R504">
            <v>0</v>
          </cell>
        </row>
        <row r="505">
          <cell r="A505" t="str">
            <v>5145</v>
          </cell>
          <cell r="B505" t="str">
            <v>CCL5145 Xingning 兴宁市</v>
          </cell>
          <cell r="C505">
            <v>485.11040099999997</v>
          </cell>
          <cell r="D505">
            <v>462.00990571428565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485.11040099999997</v>
          </cell>
          <cell r="P505">
            <v>462.00990571428565</v>
          </cell>
          <cell r="Q505">
            <v>0</v>
          </cell>
          <cell r="R505">
            <v>0</v>
          </cell>
        </row>
        <row r="506">
          <cell r="A506" t="str">
            <v>5466</v>
          </cell>
          <cell r="B506" t="str">
            <v>CCL5466 Lipu-county 荔浦县</v>
          </cell>
          <cell r="C506">
            <v>251.078709</v>
          </cell>
          <cell r="D506">
            <v>239.12258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251.078709</v>
          </cell>
          <cell r="P506">
            <v>239.12258</v>
          </cell>
          <cell r="Q506">
            <v>0</v>
          </cell>
          <cell r="R506">
            <v>0</v>
          </cell>
        </row>
        <row r="507">
          <cell r="A507" t="str">
            <v>5415</v>
          </cell>
          <cell r="B507" t="str">
            <v>CCL5415 Quanzhou-county 全州县</v>
          </cell>
          <cell r="C507">
            <v>413.26688999999999</v>
          </cell>
          <cell r="D507">
            <v>393.58751428571424</v>
          </cell>
          <cell r="E507">
            <v>8.9767919999999997</v>
          </cell>
          <cell r="F507">
            <v>8.5493257142857129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413.26688999999999</v>
          </cell>
          <cell r="P507">
            <v>393.58751428571424</v>
          </cell>
          <cell r="Q507">
            <v>8.9767919999999997</v>
          </cell>
          <cell r="R507">
            <v>8.5493257142857129</v>
          </cell>
        </row>
        <row r="508">
          <cell r="A508" t="str">
            <v>5370</v>
          </cell>
          <cell r="B508" t="str">
            <v>CCL5370 Yulin 玉林市</v>
          </cell>
          <cell r="C508">
            <v>2079.810446</v>
          </cell>
          <cell r="D508">
            <v>1980.7718533333332</v>
          </cell>
          <cell r="E508">
            <v>94.488478999999998</v>
          </cell>
          <cell r="F508">
            <v>89.989027619047619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2079.810446</v>
          </cell>
          <cell r="P508">
            <v>1980.7718533333332</v>
          </cell>
          <cell r="Q508">
            <v>94.488478999999998</v>
          </cell>
          <cell r="R508">
            <v>89.989027619047619</v>
          </cell>
        </row>
        <row r="509">
          <cell r="A509" t="str">
            <v>5430</v>
          </cell>
          <cell r="B509" t="str">
            <v>CCL5430 Wuzhou 梧州市</v>
          </cell>
          <cell r="C509">
            <v>1573.2807250000003</v>
          </cell>
          <cell r="D509">
            <v>1498.3625952380955</v>
          </cell>
          <cell r="E509">
            <v>110.49082300000001</v>
          </cell>
          <cell r="F509">
            <v>105.22935523809524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1573.2807250000003</v>
          </cell>
          <cell r="P509">
            <v>1498.3625952380955</v>
          </cell>
          <cell r="Q509">
            <v>110.49082300000001</v>
          </cell>
          <cell r="R509">
            <v>105.22935523809524</v>
          </cell>
        </row>
        <row r="510">
          <cell r="A510" t="str">
            <v>5360</v>
          </cell>
          <cell r="B510" t="str">
            <v>CCL5360 Beihai 北海市</v>
          </cell>
          <cell r="C510">
            <v>667.22610499999996</v>
          </cell>
          <cell r="D510">
            <v>635.45343333333324</v>
          </cell>
          <cell r="E510">
            <v>33.383817999999998</v>
          </cell>
          <cell r="F510">
            <v>31.794112380952377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667.22610499999996</v>
          </cell>
          <cell r="P510">
            <v>635.45343333333324</v>
          </cell>
          <cell r="Q510">
            <v>33.383817999999998</v>
          </cell>
          <cell r="R510">
            <v>31.794112380952377</v>
          </cell>
        </row>
        <row r="511">
          <cell r="A511" t="str">
            <v>5330</v>
          </cell>
          <cell r="B511" t="str">
            <v>CCL5330 Baise 百色市</v>
          </cell>
          <cell r="C511">
            <v>683.47028400000011</v>
          </cell>
          <cell r="D511">
            <v>650.92408000000012</v>
          </cell>
          <cell r="E511">
            <v>101.004622</v>
          </cell>
          <cell r="F511">
            <v>96.194878095238096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683.47028400000011</v>
          </cell>
          <cell r="P511">
            <v>650.92408000000012</v>
          </cell>
          <cell r="Q511">
            <v>101.004622</v>
          </cell>
          <cell r="R511">
            <v>96.194878095238096</v>
          </cell>
        </row>
        <row r="512">
          <cell r="A512" t="str">
            <v>5470</v>
          </cell>
          <cell r="B512" t="str">
            <v>CCL5470 Hechi 河池市</v>
          </cell>
          <cell r="C512">
            <v>1219.9470170000002</v>
          </cell>
          <cell r="D512">
            <v>1161.854301904762</v>
          </cell>
          <cell r="E512">
            <v>121.728587</v>
          </cell>
          <cell r="F512">
            <v>115.93198761904762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1219.9470170000002</v>
          </cell>
          <cell r="P512">
            <v>1161.854301904762</v>
          </cell>
          <cell r="Q512">
            <v>121.728587</v>
          </cell>
          <cell r="R512">
            <v>115.93198761904762</v>
          </cell>
        </row>
        <row r="513">
          <cell r="A513" t="str">
            <v>5428</v>
          </cell>
          <cell r="B513" t="str">
            <v>CCL5428 Hezhou 贺州市</v>
          </cell>
          <cell r="C513">
            <v>172.22695099999999</v>
          </cell>
          <cell r="D513">
            <v>164.0256676190476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172.22695099999999</v>
          </cell>
          <cell r="P513">
            <v>164.0256676190476</v>
          </cell>
          <cell r="Q513">
            <v>0</v>
          </cell>
          <cell r="R513">
            <v>0</v>
          </cell>
        </row>
        <row r="514">
          <cell r="A514" t="str">
            <v>5371</v>
          </cell>
          <cell r="B514" t="str">
            <v>CCL5371 Guigang 贵港市</v>
          </cell>
          <cell r="C514">
            <v>796.043229</v>
          </cell>
          <cell r="D514">
            <v>758.13640857142855</v>
          </cell>
          <cell r="E514">
            <v>87.351162000000002</v>
          </cell>
          <cell r="F514">
            <v>83.191582857142862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796.043229</v>
          </cell>
          <cell r="P514">
            <v>758.13640857142855</v>
          </cell>
          <cell r="Q514">
            <v>87.351162000000002</v>
          </cell>
          <cell r="R514">
            <v>83.191582857142862</v>
          </cell>
        </row>
        <row r="515">
          <cell r="A515" t="str">
            <v>5372</v>
          </cell>
          <cell r="B515" t="str">
            <v>CCL5372 Guiping 桂平市</v>
          </cell>
          <cell r="C515">
            <v>590.83625200000006</v>
          </cell>
          <cell r="D515">
            <v>562.70119238095242</v>
          </cell>
          <cell r="E515">
            <v>20.260900999999997</v>
          </cell>
          <cell r="F515">
            <v>19.296096190476188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590.83625200000006</v>
          </cell>
          <cell r="P515">
            <v>562.70119238095242</v>
          </cell>
          <cell r="Q515">
            <v>20.260900999999997</v>
          </cell>
          <cell r="R515">
            <v>19.296096190476188</v>
          </cell>
        </row>
        <row r="516">
          <cell r="A516" t="str">
            <v>5375</v>
          </cell>
          <cell r="B516" t="str">
            <v>CCL5375 Rong-county 容县</v>
          </cell>
          <cell r="C516">
            <v>503.72245099999998</v>
          </cell>
          <cell r="D516">
            <v>479.7356676190476</v>
          </cell>
          <cell r="E516">
            <v>31.306149999999999</v>
          </cell>
          <cell r="F516">
            <v>29.815380952380949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503.72245099999998</v>
          </cell>
          <cell r="P516">
            <v>479.7356676190476</v>
          </cell>
          <cell r="Q516">
            <v>31.306149999999999</v>
          </cell>
          <cell r="R516">
            <v>29.815380952380949</v>
          </cell>
        </row>
        <row r="517">
          <cell r="A517" t="str">
            <v>5304</v>
          </cell>
          <cell r="B517" t="str">
            <v>CCL5304 Binyang-county 宾阳县</v>
          </cell>
          <cell r="C517">
            <v>736.66065300000002</v>
          </cell>
          <cell r="D517">
            <v>701.58157428571428</v>
          </cell>
          <cell r="E517">
            <v>75.856278000000003</v>
          </cell>
          <cell r="F517">
            <v>72.244074285714291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736.66065300000002</v>
          </cell>
          <cell r="P517">
            <v>701.58157428571428</v>
          </cell>
          <cell r="Q517">
            <v>75.856278000000003</v>
          </cell>
          <cell r="R517">
            <v>72.244074285714291</v>
          </cell>
        </row>
        <row r="518">
          <cell r="A518" t="str">
            <v>5325</v>
          </cell>
          <cell r="B518" t="str">
            <v>CCL5325 Ningmin-county 宁明县</v>
          </cell>
          <cell r="C518">
            <v>42.879177999999996</v>
          </cell>
          <cell r="D518">
            <v>40.837312380952376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42.879177999999996</v>
          </cell>
          <cell r="P518">
            <v>40.837312380952376</v>
          </cell>
          <cell r="Q518">
            <v>0</v>
          </cell>
          <cell r="R518">
            <v>0</v>
          </cell>
        </row>
        <row r="519">
          <cell r="A519" t="str">
            <v>5354</v>
          </cell>
          <cell r="B519" t="str">
            <v>CCL5354 Lingshan-county 灵山县</v>
          </cell>
          <cell r="C519">
            <v>132.96893800000001</v>
          </cell>
          <cell r="D519">
            <v>126.63708380952382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132.96893800000001</v>
          </cell>
          <cell r="P519">
            <v>126.63708380952382</v>
          </cell>
          <cell r="Q519">
            <v>0</v>
          </cell>
          <cell r="R519">
            <v>0</v>
          </cell>
        </row>
        <row r="520">
          <cell r="A520" t="str">
            <v>5350</v>
          </cell>
          <cell r="B520" t="str">
            <v>CCL5350 Qinzhou 钦州市</v>
          </cell>
          <cell r="C520">
            <v>167.147797</v>
          </cell>
          <cell r="D520">
            <v>159.18837809523808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167.147797</v>
          </cell>
          <cell r="P520">
            <v>159.18837809523808</v>
          </cell>
          <cell r="Q520">
            <v>0</v>
          </cell>
          <cell r="R520">
            <v>0</v>
          </cell>
        </row>
        <row r="521">
          <cell r="A521" t="str">
            <v>3417</v>
          </cell>
          <cell r="B521" t="str">
            <v>CCL3417 Longnan-county 龙南县</v>
          </cell>
          <cell r="C521">
            <v>143.72506300000001</v>
          </cell>
          <cell r="D521">
            <v>136.88101238095237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143.72506300000001</v>
          </cell>
          <cell r="P521">
            <v>136.88101238095237</v>
          </cell>
          <cell r="Q521">
            <v>0</v>
          </cell>
          <cell r="R521">
            <v>0</v>
          </cell>
        </row>
        <row r="522">
          <cell r="A522" t="str">
            <v>3324</v>
          </cell>
          <cell r="B522" t="str">
            <v>CCL3324 Xiushui-county 修水县</v>
          </cell>
          <cell r="C522">
            <v>714.70398599999987</v>
          </cell>
          <cell r="D522">
            <v>680.67046285714275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714.70398599999987</v>
          </cell>
          <cell r="P522">
            <v>680.67046285714275</v>
          </cell>
          <cell r="Q522">
            <v>0</v>
          </cell>
          <cell r="R522">
            <v>0</v>
          </cell>
        </row>
        <row r="523">
          <cell r="A523" t="str">
            <v>3322</v>
          </cell>
          <cell r="B523" t="str">
            <v>CCL3322 Ruichang 瑞昌市</v>
          </cell>
          <cell r="C523">
            <v>349.68354199999993</v>
          </cell>
          <cell r="D523">
            <v>333.0319447619047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349.68354199999993</v>
          </cell>
          <cell r="P523">
            <v>333.0319447619047</v>
          </cell>
          <cell r="Q523">
            <v>0</v>
          </cell>
          <cell r="R523">
            <v>0</v>
          </cell>
        </row>
        <row r="524">
          <cell r="A524" t="str">
            <v>3380</v>
          </cell>
          <cell r="B524" t="str">
            <v>CCL3380 Xinyu 新余市</v>
          </cell>
          <cell r="C524">
            <v>1486.9121049999999</v>
          </cell>
          <cell r="D524">
            <v>1416.1067666666665</v>
          </cell>
          <cell r="E524">
            <v>36.14228</v>
          </cell>
          <cell r="F524">
            <v>34.421219047619047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1486.9121049999999</v>
          </cell>
          <cell r="P524">
            <v>1416.1067666666665</v>
          </cell>
          <cell r="Q524">
            <v>36.14228</v>
          </cell>
          <cell r="R524">
            <v>34.421219047619047</v>
          </cell>
        </row>
        <row r="525">
          <cell r="A525" t="str">
            <v>3440</v>
          </cell>
          <cell r="B525" t="str">
            <v>CCL3440 Fuzhou 临川市</v>
          </cell>
          <cell r="C525">
            <v>2024.4549139999999</v>
          </cell>
          <cell r="D525">
            <v>1928.0522990476188</v>
          </cell>
          <cell r="E525">
            <v>69.777753000000004</v>
          </cell>
          <cell r="F525">
            <v>66.455002857142858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2024.4549139999999</v>
          </cell>
          <cell r="P525">
            <v>1928.0522990476188</v>
          </cell>
          <cell r="Q525">
            <v>69.777753000000004</v>
          </cell>
          <cell r="R525">
            <v>66.455002857142858</v>
          </cell>
        </row>
        <row r="526">
          <cell r="A526" t="str">
            <v>3430</v>
          </cell>
          <cell r="B526" t="str">
            <v>CCL3430 Jian 吉安市</v>
          </cell>
          <cell r="C526">
            <v>1513.1083720000001</v>
          </cell>
          <cell r="D526">
            <v>1441.0555923809525</v>
          </cell>
          <cell r="E526">
            <v>104.972857</v>
          </cell>
          <cell r="F526">
            <v>99.97414952380953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1513.1083720000001</v>
          </cell>
          <cell r="P526">
            <v>1441.0555923809525</v>
          </cell>
          <cell r="Q526">
            <v>104.972857</v>
          </cell>
          <cell r="R526">
            <v>99.97414952380953</v>
          </cell>
        </row>
        <row r="527">
          <cell r="A527" t="str">
            <v>3360</v>
          </cell>
          <cell r="B527" t="str">
            <v>CCL3360 Yichun 宜春市</v>
          </cell>
          <cell r="C527">
            <v>238.94899499999997</v>
          </cell>
          <cell r="D527">
            <v>227.57047142857138</v>
          </cell>
          <cell r="E527">
            <v>44.849789999999999</v>
          </cell>
          <cell r="F527">
            <v>42.714085714285709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238.94899499999997</v>
          </cell>
          <cell r="P527">
            <v>227.57047142857138</v>
          </cell>
          <cell r="Q527">
            <v>44.849789999999999</v>
          </cell>
          <cell r="R527">
            <v>42.714085714285709</v>
          </cell>
        </row>
        <row r="528">
          <cell r="A528" t="str">
            <v>3354</v>
          </cell>
          <cell r="B528" t="str">
            <v>CCL3354 Guixi 贵溪市</v>
          </cell>
          <cell r="C528">
            <v>368.49473799999998</v>
          </cell>
          <cell r="D528">
            <v>350.94736952380947</v>
          </cell>
          <cell r="E528">
            <v>-19.824962999999997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368.49473799999998</v>
          </cell>
          <cell r="P528">
            <v>350.94736952380947</v>
          </cell>
          <cell r="Q528">
            <v>-19.824962999999997</v>
          </cell>
          <cell r="R528">
            <v>0</v>
          </cell>
        </row>
        <row r="529">
          <cell r="A529" t="str">
            <v>3308</v>
          </cell>
          <cell r="B529" t="str">
            <v>CCL3308 Gaoan 高安市</v>
          </cell>
          <cell r="C529">
            <v>51.494149</v>
          </cell>
          <cell r="D529">
            <v>49.042046666666664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51.494149</v>
          </cell>
          <cell r="P529">
            <v>49.042046666666664</v>
          </cell>
          <cell r="Q529">
            <v>0</v>
          </cell>
          <cell r="R529">
            <v>0</v>
          </cell>
        </row>
        <row r="530">
          <cell r="A530" t="str">
            <v>3425</v>
          </cell>
          <cell r="B530" t="str">
            <v>CCL3425 Ruijin 瑞金市</v>
          </cell>
          <cell r="C530">
            <v>1152.9811199999999</v>
          </cell>
          <cell r="D530">
            <v>1098.077257142857</v>
          </cell>
          <cell r="E530">
            <v>67.227640000000008</v>
          </cell>
          <cell r="F530">
            <v>64.026323809523817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1152.9811199999999</v>
          </cell>
          <cell r="P530">
            <v>1098.077257142857</v>
          </cell>
          <cell r="Q530">
            <v>67.227640000000008</v>
          </cell>
          <cell r="R530">
            <v>64.026323809523817</v>
          </cell>
        </row>
        <row r="531">
          <cell r="A531" t="str">
            <v>3312</v>
          </cell>
          <cell r="B531" t="str">
            <v>CCL3312 Zhangshu 樟树市</v>
          </cell>
          <cell r="C531">
            <v>933.50771699999996</v>
          </cell>
          <cell r="D531">
            <v>889.0549685714285</v>
          </cell>
          <cell r="E531">
            <v>67.378099999999989</v>
          </cell>
          <cell r="F531">
            <v>64.169619047619037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933.50771699999996</v>
          </cell>
          <cell r="P531">
            <v>889.0549685714285</v>
          </cell>
          <cell r="Q531">
            <v>67.378099999999989</v>
          </cell>
          <cell r="R531">
            <v>64.169619047619037</v>
          </cell>
        </row>
        <row r="532">
          <cell r="A532" t="str">
            <v>3333</v>
          </cell>
          <cell r="B532" t="str">
            <v>CCL3333 Leping 乐平市</v>
          </cell>
          <cell r="C532">
            <v>593.76231300000006</v>
          </cell>
          <cell r="D532">
            <v>565.48791714285721</v>
          </cell>
          <cell r="E532">
            <v>-4.7384799999999991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593.76231300000006</v>
          </cell>
          <cell r="P532">
            <v>565.48791714285721</v>
          </cell>
          <cell r="Q532">
            <v>-4.7384799999999991</v>
          </cell>
          <cell r="R532">
            <v>0</v>
          </cell>
        </row>
        <row r="533">
          <cell r="A533" t="str">
            <v>3350</v>
          </cell>
          <cell r="B533" t="str">
            <v>CCL3350 Yingtan 鹰潭市</v>
          </cell>
          <cell r="C533">
            <v>232.91919300000004</v>
          </cell>
          <cell r="D533">
            <v>221.82780285714287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232.91919300000004</v>
          </cell>
          <cell r="P533">
            <v>221.82780285714287</v>
          </cell>
          <cell r="Q533">
            <v>0</v>
          </cell>
          <cell r="R533">
            <v>0</v>
          </cell>
        </row>
        <row r="534">
          <cell r="A534" t="str">
            <v>3432</v>
          </cell>
          <cell r="B534" t="str">
            <v>CCL3432 Anfu-county 安福县</v>
          </cell>
          <cell r="C534">
            <v>408.16213400000004</v>
          </cell>
          <cell r="D534">
            <v>388.72584190476192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408.16213400000004</v>
          </cell>
          <cell r="P534">
            <v>388.72584190476192</v>
          </cell>
          <cell r="Q534">
            <v>0</v>
          </cell>
          <cell r="R534">
            <v>0</v>
          </cell>
        </row>
        <row r="535">
          <cell r="A535" t="str">
            <v>3447</v>
          </cell>
          <cell r="B535" t="str">
            <v>CCL3447 Nanchen-county 南城县</v>
          </cell>
          <cell r="C535">
            <v>215.59740900000003</v>
          </cell>
          <cell r="D535">
            <v>205.33086571428572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215.59740900000003</v>
          </cell>
          <cell r="P535">
            <v>205.33086571428572</v>
          </cell>
          <cell r="Q535">
            <v>0</v>
          </cell>
          <cell r="R535">
            <v>0</v>
          </cell>
        </row>
        <row r="536">
          <cell r="A536" t="str">
            <v>3428</v>
          </cell>
          <cell r="B536" t="str">
            <v>CCL3428 Ningdu-county 宁都县</v>
          </cell>
          <cell r="C536">
            <v>14.789388000000001</v>
          </cell>
          <cell r="D536">
            <v>14.085131428571428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14.789388000000001</v>
          </cell>
          <cell r="P536">
            <v>14.085131428571428</v>
          </cell>
          <cell r="Q536">
            <v>0</v>
          </cell>
          <cell r="R536">
            <v>0</v>
          </cell>
        </row>
        <row r="537">
          <cell r="A537" t="str">
            <v>3311</v>
          </cell>
          <cell r="B537" t="str">
            <v>CCL3311 Fengcheng 丰城市</v>
          </cell>
          <cell r="C537">
            <v>332.81978200000003</v>
          </cell>
          <cell r="D537">
            <v>316.97122095238097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332.81978200000003</v>
          </cell>
          <cell r="P537">
            <v>316.97122095238097</v>
          </cell>
          <cell r="Q537">
            <v>0</v>
          </cell>
          <cell r="R537">
            <v>0</v>
          </cell>
        </row>
        <row r="538">
          <cell r="A538" t="str">
            <v>6101</v>
          </cell>
          <cell r="B538" t="str">
            <v>CCL6101 Longquanyi 龙泉绎区</v>
          </cell>
          <cell r="C538">
            <v>796.07558300000005</v>
          </cell>
          <cell r="D538">
            <v>758.16722190476196</v>
          </cell>
          <cell r="E538">
            <v>96.784435999999999</v>
          </cell>
          <cell r="F538">
            <v>92.175653333333329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796.07558300000005</v>
          </cell>
          <cell r="P538">
            <v>758.16722190476196</v>
          </cell>
          <cell r="Q538">
            <v>96.784435999999999</v>
          </cell>
          <cell r="R538">
            <v>92.175653333333329</v>
          </cell>
        </row>
        <row r="539">
          <cell r="A539" t="str">
            <v>4022</v>
          </cell>
          <cell r="B539" t="str">
            <v>CCL4022 Chongqing-jiangjin 江津市</v>
          </cell>
          <cell r="C539">
            <v>679.48384199999998</v>
          </cell>
          <cell r="D539">
            <v>647.12746857142849</v>
          </cell>
          <cell r="E539">
            <v>-1.9146239999999997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679.48384199999998</v>
          </cell>
          <cell r="P539">
            <v>647.12746857142849</v>
          </cell>
          <cell r="Q539">
            <v>-1.9146239999999997</v>
          </cell>
          <cell r="R539">
            <v>0</v>
          </cell>
        </row>
        <row r="540">
          <cell r="A540" t="str">
            <v>4021</v>
          </cell>
          <cell r="B540" t="str">
            <v>CCL4021 Chongqing-yongchuan 永川市</v>
          </cell>
          <cell r="C540">
            <v>1353.6746319999997</v>
          </cell>
          <cell r="D540">
            <v>1289.213935238095</v>
          </cell>
          <cell r="E540">
            <v>36.734195</v>
          </cell>
          <cell r="F540">
            <v>34.984947619047617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1353.6746319999997</v>
          </cell>
          <cell r="P540">
            <v>1289.213935238095</v>
          </cell>
          <cell r="Q540">
            <v>36.734195</v>
          </cell>
          <cell r="R540">
            <v>34.984947619047617</v>
          </cell>
        </row>
        <row r="541">
          <cell r="A541" t="str">
            <v>4023</v>
          </cell>
          <cell r="B541" t="str">
            <v>CCL4023 Chongqing-Dazu 大足县</v>
          </cell>
          <cell r="C541">
            <v>526.79373099999998</v>
          </cell>
          <cell r="D541">
            <v>501.70831523809522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526.79373099999998</v>
          </cell>
          <cell r="P541">
            <v>501.70831523809522</v>
          </cell>
          <cell r="Q541">
            <v>0</v>
          </cell>
          <cell r="R541">
            <v>0</v>
          </cell>
        </row>
        <row r="542">
          <cell r="A542" t="str">
            <v>6421</v>
          </cell>
          <cell r="B542" t="str">
            <v>CCL6421 Longchang-county 隆昌县</v>
          </cell>
          <cell r="C542">
            <v>1646.2155680000001</v>
          </cell>
          <cell r="D542">
            <v>1567.8243504761904</v>
          </cell>
          <cell r="E542">
            <v>76.667207999999988</v>
          </cell>
          <cell r="F542">
            <v>73.01638857142855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1646.2155680000001</v>
          </cell>
          <cell r="P542">
            <v>1567.8243504761904</v>
          </cell>
          <cell r="Q542">
            <v>76.667207999999988</v>
          </cell>
          <cell r="R542">
            <v>73.01638857142855</v>
          </cell>
        </row>
        <row r="543">
          <cell r="A543" t="str">
            <v>6180</v>
          </cell>
          <cell r="B543" t="str">
            <v>CCL6180 Deyang 德阳市</v>
          </cell>
          <cell r="C543">
            <v>9559.4349710000006</v>
          </cell>
          <cell r="D543">
            <v>9104.2237819047623</v>
          </cell>
          <cell r="E543">
            <v>672.7974200000001</v>
          </cell>
          <cell r="F543">
            <v>640.75944761904771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9559.4349710000006</v>
          </cell>
          <cell r="P543">
            <v>9104.2237819047623</v>
          </cell>
          <cell r="Q543">
            <v>672.7974200000001</v>
          </cell>
          <cell r="R543">
            <v>640.75944761904771</v>
          </cell>
        </row>
        <row r="544">
          <cell r="A544" t="str">
            <v>6182</v>
          </cell>
          <cell r="B544" t="str">
            <v>CCL6182 Mianzhu 绵竹市</v>
          </cell>
          <cell r="C544">
            <v>522.23191099999997</v>
          </cell>
          <cell r="D544">
            <v>497.36372476190473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522.23191099999997</v>
          </cell>
          <cell r="P544">
            <v>497.36372476190473</v>
          </cell>
          <cell r="Q544">
            <v>0</v>
          </cell>
          <cell r="R544">
            <v>0</v>
          </cell>
        </row>
        <row r="545">
          <cell r="A545" t="str">
            <v>6184</v>
          </cell>
          <cell r="B545" t="str">
            <v>CCL6184 Shifang 什邡市</v>
          </cell>
          <cell r="C545">
            <v>1205.2969150000001</v>
          </cell>
          <cell r="D545">
            <v>1147.9018238095239</v>
          </cell>
          <cell r="E545">
            <v>66.51925</v>
          </cell>
          <cell r="F545">
            <v>63.351666666666667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1205.2969150000001</v>
          </cell>
          <cell r="P545">
            <v>1147.9018238095239</v>
          </cell>
          <cell r="Q545">
            <v>66.51925</v>
          </cell>
          <cell r="R545">
            <v>63.351666666666667</v>
          </cell>
        </row>
        <row r="546">
          <cell r="A546" t="str">
            <v>6350</v>
          </cell>
          <cell r="B546" t="str">
            <v>CCL6350 Chongqing-dazhou 达州市</v>
          </cell>
          <cell r="C546">
            <v>2485.3460609999997</v>
          </cell>
          <cell r="D546">
            <v>2366.9962485714282</v>
          </cell>
          <cell r="E546">
            <v>202.50789</v>
          </cell>
          <cell r="F546">
            <v>192.86465714285714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2485.3460609999997</v>
          </cell>
          <cell r="P546">
            <v>2366.9962485714282</v>
          </cell>
          <cell r="Q546">
            <v>202.50789</v>
          </cell>
          <cell r="R546">
            <v>192.86465714285714</v>
          </cell>
        </row>
        <row r="547">
          <cell r="A547" t="str">
            <v>6374</v>
          </cell>
          <cell r="B547" t="str">
            <v>CCL6374 Liangzhong 阆中市</v>
          </cell>
          <cell r="C547">
            <v>203.86233199999998</v>
          </cell>
          <cell r="D547">
            <v>194.15460190476188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203.86233199999998</v>
          </cell>
          <cell r="P547">
            <v>194.15460190476188</v>
          </cell>
          <cell r="Q547">
            <v>0</v>
          </cell>
          <cell r="R547">
            <v>0</v>
          </cell>
        </row>
        <row r="548">
          <cell r="A548" t="str">
            <v>6290</v>
          </cell>
          <cell r="B548" t="str">
            <v>CCL6290 Suining 遂宁市</v>
          </cell>
          <cell r="C548">
            <v>2113.5927350000002</v>
          </cell>
          <cell r="D548">
            <v>2012.9454619047619</v>
          </cell>
          <cell r="E548">
            <v>55.599909999999994</v>
          </cell>
          <cell r="F548">
            <v>52.952295238095232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2113.5927350000002</v>
          </cell>
          <cell r="P548">
            <v>2012.9454619047619</v>
          </cell>
          <cell r="Q548">
            <v>55.599909999999994</v>
          </cell>
          <cell r="R548">
            <v>52.952295238095232</v>
          </cell>
        </row>
        <row r="549">
          <cell r="A549" t="str">
            <v>6292</v>
          </cell>
          <cell r="B549" t="str">
            <v>CCL6292 Shehong-county 射洪县</v>
          </cell>
          <cell r="C549">
            <v>835.50122799999986</v>
          </cell>
          <cell r="D549">
            <v>795.71545523809505</v>
          </cell>
          <cell r="E549">
            <v>56.908220999999998</v>
          </cell>
          <cell r="F549">
            <v>54.198305714285709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835.50122799999986</v>
          </cell>
          <cell r="P549">
            <v>795.71545523809505</v>
          </cell>
          <cell r="Q549">
            <v>56.908220999999998</v>
          </cell>
          <cell r="R549">
            <v>54.198305714285709</v>
          </cell>
        </row>
        <row r="550">
          <cell r="A550" t="str">
            <v>6114</v>
          </cell>
          <cell r="B550" t="str">
            <v>CCL6114 Xinjin-county 新津县</v>
          </cell>
          <cell r="C550">
            <v>2107.0926330000002</v>
          </cell>
          <cell r="D550">
            <v>2006.7548885714286</v>
          </cell>
          <cell r="E550">
            <v>144.06782000000001</v>
          </cell>
          <cell r="F550">
            <v>137.20744761904763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2107.0926330000002</v>
          </cell>
          <cell r="P550">
            <v>2006.7548885714286</v>
          </cell>
          <cell r="Q550">
            <v>144.06782000000001</v>
          </cell>
          <cell r="R550">
            <v>137.20744761904763</v>
          </cell>
        </row>
        <row r="551">
          <cell r="A551" t="str">
            <v>6118</v>
          </cell>
          <cell r="B551" t="str">
            <v>CCL6118 Dujiangyan 都江堰市</v>
          </cell>
          <cell r="C551">
            <v>2394.4318990000002</v>
          </cell>
          <cell r="D551">
            <v>2280.4113323809524</v>
          </cell>
          <cell r="E551">
            <v>68.528954999999996</v>
          </cell>
          <cell r="F551">
            <v>65.265671428571423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2394.4318990000002</v>
          </cell>
          <cell r="P551">
            <v>2280.4113323809524</v>
          </cell>
          <cell r="Q551">
            <v>68.528954999999996</v>
          </cell>
          <cell r="R551">
            <v>65.265671428571423</v>
          </cell>
        </row>
        <row r="552">
          <cell r="A552" t="str">
            <v>4080</v>
          </cell>
          <cell r="B552" t="str">
            <v>CCL4080 Chongqing-fuling 涪陵区</v>
          </cell>
          <cell r="C552">
            <v>1196.073202</v>
          </cell>
          <cell r="D552">
            <v>1139.1173352380952</v>
          </cell>
          <cell r="E552">
            <v>74.173374999999993</v>
          </cell>
          <cell r="F552">
            <v>70.641309523809511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1196.073202</v>
          </cell>
          <cell r="P552">
            <v>1139.1173352380952</v>
          </cell>
          <cell r="Q552">
            <v>74.173374999999993</v>
          </cell>
          <cell r="R552">
            <v>70.641309523809511</v>
          </cell>
        </row>
        <row r="553">
          <cell r="A553" t="str">
            <v>6430</v>
          </cell>
          <cell r="B553" t="str">
            <v>CCL6430 Zigong 自贡市</v>
          </cell>
          <cell r="C553">
            <v>2220.5968799999996</v>
          </cell>
          <cell r="D553">
            <v>2114.8541714285711</v>
          </cell>
          <cell r="E553">
            <v>51.411690000000007</v>
          </cell>
          <cell r="F553">
            <v>48.96351428571429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2220.5968799999996</v>
          </cell>
          <cell r="P553">
            <v>2114.8541714285711</v>
          </cell>
          <cell r="Q553">
            <v>51.411690000000007</v>
          </cell>
          <cell r="R553">
            <v>48.96351428571429</v>
          </cell>
        </row>
        <row r="554">
          <cell r="A554" t="str">
            <v>6200</v>
          </cell>
          <cell r="B554" t="str">
            <v>CCL6200 Meishan-county 眉山县</v>
          </cell>
          <cell r="C554">
            <v>880.27337599999998</v>
          </cell>
          <cell r="D554">
            <v>838.35559619047615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880.27337599999998</v>
          </cell>
          <cell r="P554">
            <v>838.35559619047615</v>
          </cell>
          <cell r="Q554">
            <v>0</v>
          </cell>
          <cell r="R554">
            <v>0</v>
          </cell>
        </row>
        <row r="555">
          <cell r="A555" t="str">
            <v>6203</v>
          </cell>
          <cell r="B555" t="str">
            <v>CCL6203 Hongya-county 洪雅县</v>
          </cell>
          <cell r="C555">
            <v>426.34569500000003</v>
          </cell>
          <cell r="D555">
            <v>406.04351904761904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426.34569500000003</v>
          </cell>
          <cell r="P555">
            <v>406.04351904761904</v>
          </cell>
          <cell r="Q555">
            <v>0</v>
          </cell>
          <cell r="R555">
            <v>0</v>
          </cell>
        </row>
        <row r="556">
          <cell r="A556" t="str">
            <v>6250</v>
          </cell>
          <cell r="B556" t="str">
            <v>CCL6250 Yaan 雅安市</v>
          </cell>
          <cell r="C556">
            <v>1278.0443590000002</v>
          </cell>
          <cell r="D556">
            <v>1217.185103809524</v>
          </cell>
          <cell r="E556">
            <v>83.91507900000002</v>
          </cell>
          <cell r="F556">
            <v>79.919122857142867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1278.0443590000002</v>
          </cell>
          <cell r="P556">
            <v>1217.185103809524</v>
          </cell>
          <cell r="Q556">
            <v>83.91507900000002</v>
          </cell>
          <cell r="R556">
            <v>79.919122857142867</v>
          </cell>
        </row>
        <row r="557">
          <cell r="A557" t="str">
            <v>6115</v>
          </cell>
          <cell r="B557" t="str">
            <v>CCL6115 Qionglai 邛崃市</v>
          </cell>
          <cell r="C557">
            <v>1088.1411029999999</v>
          </cell>
          <cell r="D557">
            <v>1036.3248599999999</v>
          </cell>
          <cell r="E557">
            <v>46.947869999999995</v>
          </cell>
          <cell r="F557">
            <v>44.712257142857133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1088.1411029999999</v>
          </cell>
          <cell r="P557">
            <v>1036.3248599999999</v>
          </cell>
          <cell r="Q557">
            <v>46.947869999999995</v>
          </cell>
          <cell r="R557">
            <v>44.712257142857133</v>
          </cell>
        </row>
        <row r="558">
          <cell r="A558" t="str">
            <v>6360</v>
          </cell>
          <cell r="B558" t="str">
            <v>CCL6360 Bazhong 巴中市</v>
          </cell>
          <cell r="C558">
            <v>1036.1285130000001</v>
          </cell>
          <cell r="D558">
            <v>986.78906000000006</v>
          </cell>
          <cell r="E558">
            <v>64.600391999999999</v>
          </cell>
          <cell r="F558">
            <v>61.524182857142854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1036.1285130000001</v>
          </cell>
          <cell r="P558">
            <v>986.78906000000006</v>
          </cell>
          <cell r="Q558">
            <v>64.600391999999999</v>
          </cell>
          <cell r="R558">
            <v>61.524182857142854</v>
          </cell>
        </row>
        <row r="559">
          <cell r="A559" t="str">
            <v>6414</v>
          </cell>
          <cell r="B559" t="str">
            <v>CCL6414 Jianyang 简阳市</v>
          </cell>
          <cell r="C559">
            <v>1283.2899730000001</v>
          </cell>
          <cell r="D559">
            <v>1222.1809266666667</v>
          </cell>
          <cell r="E559">
            <v>90.93630499999999</v>
          </cell>
          <cell r="F559">
            <v>86.606004761904742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1283.2899730000001</v>
          </cell>
          <cell r="P559">
            <v>1222.1809266666667</v>
          </cell>
          <cell r="Q559">
            <v>90.93630499999999</v>
          </cell>
          <cell r="R559">
            <v>86.606004761904742</v>
          </cell>
        </row>
        <row r="560">
          <cell r="A560" t="str">
            <v>6413</v>
          </cell>
          <cell r="B560" t="str">
            <v>CCL6413 Ziyang 资阳市</v>
          </cell>
          <cell r="C560">
            <v>364.88593800000001</v>
          </cell>
          <cell r="D560">
            <v>347.51041714285714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364.88593800000001</v>
          </cell>
          <cell r="P560">
            <v>347.51041714285714</v>
          </cell>
          <cell r="Q560">
            <v>0</v>
          </cell>
          <cell r="R560">
            <v>0</v>
          </cell>
        </row>
        <row r="561">
          <cell r="A561" t="str">
            <v>6380</v>
          </cell>
          <cell r="B561" t="str">
            <v>CCL6380 Guangan 广安市</v>
          </cell>
          <cell r="C561">
            <v>1228.5840090000002</v>
          </cell>
          <cell r="D561">
            <v>1170.0800085714286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1228.5840090000002</v>
          </cell>
          <cell r="P561">
            <v>1170.0800085714286</v>
          </cell>
          <cell r="Q561">
            <v>0</v>
          </cell>
          <cell r="R561">
            <v>0</v>
          </cell>
        </row>
        <row r="562">
          <cell r="A562" t="str">
            <v>5530</v>
          </cell>
          <cell r="B562" t="str">
            <v>CCL5530 Liupanshui 六盘水市</v>
          </cell>
          <cell r="C562">
            <v>519.36325699999998</v>
          </cell>
          <cell r="D562">
            <v>494.63167333333331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519.36325699999998</v>
          </cell>
          <cell r="P562">
            <v>494.63167333333331</v>
          </cell>
          <cell r="Q562">
            <v>0</v>
          </cell>
          <cell r="R562">
            <v>0</v>
          </cell>
        </row>
        <row r="563">
          <cell r="A563" t="str">
            <v>5624</v>
          </cell>
          <cell r="B563" t="str">
            <v>CCL5624 xingyi 兴义市</v>
          </cell>
          <cell r="C563">
            <v>218.45084600000001</v>
          </cell>
          <cell r="D563">
            <v>208.04842476190476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218.45084600000001</v>
          </cell>
          <cell r="P563">
            <v>208.04842476190476</v>
          </cell>
          <cell r="Q563">
            <v>0</v>
          </cell>
          <cell r="R563">
            <v>0</v>
          </cell>
        </row>
        <row r="564">
          <cell r="A564" t="str">
            <v>5543</v>
          </cell>
          <cell r="B564" t="str">
            <v>CCL5543 Tongren 铜仁市</v>
          </cell>
          <cell r="C564">
            <v>361.66754400000002</v>
          </cell>
          <cell r="D564">
            <v>344.44528000000003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361.66754400000002</v>
          </cell>
          <cell r="P564">
            <v>344.44528000000003</v>
          </cell>
          <cell r="Q564">
            <v>0</v>
          </cell>
          <cell r="R564">
            <v>0</v>
          </cell>
        </row>
        <row r="565">
          <cell r="A565" t="str">
            <v>5580</v>
          </cell>
          <cell r="B565" t="str">
            <v>CCL5580 Duyun 都匀市</v>
          </cell>
          <cell r="C565">
            <v>195.37403500000002</v>
          </cell>
          <cell r="D565">
            <v>186.07050952380953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195.37403500000002</v>
          </cell>
          <cell r="P565">
            <v>186.07050952380953</v>
          </cell>
          <cell r="Q565">
            <v>0</v>
          </cell>
          <cell r="R565">
            <v>0</v>
          </cell>
        </row>
        <row r="566">
          <cell r="A566" t="str">
            <v>5577</v>
          </cell>
          <cell r="B566" t="str">
            <v>CCL5577 Zhenyuan-county 镇远县</v>
          </cell>
          <cell r="C566">
            <v>299.22610700000001</v>
          </cell>
          <cell r="D566">
            <v>284.97724476190479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299.22610700000001</v>
          </cell>
          <cell r="P566">
            <v>284.97724476190479</v>
          </cell>
          <cell r="Q566">
            <v>0</v>
          </cell>
          <cell r="R566">
            <v>0</v>
          </cell>
        </row>
        <row r="567">
          <cell r="A567" t="str">
            <v>5517</v>
          </cell>
          <cell r="B567" t="str">
            <v>CCL5517 Bijie 毕节市</v>
          </cell>
          <cell r="C567">
            <v>59.628436999999998</v>
          </cell>
          <cell r="D567">
            <v>56.788987619047617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59.628436999999998</v>
          </cell>
          <cell r="P567">
            <v>56.788987619047617</v>
          </cell>
          <cell r="Q567">
            <v>0</v>
          </cell>
          <cell r="R567">
            <v>0</v>
          </cell>
        </row>
        <row r="568">
          <cell r="A568" t="str">
            <v>6503</v>
          </cell>
          <cell r="B568" t="str">
            <v>CCL6503 Anning 安宁市</v>
          </cell>
          <cell r="C568">
            <v>397.43730599999998</v>
          </cell>
          <cell r="D568">
            <v>378.51171999999997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397.43730599999998</v>
          </cell>
          <cell r="P568">
            <v>378.51171999999997</v>
          </cell>
          <cell r="Q568">
            <v>0</v>
          </cell>
          <cell r="R568">
            <v>0</v>
          </cell>
        </row>
        <row r="569">
          <cell r="A569" t="str">
            <v>6531</v>
          </cell>
          <cell r="B569" t="str">
            <v>CCL6531 Yuxi 玉溪市</v>
          </cell>
          <cell r="C569">
            <v>1749.228429</v>
          </cell>
          <cell r="D569">
            <v>1665.9318371428571</v>
          </cell>
          <cell r="E569">
            <v>134.58862999999999</v>
          </cell>
          <cell r="F569">
            <v>128.17964761904761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1749.228429</v>
          </cell>
          <cell r="P569">
            <v>1665.9318371428571</v>
          </cell>
          <cell r="Q569">
            <v>134.58862999999999</v>
          </cell>
          <cell r="R569">
            <v>128.17964761904761</v>
          </cell>
        </row>
        <row r="570">
          <cell r="A570" t="str">
            <v>6616</v>
          </cell>
          <cell r="B570" t="str">
            <v>CCL6616 Kaiyuan 开远市</v>
          </cell>
          <cell r="C570">
            <v>3157.1463529999996</v>
          </cell>
          <cell r="D570">
            <v>3006.8060504761902</v>
          </cell>
          <cell r="E570">
            <v>133.24080900000001</v>
          </cell>
          <cell r="F570">
            <v>126.89600857142858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3157.1463529999996</v>
          </cell>
          <cell r="P570">
            <v>3006.8060504761902</v>
          </cell>
          <cell r="Q570">
            <v>133.24080900000001</v>
          </cell>
          <cell r="R570">
            <v>126.89600857142858</v>
          </cell>
        </row>
        <row r="571">
          <cell r="A571" t="str">
            <v>6650</v>
          </cell>
          <cell r="B571" t="str">
            <v>CCL6650 Simao 思茅市</v>
          </cell>
          <cell r="C571">
            <v>931.38177999999994</v>
          </cell>
          <cell r="D571">
            <v>887.03026666666653</v>
          </cell>
          <cell r="E571">
            <v>45.883527999999998</v>
          </cell>
          <cell r="F571">
            <v>43.69859809523809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931.38177999999994</v>
          </cell>
          <cell r="P571">
            <v>887.03026666666653</v>
          </cell>
          <cell r="Q571">
            <v>45.883527999999998</v>
          </cell>
          <cell r="R571">
            <v>43.69859809523809</v>
          </cell>
        </row>
        <row r="572">
          <cell r="A572" t="str">
            <v>6750</v>
          </cell>
          <cell r="B572" t="str">
            <v>CCL6750 Chuxiong 楚雄市</v>
          </cell>
          <cell r="C572">
            <v>703.26853000000006</v>
          </cell>
          <cell r="D572">
            <v>669.7795523809524</v>
          </cell>
          <cell r="E572">
            <v>4.6449609999999995</v>
          </cell>
          <cell r="F572">
            <v>4.4237723809523803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703.26853000000006</v>
          </cell>
          <cell r="P572">
            <v>669.7795523809524</v>
          </cell>
          <cell r="Q572">
            <v>4.6449609999999995</v>
          </cell>
          <cell r="R572">
            <v>4.4237723809523803</v>
          </cell>
        </row>
        <row r="573">
          <cell r="A573" t="str">
            <v>6741</v>
          </cell>
          <cell r="B573" t="str">
            <v>CCL6741 Lijiang-county 丽江县</v>
          </cell>
          <cell r="C573">
            <v>369.08500400000003</v>
          </cell>
          <cell r="D573">
            <v>351.50952761904762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369.08500400000003</v>
          </cell>
          <cell r="P573">
            <v>351.50952761904762</v>
          </cell>
          <cell r="Q573">
            <v>0</v>
          </cell>
          <cell r="R573">
            <v>0</v>
          </cell>
        </row>
        <row r="574">
          <cell r="A574" t="str">
            <v>6570</v>
          </cell>
          <cell r="B574" t="str">
            <v>CCL6570 Zhaotong 昭通市</v>
          </cell>
          <cell r="C574">
            <v>799.18163599999991</v>
          </cell>
          <cell r="D574">
            <v>761.12536761904755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799.18163599999991</v>
          </cell>
          <cell r="P574">
            <v>761.12536761904755</v>
          </cell>
          <cell r="Q574">
            <v>0</v>
          </cell>
          <cell r="R574">
            <v>0</v>
          </cell>
        </row>
        <row r="575">
          <cell r="A575" t="str">
            <v>8500</v>
          </cell>
          <cell r="B575" t="str">
            <v>CCL8500 Lhasa 拉萨市</v>
          </cell>
          <cell r="C575">
            <v>1212.242534</v>
          </cell>
          <cell r="D575">
            <v>1154.5166990476189</v>
          </cell>
          <cell r="E575">
            <v>12.675092999999999</v>
          </cell>
          <cell r="F575">
            <v>12.071517142857141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1212.242534</v>
          </cell>
          <cell r="P575">
            <v>1154.5166990476189</v>
          </cell>
          <cell r="Q575">
            <v>12.675092999999999</v>
          </cell>
          <cell r="R575">
            <v>12.071517142857141</v>
          </cell>
        </row>
        <row r="576">
          <cell r="A576" t="str">
            <v>5720</v>
          </cell>
          <cell r="B576" t="str">
            <v>CCL5720 Sanya 三亚市</v>
          </cell>
          <cell r="C576">
            <v>1248.4516209999999</v>
          </cell>
          <cell r="D576">
            <v>1189.0015438095236</v>
          </cell>
          <cell r="E576">
            <v>96.794891000000007</v>
          </cell>
          <cell r="F576">
            <v>92.185610476190476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1248.4516209999999</v>
          </cell>
          <cell r="P576">
            <v>1189.0015438095236</v>
          </cell>
          <cell r="Q576">
            <v>96.794891000000007</v>
          </cell>
          <cell r="R576">
            <v>92.185610476190476</v>
          </cell>
        </row>
        <row r="577">
          <cell r="A577" t="str">
            <v>5715</v>
          </cell>
          <cell r="B577" t="str">
            <v>CCL5715 Wanning 万宁市</v>
          </cell>
          <cell r="C577">
            <v>387.74291999999997</v>
          </cell>
          <cell r="D577">
            <v>369.27897142857137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387.74291999999997</v>
          </cell>
          <cell r="P577">
            <v>369.27897142857137</v>
          </cell>
          <cell r="Q577">
            <v>0</v>
          </cell>
          <cell r="R577">
            <v>0</v>
          </cell>
        </row>
        <row r="578">
          <cell r="A578" t="str">
            <v>5711</v>
          </cell>
          <cell r="B578" t="str">
            <v>CCL5711 Qiongshan 琼山市</v>
          </cell>
          <cell r="C578">
            <v>388.880517</v>
          </cell>
          <cell r="D578">
            <v>370.36239714285711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388.880517</v>
          </cell>
          <cell r="P578">
            <v>370.36239714285711</v>
          </cell>
          <cell r="Q578">
            <v>0</v>
          </cell>
          <cell r="R578">
            <v>0</v>
          </cell>
        </row>
        <row r="579">
          <cell r="A579" t="str">
            <v>5714</v>
          </cell>
          <cell r="B579" t="str">
            <v>CCL5714 Qionghai 琼海市</v>
          </cell>
          <cell r="C579">
            <v>507.17984500000006</v>
          </cell>
          <cell r="D579">
            <v>483.02842380952382</v>
          </cell>
          <cell r="E579">
            <v>42.682200000000002</v>
          </cell>
          <cell r="F579">
            <v>40.649714285714289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507.17984500000006</v>
          </cell>
          <cell r="P579">
            <v>483.02842380952382</v>
          </cell>
          <cell r="Q579">
            <v>42.682200000000002</v>
          </cell>
          <cell r="R579">
            <v>40.649714285714289</v>
          </cell>
        </row>
        <row r="580">
          <cell r="A580" t="str">
            <v>5722</v>
          </cell>
          <cell r="B580" t="str">
            <v>CCL5722 Tongshi 通什市</v>
          </cell>
          <cell r="C580">
            <v>594.29655800000012</v>
          </cell>
          <cell r="D580">
            <v>565.99672190476201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594.29655800000012</v>
          </cell>
          <cell r="P580">
            <v>565.99672190476201</v>
          </cell>
          <cell r="Q580">
            <v>0</v>
          </cell>
          <cell r="R580">
            <v>0</v>
          </cell>
        </row>
        <row r="581">
          <cell r="A581" t="str">
            <v>5717</v>
          </cell>
          <cell r="B581" t="str">
            <v>CCL5717 YANZHOU 儋州市</v>
          </cell>
          <cell r="C581">
            <v>4.2750250000000003</v>
          </cell>
          <cell r="D581">
            <v>4.0714523809523815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4.2750250000000003</v>
          </cell>
          <cell r="P581">
            <v>4.0714523809523815</v>
          </cell>
          <cell r="Q581">
            <v>0</v>
          </cell>
          <cell r="R581">
            <v>0</v>
          </cell>
        </row>
        <row r="582">
          <cell r="A582" t="str">
            <v>7120</v>
          </cell>
          <cell r="B582" t="str">
            <v>CCL7120 Xianyang 咸阳市</v>
          </cell>
          <cell r="C582">
            <v>3125.899574</v>
          </cell>
          <cell r="D582">
            <v>2977.0472133333333</v>
          </cell>
          <cell r="E582">
            <v>263.96770099999998</v>
          </cell>
          <cell r="F582">
            <v>251.39781047619044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3125.899574</v>
          </cell>
          <cell r="P582">
            <v>2977.0472133333333</v>
          </cell>
          <cell r="Q582">
            <v>263.96770099999998</v>
          </cell>
          <cell r="R582">
            <v>251.39781047619044</v>
          </cell>
        </row>
        <row r="583">
          <cell r="A583" t="str">
            <v>7154</v>
          </cell>
          <cell r="B583" t="str">
            <v>CCL7154 Hancheng 韩城市</v>
          </cell>
          <cell r="C583">
            <v>1113.4643999999998</v>
          </cell>
          <cell r="D583">
            <v>1060.4422857142856</v>
          </cell>
          <cell r="E583">
            <v>79.313631000000001</v>
          </cell>
          <cell r="F583">
            <v>75.536791428571419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1113.4643999999998</v>
          </cell>
          <cell r="P583">
            <v>1060.4422857142856</v>
          </cell>
          <cell r="Q583">
            <v>79.313631000000001</v>
          </cell>
          <cell r="R583">
            <v>75.536791428571419</v>
          </cell>
        </row>
        <row r="584">
          <cell r="A584" t="str">
            <v>7250</v>
          </cell>
          <cell r="B584" t="str">
            <v>CCL7250 Ankang 安康市</v>
          </cell>
          <cell r="C584">
            <v>868.65650700000015</v>
          </cell>
          <cell r="D584">
            <v>827.29191142857155</v>
          </cell>
          <cell r="E584">
            <v>34.295864999999999</v>
          </cell>
          <cell r="F584">
            <v>32.662728571428566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868.65650700000015</v>
          </cell>
          <cell r="P584">
            <v>827.29191142857155</v>
          </cell>
          <cell r="Q584">
            <v>34.295864999999999</v>
          </cell>
          <cell r="R584">
            <v>32.662728571428566</v>
          </cell>
        </row>
        <row r="585">
          <cell r="A585" t="str">
            <v>7270</v>
          </cell>
          <cell r="B585" t="str">
            <v>CCL7270 Tongchuan 铜川市</v>
          </cell>
          <cell r="C585">
            <v>2195.7587290000001</v>
          </cell>
          <cell r="D585">
            <v>2091.1987895238094</v>
          </cell>
          <cell r="E585">
            <v>202.84167000000002</v>
          </cell>
          <cell r="F585">
            <v>193.18254285714286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2195.7587290000001</v>
          </cell>
          <cell r="P585">
            <v>2091.1987895238094</v>
          </cell>
          <cell r="Q585">
            <v>202.84167000000002</v>
          </cell>
          <cell r="R585">
            <v>193.18254285714286</v>
          </cell>
        </row>
        <row r="586">
          <cell r="A586" t="str">
            <v>7140</v>
          </cell>
          <cell r="B586" t="str">
            <v>CCL7140 Weinan 渭南市</v>
          </cell>
          <cell r="C586">
            <v>799.91056600000002</v>
          </cell>
          <cell r="D586">
            <v>761.81958666666662</v>
          </cell>
          <cell r="E586">
            <v>57.468525</v>
          </cell>
          <cell r="F586">
            <v>54.731928571428568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799.91056600000002</v>
          </cell>
          <cell r="P586">
            <v>761.81958666666662</v>
          </cell>
          <cell r="Q586">
            <v>57.468525</v>
          </cell>
          <cell r="R586">
            <v>54.731928571428568</v>
          </cell>
        </row>
        <row r="587">
          <cell r="A587" t="str">
            <v>7190</v>
          </cell>
          <cell r="B587" t="str">
            <v>CCL7190 Yulin 榆林市</v>
          </cell>
          <cell r="C587">
            <v>1217.1013499999999</v>
          </cell>
          <cell r="D587">
            <v>1159.1441428571427</v>
          </cell>
          <cell r="E587">
            <v>86.551100999999989</v>
          </cell>
          <cell r="F587">
            <v>82.429619999999986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1217.1013499999999</v>
          </cell>
          <cell r="P587">
            <v>1159.1441428571427</v>
          </cell>
          <cell r="Q587">
            <v>86.551100999999989</v>
          </cell>
          <cell r="R587">
            <v>82.429619999999986</v>
          </cell>
        </row>
        <row r="588">
          <cell r="A588" t="str">
            <v>7185</v>
          </cell>
          <cell r="B588" t="str">
            <v>CCL7185 Jingbian-county 靖边县</v>
          </cell>
          <cell r="C588">
            <v>200.10635400000001</v>
          </cell>
          <cell r="D588">
            <v>190.57748000000001</v>
          </cell>
          <cell r="E588">
            <v>3.7094290000000001</v>
          </cell>
          <cell r="F588">
            <v>3.5327895238095239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200.10635400000001</v>
          </cell>
          <cell r="P588">
            <v>190.57748000000001</v>
          </cell>
          <cell r="Q588">
            <v>3.7094290000000001</v>
          </cell>
          <cell r="R588">
            <v>3.5327895238095239</v>
          </cell>
        </row>
        <row r="589">
          <cell r="A589" t="str">
            <v>7180</v>
          </cell>
          <cell r="B589" t="str">
            <v>CCL7180 Suide-county 绥德县</v>
          </cell>
          <cell r="C589">
            <v>439.263983</v>
          </cell>
          <cell r="D589">
            <v>418.34665047619046</v>
          </cell>
          <cell r="E589">
            <v>28.482190000000003</v>
          </cell>
          <cell r="F589">
            <v>27.125895238095239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439.263983</v>
          </cell>
          <cell r="P589">
            <v>418.34665047619046</v>
          </cell>
          <cell r="Q589">
            <v>28.482190000000003</v>
          </cell>
          <cell r="R589">
            <v>27.125895238095239</v>
          </cell>
        </row>
        <row r="590">
          <cell r="A590" t="str">
            <v>7160</v>
          </cell>
          <cell r="B590" t="str">
            <v>CCL7160 Yanan 延安市</v>
          </cell>
          <cell r="C590">
            <v>1400.0859499999997</v>
          </cell>
          <cell r="D590">
            <v>1333.4151904761902</v>
          </cell>
          <cell r="E590">
            <v>182.53668999999999</v>
          </cell>
          <cell r="F590">
            <v>173.84446666666665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1400.0859499999997</v>
          </cell>
          <cell r="P590">
            <v>1333.4151904761902</v>
          </cell>
          <cell r="Q590">
            <v>182.53668999999999</v>
          </cell>
          <cell r="R590">
            <v>173.84446666666665</v>
          </cell>
        </row>
        <row r="591">
          <cell r="A591" t="str">
            <v>7410</v>
          </cell>
          <cell r="B591" t="str">
            <v>CCL7410 Tianshui 天水市</v>
          </cell>
          <cell r="C591">
            <v>1205.7092139999997</v>
          </cell>
          <cell r="D591">
            <v>1148.2944895238093</v>
          </cell>
          <cell r="E591">
            <v>103.04376999999999</v>
          </cell>
          <cell r="F591">
            <v>98.136923809523807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1205.7092139999997</v>
          </cell>
          <cell r="P591">
            <v>1148.2944895238093</v>
          </cell>
          <cell r="Q591">
            <v>103.04376999999999</v>
          </cell>
          <cell r="R591">
            <v>98.136923809523807</v>
          </cell>
        </row>
        <row r="592">
          <cell r="A592" t="str">
            <v>7350</v>
          </cell>
          <cell r="B592" t="str">
            <v>CCL7350 Jiuqian 酒泉市</v>
          </cell>
          <cell r="C592">
            <v>197.73062899999999</v>
          </cell>
          <cell r="D592">
            <v>188.31488476190475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197.73062899999999</v>
          </cell>
          <cell r="P592">
            <v>188.31488476190475</v>
          </cell>
          <cell r="Q592">
            <v>0</v>
          </cell>
          <cell r="R592">
            <v>0</v>
          </cell>
        </row>
        <row r="593">
          <cell r="A593" t="str">
            <v>7560</v>
          </cell>
          <cell r="B593" t="str">
            <v>CCL7560 Guyuan-county 固原县</v>
          </cell>
          <cell r="C593">
            <v>454.4723350000001</v>
          </cell>
          <cell r="D593">
            <v>432.83079523809533</v>
          </cell>
          <cell r="E593">
            <v>20.974460000000001</v>
          </cell>
          <cell r="F593">
            <v>19.975676190476189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454.4723350000001</v>
          </cell>
          <cell r="P593">
            <v>432.83079523809533</v>
          </cell>
          <cell r="Q593">
            <v>20.974460000000001</v>
          </cell>
          <cell r="R593">
            <v>19.975676190476189</v>
          </cell>
        </row>
        <row r="594">
          <cell r="A594" t="str">
            <v>8390</v>
          </cell>
          <cell r="B594" t="str">
            <v>CCL8390 Hami 哈密市</v>
          </cell>
          <cell r="C594">
            <v>1569.156571</v>
          </cell>
          <cell r="D594">
            <v>1494.4348295238094</v>
          </cell>
          <cell r="E594">
            <v>175.861683</v>
          </cell>
          <cell r="F594">
            <v>167.48731714285714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1569.156571</v>
          </cell>
          <cell r="P594">
            <v>1494.4348295238094</v>
          </cell>
          <cell r="Q594">
            <v>175.861683</v>
          </cell>
          <cell r="R594">
            <v>167.48731714285714</v>
          </cell>
        </row>
        <row r="595">
          <cell r="A595" t="str">
            <v>8430</v>
          </cell>
          <cell r="B595" t="str">
            <v>CCL8430 Akesu 阿克苏市</v>
          </cell>
          <cell r="C595">
            <v>2360.8822259999997</v>
          </cell>
          <cell r="D595">
            <v>2248.4592628571427</v>
          </cell>
          <cell r="E595">
            <v>151.03234600000002</v>
          </cell>
          <cell r="F595">
            <v>143.84032952380954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2360.8822259999997</v>
          </cell>
          <cell r="P595">
            <v>2248.4592628571427</v>
          </cell>
          <cell r="Q595">
            <v>151.03234600000002</v>
          </cell>
          <cell r="R595">
            <v>143.84032952380954</v>
          </cell>
        </row>
        <row r="596">
          <cell r="A596" t="str">
            <v>8350</v>
          </cell>
          <cell r="B596" t="str">
            <v>CCL8350 Yining 伊宁市</v>
          </cell>
          <cell r="C596">
            <v>1635.1171429999999</v>
          </cell>
          <cell r="D596">
            <v>1557.2544219047618</v>
          </cell>
          <cell r="E596">
            <v>119.91573599999998</v>
          </cell>
          <cell r="F596">
            <v>114.20546285714283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1635.1171429999999</v>
          </cell>
          <cell r="P596">
            <v>1557.2544219047618</v>
          </cell>
          <cell r="Q596">
            <v>119.91573599999998</v>
          </cell>
          <cell r="R596">
            <v>114.20546285714283</v>
          </cell>
        </row>
        <row r="597">
          <cell r="A597" t="str">
            <v>8347</v>
          </cell>
          <cell r="B597" t="str">
            <v>CCL8347 Tacheng 塔城市</v>
          </cell>
          <cell r="C597">
            <v>252.10807900000006</v>
          </cell>
          <cell r="D597">
            <v>240.10293238095244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252.10807900000006</v>
          </cell>
          <cell r="P597">
            <v>240.10293238095244</v>
          </cell>
          <cell r="Q597">
            <v>0</v>
          </cell>
          <cell r="R597">
            <v>0</v>
          </cell>
        </row>
        <row r="598">
          <cell r="A598" t="str">
            <v>2362</v>
          </cell>
          <cell r="B598" t="str">
            <v>CCL2362 Yingshang-county 颖上县</v>
          </cell>
          <cell r="C598">
            <v>16.474145</v>
          </cell>
          <cell r="D598">
            <v>15.689661904761904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16.474145</v>
          </cell>
          <cell r="P598">
            <v>15.689661904761904</v>
          </cell>
          <cell r="Q598">
            <v>0</v>
          </cell>
          <cell r="R598">
            <v>0</v>
          </cell>
        </row>
        <row r="599">
          <cell r="A599" t="str">
            <v>2367</v>
          </cell>
          <cell r="B599" t="str">
            <v>CCL2367 Lixin-county 利辛县</v>
          </cell>
          <cell r="C599">
            <v>16.474145</v>
          </cell>
          <cell r="D599">
            <v>15.689661904761904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16.474145</v>
          </cell>
          <cell r="P599">
            <v>15.689661904761904</v>
          </cell>
          <cell r="Q599">
            <v>0</v>
          </cell>
          <cell r="R599">
            <v>0</v>
          </cell>
        </row>
        <row r="600">
          <cell r="A600" t="str">
            <v>2336</v>
          </cell>
          <cell r="B600" t="str">
            <v>CCL2336 Woyang-county 涡阳县</v>
          </cell>
          <cell r="C600">
            <v>16.474145</v>
          </cell>
          <cell r="D600">
            <v>15.689661904761904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16.474145</v>
          </cell>
          <cell r="P600">
            <v>15.689661904761904</v>
          </cell>
          <cell r="Q600">
            <v>0</v>
          </cell>
          <cell r="R600">
            <v>0</v>
          </cell>
        </row>
        <row r="601">
          <cell r="A601" t="str">
            <v>2363</v>
          </cell>
          <cell r="B601" t="str">
            <v>CCL2363 Hunan-county 阜南县</v>
          </cell>
          <cell r="C601">
            <v>6.8784150000000013</v>
          </cell>
          <cell r="D601">
            <v>6.5508714285714298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6.8784150000000013</v>
          </cell>
          <cell r="P601">
            <v>6.5508714285714298</v>
          </cell>
          <cell r="Q601">
            <v>0</v>
          </cell>
          <cell r="R601">
            <v>0</v>
          </cell>
        </row>
        <row r="602">
          <cell r="A602" t="str">
            <v>2364</v>
          </cell>
          <cell r="B602" t="str">
            <v>CCL2364 Linquan-county 临泉县</v>
          </cell>
          <cell r="C602">
            <v>16.474145</v>
          </cell>
          <cell r="D602">
            <v>15.689661904761904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16.474145</v>
          </cell>
          <cell r="P602">
            <v>15.689661904761904</v>
          </cell>
          <cell r="Q602">
            <v>0</v>
          </cell>
          <cell r="R602">
            <v>0</v>
          </cell>
        </row>
        <row r="603">
          <cell r="A603" t="str">
            <v>2615</v>
          </cell>
          <cell r="B603" t="str">
            <v>CCL2615 Gaomi 高密市</v>
          </cell>
          <cell r="C603">
            <v>16.922445</v>
          </cell>
          <cell r="D603">
            <v>16.116614285714284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16.922445</v>
          </cell>
          <cell r="P603">
            <v>16.116614285714284</v>
          </cell>
          <cell r="Q603">
            <v>0</v>
          </cell>
          <cell r="R603">
            <v>0</v>
          </cell>
        </row>
        <row r="604">
          <cell r="A604" t="str">
            <v>2627</v>
          </cell>
          <cell r="B604" t="str">
            <v>CCL2627 Shouguang 寿光市</v>
          </cell>
          <cell r="C604">
            <v>7.0278649999999994</v>
          </cell>
          <cell r="D604">
            <v>6.6932047619047612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7.0278649999999994</v>
          </cell>
          <cell r="P604">
            <v>6.6932047619047612</v>
          </cell>
          <cell r="Q604">
            <v>0</v>
          </cell>
          <cell r="R604">
            <v>0</v>
          </cell>
        </row>
        <row r="605">
          <cell r="A605" t="str">
            <v>4644</v>
          </cell>
          <cell r="B605" t="str">
            <v>CCL4644 Huaibin-county 淮滨县</v>
          </cell>
          <cell r="C605">
            <v>6.8784149999999995</v>
          </cell>
          <cell r="D605">
            <v>6.550871428571428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6.8784149999999995</v>
          </cell>
          <cell r="P605">
            <v>6.550871428571428</v>
          </cell>
          <cell r="Q605">
            <v>0</v>
          </cell>
          <cell r="R605">
            <v>0</v>
          </cell>
        </row>
        <row r="606">
          <cell r="A606" t="str">
            <v>2761</v>
          </cell>
          <cell r="B606" t="str">
            <v>CCL2761 Tancheng-county 郯城县</v>
          </cell>
          <cell r="C606">
            <v>17.221325</v>
          </cell>
          <cell r="D606">
            <v>16.401261904761903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17.221325</v>
          </cell>
          <cell r="P606">
            <v>16.401261904761903</v>
          </cell>
          <cell r="Q606">
            <v>0</v>
          </cell>
          <cell r="R606">
            <v>0</v>
          </cell>
        </row>
        <row r="607">
          <cell r="A607" t="str">
            <v>2626</v>
          </cell>
          <cell r="B607" t="str">
            <v>CCL2626 Lingqu-county 临朐县</v>
          </cell>
          <cell r="C607">
            <v>7.0278649999999994</v>
          </cell>
          <cell r="D607">
            <v>6.6932047619047612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7.0278649999999994</v>
          </cell>
          <cell r="P607">
            <v>6.6932047619047612</v>
          </cell>
          <cell r="Q607">
            <v>0</v>
          </cell>
          <cell r="R607">
            <v>0</v>
          </cell>
        </row>
        <row r="608">
          <cell r="A608" t="str">
            <v>2762</v>
          </cell>
          <cell r="B608" t="str">
            <v>CCL2762 Mengyin-county 蒙阴县</v>
          </cell>
          <cell r="C608">
            <v>7.0876229999999998</v>
          </cell>
          <cell r="D608">
            <v>6.7501171428571425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7.0876229999999998</v>
          </cell>
          <cell r="P608">
            <v>6.7501171428571425</v>
          </cell>
          <cell r="Q608">
            <v>0</v>
          </cell>
          <cell r="R608">
            <v>0</v>
          </cell>
        </row>
        <row r="609">
          <cell r="A609" t="str">
            <v>4742</v>
          </cell>
          <cell r="B609" t="str">
            <v>CCL4742 Zhenping-county 镇平县</v>
          </cell>
          <cell r="C609">
            <v>6.9780549999999995</v>
          </cell>
          <cell r="D609">
            <v>6.6457666666666659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6.9780549999999995</v>
          </cell>
          <cell r="P609">
            <v>6.6457666666666659</v>
          </cell>
          <cell r="Q609">
            <v>0</v>
          </cell>
          <cell r="R609">
            <v>0</v>
          </cell>
        </row>
        <row r="610">
          <cell r="A610" t="str">
            <v>2767</v>
          </cell>
          <cell r="B610" t="str">
            <v>CCL2767 Linchu-county 临沭县</v>
          </cell>
          <cell r="C610">
            <v>17.221325</v>
          </cell>
          <cell r="D610">
            <v>16.401261904761903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17.221325</v>
          </cell>
          <cell r="P610">
            <v>16.401261904761903</v>
          </cell>
          <cell r="Q610">
            <v>0</v>
          </cell>
          <cell r="R610">
            <v>0</v>
          </cell>
        </row>
        <row r="611">
          <cell r="A611" t="str">
            <v>2725</v>
          </cell>
          <cell r="B611" t="str">
            <v>CCL2725 Wenshang-county 汶上县</v>
          </cell>
          <cell r="C611">
            <v>7.3726910000000005</v>
          </cell>
          <cell r="D611">
            <v>7.0216104761904763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7.3726910000000005</v>
          </cell>
          <cell r="P611">
            <v>7.0216104761904763</v>
          </cell>
          <cell r="Q611">
            <v>0</v>
          </cell>
          <cell r="R611">
            <v>0</v>
          </cell>
        </row>
        <row r="612">
          <cell r="A612" t="str">
            <v>2724</v>
          </cell>
          <cell r="B612" t="str">
            <v>CCL2724 Jiaxiang-county 嘉祥县</v>
          </cell>
          <cell r="C612">
            <v>7.3726910000000005</v>
          </cell>
          <cell r="D612">
            <v>7.0216104761904763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7.3726910000000005</v>
          </cell>
          <cell r="P612">
            <v>7.0216104761904763</v>
          </cell>
          <cell r="Q612">
            <v>0</v>
          </cell>
          <cell r="R612">
            <v>0</v>
          </cell>
        </row>
        <row r="613">
          <cell r="A613" t="str">
            <v>4632</v>
          </cell>
          <cell r="B613" t="str">
            <v>CCL4632 Queshan-county 确山县</v>
          </cell>
          <cell r="C613">
            <v>6.9979709999999988</v>
          </cell>
          <cell r="D613">
            <v>6.6647342857142844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6.9979709999999988</v>
          </cell>
          <cell r="P613">
            <v>6.6647342857142844</v>
          </cell>
          <cell r="Q613">
            <v>0</v>
          </cell>
          <cell r="R613">
            <v>0</v>
          </cell>
        </row>
        <row r="614">
          <cell r="A614" t="str">
            <v>2742</v>
          </cell>
          <cell r="B614" t="str">
            <v>CCL2742 Chenwu-county 成武县</v>
          </cell>
          <cell r="C614">
            <v>7.1274949999999997</v>
          </cell>
          <cell r="D614">
            <v>6.7880904761904759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7.1274949999999997</v>
          </cell>
          <cell r="P614">
            <v>6.7880904761904759</v>
          </cell>
          <cell r="Q614">
            <v>0</v>
          </cell>
          <cell r="R614">
            <v>0</v>
          </cell>
        </row>
        <row r="615">
          <cell r="A615" t="str">
            <v>4667</v>
          </cell>
          <cell r="B615" t="str">
            <v>CCL4667 Huaiyang-county 淮阳县</v>
          </cell>
          <cell r="C615">
            <v>16.922454999999999</v>
          </cell>
          <cell r="D615">
            <v>16.116623809523809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16.922454999999999</v>
          </cell>
          <cell r="P615">
            <v>16.116623809523809</v>
          </cell>
          <cell r="Q615">
            <v>0</v>
          </cell>
          <cell r="R615">
            <v>0</v>
          </cell>
        </row>
        <row r="616">
          <cell r="A616" t="str">
            <v>4643</v>
          </cell>
          <cell r="B616" t="str">
            <v>CCL4643 Xi-county 息县</v>
          </cell>
          <cell r="C616">
            <v>6.8784149999999995</v>
          </cell>
          <cell r="D616">
            <v>6.550871428571428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6.8784149999999995</v>
          </cell>
          <cell r="P616">
            <v>6.550871428571428</v>
          </cell>
          <cell r="Q616">
            <v>0</v>
          </cell>
          <cell r="R616">
            <v>0</v>
          </cell>
        </row>
        <row r="617">
          <cell r="A617" t="str">
            <v>2528</v>
          </cell>
          <cell r="B617" t="str">
            <v>CCL2528 Gaotang-county 高唐县</v>
          </cell>
          <cell r="C617">
            <v>17.121694999999999</v>
          </cell>
          <cell r="D617">
            <v>16.30637619047619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17.121694999999999</v>
          </cell>
          <cell r="P617">
            <v>16.30637619047619</v>
          </cell>
          <cell r="Q617">
            <v>0</v>
          </cell>
          <cell r="R617">
            <v>0</v>
          </cell>
        </row>
        <row r="618">
          <cell r="A618" t="str">
            <v>2777</v>
          </cell>
          <cell r="B618" t="str">
            <v>CCL2777 Changshan-county 苍山县</v>
          </cell>
          <cell r="C618">
            <v>17.221325</v>
          </cell>
          <cell r="D618">
            <v>16.401261904761903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17.221325</v>
          </cell>
          <cell r="P618">
            <v>16.401261904761903</v>
          </cell>
          <cell r="Q618">
            <v>0</v>
          </cell>
          <cell r="R618">
            <v>0</v>
          </cell>
        </row>
        <row r="619">
          <cell r="A619" t="str">
            <v>2766</v>
          </cell>
          <cell r="B619" t="str">
            <v>CCL2766 Junan-county 莒南县</v>
          </cell>
          <cell r="C619">
            <v>17.221325</v>
          </cell>
          <cell r="D619">
            <v>16.401261904761903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17.221325</v>
          </cell>
          <cell r="P619">
            <v>16.401261904761903</v>
          </cell>
          <cell r="Q619">
            <v>0</v>
          </cell>
          <cell r="R619">
            <v>0</v>
          </cell>
        </row>
        <row r="620">
          <cell r="A620" t="str">
            <v>2335</v>
          </cell>
          <cell r="B620" t="str">
            <v>CCL2335 Mengcheng-county 蒙城县</v>
          </cell>
          <cell r="C620">
            <v>6.8784150000000013</v>
          </cell>
          <cell r="D620">
            <v>6.5508714285714298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6.8784150000000013</v>
          </cell>
          <cell r="P620">
            <v>6.5508714285714298</v>
          </cell>
          <cell r="Q620">
            <v>0</v>
          </cell>
          <cell r="R620">
            <v>0</v>
          </cell>
        </row>
        <row r="621">
          <cell r="A621" t="str">
            <v>2733</v>
          </cell>
          <cell r="B621" t="str">
            <v>CCL2733 Pingyi-county 平邑县</v>
          </cell>
          <cell r="C621">
            <v>7.0776750000000002</v>
          </cell>
          <cell r="D621">
            <v>6.7406428571428574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7.0776750000000002</v>
          </cell>
          <cell r="P621">
            <v>6.7406428571428574</v>
          </cell>
          <cell r="Q621">
            <v>0</v>
          </cell>
          <cell r="R621">
            <v>0</v>
          </cell>
        </row>
        <row r="622">
          <cell r="A622" t="str">
            <v>2763</v>
          </cell>
          <cell r="B622" t="str">
            <v>CCL2763 Yinan-county 沂南县</v>
          </cell>
          <cell r="C622">
            <v>7.1474109999999991</v>
          </cell>
          <cell r="D622">
            <v>6.8070580952380944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7.1474109999999991</v>
          </cell>
          <cell r="P622">
            <v>6.8070580952380944</v>
          </cell>
          <cell r="Q622">
            <v>0</v>
          </cell>
          <cell r="R622">
            <v>0</v>
          </cell>
        </row>
        <row r="623">
          <cell r="A623" t="str">
            <v>2764</v>
          </cell>
          <cell r="B623" t="str">
            <v>CCL2764 Yishui-county 沂水县</v>
          </cell>
          <cell r="C623">
            <v>7.0477909999999993</v>
          </cell>
          <cell r="D623">
            <v>6.7121819047619038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7.0477909999999993</v>
          </cell>
          <cell r="P623">
            <v>6.7121819047619038</v>
          </cell>
          <cell r="Q623">
            <v>0</v>
          </cell>
          <cell r="R623">
            <v>0</v>
          </cell>
        </row>
        <row r="624">
          <cell r="A624" t="str">
            <v>2734</v>
          </cell>
          <cell r="B624" t="str">
            <v>CCL2734 Fei-county 费县</v>
          </cell>
          <cell r="C624">
            <v>17.271125000000001</v>
          </cell>
          <cell r="D624">
            <v>16.448690476190478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17.271125000000001</v>
          </cell>
          <cell r="P624">
            <v>16.448690476190478</v>
          </cell>
          <cell r="Q624">
            <v>0</v>
          </cell>
          <cell r="R624">
            <v>0</v>
          </cell>
        </row>
        <row r="625">
          <cell r="A625" t="str">
            <v>2645</v>
          </cell>
          <cell r="B625" t="str">
            <v>CCL2645 Rushan 乳山市</v>
          </cell>
          <cell r="C625">
            <v>7.0278649999999994</v>
          </cell>
          <cell r="D625">
            <v>6.6932047619047612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7.0278649999999994</v>
          </cell>
          <cell r="P625">
            <v>6.6932047619047612</v>
          </cell>
          <cell r="Q625">
            <v>0</v>
          </cell>
          <cell r="R625">
            <v>0</v>
          </cell>
        </row>
        <row r="626">
          <cell r="A626" t="str">
            <v>2714</v>
          </cell>
          <cell r="B626" t="str">
            <v>CCL2714 Ningyang-county 宁阳县</v>
          </cell>
          <cell r="C626">
            <v>7.1274849999999992</v>
          </cell>
          <cell r="D626">
            <v>6.7880809523809509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7.1274849999999992</v>
          </cell>
          <cell r="P626">
            <v>6.7880809523809509</v>
          </cell>
          <cell r="Q626">
            <v>0</v>
          </cell>
          <cell r="R626">
            <v>0</v>
          </cell>
        </row>
        <row r="627">
          <cell r="A627" t="str">
            <v>2522</v>
          </cell>
          <cell r="B627" t="str">
            <v>CCL2522 Dong'e-county 东阿县</v>
          </cell>
          <cell r="C627">
            <v>17.121694999999999</v>
          </cell>
          <cell r="D627">
            <v>16.30637619047619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17.121694999999999</v>
          </cell>
          <cell r="P627">
            <v>16.30637619047619</v>
          </cell>
          <cell r="Q627">
            <v>0</v>
          </cell>
          <cell r="R627">
            <v>0</v>
          </cell>
        </row>
        <row r="628">
          <cell r="A628" t="str">
            <v>2732</v>
          </cell>
          <cell r="B628" t="str">
            <v>CCL2732 Sishui-county 泗水县</v>
          </cell>
          <cell r="C628">
            <v>6.9979810000000002</v>
          </cell>
          <cell r="D628">
            <v>6.6647438095238094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6.9979810000000002</v>
          </cell>
          <cell r="P628">
            <v>6.6647438095238094</v>
          </cell>
          <cell r="Q628">
            <v>0</v>
          </cell>
          <cell r="R628">
            <v>0</v>
          </cell>
        </row>
        <row r="629">
          <cell r="A629" t="str">
            <v>2744</v>
          </cell>
          <cell r="B629" t="str">
            <v>CCL2744 Cao-county 曹县</v>
          </cell>
          <cell r="C629">
            <v>7.1773050000000005</v>
          </cell>
          <cell r="D629">
            <v>6.8355285714285712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7.1773050000000005</v>
          </cell>
          <cell r="P629">
            <v>6.8355285714285712</v>
          </cell>
          <cell r="Q629">
            <v>0</v>
          </cell>
          <cell r="R629">
            <v>0</v>
          </cell>
        </row>
        <row r="630">
          <cell r="A630" t="str">
            <v>2515</v>
          </cell>
          <cell r="B630" t="str">
            <v>CCL2515 Linyi-county 临邑县</v>
          </cell>
          <cell r="C630">
            <v>17.071895000000001</v>
          </cell>
          <cell r="D630">
            <v>16.258947619047621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17.071895000000001</v>
          </cell>
          <cell r="P630">
            <v>16.258947619047621</v>
          </cell>
          <cell r="Q630">
            <v>0</v>
          </cell>
          <cell r="R630">
            <v>0</v>
          </cell>
        </row>
        <row r="631">
          <cell r="A631" t="str">
            <v>1564</v>
          </cell>
          <cell r="B631" t="str">
            <v>CCL1564 TongJiang 同江市</v>
          </cell>
          <cell r="C631">
            <v>54.577837000000002</v>
          </cell>
          <cell r="D631">
            <v>51.978892380952381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54.577837000000002</v>
          </cell>
          <cell r="P631">
            <v>51.978892380952381</v>
          </cell>
          <cell r="Q631">
            <v>0</v>
          </cell>
          <cell r="R631">
            <v>0</v>
          </cell>
        </row>
        <row r="632">
          <cell r="A632" t="str">
            <v>0160</v>
          </cell>
          <cell r="B632" t="str">
            <v>CCL0160 Wuhai 乌海市</v>
          </cell>
          <cell r="C632">
            <v>244.77327299999999</v>
          </cell>
          <cell r="D632">
            <v>233.11740285714285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244.77327299999999</v>
          </cell>
          <cell r="P632">
            <v>233.11740285714285</v>
          </cell>
          <cell r="Q632">
            <v>0</v>
          </cell>
          <cell r="R632">
            <v>0</v>
          </cell>
        </row>
        <row r="633">
          <cell r="A633" t="str">
            <v>2217</v>
          </cell>
          <cell r="B633" t="str">
            <v>CCL2217 Feng-county 丰县</v>
          </cell>
          <cell r="C633">
            <v>70.498322000000002</v>
          </cell>
          <cell r="D633">
            <v>67.141259047619045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70.498322000000002</v>
          </cell>
          <cell r="P633">
            <v>67.141259047619045</v>
          </cell>
          <cell r="Q633">
            <v>0</v>
          </cell>
          <cell r="R633">
            <v>0</v>
          </cell>
        </row>
        <row r="634">
          <cell r="A634" t="str">
            <v>2353</v>
          </cell>
          <cell r="B634" t="str">
            <v>CCL2353 Dangshan-county 砀山县</v>
          </cell>
          <cell r="C634">
            <v>6.8883730000000005</v>
          </cell>
          <cell r="D634">
            <v>6.5603552380952381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6.8883730000000005</v>
          </cell>
          <cell r="P634">
            <v>6.5603552380952381</v>
          </cell>
          <cell r="Q634">
            <v>0</v>
          </cell>
          <cell r="R634">
            <v>0</v>
          </cell>
        </row>
        <row r="635">
          <cell r="A635" t="str">
            <v>2425</v>
          </cell>
          <cell r="B635" t="str">
            <v>CCL2425 Jing-county 泾县</v>
          </cell>
          <cell r="C635">
            <v>6.8385629999999997</v>
          </cell>
          <cell r="D635">
            <v>6.512917142857142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6.8385629999999997</v>
          </cell>
          <cell r="P635">
            <v>6.512917142857142</v>
          </cell>
          <cell r="Q635">
            <v>0</v>
          </cell>
          <cell r="R635">
            <v>0</v>
          </cell>
        </row>
        <row r="636">
          <cell r="A636" t="str">
            <v>4433</v>
          </cell>
          <cell r="B636" t="str">
            <v>CCL4433 Yidu 宜都市</v>
          </cell>
          <cell r="C636">
            <v>1078.526908</v>
          </cell>
          <cell r="D636">
            <v>1027.1684838095239</v>
          </cell>
          <cell r="E636">
            <v>56.369950000000003</v>
          </cell>
          <cell r="F636">
            <v>53.68566666666667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1078.526908</v>
          </cell>
          <cell r="P636">
            <v>1027.1684838095239</v>
          </cell>
          <cell r="Q636">
            <v>56.369950000000003</v>
          </cell>
          <cell r="R636">
            <v>53.68566666666667</v>
          </cell>
        </row>
        <row r="637">
          <cell r="A637" t="str">
            <v>0711</v>
          </cell>
          <cell r="B637" t="str">
            <v>CCL0711 Qingyuan-county 清苑县</v>
          </cell>
          <cell r="C637">
            <v>437.73077900000004</v>
          </cell>
          <cell r="D637">
            <v>416.88645619047622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437.73077900000004</v>
          </cell>
          <cell r="P637">
            <v>416.88645619047622</v>
          </cell>
          <cell r="Q637">
            <v>0</v>
          </cell>
          <cell r="R637">
            <v>0</v>
          </cell>
        </row>
        <row r="638">
          <cell r="A638" t="str">
            <v>0508</v>
          </cell>
          <cell r="B638" t="str">
            <v>CCL0508 Zhengding-county 正定县</v>
          </cell>
          <cell r="C638">
            <v>93.506612999999987</v>
          </cell>
          <cell r="D638">
            <v>89.053917142857131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93.506612999999987</v>
          </cell>
          <cell r="P638">
            <v>89.053917142857131</v>
          </cell>
          <cell r="Q638">
            <v>0</v>
          </cell>
          <cell r="R638">
            <v>0</v>
          </cell>
        </row>
        <row r="639">
          <cell r="A639" t="str">
            <v>3663</v>
          </cell>
          <cell r="B639" t="str">
            <v>CCL3663 Zhangting-county 长汀县</v>
          </cell>
          <cell r="C639">
            <v>70.801870000000008</v>
          </cell>
          <cell r="D639">
            <v>67.430352380952385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70.801870000000008</v>
          </cell>
          <cell r="P639">
            <v>67.430352380952385</v>
          </cell>
          <cell r="Q639">
            <v>0</v>
          </cell>
          <cell r="R639">
            <v>0</v>
          </cell>
        </row>
        <row r="640">
          <cell r="A640" t="str">
            <v>5380</v>
          </cell>
          <cell r="B640" t="str">
            <v>CCL5380 Fangchenggang 防城港市</v>
          </cell>
          <cell r="C640">
            <v>747.19281899999987</v>
          </cell>
          <cell r="D640">
            <v>711.61220857142837</v>
          </cell>
          <cell r="E640">
            <v>79.02283700000001</v>
          </cell>
          <cell r="F640">
            <v>75.259844761904773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747.19281899999987</v>
          </cell>
          <cell r="P640">
            <v>711.61220857142837</v>
          </cell>
          <cell r="Q640">
            <v>79.02283700000001</v>
          </cell>
          <cell r="R640">
            <v>75.259844761904773</v>
          </cell>
        </row>
        <row r="641">
          <cell r="A641" t="str">
            <v>6142</v>
          </cell>
          <cell r="B641" t="str">
            <v>CCL6142 Emeishan 峨眉山市</v>
          </cell>
          <cell r="C641">
            <v>2171.263375</v>
          </cell>
          <cell r="D641">
            <v>2067.8698809523808</v>
          </cell>
          <cell r="E641">
            <v>178.781634</v>
          </cell>
          <cell r="F641">
            <v>170.26822285714286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2171.263375</v>
          </cell>
          <cell r="P641">
            <v>2067.8698809523808</v>
          </cell>
          <cell r="Q641">
            <v>178.781634</v>
          </cell>
          <cell r="R641">
            <v>170.26822285714286</v>
          </cell>
        </row>
        <row r="642">
          <cell r="A642" t="str">
            <v>3424</v>
          </cell>
          <cell r="B642" t="str">
            <v>CCL3424 Xinguo-county 兴国县</v>
          </cell>
          <cell r="C642">
            <v>43.171036999999998</v>
          </cell>
          <cell r="D642">
            <v>41.115273333333327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43.171036999999998</v>
          </cell>
          <cell r="P642">
            <v>41.115273333333327</v>
          </cell>
          <cell r="Q642">
            <v>0</v>
          </cell>
          <cell r="R642">
            <v>0</v>
          </cell>
        </row>
        <row r="643">
          <cell r="A643" t="str">
            <v>4532</v>
          </cell>
          <cell r="B643" t="str">
            <v>CCL4532 Yanjin-county 延津县</v>
          </cell>
          <cell r="C643">
            <v>24.308948000000001</v>
          </cell>
          <cell r="D643">
            <v>23.151379047619049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24.308948000000001</v>
          </cell>
          <cell r="P643">
            <v>23.151379047619049</v>
          </cell>
          <cell r="Q643">
            <v>0</v>
          </cell>
          <cell r="R643">
            <v>0</v>
          </cell>
        </row>
        <row r="644">
          <cell r="A644" t="str">
            <v>4536</v>
          </cell>
          <cell r="B644" t="str">
            <v>CCL4536 Huixian 辉县市</v>
          </cell>
          <cell r="C644">
            <v>7.2669370000000004</v>
          </cell>
          <cell r="D644">
            <v>6.920892380952381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7.2669370000000004</v>
          </cell>
          <cell r="P644">
            <v>6.920892380952381</v>
          </cell>
          <cell r="Q644">
            <v>0</v>
          </cell>
          <cell r="R644">
            <v>0</v>
          </cell>
        </row>
        <row r="645">
          <cell r="A645" t="str">
            <v>4612</v>
          </cell>
          <cell r="B645" t="str">
            <v>CCL4612 Yanlingc-ounty 鄢陵县</v>
          </cell>
          <cell r="C645">
            <v>17.171505</v>
          </cell>
          <cell r="D645">
            <v>16.353814285714286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17.171505</v>
          </cell>
          <cell r="P645">
            <v>16.353814285714286</v>
          </cell>
          <cell r="Q645">
            <v>0</v>
          </cell>
          <cell r="R645">
            <v>0</v>
          </cell>
        </row>
        <row r="646">
          <cell r="A646" t="str">
            <v>4574</v>
          </cell>
          <cell r="B646" t="str">
            <v>CCL4574 Nanle-county 南乐县</v>
          </cell>
          <cell r="C646">
            <v>7.0677069999999995</v>
          </cell>
          <cell r="D646">
            <v>6.7311495238095231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7.0677069999999995</v>
          </cell>
          <cell r="P646">
            <v>6.7311495238095231</v>
          </cell>
          <cell r="Q646">
            <v>0</v>
          </cell>
          <cell r="R646">
            <v>0</v>
          </cell>
        </row>
        <row r="647">
          <cell r="A647" t="str">
            <v>4547</v>
          </cell>
          <cell r="B647" t="str">
            <v>CCL4547 Mengzhou County 孟州市</v>
          </cell>
          <cell r="C647">
            <v>6.9979810000000002</v>
          </cell>
          <cell r="D647">
            <v>6.6647438095238094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6.9979810000000002</v>
          </cell>
          <cell r="P647">
            <v>6.6647438095238094</v>
          </cell>
          <cell r="Q647">
            <v>0</v>
          </cell>
          <cell r="R647">
            <v>0</v>
          </cell>
        </row>
        <row r="648">
          <cell r="A648" t="str">
            <v>4724</v>
          </cell>
          <cell r="B648" t="str">
            <v>CCL4724 Mianchi-county 渑池县</v>
          </cell>
          <cell r="C648">
            <v>7.076550000000001</v>
          </cell>
          <cell r="D648">
            <v>6.7395714285714297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7.076550000000001</v>
          </cell>
          <cell r="P648">
            <v>6.7395714285714297</v>
          </cell>
          <cell r="Q648">
            <v>0</v>
          </cell>
          <cell r="R648">
            <v>0</v>
          </cell>
        </row>
        <row r="649">
          <cell r="A649" t="str">
            <v>4633</v>
          </cell>
          <cell r="B649" t="str">
            <v>CCL4633 Runan-county 汝南县</v>
          </cell>
          <cell r="C649">
            <v>7.0278649999999994</v>
          </cell>
          <cell r="D649">
            <v>6.6932047619047612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7.0278649999999994</v>
          </cell>
          <cell r="P649">
            <v>6.6932047619047612</v>
          </cell>
          <cell r="Q649">
            <v>0</v>
          </cell>
          <cell r="R649">
            <v>0</v>
          </cell>
        </row>
        <row r="650">
          <cell r="A650" t="str">
            <v>4616</v>
          </cell>
          <cell r="B650" t="str">
            <v>CCL4616 Yuzhou 禹州市</v>
          </cell>
          <cell r="C650">
            <v>17.171505</v>
          </cell>
          <cell r="D650">
            <v>16.353814285714286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17.171505</v>
          </cell>
          <cell r="P650">
            <v>16.353814285714286</v>
          </cell>
          <cell r="Q650">
            <v>0</v>
          </cell>
          <cell r="R650">
            <v>0</v>
          </cell>
        </row>
        <row r="651">
          <cell r="A651" t="str">
            <v>2656</v>
          </cell>
          <cell r="B651" t="str">
            <v>CCL2656 Penglai 蓬莱市</v>
          </cell>
          <cell r="C651">
            <v>16.922445</v>
          </cell>
          <cell r="D651">
            <v>16.116614285714284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16.922445</v>
          </cell>
          <cell r="P651">
            <v>16.116614285714284</v>
          </cell>
          <cell r="Q651">
            <v>0</v>
          </cell>
          <cell r="R651">
            <v>0</v>
          </cell>
        </row>
        <row r="652">
          <cell r="A652" t="str">
            <v>2666</v>
          </cell>
          <cell r="B652" t="str">
            <v>CCL2666 Laixi 莱西市</v>
          </cell>
          <cell r="C652">
            <v>16.922445</v>
          </cell>
          <cell r="D652">
            <v>16.116614285714284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16.922445</v>
          </cell>
          <cell r="P652">
            <v>16.116614285714284</v>
          </cell>
          <cell r="Q652">
            <v>0</v>
          </cell>
          <cell r="R652">
            <v>0</v>
          </cell>
        </row>
        <row r="653">
          <cell r="A653" t="str">
            <v>2749</v>
          </cell>
          <cell r="B653" t="str">
            <v>CCL2749 Juye-county 巨野县</v>
          </cell>
          <cell r="C653">
            <v>7.1274949999999997</v>
          </cell>
          <cell r="D653">
            <v>6.7880904761904759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7.1274949999999997</v>
          </cell>
          <cell r="P653">
            <v>6.7880904761904759</v>
          </cell>
          <cell r="Q653">
            <v>0</v>
          </cell>
          <cell r="R653">
            <v>0</v>
          </cell>
        </row>
        <row r="654">
          <cell r="A654" t="str">
            <v>2512</v>
          </cell>
          <cell r="B654" t="str">
            <v>CCL2512 Yucheng 禹城市</v>
          </cell>
          <cell r="C654">
            <v>17.071895000000001</v>
          </cell>
          <cell r="D654">
            <v>16.258947619047621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17.071895000000001</v>
          </cell>
          <cell r="P654">
            <v>16.258947619047621</v>
          </cell>
          <cell r="Q654">
            <v>0</v>
          </cell>
          <cell r="R654">
            <v>0</v>
          </cell>
        </row>
        <row r="655">
          <cell r="A655" t="str">
            <v>2392</v>
          </cell>
          <cell r="B655" t="str">
            <v>CCL2392 Laian-county 来安县</v>
          </cell>
          <cell r="C655">
            <v>6.9780550000000003</v>
          </cell>
          <cell r="D655">
            <v>6.6457666666666668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6.9780550000000003</v>
          </cell>
          <cell r="P655">
            <v>6.6457666666666668</v>
          </cell>
          <cell r="Q655">
            <v>0</v>
          </cell>
          <cell r="R655">
            <v>0</v>
          </cell>
        </row>
        <row r="656">
          <cell r="A656" t="str">
            <v>2461</v>
          </cell>
          <cell r="B656" t="str">
            <v>CCL2461 Huaining-county 怀宁县</v>
          </cell>
          <cell r="C656">
            <v>6.9382029999999997</v>
          </cell>
          <cell r="D656">
            <v>6.6078123809523808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6.9382029999999997</v>
          </cell>
          <cell r="P656">
            <v>6.6078123809523808</v>
          </cell>
          <cell r="Q656">
            <v>0</v>
          </cell>
          <cell r="R656">
            <v>0</v>
          </cell>
        </row>
        <row r="657">
          <cell r="A657" t="str">
            <v>2343</v>
          </cell>
          <cell r="B657" t="str">
            <v>CCL2343 Si-county 泗县</v>
          </cell>
          <cell r="C657">
            <v>6.8784150000000013</v>
          </cell>
          <cell r="D657">
            <v>6.5508714285714298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6.8784150000000013</v>
          </cell>
          <cell r="P657">
            <v>6.5508714285714298</v>
          </cell>
          <cell r="Q657">
            <v>0</v>
          </cell>
          <cell r="R657">
            <v>0</v>
          </cell>
        </row>
        <row r="658">
          <cell r="A658" t="str">
            <v>2342</v>
          </cell>
          <cell r="B658" t="str">
            <v>CCL2342 Lingpi-county 灵璧县</v>
          </cell>
          <cell r="C658">
            <v>16.474145</v>
          </cell>
          <cell r="D658">
            <v>15.689661904761904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16.474145</v>
          </cell>
          <cell r="P658">
            <v>15.689661904761904</v>
          </cell>
          <cell r="Q658">
            <v>0</v>
          </cell>
          <cell r="R658">
            <v>0</v>
          </cell>
        </row>
        <row r="659">
          <cell r="A659" t="str">
            <v>2333</v>
          </cell>
          <cell r="B659" t="str">
            <v>CCL2333 Wuhe-county 五河县</v>
          </cell>
          <cell r="C659">
            <v>6.8784149999999995</v>
          </cell>
          <cell r="D659">
            <v>6.550871428571428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6.8784149999999995</v>
          </cell>
          <cell r="P659">
            <v>6.550871428571428</v>
          </cell>
          <cell r="Q659">
            <v>0</v>
          </cell>
          <cell r="R659">
            <v>0</v>
          </cell>
        </row>
        <row r="660">
          <cell r="A660" t="str">
            <v>2311</v>
          </cell>
          <cell r="B660" t="str">
            <v>CCL2311 Changfeng-county 长丰县</v>
          </cell>
          <cell r="C660">
            <v>22.046846000000002</v>
          </cell>
          <cell r="D660">
            <v>20.996996190476192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22.046846000000002</v>
          </cell>
          <cell r="P660">
            <v>20.996996190476192</v>
          </cell>
          <cell r="Q660">
            <v>0</v>
          </cell>
          <cell r="R660">
            <v>0</v>
          </cell>
        </row>
        <row r="661">
          <cell r="A661" t="str">
            <v>5361</v>
          </cell>
          <cell r="B661" t="str">
            <v>CCL5361 Hepu-county 合浦县</v>
          </cell>
          <cell r="C661">
            <v>15.069002000000001</v>
          </cell>
          <cell r="D661">
            <v>14.351430476190476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15.069002000000001</v>
          </cell>
          <cell r="P661">
            <v>14.351430476190476</v>
          </cell>
          <cell r="Q661">
            <v>0</v>
          </cell>
          <cell r="R661">
            <v>0</v>
          </cell>
        </row>
        <row r="662">
          <cell r="A662" t="str">
            <v>5307</v>
          </cell>
          <cell r="B662" t="str">
            <v>CCL5307 Duan-county 都安县</v>
          </cell>
          <cell r="C662">
            <v>33.009549999999997</v>
          </cell>
          <cell r="D662">
            <v>31.437666666666662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33.009549999999997</v>
          </cell>
          <cell r="P662">
            <v>31.437666666666662</v>
          </cell>
          <cell r="Q662">
            <v>0</v>
          </cell>
          <cell r="R662">
            <v>0</v>
          </cell>
        </row>
        <row r="663">
          <cell r="A663" t="str">
            <v>5306</v>
          </cell>
          <cell r="B663" t="str">
            <v>CCL5306 Mashan-county 马山县</v>
          </cell>
          <cell r="C663">
            <v>13.611170000000001</v>
          </cell>
          <cell r="D663">
            <v>12.963019047619049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13.611170000000001</v>
          </cell>
          <cell r="P663">
            <v>12.963019047619049</v>
          </cell>
          <cell r="Q663">
            <v>0</v>
          </cell>
          <cell r="R663">
            <v>0</v>
          </cell>
        </row>
        <row r="664">
          <cell r="A664" t="str">
            <v>4523</v>
          </cell>
          <cell r="B664" t="str">
            <v>CCL4523 Xinmi County 新密市</v>
          </cell>
          <cell r="C664">
            <v>16.723205</v>
          </cell>
          <cell r="D664">
            <v>15.926861904761903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16.723205</v>
          </cell>
          <cell r="P664">
            <v>15.926861904761903</v>
          </cell>
          <cell r="Q664">
            <v>0</v>
          </cell>
          <cell r="R664">
            <v>0</v>
          </cell>
        </row>
        <row r="665">
          <cell r="A665" t="str">
            <v>4564</v>
          </cell>
          <cell r="B665" t="str">
            <v>CCL4564 Huaxian-county 滑县</v>
          </cell>
          <cell r="C665">
            <v>7.2669370000000013</v>
          </cell>
          <cell r="D665">
            <v>6.9208923809523819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7.2669370000000013</v>
          </cell>
          <cell r="P665">
            <v>6.9208923809523819</v>
          </cell>
          <cell r="Q665">
            <v>0</v>
          </cell>
          <cell r="R665">
            <v>0</v>
          </cell>
        </row>
        <row r="666">
          <cell r="A666" t="str">
            <v>2723</v>
          </cell>
          <cell r="B666" t="str">
            <v>CCL2723 Yutai-county 鱼台县</v>
          </cell>
          <cell r="C666">
            <v>7.3726910000000005</v>
          </cell>
          <cell r="D666">
            <v>7.0216104761904763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7.3726910000000005</v>
          </cell>
          <cell r="P666">
            <v>7.0216104761904763</v>
          </cell>
          <cell r="Q666">
            <v>0</v>
          </cell>
          <cell r="R666">
            <v>0</v>
          </cell>
        </row>
        <row r="667">
          <cell r="A667" t="str">
            <v>2331</v>
          </cell>
          <cell r="B667" t="str">
            <v>CCL2331 fengyang-county 凤阳县</v>
          </cell>
          <cell r="C667">
            <v>11.003659999999998</v>
          </cell>
          <cell r="D667">
            <v>10.479676190476189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11.003659999999998</v>
          </cell>
          <cell r="P667">
            <v>10.479676190476189</v>
          </cell>
          <cell r="Q667">
            <v>0</v>
          </cell>
          <cell r="R667">
            <v>0</v>
          </cell>
        </row>
        <row r="668">
          <cell r="A668" t="str">
            <v>2337</v>
          </cell>
          <cell r="B668" t="str">
            <v>CCL2337 Guzheng-county 固镇县</v>
          </cell>
          <cell r="C668">
            <v>6.8584990000000001</v>
          </cell>
          <cell r="D668">
            <v>6.5319038095238096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6.8584990000000001</v>
          </cell>
          <cell r="P668">
            <v>6.5319038095238096</v>
          </cell>
          <cell r="Q668">
            <v>0</v>
          </cell>
          <cell r="R668">
            <v>0</v>
          </cell>
        </row>
        <row r="669">
          <cell r="A669" t="str">
            <v>2383</v>
          </cell>
          <cell r="B669" t="str">
            <v>CCL2383 Wuwei-county 无为县</v>
          </cell>
          <cell r="C669">
            <v>16.514006999999999</v>
          </cell>
          <cell r="D669">
            <v>15.727625714285713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16.514006999999999</v>
          </cell>
          <cell r="P669">
            <v>15.727625714285713</v>
          </cell>
          <cell r="Q669">
            <v>0</v>
          </cell>
          <cell r="R669">
            <v>0</v>
          </cell>
        </row>
        <row r="670">
          <cell r="A670" t="str">
            <v>2411</v>
          </cell>
          <cell r="B670" t="str">
            <v>CCL2411 Wuhu-county 芜湖县</v>
          </cell>
          <cell r="C670">
            <v>16.523975</v>
          </cell>
          <cell r="D670">
            <v>15.737119047619046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16.523975</v>
          </cell>
          <cell r="P670">
            <v>15.737119047619046</v>
          </cell>
          <cell r="Q670">
            <v>0</v>
          </cell>
          <cell r="R670">
            <v>0</v>
          </cell>
        </row>
        <row r="671">
          <cell r="A671" t="str">
            <v>2431</v>
          </cell>
          <cell r="B671" t="str">
            <v>CCL2431 Dangtu-county 当涂县</v>
          </cell>
          <cell r="C671">
            <v>33.029445000000003</v>
          </cell>
          <cell r="D671">
            <v>31.456614285714288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33.029445000000003</v>
          </cell>
          <cell r="P671">
            <v>31.456614285714288</v>
          </cell>
          <cell r="Q671">
            <v>0</v>
          </cell>
          <cell r="R671">
            <v>0</v>
          </cell>
        </row>
        <row r="672">
          <cell r="A672" t="str">
            <v>2452</v>
          </cell>
          <cell r="B672" t="str">
            <v>CCL2452 Xi-county 歙县</v>
          </cell>
          <cell r="C672">
            <v>16.486688999999998</v>
          </cell>
          <cell r="D672">
            <v>15.701608571428569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16.486688999999998</v>
          </cell>
          <cell r="P672">
            <v>15.701608571428569</v>
          </cell>
          <cell r="Q672">
            <v>0</v>
          </cell>
          <cell r="R672">
            <v>0</v>
          </cell>
        </row>
        <row r="673">
          <cell r="A673" t="str">
            <v>3416</v>
          </cell>
          <cell r="B673" t="str">
            <v>CCL3416 Xinfeng-county 信丰县</v>
          </cell>
          <cell r="C673">
            <v>16.338524999999997</v>
          </cell>
          <cell r="D673">
            <v>15.560499999999996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16.338524999999997</v>
          </cell>
          <cell r="P673">
            <v>15.560499999999996</v>
          </cell>
          <cell r="Q673">
            <v>0</v>
          </cell>
          <cell r="R673">
            <v>0</v>
          </cell>
        </row>
        <row r="674">
          <cell r="A674" t="str">
            <v>3434</v>
          </cell>
          <cell r="B674" t="str">
            <v>CCL3434 Yongxin-county 永新县</v>
          </cell>
          <cell r="C674">
            <v>33.311282000000006</v>
          </cell>
          <cell r="D674">
            <v>31.725030476190479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33.311282000000006</v>
          </cell>
          <cell r="P674">
            <v>31.725030476190479</v>
          </cell>
          <cell r="Q674">
            <v>0</v>
          </cell>
          <cell r="R674">
            <v>0</v>
          </cell>
        </row>
        <row r="675">
          <cell r="A675" t="str">
            <v>3439</v>
          </cell>
          <cell r="B675" t="str">
            <v>CCL3439 Zhuchuan-county 遂川县</v>
          </cell>
          <cell r="C675">
            <v>6.1717999999999993</v>
          </cell>
          <cell r="D675">
            <v>5.8779047619047606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6.1717999999999993</v>
          </cell>
          <cell r="P675">
            <v>5.8779047619047606</v>
          </cell>
          <cell r="Q675">
            <v>0</v>
          </cell>
          <cell r="R675">
            <v>0</v>
          </cell>
        </row>
        <row r="676">
          <cell r="A676" t="str">
            <v>3445</v>
          </cell>
          <cell r="B676" t="str">
            <v>CCL3445 Nanfeng-county 南丰县</v>
          </cell>
          <cell r="C676">
            <v>6.6700999999999997</v>
          </cell>
          <cell r="D676">
            <v>6.3524761904761897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6.6700999999999997</v>
          </cell>
          <cell r="P676">
            <v>6.3524761904761897</v>
          </cell>
          <cell r="Q676">
            <v>0</v>
          </cell>
          <cell r="R676">
            <v>0</v>
          </cell>
        </row>
        <row r="677">
          <cell r="A677" t="str">
            <v>3446</v>
          </cell>
          <cell r="B677" t="str">
            <v>CCL3446 Lichuan-county 黎川县</v>
          </cell>
          <cell r="C677">
            <v>28.951355</v>
          </cell>
          <cell r="D677">
            <v>27.572719047619046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28.951355</v>
          </cell>
          <cell r="P677">
            <v>27.572719047619046</v>
          </cell>
          <cell r="Q677">
            <v>0</v>
          </cell>
          <cell r="R677">
            <v>0</v>
          </cell>
        </row>
        <row r="678">
          <cell r="A678" t="str">
            <v>4716</v>
          </cell>
          <cell r="B678" t="str">
            <v>CCL4716 Yiyang-county 宜阳县</v>
          </cell>
          <cell r="C678">
            <v>16.523955000000001</v>
          </cell>
          <cell r="D678">
            <v>15.7371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16.523955000000001</v>
          </cell>
          <cell r="P678">
            <v>15.7371</v>
          </cell>
          <cell r="Q678">
            <v>0</v>
          </cell>
          <cell r="R678">
            <v>0</v>
          </cell>
        </row>
        <row r="679">
          <cell r="A679" t="str">
            <v>4717</v>
          </cell>
          <cell r="B679" t="str">
            <v>CCL4717 Luoning-county 洛宁县</v>
          </cell>
          <cell r="C679">
            <v>7.127485000000001</v>
          </cell>
          <cell r="D679">
            <v>6.7880809523809527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7.127485000000001</v>
          </cell>
          <cell r="P679">
            <v>6.7880809523809527</v>
          </cell>
          <cell r="Q679">
            <v>0</v>
          </cell>
          <cell r="R679">
            <v>0</v>
          </cell>
        </row>
        <row r="680">
          <cell r="A680" t="str">
            <v>2366</v>
          </cell>
          <cell r="B680" t="str">
            <v>CCL2366 Taihe-county 太和县</v>
          </cell>
          <cell r="C680">
            <v>6.8584990000000001</v>
          </cell>
          <cell r="D680">
            <v>6.5319038095238096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6.8584990000000001</v>
          </cell>
          <cell r="P680">
            <v>6.5319038095238096</v>
          </cell>
          <cell r="Q680">
            <v>0</v>
          </cell>
          <cell r="R680">
            <v>0</v>
          </cell>
        </row>
        <row r="681">
          <cell r="A681" t="str">
            <v>3633</v>
          </cell>
          <cell r="B681" t="str">
            <v>CCL3633 Yunxiao-county 云宵县</v>
          </cell>
          <cell r="C681">
            <v>15.776115999999998</v>
          </cell>
          <cell r="D681">
            <v>15.024872380952379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15.776115999999998</v>
          </cell>
          <cell r="P681">
            <v>15.024872380952379</v>
          </cell>
          <cell r="Q681">
            <v>0</v>
          </cell>
          <cell r="R681">
            <v>0</v>
          </cell>
        </row>
        <row r="682">
          <cell r="A682" t="str">
            <v>3632</v>
          </cell>
          <cell r="B682" t="str">
            <v>CCL3632 Zhangpu-county 漳浦县</v>
          </cell>
          <cell r="C682">
            <v>15.735944</v>
          </cell>
          <cell r="D682">
            <v>14.986613333333333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15.735944</v>
          </cell>
          <cell r="P682">
            <v>14.986613333333333</v>
          </cell>
          <cell r="Q682">
            <v>0</v>
          </cell>
          <cell r="R682">
            <v>0</v>
          </cell>
        </row>
        <row r="683">
          <cell r="A683" t="str">
            <v>3317</v>
          </cell>
          <cell r="B683" t="str">
            <v>CCL3317 Jinxian-county 进贤县</v>
          </cell>
          <cell r="C683">
            <v>8.4342199999999998</v>
          </cell>
          <cell r="D683">
            <v>8.0325904761904763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8.4342199999999998</v>
          </cell>
          <cell r="P683">
            <v>8.0325904761904763</v>
          </cell>
          <cell r="Q683">
            <v>0</v>
          </cell>
          <cell r="R683">
            <v>0</v>
          </cell>
        </row>
        <row r="684">
          <cell r="A684" t="str">
            <v>4217</v>
          </cell>
          <cell r="B684" t="str">
            <v>CCL4217 Qiyang-county 祁阳县</v>
          </cell>
          <cell r="C684">
            <v>18.263337999999997</v>
          </cell>
          <cell r="D684">
            <v>17.393655238095235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18.263337999999997</v>
          </cell>
          <cell r="P684">
            <v>17.393655238095235</v>
          </cell>
          <cell r="Q684">
            <v>0</v>
          </cell>
          <cell r="R684">
            <v>0</v>
          </cell>
        </row>
        <row r="685">
          <cell r="A685" t="str">
            <v>4535</v>
          </cell>
          <cell r="B685" t="str">
            <v>CCL4535 Yuanyang-county 原阳县</v>
          </cell>
          <cell r="C685">
            <v>17.181463000000001</v>
          </cell>
          <cell r="D685">
            <v>16.363298095238097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17.181463000000001</v>
          </cell>
          <cell r="P685">
            <v>16.363298095238097</v>
          </cell>
          <cell r="Q685">
            <v>0</v>
          </cell>
          <cell r="R685">
            <v>0</v>
          </cell>
        </row>
        <row r="686">
          <cell r="A686" t="str">
            <v>4671</v>
          </cell>
          <cell r="B686" t="str">
            <v>CCL4671 Jia-county 郏县</v>
          </cell>
          <cell r="C686">
            <v>6.9780549999999995</v>
          </cell>
          <cell r="D686">
            <v>6.6457666666666659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6.9780549999999995</v>
          </cell>
          <cell r="P686">
            <v>6.6457666666666659</v>
          </cell>
          <cell r="Q686">
            <v>0</v>
          </cell>
          <cell r="R686">
            <v>0</v>
          </cell>
        </row>
        <row r="687">
          <cell r="A687" t="str">
            <v>2334</v>
          </cell>
          <cell r="B687" t="str">
            <v>CCL2334 Huaiyuan-county 怀远县</v>
          </cell>
          <cell r="C687">
            <v>16.573785000000001</v>
          </cell>
          <cell r="D687">
            <v>15.784557142857143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16.573785000000001</v>
          </cell>
          <cell r="P687">
            <v>15.784557142857143</v>
          </cell>
          <cell r="Q687">
            <v>0</v>
          </cell>
          <cell r="R687">
            <v>0</v>
          </cell>
        </row>
        <row r="688">
          <cell r="A688" t="str">
            <v>2465</v>
          </cell>
          <cell r="B688" t="str">
            <v>CCL2465 Susong-county 宿松县</v>
          </cell>
          <cell r="C688">
            <v>13.707000000000001</v>
          </cell>
          <cell r="D688">
            <v>13.054285714285715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13.707000000000001</v>
          </cell>
          <cell r="P688">
            <v>13.054285714285715</v>
          </cell>
          <cell r="Q688">
            <v>0</v>
          </cell>
          <cell r="R688">
            <v>0</v>
          </cell>
        </row>
        <row r="689">
          <cell r="A689" t="str">
            <v>4153</v>
          </cell>
          <cell r="B689" t="str">
            <v>CCL4153 Shimen-county 石门县</v>
          </cell>
          <cell r="C689">
            <v>5.482094</v>
          </cell>
          <cell r="D689">
            <v>5.221041904761905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5.482094</v>
          </cell>
          <cell r="P689">
            <v>5.221041904761905</v>
          </cell>
          <cell r="Q689">
            <v>0</v>
          </cell>
          <cell r="R689">
            <v>0</v>
          </cell>
        </row>
        <row r="690">
          <cell r="A690" t="str">
            <v>4152</v>
          </cell>
          <cell r="B690" t="str">
            <v>CCL4152 Linli-county 临澧县</v>
          </cell>
          <cell r="C690">
            <v>5.482094</v>
          </cell>
          <cell r="D690">
            <v>5.221041904761905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5.482094</v>
          </cell>
          <cell r="P690">
            <v>5.221041904761905</v>
          </cell>
          <cell r="Q690">
            <v>0</v>
          </cell>
          <cell r="R690">
            <v>0</v>
          </cell>
        </row>
        <row r="691">
          <cell r="A691" t="str">
            <v>3318</v>
          </cell>
          <cell r="B691" t="str">
            <v>CCL3318 Dongxiang-county 东乡县</v>
          </cell>
          <cell r="C691">
            <v>12.522295</v>
          </cell>
          <cell r="D691">
            <v>11.925995238095238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12.522295</v>
          </cell>
          <cell r="P691">
            <v>11.925995238095238</v>
          </cell>
          <cell r="Q691">
            <v>0</v>
          </cell>
          <cell r="R691">
            <v>0</v>
          </cell>
        </row>
        <row r="692">
          <cell r="A692" t="str">
            <v>4571</v>
          </cell>
          <cell r="B692" t="str">
            <v>CCL4571 Puyang-county 濮阳县</v>
          </cell>
          <cell r="C692">
            <v>4719.9776540000003</v>
          </cell>
          <cell r="D692">
            <v>4495.2168133333334</v>
          </cell>
          <cell r="E692">
            <v>82.447203000000002</v>
          </cell>
          <cell r="F692">
            <v>78.521145714285709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4719.9776540000003</v>
          </cell>
          <cell r="P692">
            <v>4495.2168133333334</v>
          </cell>
          <cell r="Q692">
            <v>82.447203000000002</v>
          </cell>
          <cell r="R692">
            <v>78.521145714285709</v>
          </cell>
        </row>
        <row r="693">
          <cell r="A693" t="str">
            <v>6217</v>
          </cell>
          <cell r="B693" t="str">
            <v>CCL6217 Jiangyou 江油市</v>
          </cell>
          <cell r="C693">
            <v>1534.0257220000001</v>
          </cell>
          <cell r="D693">
            <v>1460.9768780952381</v>
          </cell>
          <cell r="E693">
            <v>119.49085500000001</v>
          </cell>
          <cell r="F693">
            <v>113.8008142857143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1534.0257220000001</v>
          </cell>
          <cell r="P693">
            <v>1460.9768780952381</v>
          </cell>
          <cell r="Q693">
            <v>119.49085500000001</v>
          </cell>
          <cell r="R693">
            <v>113.8008142857143</v>
          </cell>
        </row>
        <row r="694">
          <cell r="A694" t="str">
            <v>4639</v>
          </cell>
          <cell r="B694" t="str">
            <v>CCL4639 Xiping-county 西平县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A695" t="str">
            <v>4755</v>
          </cell>
          <cell r="B695" t="str">
            <v>CCL4755 Weishi-county 尉氏县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4674</v>
          </cell>
          <cell r="B696" t="str">
            <v>CCL4674 Baofeng-county 宝丰县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4548</v>
          </cell>
          <cell r="B697" t="str">
            <v>CCL4548 Wen-county 温县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2422</v>
          </cell>
          <cell r="B698" t="str">
            <v>CCL2422 Guangde-county 广德县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4106</v>
          </cell>
          <cell r="B699" t="str">
            <v>CCL4106 Ningxiang-county 宁乡县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2111</v>
          </cell>
          <cell r="B700" t="str">
            <v>CCL2111 Jiangning-county 江宁县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A701" t="str">
            <v>5162</v>
          </cell>
          <cell r="B701" t="str">
            <v>CCL5162 Huiyang 惠阳市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A702" t="str">
            <v>2013</v>
          </cell>
          <cell r="B702" t="str">
            <v>CCL2013 Shanghai-nanhui 南汇县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4540</v>
          </cell>
          <cell r="B703" t="str">
            <v>CCL4540 Jiaozuo 焦作市</v>
          </cell>
          <cell r="C703">
            <v>1819.230896</v>
          </cell>
          <cell r="D703">
            <v>1732.6008533333334</v>
          </cell>
          <cell r="E703">
            <v>192.17877799999999</v>
          </cell>
          <cell r="F703">
            <v>183.02740761904761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1819.230896</v>
          </cell>
          <cell r="P703">
            <v>1732.6008533333334</v>
          </cell>
          <cell r="Q703">
            <v>192.17877799999999</v>
          </cell>
          <cell r="R703">
            <v>183.02740761904761</v>
          </cell>
        </row>
        <row r="704">
          <cell r="A704" t="str">
            <v>2770</v>
          </cell>
          <cell r="B704" t="str">
            <v>CCL2770 Zaozhuang 枣庄市</v>
          </cell>
          <cell r="C704">
            <v>3166.4364009999999</v>
          </cell>
          <cell r="D704">
            <v>3015.6537152380952</v>
          </cell>
          <cell r="E704">
            <v>217.01228500000002</v>
          </cell>
          <cell r="F704">
            <v>206.67836666666668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3166.4364009999999</v>
          </cell>
          <cell r="P704">
            <v>3015.6537152380952</v>
          </cell>
          <cell r="Q704">
            <v>217.01228500000002</v>
          </cell>
          <cell r="R704">
            <v>206.67836666666668</v>
          </cell>
        </row>
        <row r="705">
          <cell r="A705" t="str">
            <v>4270</v>
          </cell>
          <cell r="B705" t="str">
            <v>CCL4270 Zhangjiajie 张家界市</v>
          </cell>
          <cell r="C705">
            <v>707.966455</v>
          </cell>
          <cell r="D705">
            <v>674.25376666666659</v>
          </cell>
          <cell r="E705">
            <v>40.909156999999993</v>
          </cell>
          <cell r="F705">
            <v>38.961101904761897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707.966455</v>
          </cell>
          <cell r="P705">
            <v>674.25376666666659</v>
          </cell>
          <cell r="Q705">
            <v>40.909156999999993</v>
          </cell>
          <cell r="R705">
            <v>38.961101904761897</v>
          </cell>
        </row>
        <row r="706">
          <cell r="A706" t="str">
            <v>8360</v>
          </cell>
          <cell r="B706" t="str">
            <v>CCL8360 Aletai 阿勒泰市</v>
          </cell>
          <cell r="C706">
            <v>233.85381899999999</v>
          </cell>
          <cell r="D706">
            <v>222.71792285714284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233.85381899999999</v>
          </cell>
          <cell r="P706">
            <v>222.71792285714284</v>
          </cell>
          <cell r="Q706">
            <v>0</v>
          </cell>
          <cell r="R706">
            <v>0</v>
          </cell>
        </row>
        <row r="707">
          <cell r="A707" t="str">
            <v>2238</v>
          </cell>
          <cell r="B707" t="str">
            <v>CCL2238 Suqian 宿迁市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2011</v>
          </cell>
          <cell r="B708" t="str">
            <v>CCL2011 Shanghai-minghang 闵行区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4660</v>
          </cell>
          <cell r="B709" t="str">
            <v>CCL4660 Zhoukou 周口市</v>
          </cell>
          <cell r="C709">
            <v>2211.7213590000001</v>
          </cell>
          <cell r="D709">
            <v>2106.4012942857144</v>
          </cell>
          <cell r="E709">
            <v>92.869580000000013</v>
          </cell>
          <cell r="F709">
            <v>88.447219047619058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2211.7213590000001</v>
          </cell>
          <cell r="P709">
            <v>2106.4012942857144</v>
          </cell>
          <cell r="Q709">
            <v>92.869580000000013</v>
          </cell>
          <cell r="R709">
            <v>88.447219047619058</v>
          </cell>
        </row>
        <row r="710">
          <cell r="A710" t="str">
            <v>2232</v>
          </cell>
          <cell r="B710" t="str">
            <v>CCL2232 Huai'an 淮安市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3142</v>
          </cell>
          <cell r="B711" t="str">
            <v>CCL3142 Pinghu 平湖市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2264</v>
          </cell>
          <cell r="B712" t="str">
            <v>CCL2264 Rudong-county 如东县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2241</v>
          </cell>
          <cell r="B713" t="str">
            <v>CCL2241 Dafeng 大丰市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2243</v>
          </cell>
          <cell r="B714" t="str">
            <v>CCL2243 Sheyang-county 射阳县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2263</v>
          </cell>
          <cell r="B715" t="str">
            <v>CCL2263 Tongzhou 通州市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2131</v>
          </cell>
          <cell r="B716" t="str">
            <v>CCL2131 Wujin 武进市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 refreshError="1">
        <row r="2">
          <cell r="A2" t="str">
            <v>3100</v>
          </cell>
          <cell r="B2" t="str">
            <v>CCL3100 Hangzhou 杭州市 Count</v>
          </cell>
          <cell r="C2">
            <v>3</v>
          </cell>
          <cell r="D2" t="str">
            <v>3100</v>
          </cell>
          <cell r="E2" t="str">
            <v>CCL3100 Hangzhou 杭州市 Total</v>
          </cell>
          <cell r="F2">
            <v>3</v>
          </cell>
          <cell r="I2" t="str">
            <v>0100</v>
          </cell>
          <cell r="J2" t="str">
            <v>CCL0100 Huhehaote 呼和浩特市 Total</v>
          </cell>
          <cell r="K2">
            <v>2</v>
          </cell>
        </row>
        <row r="3">
          <cell r="A3" t="str">
            <v>3150</v>
          </cell>
          <cell r="B3" t="str">
            <v>CCL3150 Ningbo 宁波市 Count</v>
          </cell>
          <cell r="C3">
            <v>1</v>
          </cell>
          <cell r="D3" t="str">
            <v>3111</v>
          </cell>
          <cell r="E3" t="str">
            <v>CCL3111 Yuhang 余杭市 Total</v>
          </cell>
          <cell r="F3">
            <v>1</v>
          </cell>
          <cell r="I3" t="str">
            <v>0120</v>
          </cell>
          <cell r="J3" t="str">
            <v>CCL0120 Jining 集宁市 Total</v>
          </cell>
          <cell r="K3">
            <v>1</v>
          </cell>
        </row>
        <row r="4">
          <cell r="A4" t="str">
            <v>3153</v>
          </cell>
          <cell r="B4" t="str">
            <v>CCL3153 Cixi 慈溪市 Count</v>
          </cell>
          <cell r="C4">
            <v>1</v>
          </cell>
          <cell r="D4" t="str">
            <v>3150</v>
          </cell>
          <cell r="E4" t="str">
            <v>CCL3150 Ningbo 宁波市 Total</v>
          </cell>
          <cell r="F4">
            <v>2</v>
          </cell>
          <cell r="I4" t="str">
            <v>0140</v>
          </cell>
          <cell r="J4" t="str">
            <v>CCL0140 Baotou 包头市 Total</v>
          </cell>
          <cell r="K4">
            <v>1</v>
          </cell>
        </row>
        <row r="5">
          <cell r="A5" t="str">
            <v>3140</v>
          </cell>
          <cell r="B5" t="str">
            <v>CCL3140 Jiaxing 嘉兴市 Count</v>
          </cell>
          <cell r="C5">
            <v>1</v>
          </cell>
          <cell r="D5" t="str">
            <v>3153</v>
          </cell>
          <cell r="E5" t="str">
            <v>CCL3153 Cixi 慈溪市 Total</v>
          </cell>
          <cell r="F5">
            <v>2</v>
          </cell>
          <cell r="I5" t="str">
            <v>0150</v>
          </cell>
          <cell r="J5" t="str">
            <v>CCL0150 Linhe 临河市 Total</v>
          </cell>
          <cell r="K5">
            <v>1</v>
          </cell>
        </row>
        <row r="6">
          <cell r="A6" t="str">
            <v>3130</v>
          </cell>
          <cell r="B6" t="str">
            <v>CCL3130 Huzhou 湖州市 Count</v>
          </cell>
          <cell r="C6">
            <v>1</v>
          </cell>
          <cell r="D6" t="str">
            <v>3160</v>
          </cell>
          <cell r="E6" t="str">
            <v>CCL3160 Zhoushan 舟山市 Total</v>
          </cell>
          <cell r="F6">
            <v>1</v>
          </cell>
          <cell r="I6" t="str">
            <v>0210</v>
          </cell>
          <cell r="J6" t="str">
            <v>CCL0210 Hailaer 海拉尔市 Total</v>
          </cell>
          <cell r="K6">
            <v>1</v>
          </cell>
        </row>
        <row r="7">
          <cell r="A7" t="str">
            <v>3145</v>
          </cell>
          <cell r="B7" t="str">
            <v>CCL3145 Tongxiang 桐乡市 Count</v>
          </cell>
          <cell r="C7">
            <v>1</v>
          </cell>
          <cell r="D7" t="str">
            <v>3156</v>
          </cell>
          <cell r="E7" t="str">
            <v>CCL3156 Ninghai-county 宁海县 Total</v>
          </cell>
          <cell r="F7">
            <v>1</v>
          </cell>
          <cell r="I7" t="str">
            <v>0240</v>
          </cell>
          <cell r="J7" t="str">
            <v>CCL0240 Chifeng 赤峰市 Total</v>
          </cell>
          <cell r="K7">
            <v>1</v>
          </cell>
        </row>
        <row r="8">
          <cell r="A8" t="str">
            <v>3144</v>
          </cell>
          <cell r="B8" t="str">
            <v>CCL3144 Haining 海宁市 Count</v>
          </cell>
          <cell r="C8">
            <v>1</v>
          </cell>
          <cell r="D8" t="str">
            <v>3140</v>
          </cell>
          <cell r="E8" t="str">
            <v>CCL3140 Jiaxing 嘉兴市 Total</v>
          </cell>
          <cell r="F8">
            <v>3</v>
          </cell>
          <cell r="I8" t="str">
            <v>0300</v>
          </cell>
          <cell r="J8" t="str">
            <v>CCL0300 Taiyuan 太原市 Total</v>
          </cell>
          <cell r="K8">
            <v>4</v>
          </cell>
        </row>
        <row r="9">
          <cell r="A9" t="str">
            <v>3120</v>
          </cell>
          <cell r="B9" t="str">
            <v>CCL3120 Shaoxing 绍兴市 Count</v>
          </cell>
          <cell r="C9">
            <v>1</v>
          </cell>
          <cell r="D9" t="str">
            <v>3141</v>
          </cell>
          <cell r="E9" t="str">
            <v>CCL3141 Jiashan-county 嘉善县 Total</v>
          </cell>
          <cell r="F9">
            <v>2</v>
          </cell>
          <cell r="I9" t="str">
            <v>0323</v>
          </cell>
          <cell r="J9" t="str">
            <v>CCL0323 Xiaoyi 孝义市 Total</v>
          </cell>
          <cell r="K9">
            <v>1</v>
          </cell>
        </row>
        <row r="10">
          <cell r="A10" t="str">
            <v>3123</v>
          </cell>
          <cell r="B10" t="str">
            <v>CCL3123 Shangyu 上虞市 Count</v>
          </cell>
          <cell r="C10">
            <v>1</v>
          </cell>
          <cell r="D10" t="str">
            <v>3130</v>
          </cell>
          <cell r="E10" t="str">
            <v>CCL3130 Huzhou 湖州市 Total</v>
          </cell>
          <cell r="F10">
            <v>1</v>
          </cell>
          <cell r="I10" t="str">
            <v>0330</v>
          </cell>
          <cell r="J10" t="str">
            <v>CCL0330 Lishi 离石市 Total</v>
          </cell>
          <cell r="K10">
            <v>1</v>
          </cell>
        </row>
        <row r="11">
          <cell r="A11" t="str">
            <v>3250</v>
          </cell>
          <cell r="B11" t="str">
            <v>CCL3250 Wenzhou 温州市 Count</v>
          </cell>
          <cell r="C11">
            <v>2</v>
          </cell>
          <cell r="D11" t="str">
            <v>3145</v>
          </cell>
          <cell r="E11" t="str">
            <v>CCL3145 Tongxiang 桐乡市 Total</v>
          </cell>
          <cell r="F11">
            <v>1</v>
          </cell>
          <cell r="I11" t="str">
            <v>0340</v>
          </cell>
          <cell r="J11" t="str">
            <v>CCL0340 Xinzhou 忻州市 Total</v>
          </cell>
          <cell r="K11">
            <v>1</v>
          </cell>
        </row>
        <row r="12">
          <cell r="A12" t="str">
            <v>3258</v>
          </cell>
          <cell r="B12" t="str">
            <v>CCL3258 Cangnan-county 苍南县 Count</v>
          </cell>
          <cell r="C12">
            <v>1</v>
          </cell>
          <cell r="D12" t="str">
            <v>3144</v>
          </cell>
          <cell r="E12" t="str">
            <v>CCL3144 Haining 海宁市 Total</v>
          </cell>
          <cell r="F12">
            <v>1</v>
          </cell>
          <cell r="I12" t="str">
            <v>0360</v>
          </cell>
          <cell r="J12" t="str">
            <v>CCL0360 Shochen 朔城区 Total</v>
          </cell>
          <cell r="K12">
            <v>1</v>
          </cell>
        </row>
        <row r="13">
          <cell r="A13" t="str">
            <v>3230</v>
          </cell>
          <cell r="B13" t="str">
            <v>CCL3230 Lishui 丽水市 Count</v>
          </cell>
          <cell r="C13">
            <v>1</v>
          </cell>
          <cell r="D13" t="str">
            <v>3120</v>
          </cell>
          <cell r="E13" t="str">
            <v>CCL3120 Shaoxing 绍兴市 Total</v>
          </cell>
          <cell r="F13">
            <v>2</v>
          </cell>
          <cell r="I13" t="str">
            <v>0370</v>
          </cell>
          <cell r="J13" t="str">
            <v>CCL0370 Datong 大同市 Total</v>
          </cell>
          <cell r="K13">
            <v>1</v>
          </cell>
        </row>
        <row r="14">
          <cell r="A14" t="str">
            <v>3252</v>
          </cell>
          <cell r="B14" t="str">
            <v>CCL3252 Ruian 瑞安市 Count</v>
          </cell>
          <cell r="C14">
            <v>1</v>
          </cell>
          <cell r="D14" t="str">
            <v>3123</v>
          </cell>
          <cell r="E14" t="str">
            <v>CCL3123 Shangyu 上虞市 Total</v>
          </cell>
          <cell r="F14">
            <v>1</v>
          </cell>
          <cell r="I14" t="str">
            <v>0410</v>
          </cell>
          <cell r="J14" t="str">
            <v>CCL0410 Linfen 临汾市 Total</v>
          </cell>
          <cell r="K14">
            <v>1</v>
          </cell>
        </row>
        <row r="15">
          <cell r="A15" t="str">
            <v>3256</v>
          </cell>
          <cell r="B15" t="str">
            <v>CCL3256 Leqing 乐清市 Count</v>
          </cell>
          <cell r="C15">
            <v>1</v>
          </cell>
          <cell r="D15" t="str">
            <v>3250</v>
          </cell>
          <cell r="E15" t="str">
            <v>CCL3250 Wenzhou 温州市 Total</v>
          </cell>
          <cell r="F15">
            <v>2</v>
          </cell>
          <cell r="I15" t="str">
            <v>0440</v>
          </cell>
          <cell r="J15" t="str">
            <v>CCL0440 Yuncheng 运城市 Total</v>
          </cell>
          <cell r="K15">
            <v>1</v>
          </cell>
        </row>
        <row r="16">
          <cell r="A16" t="str">
            <v>3220</v>
          </cell>
          <cell r="B16" t="str">
            <v>CCL3220 Yiwu 义乌市 Count</v>
          </cell>
          <cell r="C16">
            <v>1</v>
          </cell>
          <cell r="D16" t="str">
            <v>3258</v>
          </cell>
          <cell r="E16" t="str">
            <v>CCL3258 Cangnan-county 苍南县 Total</v>
          </cell>
          <cell r="F16">
            <v>1</v>
          </cell>
          <cell r="I16" t="str">
            <v>0450</v>
          </cell>
          <cell r="J16" t="str">
            <v>CCL0450 Yangquan 阳泉市 Total</v>
          </cell>
          <cell r="K16">
            <v>1</v>
          </cell>
        </row>
        <row r="17">
          <cell r="A17" t="str">
            <v>3210</v>
          </cell>
          <cell r="B17" t="str">
            <v>CCL3210 Jinhua 金华市 Count</v>
          </cell>
          <cell r="C17">
            <v>1</v>
          </cell>
          <cell r="D17" t="str">
            <v>3230</v>
          </cell>
          <cell r="E17" t="str">
            <v>CCL3230 Lishui 丽水市 Total</v>
          </cell>
          <cell r="F17">
            <v>1</v>
          </cell>
          <cell r="I17" t="str">
            <v>0460</v>
          </cell>
          <cell r="J17" t="str">
            <v>CCL0460 Changzhi 长治市 Total</v>
          </cell>
          <cell r="K17">
            <v>1</v>
          </cell>
        </row>
        <row r="18">
          <cell r="A18" t="str">
            <v>3240</v>
          </cell>
          <cell r="B18" t="str">
            <v>CCL3240 Quzhou 衢州市 Count</v>
          </cell>
          <cell r="C18">
            <v>1</v>
          </cell>
          <cell r="D18" t="str">
            <v>3252</v>
          </cell>
          <cell r="E18" t="str">
            <v>CCL3252 Ruian 瑞安市 Total</v>
          </cell>
          <cell r="F18">
            <v>1</v>
          </cell>
          <cell r="I18" t="str">
            <v>0480</v>
          </cell>
          <cell r="J18" t="str">
            <v>CCL0480 Jincheng 晋城市 Total</v>
          </cell>
          <cell r="K18">
            <v>1</v>
          </cell>
        </row>
        <row r="19">
          <cell r="A19" t="str">
            <v>3221</v>
          </cell>
          <cell r="B19" t="str">
            <v>CCL3221 Dongyang 东阳市 Count</v>
          </cell>
          <cell r="C19">
            <v>1</v>
          </cell>
          <cell r="D19" t="str">
            <v>3256</v>
          </cell>
          <cell r="E19" t="str">
            <v>CCL3256 Leqing 乐清市 Total</v>
          </cell>
          <cell r="F19">
            <v>1</v>
          </cell>
          <cell r="I19" t="str">
            <v>0500</v>
          </cell>
          <cell r="J19" t="str">
            <v>CCL0500 Shijiazhuang 石家庄市 Total</v>
          </cell>
          <cell r="K19">
            <v>2</v>
          </cell>
        </row>
        <row r="20">
          <cell r="A20" t="str">
            <v>3175</v>
          </cell>
          <cell r="B20" t="str">
            <v>CCL3175 Wenling 温岭市 Count</v>
          </cell>
          <cell r="C20">
            <v>1</v>
          </cell>
          <cell r="D20" t="str">
            <v>3220</v>
          </cell>
          <cell r="E20" t="str">
            <v>CCL3220 Yiwu 义乌市 Total</v>
          </cell>
          <cell r="F20">
            <v>2</v>
          </cell>
          <cell r="I20" t="str">
            <v>0530</v>
          </cell>
          <cell r="J20" t="str">
            <v>CCL0530 Hengshui 衡水市 Total</v>
          </cell>
          <cell r="K20">
            <v>1</v>
          </cell>
        </row>
        <row r="21">
          <cell r="A21" t="str">
            <v>3180</v>
          </cell>
          <cell r="B21" t="str">
            <v>CCL3180 Taizhou 台州市 Count</v>
          </cell>
          <cell r="C21">
            <v>1</v>
          </cell>
          <cell r="D21" t="str">
            <v>3210</v>
          </cell>
          <cell r="E21" t="str">
            <v>CCL3210 Jinhua 金华市 Total</v>
          </cell>
          <cell r="F21">
            <v>3</v>
          </cell>
          <cell r="I21" t="str">
            <v>0540</v>
          </cell>
          <cell r="J21" t="str">
            <v>CCL0540 Xingtai-county 邢台市市-县 Total</v>
          </cell>
          <cell r="K21">
            <v>1</v>
          </cell>
        </row>
        <row r="22">
          <cell r="A22" t="str">
            <v>2000</v>
          </cell>
          <cell r="B22" t="str">
            <v>CCL2000 Shanghai-urban 上海市市区 Count</v>
          </cell>
          <cell r="C22">
            <v>6</v>
          </cell>
          <cell r="D22" t="str">
            <v>3240</v>
          </cell>
          <cell r="E22" t="str">
            <v>CCL3240 Quzhou 衢州市 Total</v>
          </cell>
          <cell r="F22">
            <v>1</v>
          </cell>
          <cell r="I22" t="str">
            <v>0560</v>
          </cell>
          <cell r="J22" t="str">
            <v>CCL0560 Handan 邯郸市 Total</v>
          </cell>
          <cell r="K22">
            <v>1</v>
          </cell>
        </row>
        <row r="23">
          <cell r="A23" t="str">
            <v>2021</v>
          </cell>
          <cell r="B23" t="str">
            <v>CCL2021 Shanghai-chongming 崇明县 Count</v>
          </cell>
          <cell r="C23">
            <v>1</v>
          </cell>
          <cell r="D23" t="str">
            <v>3221</v>
          </cell>
          <cell r="E23" t="str">
            <v>CCL3221 Dongyang 东阳市 Total</v>
          </cell>
          <cell r="F23">
            <v>1</v>
          </cell>
          <cell r="I23" t="str">
            <v>0610</v>
          </cell>
          <cell r="J23" t="str">
            <v>CCL0610 Cangzhou-county 沧州市市-县 Total</v>
          </cell>
          <cell r="K23">
            <v>1</v>
          </cell>
        </row>
        <row r="24">
          <cell r="A24" t="str">
            <v>2012</v>
          </cell>
          <cell r="B24" t="str">
            <v>CCL2012 Shanghai-pudong 浦东新区 Count</v>
          </cell>
          <cell r="C24">
            <v>1</v>
          </cell>
          <cell r="D24" t="str">
            <v>3241</v>
          </cell>
          <cell r="E24" t="str">
            <v>CCL3241 Jiangshan 江山市 Total</v>
          </cell>
          <cell r="F24">
            <v>1</v>
          </cell>
          <cell r="I24" t="str">
            <v>0625</v>
          </cell>
          <cell r="J24" t="str">
            <v>CCL0625 Renqiu 任丘市 Total</v>
          </cell>
          <cell r="K24">
            <v>1</v>
          </cell>
        </row>
        <row r="25">
          <cell r="A25" t="str">
            <v>2017</v>
          </cell>
          <cell r="B25" t="str">
            <v>CCL2017 Shanghai-qingpu 青浦县 Count</v>
          </cell>
          <cell r="C25">
            <v>1</v>
          </cell>
          <cell r="D25" t="str">
            <v>3213</v>
          </cell>
          <cell r="E25" t="str">
            <v>CCL3213 Yongkang 永康市 Total</v>
          </cell>
          <cell r="F25">
            <v>1</v>
          </cell>
          <cell r="I25" t="str">
            <v>0630</v>
          </cell>
          <cell r="J25" t="str">
            <v>CCL0630 Tangshan 唐山市 Total</v>
          </cell>
          <cell r="K25">
            <v>2</v>
          </cell>
        </row>
        <row r="26">
          <cell r="A26" t="str">
            <v>2019</v>
          </cell>
          <cell r="B26" t="str">
            <v>CCL2019 Shanghai-baoshan 宝山区 Count</v>
          </cell>
          <cell r="C26">
            <v>1</v>
          </cell>
          <cell r="D26" t="str">
            <v>3175</v>
          </cell>
          <cell r="E26" t="str">
            <v>CCL3175 Wenling 温岭市 Total</v>
          </cell>
          <cell r="F26">
            <v>1</v>
          </cell>
          <cell r="I26" t="str">
            <v>0650</v>
          </cell>
          <cell r="J26" t="str">
            <v>CCL0650 Longfang 廊坊市 Total</v>
          </cell>
          <cell r="K26">
            <v>1</v>
          </cell>
        </row>
        <row r="27">
          <cell r="A27" t="str">
            <v>2100</v>
          </cell>
          <cell r="B27" t="str">
            <v>CCL2100 Nanjing 南京市 Count</v>
          </cell>
          <cell r="C27">
            <v>2</v>
          </cell>
          <cell r="D27" t="str">
            <v>3180</v>
          </cell>
          <cell r="E27" t="str">
            <v>CCL3180 Taizhou 台州市 Total</v>
          </cell>
          <cell r="F27">
            <v>2</v>
          </cell>
          <cell r="I27" t="str">
            <v>0660</v>
          </cell>
          <cell r="J27" t="str">
            <v>CCL0660 Qinhuangdao 秦皇岛市 Total</v>
          </cell>
          <cell r="K27">
            <v>3</v>
          </cell>
        </row>
        <row r="28">
          <cell r="A28" t="str">
            <v>2150</v>
          </cell>
          <cell r="B28" t="str">
            <v>CCL2150 Suzhou 苏州市 Count</v>
          </cell>
          <cell r="C28">
            <v>2</v>
          </cell>
          <cell r="D28" t="str">
            <v>2000</v>
          </cell>
          <cell r="E28" t="str">
            <v>CCL2000 Shanghai-urban 上海市市区 Total</v>
          </cell>
          <cell r="F28">
            <v>5</v>
          </cell>
          <cell r="I28" t="str">
            <v>0670</v>
          </cell>
          <cell r="J28" t="str">
            <v>CCL0670 Chende 承德市 Total</v>
          </cell>
          <cell r="K28">
            <v>2</v>
          </cell>
        </row>
        <row r="29">
          <cell r="A29" t="str">
            <v>2155</v>
          </cell>
          <cell r="B29" t="str">
            <v>CCL2155 Changshu 常熟市 Count</v>
          </cell>
          <cell r="C29">
            <v>1</v>
          </cell>
          <cell r="D29" t="str">
            <v>2018</v>
          </cell>
          <cell r="E29" t="str">
            <v>CCL2018 Shanghai-jiading 嘉定区 Total</v>
          </cell>
          <cell r="F29">
            <v>1</v>
          </cell>
          <cell r="I29" t="str">
            <v>0710</v>
          </cell>
          <cell r="J29" t="str">
            <v>CCL0710 Baoding 保定市 Total</v>
          </cell>
          <cell r="K29">
            <v>2</v>
          </cell>
        </row>
        <row r="30">
          <cell r="A30" t="str">
            <v>2156</v>
          </cell>
          <cell r="B30" t="str">
            <v>CCL2156 Zhangjiagang 张家港市 Count</v>
          </cell>
          <cell r="C30">
            <v>1</v>
          </cell>
          <cell r="D30" t="str">
            <v>2021</v>
          </cell>
          <cell r="E30" t="str">
            <v>CCL2021 Shanghai-chongming 崇明县 Total</v>
          </cell>
          <cell r="F30">
            <v>1</v>
          </cell>
          <cell r="I30" t="str">
            <v>0750</v>
          </cell>
          <cell r="J30" t="str">
            <v>CCL0750 Zhangjiakou 张家口市 Total</v>
          </cell>
          <cell r="K30">
            <v>2</v>
          </cell>
        </row>
        <row r="31">
          <cell r="A31" t="str">
            <v>2154</v>
          </cell>
          <cell r="B31" t="str">
            <v>CCL2154 Taicang 太仓市 Count</v>
          </cell>
          <cell r="C31">
            <v>1</v>
          </cell>
          <cell r="D31" t="str">
            <v>2012</v>
          </cell>
          <cell r="E31" t="str">
            <v>CCL2012 Shanghai-pudong 浦东新区 Total</v>
          </cell>
          <cell r="F31">
            <v>1</v>
          </cell>
          <cell r="I31" t="str">
            <v>1000</v>
          </cell>
          <cell r="J31" t="str">
            <v>CCL1000 Beijing-urban 北京市市区-近郊区 Total</v>
          </cell>
          <cell r="K31">
            <v>7</v>
          </cell>
        </row>
        <row r="32">
          <cell r="A32" t="str">
            <v>2260</v>
          </cell>
          <cell r="B32" t="str">
            <v>CCL2260 Nantong 南通市 Count</v>
          </cell>
          <cell r="C32">
            <v>1</v>
          </cell>
          <cell r="D32" t="str">
            <v>2016</v>
          </cell>
          <cell r="E32" t="str">
            <v>CCL2016 Shanghai-songjiang 松江区 Total</v>
          </cell>
          <cell r="F32">
            <v>1</v>
          </cell>
          <cell r="I32" t="str">
            <v>1011</v>
          </cell>
          <cell r="J32" t="str">
            <v>CCL1011 Beijing-tongzhou 通州区 Total</v>
          </cell>
          <cell r="K32">
            <v>1</v>
          </cell>
        </row>
        <row r="33">
          <cell r="A33" t="str">
            <v>2265</v>
          </cell>
          <cell r="B33" t="str">
            <v>CCL2265 Rugao 如皋市 Count</v>
          </cell>
          <cell r="C33">
            <v>1</v>
          </cell>
          <cell r="D33" t="str">
            <v>2017</v>
          </cell>
          <cell r="E33" t="str">
            <v>CCL2017 Shanghai-qingpu 青浦县 Total</v>
          </cell>
          <cell r="F33">
            <v>1</v>
          </cell>
          <cell r="I33" t="str">
            <v>1013</v>
          </cell>
          <cell r="J33" t="str">
            <v>CCL1013 Beijing-shunyi 顺义区 Total</v>
          </cell>
          <cell r="K33">
            <v>1</v>
          </cell>
        </row>
        <row r="34">
          <cell r="A34" t="str">
            <v>2130</v>
          </cell>
          <cell r="B34" t="str">
            <v>CCL2130 Changzhou 常州市 Count</v>
          </cell>
          <cell r="C34">
            <v>2</v>
          </cell>
          <cell r="D34" t="str">
            <v>2019</v>
          </cell>
          <cell r="E34" t="str">
            <v>CCL2019 Shanghai-baoshan 宝山区 Total</v>
          </cell>
          <cell r="F34">
            <v>1</v>
          </cell>
          <cell r="I34" t="str">
            <v>1014</v>
          </cell>
          <cell r="J34" t="str">
            <v>CCL1014 Beijing-huairou 怀柔县 Total</v>
          </cell>
          <cell r="K34">
            <v>1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  <cell r="I35" t="str">
            <v>1022</v>
          </cell>
          <cell r="J35" t="str">
            <v>CCL1022 Beijing-changping 昌平区 Total</v>
          </cell>
          <cell r="K35">
            <v>1</v>
          </cell>
        </row>
        <row r="36">
          <cell r="A36" t="str">
            <v>2253</v>
          </cell>
          <cell r="B36" t="str">
            <v>CCL2253 Taizhou 泰州市 Count</v>
          </cell>
          <cell r="C36">
            <v>1</v>
          </cell>
          <cell r="D36" t="str">
            <v>2144</v>
          </cell>
          <cell r="E36" t="str">
            <v>CCL2144 Jiangyin 江阴市 Total</v>
          </cell>
          <cell r="F36">
            <v>1</v>
          </cell>
          <cell r="I36" t="str">
            <v>1100</v>
          </cell>
          <cell r="J36" t="str">
            <v>CCL1100 Shenyang 沈阳市 Total</v>
          </cell>
          <cell r="K36">
            <v>4</v>
          </cell>
        </row>
        <row r="37">
          <cell r="A37" t="str">
            <v>2145</v>
          </cell>
          <cell r="B37" t="str">
            <v>CCL2145 Jingjiang 靖江市 Count</v>
          </cell>
          <cell r="C37">
            <v>1</v>
          </cell>
          <cell r="D37" t="str">
            <v>2142</v>
          </cell>
          <cell r="E37" t="str">
            <v>CCL2142 Yixing 宜兴市 Total</v>
          </cell>
          <cell r="F37">
            <v>1</v>
          </cell>
          <cell r="I37" t="str">
            <v>1110</v>
          </cell>
          <cell r="J37" t="str">
            <v>CCL1110 Liaoyang-county 辽阳市市-县 Total</v>
          </cell>
          <cell r="K37">
            <v>1</v>
          </cell>
        </row>
        <row r="38">
          <cell r="A38" t="str">
            <v>2254</v>
          </cell>
          <cell r="B38" t="str">
            <v>CCL2254 Taixing 泰兴市 Count</v>
          </cell>
          <cell r="C38">
            <v>1</v>
          </cell>
          <cell r="D38" t="str">
            <v>2100</v>
          </cell>
          <cell r="E38" t="str">
            <v>CCL2100 Nanjing 南京市 Total</v>
          </cell>
          <cell r="F38">
            <v>2</v>
          </cell>
          <cell r="I38" t="str">
            <v>1130</v>
          </cell>
          <cell r="J38" t="str">
            <v>CCL1130 Fushun 抚顺市 Total</v>
          </cell>
          <cell r="K38">
            <v>1</v>
          </cell>
        </row>
        <row r="39">
          <cell r="A39" t="str">
            <v>2210</v>
          </cell>
          <cell r="B39" t="str">
            <v>CCL2210 Xuzhou 徐州市 Count</v>
          </cell>
          <cell r="C39">
            <v>1</v>
          </cell>
          <cell r="D39" t="str">
            <v>2150</v>
          </cell>
          <cell r="E39" t="str">
            <v>CCL2150 Suzhou 苏州市 Total</v>
          </cell>
          <cell r="F39">
            <v>2</v>
          </cell>
          <cell r="I39" t="str">
            <v>1140</v>
          </cell>
          <cell r="J39" t="str">
            <v>CCL1140 Anshan 鞍山市 Total</v>
          </cell>
          <cell r="K39">
            <v>1</v>
          </cell>
        </row>
        <row r="40">
          <cell r="A40" t="str">
            <v>2120</v>
          </cell>
          <cell r="B40" t="str">
            <v>CCL2120 Zhenjiang 镇江市 Count</v>
          </cell>
          <cell r="C40">
            <v>1</v>
          </cell>
          <cell r="D40" t="str">
            <v>2155</v>
          </cell>
          <cell r="E40" t="str">
            <v>CCL2155 Changshu 常熟市 Total</v>
          </cell>
          <cell r="F40">
            <v>1</v>
          </cell>
          <cell r="I40" t="str">
            <v>1142</v>
          </cell>
          <cell r="J40" t="str">
            <v>CCL1142 Haicheng 海城市 Total</v>
          </cell>
          <cell r="K40">
            <v>1</v>
          </cell>
        </row>
        <row r="41">
          <cell r="A41" t="str">
            <v>2230</v>
          </cell>
          <cell r="B41" t="str">
            <v>CCL2230 Huaiyin 淮阴市 Count</v>
          </cell>
          <cell r="C41">
            <v>1</v>
          </cell>
          <cell r="D41" t="str">
            <v>2156</v>
          </cell>
          <cell r="E41" t="str">
            <v>CCL2156 Zhangjiagang 张家港市 Total</v>
          </cell>
          <cell r="F41">
            <v>1</v>
          </cell>
          <cell r="I41" t="str">
            <v>1150</v>
          </cell>
          <cell r="J41" t="str">
            <v>CCL1150 Yingkou 营口市 Total</v>
          </cell>
          <cell r="K41">
            <v>1</v>
          </cell>
        </row>
        <row r="42">
          <cell r="A42" t="str">
            <v>2236</v>
          </cell>
          <cell r="B42" t="str">
            <v>CCL2236 Shuyang-county 沭阳县 Count</v>
          </cell>
          <cell r="C42">
            <v>1</v>
          </cell>
          <cell r="D42" t="str">
            <v>2154</v>
          </cell>
          <cell r="E42" t="str">
            <v>CCL2154 Taicang 太仓市 Total</v>
          </cell>
          <cell r="F42">
            <v>1</v>
          </cell>
          <cell r="I42" t="str">
            <v>1151</v>
          </cell>
          <cell r="J42" t="str">
            <v>CCL1151 Dashiqiao 大石桥市 Total</v>
          </cell>
          <cell r="K42">
            <v>1</v>
          </cell>
        </row>
        <row r="43">
          <cell r="A43" t="str">
            <v>2220</v>
          </cell>
          <cell r="B43" t="str">
            <v>CCL2220 Lianyungang 连云港市 Count</v>
          </cell>
          <cell r="C43">
            <v>1</v>
          </cell>
          <cell r="D43" t="str">
            <v>2260</v>
          </cell>
          <cell r="E43" t="str">
            <v>CCL2260 Nantong 南通市 Total</v>
          </cell>
          <cell r="F43">
            <v>2</v>
          </cell>
          <cell r="I43" t="str">
            <v>1160</v>
          </cell>
          <cell r="J43" t="str">
            <v>CCL1160 Dalian 大连市 Total</v>
          </cell>
          <cell r="K43">
            <v>3</v>
          </cell>
        </row>
        <row r="44">
          <cell r="A44" t="str">
            <v>2240</v>
          </cell>
          <cell r="B44" t="str">
            <v>CCL2240 Yancheng 盐城市 Count</v>
          </cell>
          <cell r="C44">
            <v>1</v>
          </cell>
          <cell r="D44" t="str">
            <v>2265</v>
          </cell>
          <cell r="E44" t="str">
            <v>CCL2265 Rugao 如皋市 Total</v>
          </cell>
          <cell r="F44">
            <v>1</v>
          </cell>
          <cell r="I44" t="str">
            <v>1162</v>
          </cell>
          <cell r="J44" t="str">
            <v>CCL1162 Pulandian 普兰店市 Total</v>
          </cell>
          <cell r="K44">
            <v>1</v>
          </cell>
        </row>
        <row r="45">
          <cell r="A45" t="str">
            <v>2300</v>
          </cell>
          <cell r="B45" t="str">
            <v>CCL2300 Hefei 合肥市 Count</v>
          </cell>
          <cell r="C45">
            <v>1</v>
          </cell>
          <cell r="D45" t="str">
            <v>2262</v>
          </cell>
          <cell r="E45" t="str">
            <v>CCL2262 Qidong 启东市 Total</v>
          </cell>
          <cell r="F45">
            <v>1</v>
          </cell>
          <cell r="I45" t="str">
            <v>1163</v>
          </cell>
          <cell r="J45" t="str">
            <v>CCL1163 Wafangdian 瓦房店市 Total</v>
          </cell>
          <cell r="K45">
            <v>1</v>
          </cell>
        </row>
        <row r="46">
          <cell r="A46" t="str">
            <v>2390</v>
          </cell>
          <cell r="B46" t="str">
            <v>CCL2390 Chuzhou 滁州市 Count</v>
          </cell>
          <cell r="C46">
            <v>1</v>
          </cell>
          <cell r="D46" t="str">
            <v>2261</v>
          </cell>
          <cell r="E46" t="str">
            <v>CCL2261 Haimen 海门市 Total</v>
          </cell>
          <cell r="F46">
            <v>1</v>
          </cell>
          <cell r="I46" t="str">
            <v>1170</v>
          </cell>
          <cell r="J46" t="str">
            <v>CCL1170 Benxi 本溪市 Total</v>
          </cell>
          <cell r="K46">
            <v>1</v>
          </cell>
        </row>
        <row r="47">
          <cell r="A47" t="str">
            <v>2380</v>
          </cell>
          <cell r="B47" t="str">
            <v>CCL2380 Chaohu 巢湖市 Count</v>
          </cell>
          <cell r="C47">
            <v>1</v>
          </cell>
          <cell r="D47" t="str">
            <v>2130</v>
          </cell>
          <cell r="E47" t="str">
            <v>CCL2130 Changzhou 常州市 Total</v>
          </cell>
          <cell r="F47">
            <v>2</v>
          </cell>
          <cell r="I47" t="str">
            <v>1180</v>
          </cell>
          <cell r="J47" t="str">
            <v>CCL1180 Dandong 丹东市 Total</v>
          </cell>
          <cell r="K47">
            <v>1</v>
          </cell>
        </row>
        <row r="48">
          <cell r="A48" t="str">
            <v>2370</v>
          </cell>
          <cell r="B48" t="str">
            <v>CCL2370 Liuan 六安市 Count</v>
          </cell>
          <cell r="C48">
            <v>1</v>
          </cell>
          <cell r="D48" t="str">
            <v>2133</v>
          </cell>
          <cell r="E48" t="str">
            <v>CCL2133 Liyang 溧阳市 Total</v>
          </cell>
          <cell r="F48">
            <v>1</v>
          </cell>
          <cell r="I48" t="str">
            <v>1181</v>
          </cell>
          <cell r="J48" t="str">
            <v>CCL1181 Fengcheng 凤城市 Total</v>
          </cell>
          <cell r="K48">
            <v>1</v>
          </cell>
        </row>
        <row r="49">
          <cell r="A49" t="str">
            <v>2410</v>
          </cell>
          <cell r="B49" t="str">
            <v>CCL2410 Wuhu 芜湖市 Count</v>
          </cell>
          <cell r="C49">
            <v>1</v>
          </cell>
          <cell r="D49" t="str">
            <v>2250</v>
          </cell>
          <cell r="E49" t="str">
            <v>CCL2250 Yangzhou 扬州市 Total</v>
          </cell>
          <cell r="F49">
            <v>1</v>
          </cell>
          <cell r="I49" t="str">
            <v>1210</v>
          </cell>
          <cell r="J49" t="str">
            <v>CCL1210 Jinzhou 锦州市 Total</v>
          </cell>
          <cell r="K49">
            <v>1</v>
          </cell>
        </row>
        <row r="50">
          <cell r="A50" t="str">
            <v>2420</v>
          </cell>
          <cell r="B50" t="str">
            <v>CCL2420 Xuanzhou 宣州市 Count</v>
          </cell>
          <cell r="C50">
            <v>1</v>
          </cell>
          <cell r="D50" t="str">
            <v>2253</v>
          </cell>
          <cell r="E50" t="str">
            <v>CCL2253 Taizhou 泰州市 Total</v>
          </cell>
          <cell r="F50">
            <v>1</v>
          </cell>
          <cell r="I50" t="str">
            <v>1220</v>
          </cell>
          <cell r="J50" t="str">
            <v>CCL1220 Chaoyang-county 朝阳市市-县 Total</v>
          </cell>
          <cell r="K50">
            <v>1</v>
          </cell>
        </row>
        <row r="51">
          <cell r="A51" t="str">
            <v>2430</v>
          </cell>
          <cell r="B51" t="str">
            <v>CCL2430 Maanshan 马鞍山市 Count</v>
          </cell>
          <cell r="C51">
            <v>1</v>
          </cell>
          <cell r="D51" t="str">
            <v>2145</v>
          </cell>
          <cell r="E51" t="str">
            <v>CCL2145 Jingjiang 靖江市 Total</v>
          </cell>
          <cell r="F51">
            <v>1</v>
          </cell>
          <cell r="I51" t="str">
            <v>1230</v>
          </cell>
          <cell r="J51" t="str">
            <v>CCL1230 Fuxin 阜新市 Total</v>
          </cell>
          <cell r="K51">
            <v>1</v>
          </cell>
        </row>
        <row r="52">
          <cell r="A52" t="str">
            <v>2450</v>
          </cell>
          <cell r="B52" t="str">
            <v>CCL2450 Huangshan 黄山市 Count</v>
          </cell>
          <cell r="C52">
            <v>1</v>
          </cell>
          <cell r="D52" t="str">
            <v>2257</v>
          </cell>
          <cell r="E52" t="str">
            <v>CCL2257 Xinghua 兴化市 Total</v>
          </cell>
          <cell r="F52">
            <v>1</v>
          </cell>
          <cell r="I52" t="str">
            <v>1240</v>
          </cell>
          <cell r="J52" t="str">
            <v>CCL1240 Panjin 盘锦市 Total</v>
          </cell>
          <cell r="K52">
            <v>1</v>
          </cell>
        </row>
        <row r="53">
          <cell r="A53" t="str">
            <v>2440</v>
          </cell>
          <cell r="B53" t="str">
            <v>CCL2440 Tongling 铜陵市 Count</v>
          </cell>
          <cell r="C53">
            <v>1</v>
          </cell>
          <cell r="D53" t="str">
            <v>2254</v>
          </cell>
          <cell r="E53" t="str">
            <v>CCL2254 Taixing 泰兴市 Total</v>
          </cell>
          <cell r="F53">
            <v>1</v>
          </cell>
          <cell r="I53" t="str">
            <v>1250</v>
          </cell>
          <cell r="J53" t="str">
            <v>CCL1250 Huludao 葫芦岛市 Total</v>
          </cell>
          <cell r="K53">
            <v>1</v>
          </cell>
        </row>
        <row r="54">
          <cell r="A54" t="str">
            <v>2330</v>
          </cell>
          <cell r="B54" t="str">
            <v>CCL2330 Bengbu 蚌埠市 Count</v>
          </cell>
          <cell r="C54">
            <v>1</v>
          </cell>
          <cell r="D54" t="str">
            <v>2256</v>
          </cell>
          <cell r="E54" t="str">
            <v>CCL2256 Gaoyou 高邮市 Total</v>
          </cell>
          <cell r="F54">
            <v>1</v>
          </cell>
          <cell r="I54" t="str">
            <v>1252</v>
          </cell>
          <cell r="J54" t="str">
            <v>CCL1252 Suizhong-county 绥中县 Total</v>
          </cell>
          <cell r="K54">
            <v>1</v>
          </cell>
        </row>
        <row r="55">
          <cell r="A55" t="str">
            <v>2320</v>
          </cell>
          <cell r="B55" t="str">
            <v>CCL2320 Huainan 淮南市 Count</v>
          </cell>
          <cell r="C55">
            <v>1</v>
          </cell>
          <cell r="D55" t="str">
            <v>2210</v>
          </cell>
          <cell r="E55" t="str">
            <v>CCL2210 Xuzhou 徐州市 Total</v>
          </cell>
          <cell r="F55">
            <v>1</v>
          </cell>
          <cell r="I55" t="str">
            <v>1300</v>
          </cell>
          <cell r="J55" t="str">
            <v>CCL1300 Changchun 长春市 Total</v>
          </cell>
          <cell r="K55">
            <v>1</v>
          </cell>
        </row>
        <row r="56">
          <cell r="A56" t="str">
            <v>2340</v>
          </cell>
          <cell r="B56" t="str">
            <v>CCL2340 Suzhou 宿州市 Count</v>
          </cell>
          <cell r="C56">
            <v>1</v>
          </cell>
          <cell r="D56" t="str">
            <v>2120</v>
          </cell>
          <cell r="E56" t="str">
            <v>CCL2120 Zhenjiang 镇江市 Total</v>
          </cell>
          <cell r="F56">
            <v>1</v>
          </cell>
          <cell r="I56" t="str">
            <v>1303</v>
          </cell>
          <cell r="J56" t="str">
            <v>CCL1303 Dehui 德惠市 Total</v>
          </cell>
          <cell r="K56">
            <v>1</v>
          </cell>
        </row>
        <row r="57">
          <cell r="A57" t="str">
            <v>2351</v>
          </cell>
          <cell r="B57" t="str">
            <v>CCL2351 Suixi-county 濉溪县 Count</v>
          </cell>
          <cell r="C57">
            <v>1</v>
          </cell>
          <cell r="D57" t="str">
            <v>2123</v>
          </cell>
          <cell r="E57" t="str">
            <v>CCL2123 Danyang 丹阳市 Total</v>
          </cell>
          <cell r="F57">
            <v>1</v>
          </cell>
          <cell r="I57" t="str">
            <v>1304</v>
          </cell>
          <cell r="J57" t="str">
            <v>CCL1304 Yushu 榆树市 Total</v>
          </cell>
          <cell r="K57">
            <v>1</v>
          </cell>
        </row>
        <row r="58">
          <cell r="A58" t="str">
            <v>2360</v>
          </cell>
          <cell r="B58" t="str">
            <v>CCL2360 Fuyang 阜阳市 Count</v>
          </cell>
          <cell r="C58">
            <v>1</v>
          </cell>
          <cell r="D58" t="str">
            <v>2266</v>
          </cell>
          <cell r="E58" t="str">
            <v>CCL2266 Haian-county 海安县 Total</v>
          </cell>
          <cell r="F58">
            <v>1</v>
          </cell>
          <cell r="I58" t="str">
            <v>1320</v>
          </cell>
          <cell r="J58" t="str">
            <v>CCL1320 Jilin 吉林市 Total</v>
          </cell>
          <cell r="K58">
            <v>1</v>
          </cell>
        </row>
        <row r="59">
          <cell r="A59" t="str">
            <v>2460</v>
          </cell>
          <cell r="B59" t="str">
            <v>CCL2460 Anqing 安庆市 Count</v>
          </cell>
          <cell r="C59">
            <v>1</v>
          </cell>
          <cell r="D59" t="str">
            <v>2230</v>
          </cell>
          <cell r="E59" t="str">
            <v>CCL2230 Huaiyin 淮阴市 Total</v>
          </cell>
          <cell r="F59">
            <v>1</v>
          </cell>
          <cell r="I59" t="str">
            <v>1330</v>
          </cell>
          <cell r="J59" t="str">
            <v>CCL1330 Yanji 延吉市 Total</v>
          </cell>
          <cell r="K59">
            <v>1</v>
          </cell>
        </row>
        <row r="60">
          <cell r="A60" t="str">
            <v>4500</v>
          </cell>
          <cell r="B60" t="str">
            <v>CCL4500 Zhengzhou 郑州市 Count</v>
          </cell>
          <cell r="C60">
            <v>2</v>
          </cell>
          <cell r="D60" t="str">
            <v>2236</v>
          </cell>
          <cell r="E60" t="str">
            <v>CCL2236 Shuyang-county 沭阳县 Total</v>
          </cell>
          <cell r="F60">
            <v>1</v>
          </cell>
          <cell r="I60" t="str">
            <v>1337</v>
          </cell>
          <cell r="J60" t="str">
            <v>CCL1337 Duihua 敦化市 Total</v>
          </cell>
          <cell r="K60">
            <v>1</v>
          </cell>
        </row>
        <row r="61">
          <cell r="A61" t="str">
            <v>4750</v>
          </cell>
          <cell r="B61" t="str">
            <v>CCL4750 Kaifeng 开封市 Count</v>
          </cell>
          <cell r="C61">
            <v>1</v>
          </cell>
          <cell r="D61" t="str">
            <v>2220</v>
          </cell>
          <cell r="E61" t="str">
            <v>CCL2220 Lianyungang 连云港市 Total</v>
          </cell>
          <cell r="F61">
            <v>1</v>
          </cell>
          <cell r="I61" t="str">
            <v>1340</v>
          </cell>
          <cell r="J61" t="str">
            <v>CCL1340 Tonghua 通化市 Total</v>
          </cell>
          <cell r="K61">
            <v>1</v>
          </cell>
        </row>
        <row r="62">
          <cell r="A62" t="str">
            <v>4760</v>
          </cell>
          <cell r="B62" t="str">
            <v>CCL4760 Shangqiu 商丘市 Count</v>
          </cell>
          <cell r="C62">
            <v>1</v>
          </cell>
          <cell r="D62" t="str">
            <v>2240</v>
          </cell>
          <cell r="E62" t="str">
            <v>CCL2240 Yancheng 盐城市 Total</v>
          </cell>
          <cell r="F62">
            <v>1</v>
          </cell>
          <cell r="I62" t="str">
            <v>1343</v>
          </cell>
          <cell r="J62" t="str">
            <v>CCL1343 Baishan 白山市 Total</v>
          </cell>
          <cell r="K62">
            <v>1</v>
          </cell>
        </row>
        <row r="63">
          <cell r="A63" t="str">
            <v>4710</v>
          </cell>
          <cell r="B63" t="str">
            <v>CCL4710 Luoyang 洛阳市 Count</v>
          </cell>
          <cell r="C63">
            <v>2</v>
          </cell>
          <cell r="D63" t="str">
            <v>2247</v>
          </cell>
          <cell r="E63" t="str">
            <v>CCL2247 Jianhu-county 建湖县 Total</v>
          </cell>
          <cell r="F63">
            <v>1</v>
          </cell>
          <cell r="I63" t="str">
            <v>1350</v>
          </cell>
          <cell r="J63" t="str">
            <v>CCL1350 Meihekou 梅河口市 Total</v>
          </cell>
          <cell r="K63">
            <v>1</v>
          </cell>
        </row>
        <row r="64">
          <cell r="A64" t="str">
            <v>4540</v>
          </cell>
          <cell r="B64" t="str">
            <v>CCL4540 Jiaozuo 焦作市 Count</v>
          </cell>
          <cell r="C64">
            <v>1</v>
          </cell>
          <cell r="D64" t="str">
            <v>2246</v>
          </cell>
          <cell r="E64" t="str">
            <v>CCL2246 Xiangshui-county 响水县 Total</v>
          </cell>
          <cell r="F64">
            <v>1</v>
          </cell>
          <cell r="I64" t="str">
            <v>1360</v>
          </cell>
          <cell r="J64" t="str">
            <v>CCL1360 Siping 四平市 Total</v>
          </cell>
          <cell r="K64">
            <v>1</v>
          </cell>
        </row>
        <row r="65">
          <cell r="A65" t="str">
            <v>4730</v>
          </cell>
          <cell r="B65" t="str">
            <v>CCL4730 Nanyang 南阳市 Count</v>
          </cell>
          <cell r="C65">
            <v>1</v>
          </cell>
          <cell r="D65" t="str">
            <v>2242</v>
          </cell>
          <cell r="E65" t="str">
            <v>CCL2242 Dongtai 东台市 Total</v>
          </cell>
          <cell r="F65">
            <v>1</v>
          </cell>
          <cell r="I65" t="str">
            <v>1361</v>
          </cell>
          <cell r="J65" t="str">
            <v>CCL1361 Gongzhuling 公主岭市 Total</v>
          </cell>
          <cell r="K65">
            <v>1</v>
          </cell>
        </row>
        <row r="66">
          <cell r="A66" t="str">
            <v>4610</v>
          </cell>
          <cell r="B66" t="str">
            <v>CCL4610 Xuchang 许昌市 Count</v>
          </cell>
          <cell r="C66">
            <v>1</v>
          </cell>
          <cell r="D66" t="str">
            <v>2300</v>
          </cell>
          <cell r="E66" t="str">
            <v>CCL2300 Hefei 合肥市 Total</v>
          </cell>
          <cell r="F66">
            <v>2</v>
          </cell>
          <cell r="I66" t="str">
            <v>1374</v>
          </cell>
          <cell r="J66" t="str">
            <v>CCL1374 Wulanhaote 乌兰浩特市 Total</v>
          </cell>
          <cell r="K66">
            <v>1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  <cell r="I67" t="str">
            <v>1500</v>
          </cell>
          <cell r="J67" t="str">
            <v>CCL1500 Haerbing 哈尔滨市 Total</v>
          </cell>
          <cell r="K67">
            <v>3</v>
          </cell>
        </row>
        <row r="68">
          <cell r="A68" t="str">
            <v>4640</v>
          </cell>
          <cell r="B68" t="str">
            <v>CCL4640 Xinyang 信阳市 Count</v>
          </cell>
          <cell r="C68">
            <v>1</v>
          </cell>
          <cell r="D68" t="str">
            <v>2380</v>
          </cell>
          <cell r="E68" t="str">
            <v>CCL2380 Chaohu 巢湖市 Total</v>
          </cell>
          <cell r="F68">
            <v>1</v>
          </cell>
          <cell r="I68" t="str">
            <v>1506</v>
          </cell>
          <cell r="J68" t="str">
            <v>CCL1506 Shangzhi 尚志市 Total</v>
          </cell>
          <cell r="K68">
            <v>1</v>
          </cell>
        </row>
        <row r="69">
          <cell r="A69" t="str">
            <v>4660</v>
          </cell>
          <cell r="B69" t="str">
            <v>CCL4660 Zhoukou 周口市 Count</v>
          </cell>
          <cell r="C69">
            <v>1</v>
          </cell>
          <cell r="D69" t="str">
            <v>2315</v>
          </cell>
          <cell r="E69" t="str">
            <v>CCL2315 Lujiang-county 庐江县 Total</v>
          </cell>
          <cell r="F69">
            <v>1</v>
          </cell>
          <cell r="I69" t="str">
            <v>1511</v>
          </cell>
          <cell r="J69" t="str">
            <v>CCL1511 Zhaodong 肇东市 Total</v>
          </cell>
          <cell r="K69">
            <v>1</v>
          </cell>
        </row>
        <row r="70">
          <cell r="A70" t="str">
            <v>4530</v>
          </cell>
          <cell r="B70" t="str">
            <v>CCL4530 Xinxiang 新乡市 Count</v>
          </cell>
          <cell r="C70">
            <v>1</v>
          </cell>
          <cell r="D70" t="str">
            <v>2370</v>
          </cell>
          <cell r="E70" t="str">
            <v>CCL2370 Liuan 六安市 Total</v>
          </cell>
          <cell r="F70">
            <v>1</v>
          </cell>
          <cell r="I70" t="str">
            <v>1520</v>
          </cell>
          <cell r="J70" t="str">
            <v>CCL1520 Suihua 绥化市 Total</v>
          </cell>
          <cell r="K70">
            <v>1</v>
          </cell>
        </row>
        <row r="71">
          <cell r="A71" t="str">
            <v>4550</v>
          </cell>
          <cell r="B71" t="str">
            <v>CCL4550 Anyang 安阳市 Count</v>
          </cell>
          <cell r="C71">
            <v>1</v>
          </cell>
          <cell r="D71" t="str">
            <v>2410</v>
          </cell>
          <cell r="E71" t="str">
            <v>CCL2410 Wuhu 芜湖市 Total</v>
          </cell>
          <cell r="F71">
            <v>1</v>
          </cell>
          <cell r="I71" t="str">
            <v>1530</v>
          </cell>
          <cell r="J71" t="str">
            <v>CCL1530 Yichun 伊春市 Total</v>
          </cell>
          <cell r="K71">
            <v>1</v>
          </cell>
        </row>
        <row r="72">
          <cell r="A72" t="str">
            <v>4571</v>
          </cell>
          <cell r="B72" t="str">
            <v>CCL4571 Puyang-county 濮阳县 Count</v>
          </cell>
          <cell r="C72">
            <v>1</v>
          </cell>
          <cell r="D72" t="str">
            <v>2420</v>
          </cell>
          <cell r="E72" t="str">
            <v>CCL2420 Xuanzhou 宣州市 Total</v>
          </cell>
          <cell r="F72">
            <v>1</v>
          </cell>
          <cell r="I72" t="str">
            <v>1540</v>
          </cell>
          <cell r="J72" t="str">
            <v>CCL1540 Jiamusi 佳木斯市 Total</v>
          </cell>
          <cell r="K72">
            <v>2</v>
          </cell>
        </row>
        <row r="73">
          <cell r="A73" t="str">
            <v>5100</v>
          </cell>
          <cell r="B73" t="str">
            <v>CCL5100 Guangzhou 广州市 Count</v>
          </cell>
          <cell r="C73">
            <v>3</v>
          </cell>
          <cell r="D73" t="str">
            <v>2430</v>
          </cell>
          <cell r="E73" t="str">
            <v>CCL2430 Maanshan 马鞍山市 Total</v>
          </cell>
          <cell r="F73">
            <v>1</v>
          </cell>
          <cell r="I73" t="str">
            <v>1546</v>
          </cell>
          <cell r="J73" t="str">
            <v>CCL1546 Qitaihe 七台河市 Total</v>
          </cell>
          <cell r="K73">
            <v>1</v>
          </cell>
        </row>
        <row r="74">
          <cell r="A74" t="str">
            <v>5282</v>
          </cell>
          <cell r="B74" t="str">
            <v>CCL5282 Nanhai 南海市 Count</v>
          </cell>
          <cell r="C74">
            <v>2</v>
          </cell>
          <cell r="D74" t="str">
            <v>2450</v>
          </cell>
          <cell r="E74" t="str">
            <v>CCL2450 Huangshan 黄山市 Total</v>
          </cell>
          <cell r="F74">
            <v>1</v>
          </cell>
          <cell r="I74" t="str">
            <v>1551</v>
          </cell>
          <cell r="J74" t="str">
            <v>CCL1551 Shuangyashan 双鸭山市 Total</v>
          </cell>
          <cell r="K74">
            <v>1</v>
          </cell>
        </row>
        <row r="75">
          <cell r="A75" t="str">
            <v>5113</v>
          </cell>
          <cell r="B75" t="str">
            <v>CCL5113 Zengcheng 增城市 Count</v>
          </cell>
          <cell r="C75">
            <v>1</v>
          </cell>
          <cell r="D75" t="str">
            <v>2440</v>
          </cell>
          <cell r="E75" t="str">
            <v>CCL2440 Tongling 铜陵市 Total</v>
          </cell>
          <cell r="F75">
            <v>1</v>
          </cell>
          <cell r="I75" t="str">
            <v>1570</v>
          </cell>
          <cell r="J75" t="str">
            <v>CCL1570 Mudanjiang 牡丹江市 Total</v>
          </cell>
          <cell r="K75">
            <v>2</v>
          </cell>
        </row>
        <row r="76">
          <cell r="A76" t="str">
            <v>5283</v>
          </cell>
          <cell r="B76" t="str">
            <v>CCL5283 Shunde 顺德市 Count</v>
          </cell>
          <cell r="C76">
            <v>1</v>
          </cell>
          <cell r="D76" t="str">
            <v>2330</v>
          </cell>
          <cell r="E76" t="str">
            <v>CCL2330 Bengbu 蚌埠市 Total</v>
          </cell>
          <cell r="F76">
            <v>2</v>
          </cell>
          <cell r="I76" t="str">
            <v>1581</v>
          </cell>
          <cell r="J76" t="str">
            <v>CCL1581 Jixi 鸡西市 Total</v>
          </cell>
          <cell r="K76">
            <v>1</v>
          </cell>
        </row>
        <row r="77">
          <cell r="A77" t="str">
            <v>5284</v>
          </cell>
          <cell r="B77" t="str">
            <v>CCL5284 Zhongshan 中山市 Count</v>
          </cell>
          <cell r="C77">
            <v>2</v>
          </cell>
          <cell r="D77" t="str">
            <v>2320</v>
          </cell>
          <cell r="E77" t="str">
            <v>CCL2320 Huainan 淮南市 Total</v>
          </cell>
          <cell r="F77">
            <v>2</v>
          </cell>
          <cell r="I77" t="str">
            <v>1610</v>
          </cell>
          <cell r="J77" t="str">
            <v>CCL1610 Qiqihaer 齐齐哈尔市 Total</v>
          </cell>
          <cell r="K77">
            <v>3</v>
          </cell>
        </row>
        <row r="78">
          <cell r="A78" t="str">
            <v>5290</v>
          </cell>
          <cell r="B78" t="str">
            <v>CCL5290 Jiangmen 江门市 Count</v>
          </cell>
          <cell r="C78">
            <v>1</v>
          </cell>
          <cell r="D78" t="str">
            <v>2340</v>
          </cell>
          <cell r="E78" t="str">
            <v>CCL2340 Suzhou 宿州市 Total</v>
          </cell>
          <cell r="F78">
            <v>1</v>
          </cell>
          <cell r="I78" t="str">
            <v>1630</v>
          </cell>
          <cell r="J78" t="str">
            <v>CCL1630 Daqing 大庆市 Total</v>
          </cell>
          <cell r="K78">
            <v>2</v>
          </cell>
        </row>
        <row r="79">
          <cell r="A79" t="str">
            <v>5295</v>
          </cell>
          <cell r="B79" t="str">
            <v>CCL5295 Yangjiang 阳江市 Count</v>
          </cell>
          <cell r="C79">
            <v>1</v>
          </cell>
          <cell r="D79" t="str">
            <v>2352</v>
          </cell>
          <cell r="E79" t="str">
            <v>CCL2352 Xiao-county 萧县 Total</v>
          </cell>
          <cell r="F79">
            <v>1</v>
          </cell>
          <cell r="I79" t="str">
            <v>1643</v>
          </cell>
          <cell r="J79" t="str">
            <v>CCL1643 Heihe 黑河市 Total</v>
          </cell>
          <cell r="K79">
            <v>1</v>
          </cell>
        </row>
        <row r="80">
          <cell r="A80" t="str">
            <v>5230</v>
          </cell>
          <cell r="B80" t="str">
            <v>CCL5230 Dongguan 东莞市 Count</v>
          </cell>
          <cell r="C80">
            <v>2</v>
          </cell>
          <cell r="D80" t="str">
            <v>2351</v>
          </cell>
          <cell r="E80" t="str">
            <v>CCL2351 Suixi-county 濉溪县 Total</v>
          </cell>
          <cell r="F80">
            <v>1</v>
          </cell>
          <cell r="I80" t="str">
            <v>2000</v>
          </cell>
          <cell r="J80" t="str">
            <v>CCL2000 Shanghai-urban 上海市市区 Total</v>
          </cell>
          <cell r="K80">
            <v>5</v>
          </cell>
        </row>
        <row r="81">
          <cell r="A81" t="str">
            <v>5180</v>
          </cell>
          <cell r="B81" t="str">
            <v>CCL5180 Shenzhen 深圳市 Count</v>
          </cell>
          <cell r="C81">
            <v>2</v>
          </cell>
          <cell r="D81" t="str">
            <v>2360</v>
          </cell>
          <cell r="E81" t="str">
            <v>CCL2360 Fuyang 阜阳市 Total</v>
          </cell>
          <cell r="F81">
            <v>1</v>
          </cell>
          <cell r="I81" t="str">
            <v>2012</v>
          </cell>
          <cell r="J81" t="str">
            <v>CCL2012 Shanghai-pudong 浦东新区 Total</v>
          </cell>
          <cell r="K81">
            <v>1</v>
          </cell>
        </row>
        <row r="82">
          <cell r="A82" t="str">
            <v>5163</v>
          </cell>
          <cell r="B82" t="str">
            <v>CCL5163 Huidong-county 惠东县 Count</v>
          </cell>
          <cell r="C82">
            <v>1</v>
          </cell>
          <cell r="D82" t="str">
            <v>2460</v>
          </cell>
          <cell r="E82" t="str">
            <v>CCL2460 Anqing 安庆市 Total</v>
          </cell>
          <cell r="F82">
            <v>1</v>
          </cell>
          <cell r="I82" t="str">
            <v>2016</v>
          </cell>
          <cell r="J82" t="str">
            <v>CCL2016 Shanghai-songjiang 松江区 Total</v>
          </cell>
          <cell r="K82">
            <v>1</v>
          </cell>
        </row>
        <row r="83">
          <cell r="A83" t="str">
            <v>5150</v>
          </cell>
          <cell r="B83" t="str">
            <v>CCL5150 Shantou 汕头市 Count</v>
          </cell>
          <cell r="C83">
            <v>2</v>
          </cell>
          <cell r="D83" t="str">
            <v>2471</v>
          </cell>
          <cell r="E83" t="str">
            <v>CCL2471 Guici 贵池市 Total</v>
          </cell>
          <cell r="F83">
            <v>1</v>
          </cell>
          <cell r="I83" t="str">
            <v>2017</v>
          </cell>
          <cell r="J83" t="str">
            <v>CCL2017 Shanghai-qingpu 青浦县 Total</v>
          </cell>
          <cell r="K83">
            <v>1</v>
          </cell>
        </row>
        <row r="84">
          <cell r="A84" t="str">
            <v>5210</v>
          </cell>
          <cell r="B84" t="str">
            <v>CCL5210 Chaozhou 潮州市 Count</v>
          </cell>
          <cell r="C84">
            <v>1</v>
          </cell>
          <cell r="D84" t="str">
            <v>4500</v>
          </cell>
          <cell r="E84" t="str">
            <v>CCL4500 Zhengzhou 郑州市 Total</v>
          </cell>
          <cell r="F84">
            <v>2</v>
          </cell>
          <cell r="I84" t="str">
            <v>2018</v>
          </cell>
          <cell r="J84" t="str">
            <v>CCL2018 Shanghai-jiading 嘉定区 Total</v>
          </cell>
          <cell r="K84">
            <v>1</v>
          </cell>
        </row>
        <row r="85">
          <cell r="A85" t="str">
            <v>5240</v>
          </cell>
          <cell r="B85" t="str">
            <v>CCL5240 Zhanjiang 湛江市 Count</v>
          </cell>
          <cell r="C85">
            <v>1</v>
          </cell>
          <cell r="D85" t="str">
            <v>4750</v>
          </cell>
          <cell r="E85" t="str">
            <v>CCL4750 Kaifeng 开封市 Total</v>
          </cell>
          <cell r="F85">
            <v>1</v>
          </cell>
          <cell r="I85" t="str">
            <v>2019</v>
          </cell>
          <cell r="J85" t="str">
            <v>CCL2019 Shanghai-baoshan 宝山区 Total</v>
          </cell>
          <cell r="K85">
            <v>1</v>
          </cell>
        </row>
        <row r="86">
          <cell r="A86" t="str">
            <v>5140</v>
          </cell>
          <cell r="B86" t="str">
            <v>CCL5140 Meizhou 梅州市 Count</v>
          </cell>
          <cell r="C86">
            <v>1</v>
          </cell>
          <cell r="D86" t="str">
            <v>4760</v>
          </cell>
          <cell r="E86" t="str">
            <v>CCL4760 Shangqiu 商丘市 Total</v>
          </cell>
          <cell r="F86">
            <v>1</v>
          </cell>
          <cell r="I86" t="str">
            <v>2021</v>
          </cell>
          <cell r="J86" t="str">
            <v>CCL2021 Shanghai-chongming 崇明县 Total</v>
          </cell>
          <cell r="K86">
            <v>1</v>
          </cell>
        </row>
        <row r="87">
          <cell r="A87" t="str">
            <v>3500</v>
          </cell>
          <cell r="B87" t="str">
            <v>CCL3500 Fuzhou 福州市 Count</v>
          </cell>
          <cell r="C87">
            <v>1</v>
          </cell>
          <cell r="D87" t="str">
            <v>4710</v>
          </cell>
          <cell r="E87" t="str">
            <v>CCL4710 Luoyang 洛阳市 Total</v>
          </cell>
          <cell r="F87">
            <v>2</v>
          </cell>
          <cell r="I87" t="str">
            <v>2100</v>
          </cell>
          <cell r="J87" t="str">
            <v>CCL2100 Nanjing 南京市 Total</v>
          </cell>
          <cell r="K87">
            <v>2</v>
          </cell>
        </row>
        <row r="88">
          <cell r="A88" t="str">
            <v>3502</v>
          </cell>
          <cell r="B88" t="str">
            <v>CCL3502 Changle 长乐市 Count</v>
          </cell>
          <cell r="C88">
            <v>1</v>
          </cell>
          <cell r="D88" t="str">
            <v>4720</v>
          </cell>
          <cell r="E88" t="str">
            <v>CCL4720 Sanmenxia 三门峡市 Total</v>
          </cell>
          <cell r="F88">
            <v>1</v>
          </cell>
          <cell r="I88" t="str">
            <v>2120</v>
          </cell>
          <cell r="J88" t="str">
            <v>CCL2120 Zhenjiang 镇江市 Total</v>
          </cell>
          <cell r="K88">
            <v>1</v>
          </cell>
        </row>
        <row r="89">
          <cell r="A89" t="str">
            <v>3610</v>
          </cell>
          <cell r="B89" t="str">
            <v>CCL3610 Xiamen 厦门市 Count</v>
          </cell>
          <cell r="C89">
            <v>1</v>
          </cell>
          <cell r="D89" t="str">
            <v>4540</v>
          </cell>
          <cell r="E89" t="str">
            <v>CCL4540 Jiaozuo 焦作市 Total</v>
          </cell>
          <cell r="F89">
            <v>1</v>
          </cell>
          <cell r="I89" t="str">
            <v>2123</v>
          </cell>
          <cell r="J89" t="str">
            <v>CCL2123 Danyang 丹阳市 Total</v>
          </cell>
          <cell r="K89">
            <v>1</v>
          </cell>
        </row>
        <row r="90">
          <cell r="A90" t="str">
            <v>3630</v>
          </cell>
          <cell r="B90" t="str">
            <v>CCL3630 Zhangzhou 漳州市 Count</v>
          </cell>
          <cell r="C90">
            <v>2</v>
          </cell>
          <cell r="D90" t="str">
            <v>4730</v>
          </cell>
          <cell r="E90" t="str">
            <v>CCL4730 Nanyang 南阳市 Total</v>
          </cell>
          <cell r="F90">
            <v>1</v>
          </cell>
          <cell r="I90" t="str">
            <v>2130</v>
          </cell>
          <cell r="J90" t="str">
            <v>CCL2130 Changzhou 常州市 Total</v>
          </cell>
          <cell r="K90">
            <v>2</v>
          </cell>
        </row>
        <row r="91">
          <cell r="A91" t="str">
            <v>3640</v>
          </cell>
          <cell r="B91" t="str">
            <v>CCL3640 Longyan 龙岩市 Count</v>
          </cell>
          <cell r="C91">
            <v>2</v>
          </cell>
          <cell r="D91" t="str">
            <v>4610</v>
          </cell>
          <cell r="E91" t="str">
            <v>CCL4610 Xuchang 许昌市 Total</v>
          </cell>
          <cell r="F91">
            <v>1</v>
          </cell>
          <cell r="I91" t="str">
            <v>2132</v>
          </cell>
          <cell r="J91" t="str">
            <v>CCL2132 Jintan 金坛市 Total</v>
          </cell>
          <cell r="K91">
            <v>1</v>
          </cell>
        </row>
        <row r="92">
          <cell r="A92" t="str">
            <v>3650</v>
          </cell>
          <cell r="B92" t="str">
            <v>CCL3650 Sanming 三明市 Count</v>
          </cell>
          <cell r="C92">
            <v>1</v>
          </cell>
          <cell r="D92" t="str">
            <v>4670</v>
          </cell>
          <cell r="E92" t="str">
            <v>CCL4670 Pingdingshan 平顶山市 Total</v>
          </cell>
          <cell r="F92">
            <v>1</v>
          </cell>
          <cell r="I92" t="str">
            <v>2133</v>
          </cell>
          <cell r="J92" t="str">
            <v>CCL2133 Liyang 溧阳市 Total</v>
          </cell>
          <cell r="K92">
            <v>1</v>
          </cell>
        </row>
        <row r="93">
          <cell r="A93" t="str">
            <v>3660</v>
          </cell>
          <cell r="B93" t="str">
            <v>CCL3660 Yongan 永安市 Count</v>
          </cell>
          <cell r="C93">
            <v>1</v>
          </cell>
          <cell r="D93" t="str">
            <v>4620</v>
          </cell>
          <cell r="E93" t="str">
            <v>CCL4620 Luohe 漯河市 Total</v>
          </cell>
          <cell r="F93">
            <v>1</v>
          </cell>
          <cell r="I93" t="str">
            <v>2140</v>
          </cell>
          <cell r="J93" t="str">
            <v>CCL2140 Wuxi 无锡市 Total</v>
          </cell>
          <cell r="K93">
            <v>2</v>
          </cell>
        </row>
        <row r="94">
          <cell r="A94" t="str">
            <v>3620</v>
          </cell>
          <cell r="B94" t="str">
            <v>CCL3620 Quanzhou 泉州市 Count</v>
          </cell>
          <cell r="C94">
            <v>1</v>
          </cell>
          <cell r="D94" t="str">
            <v>4640</v>
          </cell>
          <cell r="E94" t="str">
            <v>CCL4640 Xinyang 信阳市 Total</v>
          </cell>
          <cell r="F94">
            <v>2</v>
          </cell>
          <cell r="I94" t="str">
            <v>2142</v>
          </cell>
          <cell r="J94" t="str">
            <v>CCL2142 Yixing 宜兴市 Total</v>
          </cell>
          <cell r="K94">
            <v>1</v>
          </cell>
        </row>
        <row r="95">
          <cell r="A95" t="str">
            <v>3627</v>
          </cell>
          <cell r="B95" t="str">
            <v>CCL3627 Shishi 石狮市 Count</v>
          </cell>
          <cell r="C95">
            <v>1</v>
          </cell>
          <cell r="D95" t="str">
            <v>4652</v>
          </cell>
          <cell r="E95" t="str">
            <v>CCL4652 Gushi-county 固始县 Total</v>
          </cell>
          <cell r="F95">
            <v>1</v>
          </cell>
          <cell r="I95" t="str">
            <v>2144</v>
          </cell>
          <cell r="J95" t="str">
            <v>CCL2144 Jiangyin 江阴市 Total</v>
          </cell>
          <cell r="K95">
            <v>1</v>
          </cell>
        </row>
        <row r="96">
          <cell r="A96" t="str">
            <v>3622</v>
          </cell>
          <cell r="B96" t="str">
            <v>CCL3622 Jinjiang 晋江市 Count</v>
          </cell>
          <cell r="C96">
            <v>1</v>
          </cell>
          <cell r="D96" t="str">
            <v>4630</v>
          </cell>
          <cell r="E96" t="str">
            <v>CCL4630 Zhumadian 驻马店市 Total</v>
          </cell>
          <cell r="F96">
            <v>1</v>
          </cell>
          <cell r="I96" t="str">
            <v>2145</v>
          </cell>
          <cell r="J96" t="str">
            <v>CCL2145 Jingjiang 靖江市 Total</v>
          </cell>
          <cell r="K96">
            <v>1</v>
          </cell>
        </row>
        <row r="97">
          <cell r="A97" t="str">
            <v>3530</v>
          </cell>
          <cell r="B97" t="str">
            <v>CCL3530 Nanping 南平市 Count</v>
          </cell>
          <cell r="C97">
            <v>1</v>
          </cell>
          <cell r="D97" t="str">
            <v>4662</v>
          </cell>
          <cell r="E97" t="str">
            <v>CCL4662 Xiangcheng 项城市 Total</v>
          </cell>
          <cell r="F97">
            <v>0</v>
          </cell>
          <cell r="I97" t="str">
            <v>2150</v>
          </cell>
          <cell r="J97" t="str">
            <v>CCL2150 Suzhou 苏州市 Total</v>
          </cell>
          <cell r="K97">
            <v>2</v>
          </cell>
        </row>
        <row r="98">
          <cell r="A98" t="str">
            <v>3511</v>
          </cell>
          <cell r="B98" t="str">
            <v>CCL3511 Putian 莆田市 Count</v>
          </cell>
          <cell r="C98">
            <v>2</v>
          </cell>
          <cell r="D98" t="str">
            <v>4772</v>
          </cell>
          <cell r="E98" t="str">
            <v>CCL4772 Luyi-county 鹿邑县 Total</v>
          </cell>
          <cell r="F98">
            <v>2</v>
          </cell>
          <cell r="I98" t="str">
            <v>2154</v>
          </cell>
          <cell r="J98" t="str">
            <v>CCL2154 Taicang 太仓市 Total</v>
          </cell>
          <cell r="K98">
            <v>1</v>
          </cell>
        </row>
        <row r="99">
          <cell r="A99" t="str">
            <v>3552</v>
          </cell>
          <cell r="B99" t="str">
            <v>CCL3552 Fuding 福鼎市 Count</v>
          </cell>
          <cell r="C99">
            <v>1</v>
          </cell>
          <cell r="D99" t="str">
            <v>4530</v>
          </cell>
          <cell r="E99" t="str">
            <v>CCL4530 Xinxiang 新乡市 Total</v>
          </cell>
          <cell r="F99">
            <v>1</v>
          </cell>
          <cell r="I99" t="str">
            <v>2155</v>
          </cell>
          <cell r="J99" t="str">
            <v>CCL2155 Changshu 常熟市 Total</v>
          </cell>
          <cell r="K99">
            <v>1</v>
          </cell>
        </row>
        <row r="100">
          <cell r="A100" t="str">
            <v>3550</v>
          </cell>
          <cell r="B100" t="str">
            <v>CCL3550 Fuan 福安市 Count</v>
          </cell>
          <cell r="C100">
            <v>1</v>
          </cell>
          <cell r="D100" t="str">
            <v>4550</v>
          </cell>
          <cell r="E100" t="str">
            <v>CCL4550 Anyang 安阳市 Total</v>
          </cell>
          <cell r="F100">
            <v>1</v>
          </cell>
          <cell r="I100" t="str">
            <v>2156</v>
          </cell>
          <cell r="J100" t="str">
            <v>CCL2156 Zhangjiagang 张家港市 Total</v>
          </cell>
          <cell r="K100">
            <v>1</v>
          </cell>
        </row>
        <row r="101">
          <cell r="A101" t="str">
            <v>3540</v>
          </cell>
          <cell r="B101" t="str">
            <v>CCL3540 Shaowu 邵武市 Count</v>
          </cell>
          <cell r="C101">
            <v>1</v>
          </cell>
          <cell r="D101" t="str">
            <v>4571</v>
          </cell>
          <cell r="E101" t="str">
            <v>CCL4571 Puyang-county 濮阳县 Total</v>
          </cell>
          <cell r="F101">
            <v>1</v>
          </cell>
          <cell r="I101" t="str">
            <v>2210</v>
          </cell>
          <cell r="J101" t="str">
            <v>CCL2210 Xuzhou 徐州市 Total</v>
          </cell>
          <cell r="K101">
            <v>1</v>
          </cell>
        </row>
        <row r="102">
          <cell r="A102" t="str">
            <v>4100</v>
          </cell>
          <cell r="B102" t="str">
            <v>CCL4100 Changsha 长沙市 Count</v>
          </cell>
          <cell r="C102">
            <v>2</v>
          </cell>
          <cell r="D102" t="str">
            <v>5100</v>
          </cell>
          <cell r="E102" t="str">
            <v>CCL5100 Guangzhou 广州市 Total</v>
          </cell>
          <cell r="F102">
            <v>7</v>
          </cell>
          <cell r="I102" t="str">
            <v>2230</v>
          </cell>
          <cell r="J102" t="str">
            <v>CCL2230 Huaiyin 淮阴市 Total</v>
          </cell>
          <cell r="K102">
            <v>2</v>
          </cell>
        </row>
        <row r="103">
          <cell r="A103" t="str">
            <v>4111</v>
          </cell>
          <cell r="B103" t="str">
            <v>CCL4111 Xiangtan 湘潭市 Count</v>
          </cell>
          <cell r="C103">
            <v>1</v>
          </cell>
          <cell r="D103" t="str">
            <v>5108</v>
          </cell>
          <cell r="E103" t="str">
            <v>CCL5108 Huadu 花都市 Total</v>
          </cell>
          <cell r="F103">
            <v>1</v>
          </cell>
          <cell r="I103" t="str">
            <v>2236</v>
          </cell>
          <cell r="J103" t="str">
            <v>CCL2236 Shuyang-county 沭阳县 Total</v>
          </cell>
          <cell r="K103">
            <v>1</v>
          </cell>
        </row>
        <row r="104">
          <cell r="A104" t="str">
            <v>4210</v>
          </cell>
          <cell r="B104" t="str">
            <v>CCL4210 Hengyang 衡阳市 Count</v>
          </cell>
          <cell r="C104">
            <v>1</v>
          </cell>
          <cell r="D104" t="str">
            <v>5282</v>
          </cell>
          <cell r="E104" t="str">
            <v>CCL5282 Nanhai 南海市 Total</v>
          </cell>
          <cell r="F104">
            <v>1</v>
          </cell>
          <cell r="I104" t="str">
            <v>2240</v>
          </cell>
          <cell r="J104" t="str">
            <v>CCL2240 Yancheng 盐城市 Total</v>
          </cell>
          <cell r="K104">
            <v>1</v>
          </cell>
        </row>
        <row r="105">
          <cell r="A105" t="str">
            <v>4230</v>
          </cell>
          <cell r="B105" t="str">
            <v>CCL4230 Chenzhou 郴州市 Count</v>
          </cell>
          <cell r="C105">
            <v>1</v>
          </cell>
          <cell r="D105" t="str">
            <v>5113</v>
          </cell>
          <cell r="E105" t="str">
            <v>CCL5113 Zengcheng 增城市 Total</v>
          </cell>
          <cell r="F105">
            <v>1</v>
          </cell>
          <cell r="I105" t="str">
            <v>2242</v>
          </cell>
          <cell r="J105" t="str">
            <v>CCL2242 Dongtai 东台市 Total</v>
          </cell>
          <cell r="K105">
            <v>1</v>
          </cell>
        </row>
        <row r="106">
          <cell r="A106" t="str">
            <v>4220</v>
          </cell>
          <cell r="B106" t="str">
            <v>CCL4220 Shaoyang 邵阳市 Count</v>
          </cell>
          <cell r="C106">
            <v>1</v>
          </cell>
          <cell r="D106" t="str">
            <v>5109</v>
          </cell>
          <cell r="E106" t="str">
            <v>CCL5109 Conghua 从化市 Total</v>
          </cell>
          <cell r="F106">
            <v>1</v>
          </cell>
          <cell r="I106" t="str">
            <v>2245</v>
          </cell>
          <cell r="J106" t="str">
            <v>CCL2245 Binhai-county 滨海县 Total</v>
          </cell>
          <cell r="K106">
            <v>1</v>
          </cell>
        </row>
        <row r="107">
          <cell r="A107" t="str">
            <v>4180</v>
          </cell>
          <cell r="B107" t="str">
            <v>CCL4180 Huaihua 怀化市 Count</v>
          </cell>
          <cell r="C107">
            <v>1</v>
          </cell>
          <cell r="D107" t="str">
            <v>5297</v>
          </cell>
          <cell r="E107" t="str">
            <v>CCL5297 Heshan 鹤山市 Total</v>
          </cell>
          <cell r="F107">
            <v>1</v>
          </cell>
          <cell r="I107" t="str">
            <v>2246</v>
          </cell>
          <cell r="J107" t="str">
            <v>CCL2246 Xiangshui-county 响水县 Total</v>
          </cell>
          <cell r="K107">
            <v>1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  <cell r="I108" t="str">
            <v>2247</v>
          </cell>
          <cell r="J108" t="str">
            <v>CCL2247 Jianhu-county 建湖县 Total</v>
          </cell>
          <cell r="K108">
            <v>1</v>
          </cell>
        </row>
        <row r="109">
          <cell r="A109" t="str">
            <v>4130</v>
          </cell>
          <cell r="B109" t="str">
            <v>CCL4130 Yiyang 益阳市 Count</v>
          </cell>
          <cell r="C109">
            <v>1</v>
          </cell>
          <cell r="D109" t="str">
            <v>5190</v>
          </cell>
          <cell r="E109" t="str">
            <v>CCL5190 Zhuhai 珠海市 Total</v>
          </cell>
          <cell r="F109">
            <v>1</v>
          </cell>
          <cell r="I109" t="str">
            <v>2250</v>
          </cell>
          <cell r="J109" t="str">
            <v>CCL2250 Yangzhou 扬州市 Total</v>
          </cell>
          <cell r="K109">
            <v>2</v>
          </cell>
        </row>
        <row r="110">
          <cell r="A110" t="str">
            <v>4150</v>
          </cell>
          <cell r="B110" t="str">
            <v>CCL4150 Changde 常德市 Count</v>
          </cell>
          <cell r="C110">
            <v>1</v>
          </cell>
          <cell r="D110" t="str">
            <v>5284</v>
          </cell>
          <cell r="E110" t="str">
            <v>CCL5284 Zhongshan 中山市 Total</v>
          </cell>
          <cell r="F110">
            <v>1</v>
          </cell>
          <cell r="I110" t="str">
            <v>2253</v>
          </cell>
          <cell r="J110" t="str">
            <v>CCL2253 Taizhou 泰州市 Total</v>
          </cell>
          <cell r="K110">
            <v>1</v>
          </cell>
        </row>
        <row r="111">
          <cell r="A111" t="str">
            <v>4154</v>
          </cell>
          <cell r="B111" t="str">
            <v>CCL4154 Jinshi 津市市 Count</v>
          </cell>
          <cell r="C111">
            <v>1</v>
          </cell>
          <cell r="D111" t="str">
            <v>5291</v>
          </cell>
          <cell r="E111" t="str">
            <v>CCL5291 Xinhui 新会市 Total</v>
          </cell>
          <cell r="F111">
            <v>1</v>
          </cell>
          <cell r="I111" t="str">
            <v>2254</v>
          </cell>
          <cell r="J111" t="str">
            <v>CCL2254 Taixing 泰兴市 Total</v>
          </cell>
          <cell r="K111">
            <v>1</v>
          </cell>
        </row>
        <row r="112">
          <cell r="A112" t="str">
            <v>4270</v>
          </cell>
          <cell r="B112" t="str">
            <v>CCL4270 Zhangjiajie 张家界市 Count</v>
          </cell>
          <cell r="C112">
            <v>1</v>
          </cell>
          <cell r="D112" t="str">
            <v>5290</v>
          </cell>
          <cell r="E112" t="str">
            <v>CCL5290 Jiangmen 江门市 Total</v>
          </cell>
          <cell r="F112">
            <v>1</v>
          </cell>
          <cell r="I112" t="str">
            <v>2256</v>
          </cell>
          <cell r="J112" t="str">
            <v>CCL2256 Gaoyou 高邮市 Total</v>
          </cell>
          <cell r="K112">
            <v>1</v>
          </cell>
        </row>
        <row r="113">
          <cell r="A113" t="str">
            <v>3300</v>
          </cell>
          <cell r="B113" t="str">
            <v>CCL3300 Nanchang 南昌市 Count</v>
          </cell>
          <cell r="C113">
            <v>2</v>
          </cell>
          <cell r="D113" t="str">
            <v>5295</v>
          </cell>
          <cell r="E113" t="str">
            <v>CCL5295 Yangjiang 阳江市 Total</v>
          </cell>
          <cell r="F113">
            <v>1</v>
          </cell>
          <cell r="I113" t="str">
            <v>2257</v>
          </cell>
          <cell r="J113" t="str">
            <v>CCL2257 Xinghua 兴化市 Total</v>
          </cell>
          <cell r="K113">
            <v>1</v>
          </cell>
        </row>
        <row r="114">
          <cell r="A114" t="str">
            <v>3312</v>
          </cell>
          <cell r="B114" t="str">
            <v>CCL3312 Zhangshu 樟树市 Count</v>
          </cell>
          <cell r="C114">
            <v>1</v>
          </cell>
          <cell r="D114" t="str">
            <v>5260</v>
          </cell>
          <cell r="E114" t="str">
            <v>CCL5260 Zhaoqing 肇庆市 Total</v>
          </cell>
          <cell r="F114">
            <v>1</v>
          </cell>
          <cell r="I114" t="str">
            <v>2260</v>
          </cell>
          <cell r="J114" t="str">
            <v>CCL2260 Nantong 南通市 Total</v>
          </cell>
          <cell r="K114">
            <v>2</v>
          </cell>
        </row>
        <row r="115">
          <cell r="A115" t="str">
            <v>3370</v>
          </cell>
          <cell r="B115" t="str">
            <v>CCL3370 Pingxiang 萍乡市 Count</v>
          </cell>
          <cell r="C115">
            <v>1</v>
          </cell>
          <cell r="D115" t="str">
            <v>5230</v>
          </cell>
          <cell r="E115" t="str">
            <v>CCL5230 Dongguan 东莞市 Total</v>
          </cell>
          <cell r="F115">
            <v>2</v>
          </cell>
          <cell r="I115" t="str">
            <v>2261</v>
          </cell>
          <cell r="J115" t="str">
            <v>CCL2261 Haimen 海门市 Total</v>
          </cell>
          <cell r="K115">
            <v>1</v>
          </cell>
        </row>
        <row r="116">
          <cell r="A116" t="str">
            <v>3330</v>
          </cell>
          <cell r="B116" t="str">
            <v>CCL3330 Jingdezheng 景德镇市 Count</v>
          </cell>
          <cell r="C116">
            <v>1</v>
          </cell>
          <cell r="D116" t="str">
            <v>5180</v>
          </cell>
          <cell r="E116" t="str">
            <v>CCL5180 Shenzhen 深圳市 Total</v>
          </cell>
          <cell r="F116">
            <v>3</v>
          </cell>
          <cell r="I116" t="str">
            <v>2262</v>
          </cell>
          <cell r="J116" t="str">
            <v>CCL2262 Qidong 启东市 Total</v>
          </cell>
          <cell r="K116">
            <v>1</v>
          </cell>
        </row>
        <row r="117">
          <cell r="A117" t="str">
            <v>3320</v>
          </cell>
          <cell r="B117" t="str">
            <v>CCL3320 Jiujiang 九江市 Count</v>
          </cell>
          <cell r="C117">
            <v>1</v>
          </cell>
          <cell r="D117" t="str">
            <v>5160</v>
          </cell>
          <cell r="E117" t="str">
            <v>CCL5160 Huizhou 惠州市 Total</v>
          </cell>
          <cell r="F117">
            <v>1</v>
          </cell>
          <cell r="I117" t="str">
            <v>2265</v>
          </cell>
          <cell r="J117" t="str">
            <v>CCL2265 Rugao 如皋市 Total</v>
          </cell>
          <cell r="K117">
            <v>1</v>
          </cell>
        </row>
        <row r="118">
          <cell r="A118" t="str">
            <v>3410</v>
          </cell>
          <cell r="B118" t="str">
            <v>CCL3410 Ganzhou 赣州市 Count</v>
          </cell>
          <cell r="C118">
            <v>1</v>
          </cell>
          <cell r="D118" t="str">
            <v>5150</v>
          </cell>
          <cell r="E118" t="str">
            <v>CCL5150 Shantou 汕头市 Total</v>
          </cell>
          <cell r="F118">
            <v>2</v>
          </cell>
          <cell r="I118" t="str">
            <v>2266</v>
          </cell>
          <cell r="J118" t="str">
            <v>CCL2266 Haian-county 海安县 Total</v>
          </cell>
          <cell r="K118">
            <v>1</v>
          </cell>
        </row>
        <row r="119">
          <cell r="A119" t="str">
            <v>3340</v>
          </cell>
          <cell r="B119" t="str">
            <v>CCL3340 Shangrao 上饶市 Count</v>
          </cell>
          <cell r="C119">
            <v>1</v>
          </cell>
          <cell r="D119" t="str">
            <v>5156</v>
          </cell>
          <cell r="E119" t="str">
            <v>CCL5156 Chaoan-county 潮安县 Total</v>
          </cell>
          <cell r="F119">
            <v>1</v>
          </cell>
          <cell r="I119" t="str">
            <v>2300</v>
          </cell>
          <cell r="J119" t="str">
            <v>CCL2300 Hefei 合肥市 Total</v>
          </cell>
          <cell r="K119">
            <v>2</v>
          </cell>
        </row>
        <row r="120">
          <cell r="A120" t="str">
            <v>3430</v>
          </cell>
          <cell r="B120" t="str">
            <v>CCL3430 Jian 吉安市 Count</v>
          </cell>
          <cell r="C120">
            <v>1</v>
          </cell>
          <cell r="D120" t="str">
            <v>5210</v>
          </cell>
          <cell r="E120" t="str">
            <v>CCL5210 Chaozhou 潮州市 Total</v>
          </cell>
          <cell r="F120">
            <v>1</v>
          </cell>
          <cell r="I120" t="str">
            <v>2312</v>
          </cell>
          <cell r="J120" t="str">
            <v>CCL2312 Feixi-county 肥西县 Total</v>
          </cell>
          <cell r="K120">
            <v>1</v>
          </cell>
        </row>
        <row r="121">
          <cell r="A121" t="str">
            <v>5361</v>
          </cell>
          <cell r="B121" t="str">
            <v>CCL5361 Hepu-county 合浦县 Count</v>
          </cell>
          <cell r="C121">
            <v>1</v>
          </cell>
          <cell r="D121" t="str">
            <v>5166</v>
          </cell>
          <cell r="E121" t="str">
            <v>CCL5166 Shanwei 汕尾市 Total</v>
          </cell>
          <cell r="F121">
            <v>1</v>
          </cell>
          <cell r="I121" t="str">
            <v>2315</v>
          </cell>
          <cell r="J121" t="str">
            <v>CCL2315 Lujiang-county 庐江县 Total</v>
          </cell>
          <cell r="K121">
            <v>1</v>
          </cell>
        </row>
        <row r="122">
          <cell r="A122" t="str">
            <v>5300</v>
          </cell>
          <cell r="B122" t="str">
            <v>CCL5300 Nanning 南宁市 Count</v>
          </cell>
          <cell r="C122">
            <v>2</v>
          </cell>
          <cell r="D122" t="str">
            <v>5220</v>
          </cell>
          <cell r="E122" t="str">
            <v>CCL5220 Huiyang 揭阳市 Total</v>
          </cell>
          <cell r="F122">
            <v>1</v>
          </cell>
          <cell r="I122" t="str">
            <v>2320</v>
          </cell>
          <cell r="J122" t="str">
            <v>CCL2320 Huainan 淮南市 Total</v>
          </cell>
          <cell r="K122">
            <v>2</v>
          </cell>
        </row>
        <row r="123">
          <cell r="A123" t="str">
            <v>5450</v>
          </cell>
          <cell r="B123" t="str">
            <v>CCL5450 Liuzhou 柳州市 Count</v>
          </cell>
          <cell r="C123">
            <v>2</v>
          </cell>
          <cell r="D123" t="str">
            <v>5158</v>
          </cell>
          <cell r="E123" t="str">
            <v>CCL5158 Chenghai 澄海市 Total</v>
          </cell>
          <cell r="F123">
            <v>1</v>
          </cell>
          <cell r="I123" t="str">
            <v>2321</v>
          </cell>
          <cell r="J123" t="str">
            <v>CCL2321 Fengtai-county 凤台县 Total</v>
          </cell>
          <cell r="K123">
            <v>1</v>
          </cell>
        </row>
        <row r="124">
          <cell r="A124" t="str">
            <v>5470</v>
          </cell>
          <cell r="B124" t="str">
            <v>CCL5470 Hechi 河池市 Count</v>
          </cell>
          <cell r="C124">
            <v>1</v>
          </cell>
          <cell r="D124" t="str">
            <v>5250</v>
          </cell>
          <cell r="E124" t="str">
            <v>CCL5250 Maoming 茂名市 Total</v>
          </cell>
          <cell r="F124">
            <v>1</v>
          </cell>
          <cell r="I124" t="str">
            <v>2322</v>
          </cell>
          <cell r="J124" t="str">
            <v>CCL2322 Shou-county 寿县 Total</v>
          </cell>
          <cell r="K124">
            <v>1</v>
          </cell>
        </row>
        <row r="125">
          <cell r="A125" t="str">
            <v>5410</v>
          </cell>
          <cell r="B125" t="str">
            <v>CCL5410 Guilin 桂林市 Count</v>
          </cell>
          <cell r="C125">
            <v>1</v>
          </cell>
          <cell r="D125" t="str">
            <v>5240</v>
          </cell>
          <cell r="E125" t="str">
            <v>CCL5240 Zhanjiang 湛江市 Total</v>
          </cell>
          <cell r="F125">
            <v>1</v>
          </cell>
          <cell r="I125" t="str">
            <v>2330</v>
          </cell>
          <cell r="J125" t="str">
            <v>CCL2330 Bengbu 蚌埠市 Total</v>
          </cell>
          <cell r="K125">
            <v>1</v>
          </cell>
        </row>
        <row r="126">
          <cell r="A126" t="str">
            <v>5370</v>
          </cell>
          <cell r="B126" t="str">
            <v>CCL5370 Yulin 玉林市 Count</v>
          </cell>
          <cell r="C126">
            <v>1</v>
          </cell>
          <cell r="D126" t="str">
            <v>5120</v>
          </cell>
          <cell r="E126" t="str">
            <v>CCL5120 Shaoguan 韶关市 Total</v>
          </cell>
          <cell r="F126">
            <v>1</v>
          </cell>
          <cell r="I126" t="str">
            <v>2340</v>
          </cell>
          <cell r="J126" t="str">
            <v>CCL2340 Suzhou 宿州市 Total</v>
          </cell>
          <cell r="K126">
            <v>1</v>
          </cell>
        </row>
        <row r="127">
          <cell r="A127" t="str">
            <v>5428</v>
          </cell>
          <cell r="B127" t="str">
            <v>CCL5428 Hezhou 贺州市 Count</v>
          </cell>
          <cell r="C127">
            <v>1</v>
          </cell>
          <cell r="D127" t="str">
            <v>5140</v>
          </cell>
          <cell r="E127" t="str">
            <v>CCL5140 Meizhou 梅州市 Total</v>
          </cell>
          <cell r="F127">
            <v>1</v>
          </cell>
          <cell r="I127" t="str">
            <v>2351</v>
          </cell>
          <cell r="J127" t="str">
            <v>CCL2351 Suixi-county 濉溪县 Total</v>
          </cell>
          <cell r="K127">
            <v>1</v>
          </cell>
        </row>
        <row r="128">
          <cell r="A128" t="str">
            <v>5371</v>
          </cell>
          <cell r="B128" t="str">
            <v>CCL5371 Guigang 贵港市 Count</v>
          </cell>
          <cell r="C128">
            <v>1</v>
          </cell>
          <cell r="D128" t="str">
            <v>3500</v>
          </cell>
          <cell r="E128" t="str">
            <v>CCL3500 Fuzhou 福州市 Total</v>
          </cell>
          <cell r="F128">
            <v>2</v>
          </cell>
          <cell r="I128" t="str">
            <v>2352</v>
          </cell>
          <cell r="J128" t="str">
            <v>CCL2352 Xiao-county 萧县 Total</v>
          </cell>
          <cell r="K128">
            <v>1</v>
          </cell>
        </row>
        <row r="129">
          <cell r="A129" t="str">
            <v>5330</v>
          </cell>
          <cell r="B129" t="str">
            <v>CCL5330 Baise 百色市 Count</v>
          </cell>
          <cell r="C129">
            <v>1</v>
          </cell>
          <cell r="D129" t="str">
            <v>3503</v>
          </cell>
          <cell r="E129" t="str">
            <v>CCL3503 Fuqing 福清市 Total</v>
          </cell>
          <cell r="F129">
            <v>1</v>
          </cell>
          <cell r="I129" t="str">
            <v>2360</v>
          </cell>
          <cell r="J129" t="str">
            <v>CCL2360 Fuyang 阜阳市 Total</v>
          </cell>
          <cell r="K129">
            <v>1</v>
          </cell>
        </row>
        <row r="130">
          <cell r="A130" t="str">
            <v>5304</v>
          </cell>
          <cell r="B130" t="str">
            <v>CCL5304 Binyang-county 宾阳县 Count</v>
          </cell>
          <cell r="C130">
            <v>1</v>
          </cell>
          <cell r="D130" t="str">
            <v>3508</v>
          </cell>
          <cell r="E130" t="str">
            <v>CCL3508 Minqing-county 闽清县 Total</v>
          </cell>
          <cell r="F130">
            <v>1</v>
          </cell>
          <cell r="I130" t="str">
            <v>2370</v>
          </cell>
          <cell r="J130" t="str">
            <v>CCL2370 Liuan 六安市 Total</v>
          </cell>
          <cell r="K130">
            <v>1</v>
          </cell>
        </row>
        <row r="131">
          <cell r="A131" t="str">
            <v>5701</v>
          </cell>
          <cell r="B131" t="str">
            <v>CCL5701 Haikou 海口市 Count</v>
          </cell>
          <cell r="C131">
            <v>2</v>
          </cell>
          <cell r="D131" t="str">
            <v>3504</v>
          </cell>
          <cell r="E131" t="str">
            <v>CCL3504 Penten-county 平潭县 Total</v>
          </cell>
          <cell r="F131">
            <v>1</v>
          </cell>
          <cell r="I131" t="str">
            <v>2372</v>
          </cell>
          <cell r="J131" t="str">
            <v>CCL2372 Huoshan-county 霍山县 Total</v>
          </cell>
          <cell r="K131">
            <v>1</v>
          </cell>
        </row>
        <row r="132">
          <cell r="A132" t="str">
            <v>5720</v>
          </cell>
          <cell r="B132" t="str">
            <v>CCL5720 Sanya 三亚市 Count</v>
          </cell>
          <cell r="C132">
            <v>1</v>
          </cell>
          <cell r="D132" t="str">
            <v>3502</v>
          </cell>
          <cell r="E132" t="str">
            <v>CCL3502 Changle 长乐市 Total</v>
          </cell>
          <cell r="F132">
            <v>1</v>
          </cell>
          <cell r="I132" t="str">
            <v>2380</v>
          </cell>
          <cell r="J132" t="str">
            <v>CCL2380 Chaohu 巢湖市 Total</v>
          </cell>
          <cell r="K132">
            <v>1</v>
          </cell>
        </row>
        <row r="133">
          <cell r="A133" t="str">
            <v>5714</v>
          </cell>
          <cell r="B133" t="str">
            <v>CCL5714 Qionghai 琼海市 Count</v>
          </cell>
          <cell r="C133">
            <v>1</v>
          </cell>
          <cell r="D133" t="str">
            <v>3505</v>
          </cell>
          <cell r="E133" t="str">
            <v>CCL3505 Lianjiang-county 连江县 Total</v>
          </cell>
          <cell r="F133">
            <v>1</v>
          </cell>
          <cell r="I133" t="str">
            <v>2390</v>
          </cell>
          <cell r="J133" t="str">
            <v>CCL2390 Chuzhou 滁州市 Total</v>
          </cell>
          <cell r="K133">
            <v>1</v>
          </cell>
        </row>
        <row r="134">
          <cell r="A134" t="str">
            <v>4300</v>
          </cell>
          <cell r="B134" t="str">
            <v>CCL4300 Wuhan 武汉市 Count</v>
          </cell>
          <cell r="C134">
            <v>4</v>
          </cell>
          <cell r="D134" t="str">
            <v>3610</v>
          </cell>
          <cell r="E134" t="str">
            <v>CCL3610 Xiamen 厦门市 Total</v>
          </cell>
          <cell r="F134">
            <v>1</v>
          </cell>
          <cell r="I134" t="str">
            <v>2410</v>
          </cell>
          <cell r="J134" t="str">
            <v>CCL2410 Wuhu 芜湖市 Total</v>
          </cell>
          <cell r="K134">
            <v>2</v>
          </cell>
        </row>
        <row r="135">
          <cell r="A135" t="str">
            <v>4320</v>
          </cell>
          <cell r="B135" t="str">
            <v>CCL4320 Xiaogan 孝感市 Count</v>
          </cell>
          <cell r="C135">
            <v>1</v>
          </cell>
          <cell r="D135" t="str">
            <v>3630</v>
          </cell>
          <cell r="E135" t="str">
            <v>CCL3630 Zhangzhou 漳州市 Total</v>
          </cell>
          <cell r="F135">
            <v>2</v>
          </cell>
          <cell r="I135" t="str">
            <v>2420</v>
          </cell>
          <cell r="J135" t="str">
            <v>CCL2420 Xuanzhou 宣州市 Total</v>
          </cell>
          <cell r="K135">
            <v>1</v>
          </cell>
        </row>
        <row r="136">
          <cell r="A136" t="str">
            <v>4373</v>
          </cell>
          <cell r="B136" t="str">
            <v>CCL4373 Chibi 赤壁市 Count</v>
          </cell>
          <cell r="C136">
            <v>1</v>
          </cell>
          <cell r="D136" t="str">
            <v>3640</v>
          </cell>
          <cell r="E136" t="str">
            <v>CCL3640 Longyan 龙岩市 Total</v>
          </cell>
          <cell r="F136">
            <v>2</v>
          </cell>
          <cell r="I136" t="str">
            <v>2428</v>
          </cell>
          <cell r="J136" t="str">
            <v>CCL2428 Qingyang-county 青阳县 Total</v>
          </cell>
          <cell r="K136">
            <v>1</v>
          </cell>
        </row>
        <row r="137">
          <cell r="A137" t="str">
            <v>4430</v>
          </cell>
          <cell r="B137" t="str">
            <v>CCL4430 Yichang 宜昌市 Count</v>
          </cell>
          <cell r="C137">
            <v>1</v>
          </cell>
          <cell r="D137" t="str">
            <v>3631</v>
          </cell>
          <cell r="E137" t="str">
            <v>CCL3631 Longhai 龙海市 Total</v>
          </cell>
          <cell r="F137">
            <v>1</v>
          </cell>
          <cell r="I137" t="str">
            <v>2430</v>
          </cell>
          <cell r="J137" t="str">
            <v>CCL2430 Maanshan 马鞍山市 Total</v>
          </cell>
          <cell r="K137">
            <v>1</v>
          </cell>
        </row>
        <row r="138">
          <cell r="A138" t="str">
            <v>4340</v>
          </cell>
          <cell r="B138" t="str">
            <v>CCL4340 Jingzhou 荆州市 Count</v>
          </cell>
          <cell r="C138">
            <v>1</v>
          </cell>
          <cell r="D138" t="str">
            <v>3650</v>
          </cell>
          <cell r="E138" t="str">
            <v>CCL3650 Sanming 三明市 Total</v>
          </cell>
          <cell r="F138">
            <v>1</v>
          </cell>
          <cell r="I138" t="str">
            <v>2440</v>
          </cell>
          <cell r="J138" t="str">
            <v>CCL2440 Tongling 铜陵市 Total</v>
          </cell>
          <cell r="K138">
            <v>1</v>
          </cell>
        </row>
        <row r="139">
          <cell r="A139" t="str">
            <v>4420</v>
          </cell>
          <cell r="B139" t="str">
            <v>CCL4420 Shiyan 十堰市 Count</v>
          </cell>
          <cell r="C139">
            <v>1</v>
          </cell>
          <cell r="D139" t="str">
            <v>3660</v>
          </cell>
          <cell r="E139" t="str">
            <v>CCL3660 Yongan 永安市 Total</v>
          </cell>
          <cell r="F139">
            <v>1</v>
          </cell>
          <cell r="I139" t="str">
            <v>2450</v>
          </cell>
          <cell r="J139" t="str">
            <v>CCL2450 Huangshan 黄山市 Total</v>
          </cell>
          <cell r="K139">
            <v>1</v>
          </cell>
        </row>
        <row r="140">
          <cell r="A140" t="str">
            <v>4410</v>
          </cell>
          <cell r="B140" t="str">
            <v>CCL4410 Xiangfan 襄樊市 Count</v>
          </cell>
          <cell r="C140">
            <v>1</v>
          </cell>
          <cell r="D140" t="str">
            <v>3620</v>
          </cell>
          <cell r="E140" t="str">
            <v>CCL3620 Quanzhou 泉州市 Total</v>
          </cell>
          <cell r="F140">
            <v>2</v>
          </cell>
          <cell r="I140" t="str">
            <v>2460</v>
          </cell>
          <cell r="J140" t="str">
            <v>CCL2460 Anqing 安庆市 Total</v>
          </cell>
          <cell r="K140">
            <v>2</v>
          </cell>
        </row>
        <row r="141">
          <cell r="A141" t="str">
            <v>4350</v>
          </cell>
          <cell r="B141" t="str">
            <v>CCL4350 Huangshi 黄石市 Count</v>
          </cell>
          <cell r="C141">
            <v>1</v>
          </cell>
          <cell r="D141" t="str">
            <v>3623</v>
          </cell>
          <cell r="E141" t="str">
            <v>CCL3623 Nanan 南安市 Total</v>
          </cell>
          <cell r="F141">
            <v>1</v>
          </cell>
          <cell r="I141" t="str">
            <v>2471</v>
          </cell>
          <cell r="J141" t="str">
            <v>CCL2471 Guici 贵池市 Total</v>
          </cell>
          <cell r="K141">
            <v>1</v>
          </cell>
        </row>
        <row r="142">
          <cell r="A142" t="str">
            <v>4360</v>
          </cell>
          <cell r="B142" t="str">
            <v>CCL4360 Ezhou 鄂州市 Count</v>
          </cell>
          <cell r="C142">
            <v>1</v>
          </cell>
          <cell r="D142" t="str">
            <v>3622</v>
          </cell>
          <cell r="E142" t="str">
            <v>CCL3622 Jinjiang 晋江市 Total</v>
          </cell>
          <cell r="F142">
            <v>1</v>
          </cell>
          <cell r="I142" t="str">
            <v>2500</v>
          </cell>
          <cell r="J142" t="str">
            <v>CCL2500 Jinan 济南市 Total</v>
          </cell>
          <cell r="K142">
            <v>3</v>
          </cell>
        </row>
        <row r="143">
          <cell r="A143" t="str">
            <v>4450</v>
          </cell>
          <cell r="B143" t="str">
            <v>CCL4450 Enshi 恩施市 Count</v>
          </cell>
          <cell r="C143">
            <v>1</v>
          </cell>
          <cell r="D143" t="str">
            <v>3530</v>
          </cell>
          <cell r="E143" t="str">
            <v>CCL3530 Nanping 南平市 Total</v>
          </cell>
          <cell r="F143">
            <v>1</v>
          </cell>
          <cell r="I143" t="str">
            <v>2530</v>
          </cell>
          <cell r="J143" t="str">
            <v>CCL2530 Dezhou 德州市 Total</v>
          </cell>
          <cell r="K143">
            <v>1</v>
          </cell>
        </row>
        <row r="144">
          <cell r="A144" t="str">
            <v>4000</v>
          </cell>
          <cell r="B144" t="str">
            <v>CCL4000 Chongqing-urban 重庆市市区 Count</v>
          </cell>
          <cell r="C144">
            <v>1</v>
          </cell>
          <cell r="D144" t="str">
            <v>3531</v>
          </cell>
          <cell r="E144" t="str">
            <v>CCL3531 Jianou 建瓯市 Total</v>
          </cell>
          <cell r="F144">
            <v>1</v>
          </cell>
          <cell r="I144" t="str">
            <v>2550</v>
          </cell>
          <cell r="J144" t="str">
            <v>CCL2550 Zibo 淄博市 Total</v>
          </cell>
          <cell r="K144">
            <v>4</v>
          </cell>
        </row>
        <row r="145">
          <cell r="A145" t="str">
            <v>4040</v>
          </cell>
          <cell r="B145" t="str">
            <v>CCL4040 Wanzhou 万州区 Count</v>
          </cell>
          <cell r="C145">
            <v>1</v>
          </cell>
          <cell r="D145" t="str">
            <v>3511</v>
          </cell>
          <cell r="E145" t="str">
            <v>CCL3511 Putian 莆田市 Total</v>
          </cell>
          <cell r="F145">
            <v>2</v>
          </cell>
          <cell r="I145" t="str">
            <v>2566</v>
          </cell>
          <cell r="J145" t="str">
            <v>CCL2566 Binzhou 滨州市 Total</v>
          </cell>
          <cell r="K145">
            <v>1</v>
          </cell>
        </row>
        <row r="146">
          <cell r="A146" t="str">
            <v>6350</v>
          </cell>
          <cell r="B146" t="str">
            <v>CCL6350 Chongqing-dazhou 达州市 Count</v>
          </cell>
          <cell r="C146">
            <v>1</v>
          </cell>
          <cell r="D146" t="str">
            <v>3621</v>
          </cell>
          <cell r="E146" t="str">
            <v>CCL3621 Ningde 宁德市 Total</v>
          </cell>
          <cell r="F146">
            <v>1</v>
          </cell>
          <cell r="I146" t="str">
            <v>2570</v>
          </cell>
          <cell r="J146" t="str">
            <v>CCL2570 Dongying 东营市 Total</v>
          </cell>
          <cell r="K146">
            <v>1</v>
          </cell>
        </row>
        <row r="147">
          <cell r="A147" t="str">
            <v>6113</v>
          </cell>
          <cell r="B147" t="str">
            <v>CCL6113 Dayi-county 大邑县 Count</v>
          </cell>
          <cell r="C147">
            <v>0</v>
          </cell>
          <cell r="D147" t="str">
            <v>3552</v>
          </cell>
          <cell r="E147" t="str">
            <v>CCL3552 Fuding 福鼎市 Total</v>
          </cell>
          <cell r="F147">
            <v>2</v>
          </cell>
          <cell r="I147" t="str">
            <v>2610</v>
          </cell>
          <cell r="J147" t="str">
            <v>CCL2610 Weifang 潍坊市 Total</v>
          </cell>
          <cell r="K147">
            <v>1</v>
          </cell>
        </row>
        <row r="148">
          <cell r="A148" t="str">
            <v>6100</v>
          </cell>
          <cell r="B148" t="str">
            <v>CCL6100 Chengdu 成都市 Count</v>
          </cell>
          <cell r="C148">
            <v>1</v>
          </cell>
          <cell r="D148" t="str">
            <v>3550</v>
          </cell>
          <cell r="E148" t="str">
            <v>CCL3550 Fuan 福安市 Total</v>
          </cell>
          <cell r="F148">
            <v>1</v>
          </cell>
          <cell r="I148" t="str">
            <v>2614</v>
          </cell>
          <cell r="J148" t="str">
            <v>CCL2614 Laizhou 莱州市 Total</v>
          </cell>
          <cell r="K148">
            <v>1</v>
          </cell>
        </row>
        <row r="149">
          <cell r="A149" t="str">
            <v>6180</v>
          </cell>
          <cell r="B149" t="str">
            <v>CCL6180 Deyang 德阳市 Count</v>
          </cell>
          <cell r="C149">
            <v>1</v>
          </cell>
          <cell r="D149" t="str">
            <v>3624</v>
          </cell>
          <cell r="E149" t="str">
            <v>CCL3624 Anxi-county 安溪县 Total</v>
          </cell>
          <cell r="F149">
            <v>1</v>
          </cell>
          <cell r="I149" t="str">
            <v>2622</v>
          </cell>
          <cell r="J149" t="str">
            <v>CCL2622 Zhucheng 诸城市 Total</v>
          </cell>
          <cell r="K149">
            <v>1</v>
          </cell>
        </row>
        <row r="150">
          <cell r="A150" t="str">
            <v>6410</v>
          </cell>
          <cell r="B150" t="str">
            <v>CCL6410 Neijiang 内江市 Count</v>
          </cell>
          <cell r="C150">
            <v>1</v>
          </cell>
          <cell r="D150" t="str">
            <v>3540</v>
          </cell>
          <cell r="E150" t="str">
            <v>CCL3540 Shaowu 邵武市 Total</v>
          </cell>
          <cell r="F150">
            <v>1</v>
          </cell>
          <cell r="I150" t="str">
            <v>2640</v>
          </cell>
          <cell r="J150" t="str">
            <v>CCL2640 Yantai 烟台市 Total</v>
          </cell>
          <cell r="K150">
            <v>1</v>
          </cell>
        </row>
        <row r="151">
          <cell r="A151" t="str">
            <v>6440</v>
          </cell>
          <cell r="B151" t="str">
            <v>CCL6440 Yibin 宜宾市 Count</v>
          </cell>
          <cell r="C151">
            <v>1</v>
          </cell>
          <cell r="D151" t="str">
            <v>4100</v>
          </cell>
          <cell r="E151" t="str">
            <v>CCL4100 Changsha 长沙市 Total</v>
          </cell>
          <cell r="F151">
            <v>4</v>
          </cell>
          <cell r="I151" t="str">
            <v>2642</v>
          </cell>
          <cell r="J151" t="str">
            <v>CCL2642 Weihai 威海市 Total</v>
          </cell>
          <cell r="K151">
            <v>1</v>
          </cell>
        </row>
        <row r="152">
          <cell r="A152" t="str">
            <v>6421</v>
          </cell>
          <cell r="B152" t="str">
            <v>CCL6421 Longchang-county 隆昌县 Count</v>
          </cell>
          <cell r="C152">
            <v>1</v>
          </cell>
          <cell r="D152" t="str">
            <v>4120</v>
          </cell>
          <cell r="E152" t="str">
            <v>CCL4120 Zhuzhou 株洲市 Total</v>
          </cell>
          <cell r="F152">
            <v>1</v>
          </cell>
          <cell r="I152" t="str">
            <v>2644</v>
          </cell>
          <cell r="J152" t="str">
            <v>CCL2644 Wendeng 文登市 Total</v>
          </cell>
          <cell r="K152">
            <v>1</v>
          </cell>
        </row>
        <row r="153">
          <cell r="A153" t="str">
            <v>6430</v>
          </cell>
          <cell r="B153" t="str">
            <v>CCL6430 Zigong 自贡市 Count</v>
          </cell>
          <cell r="C153">
            <v>1</v>
          </cell>
          <cell r="D153" t="str">
            <v>4111</v>
          </cell>
          <cell r="E153" t="str">
            <v>CCL4111 Xiangtan 湘潭市 Total</v>
          </cell>
          <cell r="F153">
            <v>1</v>
          </cell>
          <cell r="I153" t="str">
            <v>2651</v>
          </cell>
          <cell r="J153" t="str">
            <v>CCL2651 Haiyang 海阳市 Total</v>
          </cell>
          <cell r="K153">
            <v>1</v>
          </cell>
        </row>
        <row r="154">
          <cell r="A154" t="str">
            <v>6170</v>
          </cell>
          <cell r="B154" t="str">
            <v>CCL6170 Panzhihua 攀枝花市 Count</v>
          </cell>
          <cell r="C154">
            <v>1</v>
          </cell>
          <cell r="D154" t="str">
            <v>4210</v>
          </cell>
          <cell r="E154" t="str">
            <v>CCL4210 Hengyang 衡阳市 Total</v>
          </cell>
          <cell r="F154">
            <v>1</v>
          </cell>
          <cell r="I154" t="str">
            <v>2652</v>
          </cell>
          <cell r="J154" t="str">
            <v>CCL2652 Laiyang 莱阳市 Total</v>
          </cell>
          <cell r="K154">
            <v>1</v>
          </cell>
        </row>
        <row r="155">
          <cell r="A155" t="str">
            <v>6150</v>
          </cell>
          <cell r="B155" t="str">
            <v>CCL6150 Xichang 西昌市 Count</v>
          </cell>
          <cell r="C155">
            <v>1</v>
          </cell>
          <cell r="D155" t="str">
            <v>4230</v>
          </cell>
          <cell r="E155" t="str">
            <v>CCL4230 Chenzhou 郴州市 Total</v>
          </cell>
          <cell r="F155">
            <v>1</v>
          </cell>
          <cell r="I155" t="str">
            <v>2657</v>
          </cell>
          <cell r="J155" t="str">
            <v>CCL2657 Longkou 龙口市 Total</v>
          </cell>
          <cell r="K155">
            <v>1</v>
          </cell>
        </row>
        <row r="156">
          <cell r="A156" t="str">
            <v>6140</v>
          </cell>
          <cell r="B156" t="str">
            <v>CCL6140 Leshan 乐山市 Count</v>
          </cell>
          <cell r="C156">
            <v>1</v>
          </cell>
          <cell r="D156" t="str">
            <v>4220</v>
          </cell>
          <cell r="E156" t="str">
            <v>CCL4220 Shaoyang 邵阳市 Total</v>
          </cell>
          <cell r="F156">
            <v>1</v>
          </cell>
          <cell r="I156" t="str">
            <v>2660</v>
          </cell>
          <cell r="J156" t="str">
            <v>CCL2660 Qingdao 青岛市 Total</v>
          </cell>
          <cell r="K156">
            <v>2</v>
          </cell>
        </row>
        <row r="157">
          <cell r="A157" t="str">
            <v>6250</v>
          </cell>
          <cell r="B157" t="str">
            <v>CCL6250 Yaan 雅安市 Count</v>
          </cell>
          <cell r="C157">
            <v>1</v>
          </cell>
          <cell r="D157" t="str">
            <v>4180</v>
          </cell>
          <cell r="E157" t="str">
            <v>CCL4180 Huaihua 怀化市 Total</v>
          </cell>
          <cell r="F157">
            <v>2</v>
          </cell>
          <cell r="I157" t="str">
            <v>2710</v>
          </cell>
          <cell r="J157" t="str">
            <v>CCL2710 Taian 泰安市 Total</v>
          </cell>
          <cell r="K157">
            <v>1</v>
          </cell>
        </row>
        <row r="158">
          <cell r="A158" t="str">
            <v>6280</v>
          </cell>
          <cell r="B158" t="str">
            <v>CCL6280 Guangyuan 广元市 Count</v>
          </cell>
          <cell r="C158">
            <v>1</v>
          </cell>
          <cell r="D158" t="str">
            <v>4160</v>
          </cell>
          <cell r="E158" t="str">
            <v>CCL4160 Jishou 吉首市 Total</v>
          </cell>
          <cell r="F158">
            <v>1</v>
          </cell>
          <cell r="I158" t="str">
            <v>2711</v>
          </cell>
          <cell r="J158" t="str">
            <v>CCL2711 Laiwu 莱芜市 Total</v>
          </cell>
          <cell r="K158">
            <v>1</v>
          </cell>
        </row>
        <row r="159">
          <cell r="A159" t="str">
            <v>6360</v>
          </cell>
          <cell r="B159" t="str">
            <v>CCL6360 Bazhong 巴中市 Count</v>
          </cell>
          <cell r="C159">
            <v>1</v>
          </cell>
          <cell r="D159" t="str">
            <v>4140</v>
          </cell>
          <cell r="E159" t="str">
            <v>CCL4140 Yueyang 岳阳市 Total</v>
          </cell>
          <cell r="F159">
            <v>1</v>
          </cell>
          <cell r="I159" t="str">
            <v>2712</v>
          </cell>
          <cell r="J159" t="str">
            <v>CCL2712 Xintai 新泰市 Total</v>
          </cell>
          <cell r="K159">
            <v>1</v>
          </cell>
        </row>
        <row r="160">
          <cell r="A160" t="str">
            <v>6370</v>
          </cell>
          <cell r="B160" t="str">
            <v>CCL6370 Nanchong 南充市 Count</v>
          </cell>
          <cell r="C160">
            <v>1</v>
          </cell>
          <cell r="D160" t="str">
            <v>4130</v>
          </cell>
          <cell r="E160" t="str">
            <v>CCL4130 Yiyang 益阳市 Total</v>
          </cell>
          <cell r="F160">
            <v>1</v>
          </cell>
          <cell r="I160" t="str">
            <v>2721</v>
          </cell>
          <cell r="J160" t="str">
            <v>CCL2721 Jining 济宁市 Total</v>
          </cell>
          <cell r="K160">
            <v>1</v>
          </cell>
        </row>
        <row r="161">
          <cell r="A161" t="str">
            <v>6290</v>
          </cell>
          <cell r="B161" t="str">
            <v>CCL6290 Suining 遂宁市 Count</v>
          </cell>
          <cell r="C161">
            <v>1</v>
          </cell>
          <cell r="D161" t="str">
            <v>4150</v>
          </cell>
          <cell r="E161" t="str">
            <v>CCL4150 Changde 常德市 Total</v>
          </cell>
          <cell r="F161">
            <v>1</v>
          </cell>
          <cell r="I161" t="str">
            <v>2735</v>
          </cell>
          <cell r="J161" t="str">
            <v>CCL2735 Zoucheng 邹城市 Total</v>
          </cell>
          <cell r="K161">
            <v>1</v>
          </cell>
        </row>
        <row r="162">
          <cell r="A162" t="str">
            <v>5630</v>
          </cell>
          <cell r="B162" t="str">
            <v>CCL5630 Zunyi 遵义市 Count</v>
          </cell>
          <cell r="C162">
            <v>1</v>
          </cell>
          <cell r="D162" t="str">
            <v>4154</v>
          </cell>
          <cell r="E162" t="str">
            <v>CCL4154 Jinshi 津市市 Total</v>
          </cell>
          <cell r="F162">
            <v>1</v>
          </cell>
          <cell r="I162" t="str">
            <v>2740</v>
          </cell>
          <cell r="J162" t="str">
            <v>CCL2740 Heze 荷泽市 Total</v>
          </cell>
          <cell r="K162">
            <v>2</v>
          </cell>
        </row>
        <row r="163">
          <cell r="A163" t="str">
            <v>5500</v>
          </cell>
          <cell r="B163" t="str">
            <v>CCL5500 Guiyang 贵阳市 Count</v>
          </cell>
          <cell r="C163">
            <v>2</v>
          </cell>
          <cell r="D163" t="str">
            <v>4270</v>
          </cell>
          <cell r="E163" t="str">
            <v>CCL4270 Zhangjiajie 张家界市 Total</v>
          </cell>
          <cell r="F163">
            <v>1</v>
          </cell>
          <cell r="I163" t="str">
            <v>2760</v>
          </cell>
          <cell r="J163" t="str">
            <v>CCL2760 Linyi 临沂市 Total</v>
          </cell>
          <cell r="K163">
            <v>2</v>
          </cell>
        </row>
        <row r="164">
          <cell r="A164" t="str">
            <v>5610</v>
          </cell>
          <cell r="B164" t="str">
            <v>CCL5610 Anshun 安顺市 Count</v>
          </cell>
          <cell r="C164">
            <v>1</v>
          </cell>
          <cell r="D164" t="str">
            <v>3300</v>
          </cell>
          <cell r="E164" t="str">
            <v>CCL3300 Nanchang 南昌市 Total</v>
          </cell>
          <cell r="F164">
            <v>2</v>
          </cell>
          <cell r="I164" t="str">
            <v>2768</v>
          </cell>
          <cell r="J164" t="str">
            <v>CCL2768 Rizhao 日照市 Total</v>
          </cell>
          <cell r="K164">
            <v>1</v>
          </cell>
        </row>
        <row r="165">
          <cell r="A165" t="str">
            <v>6500</v>
          </cell>
          <cell r="B165" t="str">
            <v>CCL6500 Kunming 昆明市 Count</v>
          </cell>
          <cell r="C165">
            <v>1</v>
          </cell>
          <cell r="D165" t="str">
            <v>3440</v>
          </cell>
          <cell r="E165" t="str">
            <v>CCL3440 Fuzhou 临川市 Total</v>
          </cell>
          <cell r="F165">
            <v>1</v>
          </cell>
          <cell r="I165" t="str">
            <v>2770</v>
          </cell>
          <cell r="J165" t="str">
            <v>CCL2770 Zaozhuang 枣庄市 Total</v>
          </cell>
          <cell r="K165">
            <v>1</v>
          </cell>
        </row>
        <row r="166">
          <cell r="A166" t="str">
            <v>6550</v>
          </cell>
          <cell r="B166" t="str">
            <v>CCL6550 Qujing 曲靖市 Count</v>
          </cell>
          <cell r="C166">
            <v>1</v>
          </cell>
          <cell r="D166" t="str">
            <v>3312</v>
          </cell>
          <cell r="E166" t="str">
            <v>CCL3312 Zhangshu 樟树市 Total</v>
          </cell>
          <cell r="F166">
            <v>1</v>
          </cell>
          <cell r="I166" t="str">
            <v>2775</v>
          </cell>
          <cell r="J166" t="str">
            <v>CCL2775 Tengzhou 滕州市 Total</v>
          </cell>
          <cell r="K166">
            <v>1</v>
          </cell>
        </row>
        <row r="167">
          <cell r="A167" t="str">
            <v>6531</v>
          </cell>
          <cell r="B167" t="str">
            <v>CCL6531 Yuxi 玉溪市 Count</v>
          </cell>
          <cell r="C167">
            <v>1</v>
          </cell>
          <cell r="D167" t="str">
            <v>3370</v>
          </cell>
          <cell r="E167" t="str">
            <v>CCL3370 Pingxiang 萍乡市 Total</v>
          </cell>
          <cell r="F167">
            <v>1</v>
          </cell>
          <cell r="I167" t="str">
            <v>3000</v>
          </cell>
          <cell r="J167" t="str">
            <v>CCL3000 Tianjin-urban 天津市市区-近郊区 Total</v>
          </cell>
          <cell r="K167">
            <v>3</v>
          </cell>
        </row>
        <row r="168">
          <cell r="A168" t="str">
            <v>6616</v>
          </cell>
          <cell r="B168" t="str">
            <v>CCL6616 Kaiyuan 开远市 Count</v>
          </cell>
          <cell r="C168">
            <v>1</v>
          </cell>
          <cell r="D168" t="str">
            <v>3380</v>
          </cell>
          <cell r="E168" t="str">
            <v>CCL3380 Xinyu 新余市 Total</v>
          </cell>
          <cell r="F168">
            <v>1</v>
          </cell>
          <cell r="I168" t="str">
            <v>3100</v>
          </cell>
          <cell r="J168" t="str">
            <v>CCL3100 Hangzhou 杭州市 Total</v>
          </cell>
          <cell r="K168">
            <v>3</v>
          </cell>
        </row>
        <row r="169">
          <cell r="A169" t="str">
            <v>6650</v>
          </cell>
          <cell r="B169" t="str">
            <v>CCL6650 Simao 思茅市 Count</v>
          </cell>
          <cell r="C169">
            <v>1</v>
          </cell>
          <cell r="D169" t="str">
            <v>3360</v>
          </cell>
          <cell r="E169" t="str">
            <v>CCL3360 Yichun 宜春市 Total</v>
          </cell>
          <cell r="F169">
            <v>1</v>
          </cell>
          <cell r="I169" t="str">
            <v>3111</v>
          </cell>
          <cell r="J169" t="str">
            <v>CCL3111 Yuhang 余杭市 Total</v>
          </cell>
          <cell r="K169">
            <v>1</v>
          </cell>
        </row>
        <row r="170">
          <cell r="A170" t="str">
            <v>6710</v>
          </cell>
          <cell r="B170" t="str">
            <v>CCL6710 Dali 大理市 Count</v>
          </cell>
          <cell r="C170">
            <v>1</v>
          </cell>
          <cell r="D170" t="str">
            <v>3330</v>
          </cell>
          <cell r="E170" t="str">
            <v>CCL3330 Jingdezheng 景德镇市 Total</v>
          </cell>
          <cell r="F170">
            <v>1</v>
          </cell>
          <cell r="I170" t="str">
            <v>3120</v>
          </cell>
          <cell r="J170" t="str">
            <v>CCL3120 Shaoxing 绍兴市 Total</v>
          </cell>
          <cell r="K170">
            <v>2</v>
          </cell>
        </row>
        <row r="171">
          <cell r="A171" t="str">
            <v>6780</v>
          </cell>
          <cell r="B171" t="str">
            <v>CCL6780 Baoshan 保山市 Count</v>
          </cell>
          <cell r="C171">
            <v>1</v>
          </cell>
          <cell r="D171" t="str">
            <v>3320</v>
          </cell>
          <cell r="E171" t="str">
            <v>CCL3320 Jiujiang 九江市 Total</v>
          </cell>
          <cell r="F171">
            <v>1</v>
          </cell>
          <cell r="I171" t="str">
            <v>3123</v>
          </cell>
          <cell r="J171" t="str">
            <v>CCL3123 Shangyu 上虞市 Total</v>
          </cell>
          <cell r="K171">
            <v>1</v>
          </cell>
        </row>
        <row r="172">
          <cell r="A172" t="str">
            <v>7100</v>
          </cell>
          <cell r="B172" t="str">
            <v>CCL7100 Xian 西安市 Count</v>
          </cell>
          <cell r="C172">
            <v>2</v>
          </cell>
          <cell r="D172" t="str">
            <v>3333</v>
          </cell>
          <cell r="E172" t="str">
            <v>CCL3333 Leping 乐平市 Total</v>
          </cell>
          <cell r="F172">
            <v>1</v>
          </cell>
          <cell r="I172" t="str">
            <v>3130</v>
          </cell>
          <cell r="J172" t="str">
            <v>CCL3130 Huzhou 湖州市 Total</v>
          </cell>
          <cell r="K172">
            <v>1</v>
          </cell>
        </row>
        <row r="173">
          <cell r="A173" t="str">
            <v>7210</v>
          </cell>
          <cell r="B173" t="str">
            <v>CCL7210 Baoji 宝鸡市 Count</v>
          </cell>
          <cell r="C173">
            <v>1</v>
          </cell>
          <cell r="D173" t="str">
            <v>3410</v>
          </cell>
          <cell r="E173" t="str">
            <v>CCL3410 Ganzhou 赣州市 Total</v>
          </cell>
          <cell r="F173">
            <v>1</v>
          </cell>
          <cell r="I173" t="str">
            <v>3140</v>
          </cell>
          <cell r="J173" t="str">
            <v>CCL3140 Jiaxing 嘉兴市 Total</v>
          </cell>
          <cell r="K173">
            <v>2</v>
          </cell>
        </row>
        <row r="174">
          <cell r="A174" t="str">
            <v>7230</v>
          </cell>
          <cell r="B174" t="str">
            <v>CCL7230 Hanzhong 汉中市 Count</v>
          </cell>
          <cell r="C174">
            <v>1</v>
          </cell>
          <cell r="D174" t="str">
            <v>3425</v>
          </cell>
          <cell r="E174" t="str">
            <v>CCL3425 Ruijin 瑞金市 Total</v>
          </cell>
          <cell r="F174">
            <v>1</v>
          </cell>
          <cell r="I174" t="str">
            <v>3141</v>
          </cell>
          <cell r="J174" t="str">
            <v>CCL3141 Jiashan-county 嘉善县 Total</v>
          </cell>
          <cell r="K174">
            <v>2</v>
          </cell>
        </row>
        <row r="175">
          <cell r="A175" t="str">
            <v>7120</v>
          </cell>
          <cell r="B175" t="str">
            <v>CCL7120 Xianyang 咸阳市 Count</v>
          </cell>
          <cell r="C175">
            <v>1</v>
          </cell>
          <cell r="D175" t="str">
            <v>3340</v>
          </cell>
          <cell r="E175" t="str">
            <v>CCL3340 Shangrao 上饶市 Total</v>
          </cell>
          <cell r="F175">
            <v>2</v>
          </cell>
          <cell r="I175" t="str">
            <v>3144</v>
          </cell>
          <cell r="J175" t="str">
            <v>CCL3144 Haining 海宁市 Total</v>
          </cell>
          <cell r="K175">
            <v>1</v>
          </cell>
        </row>
        <row r="176">
          <cell r="A176" t="str">
            <v>7250</v>
          </cell>
          <cell r="B176" t="str">
            <v>CCL7250 Ankang 安康市 Count</v>
          </cell>
          <cell r="C176">
            <v>1</v>
          </cell>
          <cell r="D176" t="str">
            <v>3354</v>
          </cell>
          <cell r="E176" t="str">
            <v>CCL3354 Guixi 贵溪市 Total</v>
          </cell>
          <cell r="F176">
            <v>1</v>
          </cell>
          <cell r="I176" t="str">
            <v>3145</v>
          </cell>
          <cell r="J176" t="str">
            <v>CCL3145 Tongxiang 桐乡市 Total</v>
          </cell>
          <cell r="K176">
            <v>1</v>
          </cell>
        </row>
        <row r="177">
          <cell r="A177" t="str">
            <v>7140</v>
          </cell>
          <cell r="B177" t="str">
            <v>CCL7140 Weinan 渭南市 Count</v>
          </cell>
          <cell r="C177">
            <v>1</v>
          </cell>
          <cell r="D177" t="str">
            <v>3430</v>
          </cell>
          <cell r="E177" t="str">
            <v>CCL3430 Jian 吉安市 Total</v>
          </cell>
          <cell r="F177">
            <v>1</v>
          </cell>
          <cell r="I177" t="str">
            <v>3150</v>
          </cell>
          <cell r="J177" t="str">
            <v>CCL3150 Ningbo 宁波市 Total</v>
          </cell>
          <cell r="K177">
            <v>2</v>
          </cell>
        </row>
        <row r="178">
          <cell r="A178" t="str">
            <v>7154</v>
          </cell>
          <cell r="B178" t="str">
            <v>CCL7154 Hancheng 韩城市 Count</v>
          </cell>
          <cell r="C178">
            <v>1</v>
          </cell>
          <cell r="D178" t="str">
            <v>5360</v>
          </cell>
          <cell r="E178" t="str">
            <v>CCL5360 Beihai 北海市 Total</v>
          </cell>
          <cell r="F178">
            <v>1</v>
          </cell>
          <cell r="I178" t="str">
            <v>3153</v>
          </cell>
          <cell r="J178" t="str">
            <v>CCL3153 Cixi 慈溪市 Total</v>
          </cell>
          <cell r="K178">
            <v>2</v>
          </cell>
        </row>
        <row r="179">
          <cell r="A179" t="str">
            <v>7190</v>
          </cell>
          <cell r="B179" t="str">
            <v>CCL7190 Yulin 榆林市 Count</v>
          </cell>
          <cell r="C179">
            <v>1</v>
          </cell>
          <cell r="D179" t="str">
            <v>5380</v>
          </cell>
          <cell r="E179" t="str">
            <v>CCL5380 Fangchenggang 防城港市 Total</v>
          </cell>
          <cell r="F179">
            <v>1</v>
          </cell>
          <cell r="I179" t="str">
            <v>3155</v>
          </cell>
          <cell r="J179" t="str">
            <v>CCL3155 Fenghua 奉化市 Total</v>
          </cell>
          <cell r="K179">
            <v>1</v>
          </cell>
        </row>
        <row r="180">
          <cell r="A180" t="str">
            <v>7160</v>
          </cell>
          <cell r="B180" t="str">
            <v>CCL7160 Yanan 延安市 Count</v>
          </cell>
          <cell r="C180">
            <v>1</v>
          </cell>
          <cell r="D180" t="str">
            <v>5300</v>
          </cell>
          <cell r="E180" t="str">
            <v>CCL5300 Nanning 南宁市 Total</v>
          </cell>
          <cell r="F180">
            <v>3</v>
          </cell>
          <cell r="I180" t="str">
            <v>3156</v>
          </cell>
          <cell r="J180" t="str">
            <v>CCL3156 Ninghai-county 宁海县 Total</v>
          </cell>
          <cell r="K180">
            <v>1</v>
          </cell>
        </row>
        <row r="181">
          <cell r="A181" t="str">
            <v>8300</v>
          </cell>
          <cell r="B181" t="str">
            <v>CCL8300 Wulumuqi 乌鲁木齐市 Count</v>
          </cell>
          <cell r="C181">
            <v>2</v>
          </cell>
          <cell r="D181" t="str">
            <v>5450</v>
          </cell>
          <cell r="E181" t="str">
            <v>CCL5450 Liuzhou 柳州市 Total</v>
          </cell>
          <cell r="F181">
            <v>2</v>
          </cell>
          <cell r="I181" t="str">
            <v>3157</v>
          </cell>
          <cell r="J181" t="str">
            <v>CCL3157 Xiangshan-county 象山县 Total</v>
          </cell>
          <cell r="K181">
            <v>1</v>
          </cell>
        </row>
        <row r="182">
          <cell r="A182" t="str">
            <v>8410</v>
          </cell>
          <cell r="B182" t="str">
            <v>CCL8410 Korla 库尔勒市 Count</v>
          </cell>
          <cell r="C182">
            <v>1</v>
          </cell>
          <cell r="D182" t="str">
            <v>5470</v>
          </cell>
          <cell r="E182" t="str">
            <v>CCL5470 Hechi 河池市 Total</v>
          </cell>
          <cell r="F182">
            <v>2</v>
          </cell>
          <cell r="I182" t="str">
            <v>3160</v>
          </cell>
          <cell r="J182" t="str">
            <v>CCL3160 Zhoushan 舟山市 Total</v>
          </cell>
          <cell r="K182">
            <v>1</v>
          </cell>
        </row>
        <row r="183">
          <cell r="A183" t="str">
            <v>8390</v>
          </cell>
          <cell r="B183" t="str">
            <v>CCL8390 Hami 哈密市 Count</v>
          </cell>
          <cell r="C183">
            <v>1</v>
          </cell>
          <cell r="D183" t="str">
            <v>5410</v>
          </cell>
          <cell r="E183" t="str">
            <v>CCL5410 Guilin 桂林市 Total</v>
          </cell>
          <cell r="F183">
            <v>1</v>
          </cell>
          <cell r="I183" t="str">
            <v>3175</v>
          </cell>
          <cell r="J183" t="str">
            <v>CCL3175 Wenling 温岭市 Total</v>
          </cell>
          <cell r="K183">
            <v>1</v>
          </cell>
        </row>
        <row r="184">
          <cell r="A184" t="str">
            <v>8332</v>
          </cell>
          <cell r="B184" t="str">
            <v>CCL8332 Kuitun 奎屯市 Count</v>
          </cell>
          <cell r="C184">
            <v>1</v>
          </cell>
          <cell r="D184" t="str">
            <v>5415</v>
          </cell>
          <cell r="E184" t="str">
            <v>CCL5415 Quanzhou-county 全州县 Total</v>
          </cell>
          <cell r="F184">
            <v>1</v>
          </cell>
          <cell r="I184" t="str">
            <v>3180</v>
          </cell>
          <cell r="J184" t="str">
            <v>CCL3180 Taizhou 台州市 Total</v>
          </cell>
          <cell r="K184">
            <v>2</v>
          </cell>
        </row>
        <row r="185">
          <cell r="A185" t="str">
            <v>8320</v>
          </cell>
          <cell r="B185" t="str">
            <v>CCL8320 Shihezi 石河子市 Count</v>
          </cell>
          <cell r="C185">
            <v>1</v>
          </cell>
          <cell r="D185" t="str">
            <v>5370</v>
          </cell>
          <cell r="E185" t="str">
            <v>CCL5370 Yulin 玉林市 Total</v>
          </cell>
          <cell r="F185">
            <v>2</v>
          </cell>
          <cell r="I185" t="str">
            <v>3210</v>
          </cell>
          <cell r="J185" t="str">
            <v>CCL3210 Jinhua 金华市 Total</v>
          </cell>
          <cell r="K185">
            <v>2</v>
          </cell>
        </row>
        <row r="186">
          <cell r="A186" t="str">
            <v>8430</v>
          </cell>
          <cell r="B186" t="str">
            <v>CCL8430 Akesu 阿克苏市 Count</v>
          </cell>
          <cell r="C186">
            <v>1</v>
          </cell>
          <cell r="D186" t="str">
            <v>5430</v>
          </cell>
          <cell r="E186" t="str">
            <v>CCL5430 Wuzhou 梧州市 Total</v>
          </cell>
          <cell r="F186">
            <v>1</v>
          </cell>
          <cell r="I186" t="str">
            <v>3211</v>
          </cell>
          <cell r="J186" t="str">
            <v>CCL3211 Lanxi 兰溪市 Total</v>
          </cell>
          <cell r="K186">
            <v>1</v>
          </cell>
        </row>
        <row r="187">
          <cell r="A187" t="str">
            <v>8350</v>
          </cell>
          <cell r="B187" t="str">
            <v>CCL8350 Yining 伊宁市 Count</v>
          </cell>
          <cell r="C187">
            <v>1</v>
          </cell>
          <cell r="D187" t="str">
            <v>5371</v>
          </cell>
          <cell r="E187" t="str">
            <v>CCL5371 Guigang 贵港市 Total</v>
          </cell>
          <cell r="F187">
            <v>1</v>
          </cell>
          <cell r="I187" t="str">
            <v>3213</v>
          </cell>
          <cell r="J187" t="str">
            <v>CCL3213 Yongkang 永康市 Total</v>
          </cell>
          <cell r="K187">
            <v>1</v>
          </cell>
        </row>
        <row r="188">
          <cell r="A188" t="str">
            <v>8500</v>
          </cell>
          <cell r="B188" t="str">
            <v>CCL8500 Lhasa 拉萨市 Count</v>
          </cell>
          <cell r="C188">
            <v>1</v>
          </cell>
          <cell r="D188" t="str">
            <v>5372</v>
          </cell>
          <cell r="E188" t="str">
            <v>CCL5372 Guiping 桂平市 Total</v>
          </cell>
          <cell r="F188">
            <v>1</v>
          </cell>
          <cell r="I188" t="str">
            <v>3220</v>
          </cell>
          <cell r="J188" t="str">
            <v>CCL3220 Yiwu 义乌市 Total</v>
          </cell>
          <cell r="K188">
            <v>1</v>
          </cell>
        </row>
        <row r="189">
          <cell r="A189" t="str">
            <v>7300</v>
          </cell>
          <cell r="B189" t="str">
            <v>CCL7300 Lanzhou 兰州市 Count</v>
          </cell>
          <cell r="C189">
            <v>1</v>
          </cell>
          <cell r="D189" t="str">
            <v>5375</v>
          </cell>
          <cell r="E189" t="str">
            <v>CCL5375 Rong-county 容县 Total</v>
          </cell>
          <cell r="F189">
            <v>1</v>
          </cell>
          <cell r="I189" t="str">
            <v>3221</v>
          </cell>
          <cell r="J189" t="str">
            <v>CCL3221 Dongyang 东阳市 Total</v>
          </cell>
          <cell r="K189">
            <v>1</v>
          </cell>
        </row>
        <row r="190">
          <cell r="A190" t="str">
            <v>7410</v>
          </cell>
          <cell r="B190" t="str">
            <v>CCL7410 Tianshui 天水市 Count</v>
          </cell>
          <cell r="C190">
            <v>1</v>
          </cell>
          <cell r="D190" t="str">
            <v>5330</v>
          </cell>
          <cell r="E190" t="str">
            <v>CCL5330 Baise 百色市 Total</v>
          </cell>
          <cell r="F190">
            <v>1</v>
          </cell>
          <cell r="I190" t="str">
            <v>3230</v>
          </cell>
          <cell r="J190" t="str">
            <v>CCL3230 Lishui 丽水市 Total</v>
          </cell>
          <cell r="K190">
            <v>1</v>
          </cell>
        </row>
        <row r="191">
          <cell r="A191" t="str">
            <v>7351</v>
          </cell>
          <cell r="B191" t="str">
            <v>CCL7351 Jiayuguang 嘉峪关市 Count</v>
          </cell>
          <cell r="C191">
            <v>1</v>
          </cell>
          <cell r="D191" t="str">
            <v>5304</v>
          </cell>
          <cell r="E191" t="str">
            <v>CCL5304 Binyang-county 宾阳县 Total</v>
          </cell>
          <cell r="F191">
            <v>1</v>
          </cell>
          <cell r="I191" t="str">
            <v>3240</v>
          </cell>
          <cell r="J191" t="str">
            <v>CCL3240 Quzhou 衢州市 Total</v>
          </cell>
          <cell r="K191">
            <v>1</v>
          </cell>
        </row>
        <row r="192">
          <cell r="A192" t="str">
            <v>7340</v>
          </cell>
          <cell r="B192" t="str">
            <v>CCL7340 Zhangye 张掖市 Count</v>
          </cell>
          <cell r="C192">
            <v>1</v>
          </cell>
          <cell r="D192" t="str">
            <v>5701</v>
          </cell>
          <cell r="E192" t="str">
            <v>CCL5701 Haikou 海口市 Total</v>
          </cell>
          <cell r="F192">
            <v>2</v>
          </cell>
          <cell r="I192" t="str">
            <v>3250</v>
          </cell>
          <cell r="J192" t="str">
            <v>CCL3250 Wenzhou 温州市 Total</v>
          </cell>
          <cell r="K192">
            <v>1</v>
          </cell>
        </row>
        <row r="193">
          <cell r="A193" t="str">
            <v>7500</v>
          </cell>
          <cell r="B193" t="str">
            <v>CCL7500 Yingchuan 银川市 Count</v>
          </cell>
          <cell r="C193">
            <v>2</v>
          </cell>
          <cell r="D193" t="str">
            <v>5720</v>
          </cell>
          <cell r="E193" t="str">
            <v>CCL5720 Sanya 三亚市 Total</v>
          </cell>
          <cell r="F193">
            <v>1</v>
          </cell>
          <cell r="I193" t="str">
            <v>3252</v>
          </cell>
          <cell r="J193" t="str">
            <v>CCL3252 Ruian 瑞安市 Total</v>
          </cell>
          <cell r="K193">
            <v>1</v>
          </cell>
        </row>
        <row r="194">
          <cell r="A194" t="str">
            <v>8100</v>
          </cell>
          <cell r="B194" t="str">
            <v>CCL8100 Xining 西宁市 Count</v>
          </cell>
          <cell r="C194">
            <v>1</v>
          </cell>
          <cell r="D194" t="str">
            <v>5714</v>
          </cell>
          <cell r="E194" t="str">
            <v>CCL5714 Qionghai 琼海市 Total</v>
          </cell>
          <cell r="F194">
            <v>1</v>
          </cell>
          <cell r="I194" t="str">
            <v>3256</v>
          </cell>
          <cell r="J194" t="str">
            <v>CCL3256 Leqing 乐清市 Total</v>
          </cell>
          <cell r="K194">
            <v>1</v>
          </cell>
        </row>
        <row r="195">
          <cell r="A195" t="str">
            <v>1000</v>
          </cell>
          <cell r="B195" t="str">
            <v>CCL1000 Beijing-urban 北京市市区-近郊区 Count</v>
          </cell>
          <cell r="C195">
            <v>4</v>
          </cell>
          <cell r="D195" t="str">
            <v>4300</v>
          </cell>
          <cell r="E195" t="str">
            <v>CCL4300 Wuhan 武汉市 Total</v>
          </cell>
          <cell r="F195">
            <v>7</v>
          </cell>
          <cell r="I195" t="str">
            <v>3258</v>
          </cell>
          <cell r="J195" t="str">
            <v>CCL3258 Cangnan-county 苍南县 Total</v>
          </cell>
          <cell r="K195">
            <v>1</v>
          </cell>
        </row>
        <row r="196">
          <cell r="A196" t="str">
            <v>1013</v>
          </cell>
          <cell r="B196" t="str">
            <v>CCL1013 Beijing-shunyi 顺义区 Count</v>
          </cell>
          <cell r="C196">
            <v>1</v>
          </cell>
          <cell r="D196" t="str">
            <v>4320</v>
          </cell>
          <cell r="E196" t="str">
            <v>CCL4320 Xiaogan 孝感市 Total</v>
          </cell>
          <cell r="F196">
            <v>1</v>
          </cell>
          <cell r="I196" t="str">
            <v>3300</v>
          </cell>
          <cell r="J196" t="str">
            <v>CCL3300 Nanchang 南昌市 Total</v>
          </cell>
          <cell r="K196">
            <v>2</v>
          </cell>
        </row>
        <row r="197">
          <cell r="A197" t="str">
            <v>1011</v>
          </cell>
          <cell r="B197" t="str">
            <v>CCL1011 Beijing-tongzhou 通州区 Count</v>
          </cell>
          <cell r="C197">
            <v>1</v>
          </cell>
          <cell r="D197" t="str">
            <v>4373</v>
          </cell>
          <cell r="E197" t="str">
            <v>CCL4373 Chibi 赤壁市 Total</v>
          </cell>
          <cell r="F197">
            <v>1</v>
          </cell>
          <cell r="I197" t="str">
            <v>3312</v>
          </cell>
          <cell r="J197" t="str">
            <v>CCL3312 Zhangshu 樟树市 Total</v>
          </cell>
          <cell r="K197">
            <v>1</v>
          </cell>
        </row>
        <row r="198">
          <cell r="A198" t="str">
            <v>1022</v>
          </cell>
          <cell r="B198" t="str">
            <v>CCL1022 Beijing-changping 昌平区 Count</v>
          </cell>
          <cell r="C198">
            <v>1</v>
          </cell>
          <cell r="D198" t="str">
            <v>4430</v>
          </cell>
          <cell r="E198" t="str">
            <v>CCL4430 Yichang 宜昌市 Total</v>
          </cell>
          <cell r="F198">
            <v>1</v>
          </cell>
          <cell r="I198" t="str">
            <v>3320</v>
          </cell>
          <cell r="J198" t="str">
            <v>CCL3320 Jiujiang 九江市 Total</v>
          </cell>
          <cell r="K198">
            <v>1</v>
          </cell>
        </row>
        <row r="199">
          <cell r="A199" t="str">
            <v>0650</v>
          </cell>
          <cell r="B199" t="str">
            <v>CCL0650 Longfang 廊坊市 Count</v>
          </cell>
          <cell r="C199">
            <v>1</v>
          </cell>
          <cell r="D199" t="str">
            <v>4340</v>
          </cell>
          <cell r="E199" t="str">
            <v>CCL4340 Jingzhou 荆州市 Total</v>
          </cell>
          <cell r="F199">
            <v>1</v>
          </cell>
          <cell r="I199" t="str">
            <v>3322</v>
          </cell>
          <cell r="J199" t="str">
            <v>CCL3322 Ruichang 瑞昌市 Total</v>
          </cell>
          <cell r="K199">
            <v>1</v>
          </cell>
        </row>
        <row r="200">
          <cell r="A200" t="str">
            <v>2660</v>
          </cell>
          <cell r="B200" t="str">
            <v>CCL2660 Qingdao 青岛市 Count</v>
          </cell>
          <cell r="C200">
            <v>2</v>
          </cell>
          <cell r="D200" t="str">
            <v>4480</v>
          </cell>
          <cell r="E200" t="str">
            <v>CCL4480 Jingmen 荆门市 Total</v>
          </cell>
          <cell r="F200">
            <v>1</v>
          </cell>
          <cell r="I200" t="str">
            <v>3330</v>
          </cell>
          <cell r="J200" t="str">
            <v>CCL3330 Jingdezheng 景德镇市 Total</v>
          </cell>
          <cell r="K200">
            <v>1</v>
          </cell>
        </row>
        <row r="201">
          <cell r="A201" t="str">
            <v>2640</v>
          </cell>
          <cell r="B201" t="str">
            <v>CCL2640 Yantai 烟台市 Count</v>
          </cell>
          <cell r="C201">
            <v>1</v>
          </cell>
          <cell r="D201" t="str">
            <v>4433</v>
          </cell>
          <cell r="E201" t="str">
            <v>CCL4433 Yidu 宜都市 Total</v>
          </cell>
          <cell r="F201">
            <v>1</v>
          </cell>
          <cell r="I201" t="str">
            <v>3333</v>
          </cell>
          <cell r="J201" t="str">
            <v>CCL3333 Leping 乐平市 Total</v>
          </cell>
          <cell r="K201">
            <v>1</v>
          </cell>
        </row>
        <row r="202">
          <cell r="A202" t="str">
            <v>2642</v>
          </cell>
          <cell r="B202" t="str">
            <v>CCL2642 Weihai 威海市 Count</v>
          </cell>
          <cell r="C202">
            <v>1</v>
          </cell>
          <cell r="D202" t="str">
            <v>4420</v>
          </cell>
          <cell r="E202" t="str">
            <v>CCL4420 Shiyan 十堰市 Total</v>
          </cell>
          <cell r="F202">
            <v>1</v>
          </cell>
          <cell r="I202" t="str">
            <v>3340</v>
          </cell>
          <cell r="J202" t="str">
            <v>CCL3340 Shangrao 上饶市 Total</v>
          </cell>
          <cell r="K202">
            <v>2</v>
          </cell>
        </row>
        <row r="203">
          <cell r="A203" t="str">
            <v>2657</v>
          </cell>
          <cell r="B203" t="str">
            <v>CCL2657 Longkou 龙口市 Count</v>
          </cell>
          <cell r="C203">
            <v>1</v>
          </cell>
          <cell r="D203" t="str">
            <v>4410</v>
          </cell>
          <cell r="E203" t="str">
            <v>CCL4410 Xiangfan 襄樊市 Total</v>
          </cell>
          <cell r="F203">
            <v>1</v>
          </cell>
          <cell r="I203" t="str">
            <v>3350</v>
          </cell>
          <cell r="J203" t="str">
            <v>CCL3350 Yingtan 鹰潭市 Total</v>
          </cell>
          <cell r="K203">
            <v>1</v>
          </cell>
        </row>
        <row r="204">
          <cell r="A204" t="str">
            <v>2652</v>
          </cell>
          <cell r="B204" t="str">
            <v>CCL2652 Laiyang 莱阳市 Count</v>
          </cell>
          <cell r="C204">
            <v>1</v>
          </cell>
          <cell r="D204" t="str">
            <v>4417</v>
          </cell>
          <cell r="E204" t="str">
            <v>CCL4417 Gucheng-county 谷城县 Total</v>
          </cell>
          <cell r="F204">
            <v>1</v>
          </cell>
          <cell r="I204" t="str">
            <v>3370</v>
          </cell>
          <cell r="J204" t="str">
            <v>CCL3370 Pingxiang 萍乡市 Total</v>
          </cell>
          <cell r="K204">
            <v>1</v>
          </cell>
        </row>
        <row r="205">
          <cell r="A205" t="str">
            <v>2500</v>
          </cell>
          <cell r="B205" t="str">
            <v>CCL2500 Jinan 济南市 Count</v>
          </cell>
          <cell r="C205">
            <v>3</v>
          </cell>
          <cell r="D205" t="str">
            <v>4350</v>
          </cell>
          <cell r="E205" t="str">
            <v>CCL4350 Huangshi 黄石市 Total</v>
          </cell>
          <cell r="F205">
            <v>1</v>
          </cell>
          <cell r="I205" t="str">
            <v>3380</v>
          </cell>
          <cell r="J205" t="str">
            <v>CCL3380 Xinyu 新余市 Total</v>
          </cell>
          <cell r="K205">
            <v>1</v>
          </cell>
        </row>
        <row r="206">
          <cell r="A206" t="str">
            <v>2710</v>
          </cell>
          <cell r="B206" t="str">
            <v>CCL2710 Taian 泰安市 Count</v>
          </cell>
          <cell r="C206">
            <v>1</v>
          </cell>
          <cell r="D206" t="str">
            <v>4360</v>
          </cell>
          <cell r="E206" t="str">
            <v>CCL4360 Ezhou 鄂州市 Total</v>
          </cell>
          <cell r="F206">
            <v>1</v>
          </cell>
          <cell r="I206" t="str">
            <v>3410</v>
          </cell>
          <cell r="J206" t="str">
            <v>CCL3410 Ganzhou 赣州市 Total</v>
          </cell>
          <cell r="K206">
            <v>1</v>
          </cell>
        </row>
        <row r="207">
          <cell r="A207" t="str">
            <v>2760</v>
          </cell>
          <cell r="B207" t="str">
            <v>CCL2760 Linyi 临沂市 Count</v>
          </cell>
          <cell r="C207">
            <v>2</v>
          </cell>
          <cell r="D207" t="str">
            <v>4380</v>
          </cell>
          <cell r="E207" t="str">
            <v>CCL4380 Huangguang 黄冈市 Total</v>
          </cell>
          <cell r="F207">
            <v>1</v>
          </cell>
          <cell r="I207" t="str">
            <v>3425</v>
          </cell>
          <cell r="J207" t="str">
            <v>CCL3425 Ruijin 瑞金市 Total</v>
          </cell>
          <cell r="K207">
            <v>1</v>
          </cell>
        </row>
        <row r="208">
          <cell r="A208" t="str">
            <v>2768</v>
          </cell>
          <cell r="B208" t="str">
            <v>CCL2768 Rizhao 日照市 Count</v>
          </cell>
          <cell r="C208">
            <v>1</v>
          </cell>
          <cell r="D208" t="str">
            <v>4330</v>
          </cell>
          <cell r="E208" t="str">
            <v>CCL4330 Xiantao 仙桃市 Total</v>
          </cell>
          <cell r="F208">
            <v>1</v>
          </cell>
          <cell r="I208" t="str">
            <v>3430</v>
          </cell>
          <cell r="J208" t="str">
            <v>CCL3430 Jian 吉安市 Total</v>
          </cell>
          <cell r="K208">
            <v>1</v>
          </cell>
        </row>
        <row r="209">
          <cell r="A209" t="str">
            <v>2770</v>
          </cell>
          <cell r="B209" t="str">
            <v>CCL2770 Zaozhuang 枣庄市 Count</v>
          </cell>
          <cell r="C209">
            <v>1</v>
          </cell>
          <cell r="D209" t="str">
            <v>4450</v>
          </cell>
          <cell r="E209" t="str">
            <v>CCL4450 Enshi 恩施市 Total</v>
          </cell>
          <cell r="F209">
            <v>1</v>
          </cell>
          <cell r="I209" t="str">
            <v>3440</v>
          </cell>
          <cell r="J209" t="str">
            <v>CCL3440 Fuzhou 临川市 Total</v>
          </cell>
          <cell r="K209">
            <v>1</v>
          </cell>
        </row>
        <row r="210">
          <cell r="A210" t="str">
            <v>2550</v>
          </cell>
          <cell r="B210" t="str">
            <v>CCL2550 Zibo 淄博市 Count</v>
          </cell>
          <cell r="C210">
            <v>2</v>
          </cell>
          <cell r="D210" t="str">
            <v>4000</v>
          </cell>
          <cell r="E210" t="str">
            <v>CCL4000 Chongqing-urban 重庆市市区 Total</v>
          </cell>
          <cell r="F210">
            <v>4</v>
          </cell>
          <cell r="I210" t="str">
            <v>3500</v>
          </cell>
          <cell r="J210" t="str">
            <v>CCL3500 Fuzhou 福州市 Total</v>
          </cell>
          <cell r="K210">
            <v>2</v>
          </cell>
        </row>
        <row r="211">
          <cell r="A211" t="str">
            <v>2610</v>
          </cell>
          <cell r="B211" t="str">
            <v>CCL2610 Weifang 潍坊市 Count</v>
          </cell>
          <cell r="C211">
            <v>1</v>
          </cell>
          <cell r="D211" t="str">
            <v>4040</v>
          </cell>
          <cell r="E211" t="str">
            <v>CCL4040 Wanzhou 万州区 Total</v>
          </cell>
          <cell r="F211">
            <v>1</v>
          </cell>
          <cell r="I211" t="str">
            <v>3502</v>
          </cell>
          <cell r="J211" t="str">
            <v>CCL3502 Changle 长乐市 Total</v>
          </cell>
          <cell r="K211">
            <v>1</v>
          </cell>
        </row>
        <row r="212">
          <cell r="A212" t="str">
            <v>2570</v>
          </cell>
          <cell r="B212" t="str">
            <v>CCL2570 Dongying 东营市 Count</v>
          </cell>
          <cell r="C212">
            <v>1</v>
          </cell>
          <cell r="D212" t="str">
            <v>4022</v>
          </cell>
          <cell r="E212" t="str">
            <v>CCL4022 Chongqing-jiangjin 江津市 Total</v>
          </cell>
          <cell r="F212">
            <v>1</v>
          </cell>
          <cell r="I212" t="str">
            <v>3503</v>
          </cell>
          <cell r="J212" t="str">
            <v>CCL3503 Fuqing 福清市 Total</v>
          </cell>
          <cell r="K212">
            <v>1</v>
          </cell>
        </row>
        <row r="213">
          <cell r="A213" t="str">
            <v>2740</v>
          </cell>
          <cell r="B213" t="str">
            <v>CCL2740 Heze 荷泽市 Count</v>
          </cell>
          <cell r="C213">
            <v>1</v>
          </cell>
          <cell r="D213" t="str">
            <v>4021</v>
          </cell>
          <cell r="E213" t="str">
            <v>CCL4021 Chongqing-yongchuan 永川市 Total</v>
          </cell>
          <cell r="F213">
            <v>1</v>
          </cell>
          <cell r="I213" t="str">
            <v>3504</v>
          </cell>
          <cell r="J213" t="str">
            <v>CCL3504 Penten-county 平潭县 Total</v>
          </cell>
          <cell r="K213">
            <v>1</v>
          </cell>
        </row>
        <row r="214">
          <cell r="A214" t="str">
            <v>2735</v>
          </cell>
          <cell r="B214" t="str">
            <v>CCL2735 Zoucheng 邹城市 Count</v>
          </cell>
          <cell r="C214">
            <v>1</v>
          </cell>
          <cell r="D214" t="str">
            <v>6350</v>
          </cell>
          <cell r="E214" t="str">
            <v>CCL6350 Chongqing-dazhou 达州市 Total</v>
          </cell>
          <cell r="F214">
            <v>1</v>
          </cell>
          <cell r="I214" t="str">
            <v>3505</v>
          </cell>
          <cell r="J214" t="str">
            <v>CCL3505 Lianjiang-county 连江县 Total</v>
          </cell>
          <cell r="K214">
            <v>1</v>
          </cell>
        </row>
        <row r="215">
          <cell r="A215" t="str">
            <v>3000</v>
          </cell>
          <cell r="B215" t="str">
            <v>CCL3000 Tianjin-urban 天津市市区-近郊区 Count</v>
          </cell>
          <cell r="C215">
            <v>3</v>
          </cell>
          <cell r="D215" t="str">
            <v>4080</v>
          </cell>
          <cell r="E215" t="str">
            <v>CCL4080 Chongqing-fuling 涪陵区 Total</v>
          </cell>
          <cell r="F215">
            <v>1</v>
          </cell>
          <cell r="I215" t="str">
            <v>3508</v>
          </cell>
          <cell r="J215" t="str">
            <v>CCL3508 Minqing-county 闽清县 Total</v>
          </cell>
          <cell r="K215">
            <v>1</v>
          </cell>
        </row>
        <row r="216">
          <cell r="A216" t="str">
            <v>0630</v>
          </cell>
          <cell r="B216" t="str">
            <v>CCL0630 Tangshan 唐山市 Count</v>
          </cell>
          <cell r="C216">
            <v>2</v>
          </cell>
          <cell r="D216" t="str">
            <v>6210</v>
          </cell>
          <cell r="E216" t="str">
            <v>CCL6210 Mianyang 绵阳市 Total</v>
          </cell>
          <cell r="F216">
            <v>1</v>
          </cell>
          <cell r="I216" t="str">
            <v>3511</v>
          </cell>
          <cell r="J216" t="str">
            <v>CCL3511 Putian 莆田市 Total</v>
          </cell>
          <cell r="K216">
            <v>3</v>
          </cell>
        </row>
        <row r="217">
          <cell r="A217" t="str">
            <v>0660</v>
          </cell>
          <cell r="B217" t="str">
            <v>CCL0660 Qinhuangdao 秦皇岛市 Count</v>
          </cell>
          <cell r="C217">
            <v>2</v>
          </cell>
          <cell r="D217" t="str">
            <v>6113</v>
          </cell>
          <cell r="E217" t="str">
            <v>CCL6113 Dayi-county 大邑县 Total</v>
          </cell>
          <cell r="F217">
            <v>1</v>
          </cell>
          <cell r="I217" t="str">
            <v>3530</v>
          </cell>
          <cell r="J217" t="str">
            <v>CCL3530 Nanping 南平市 Total</v>
          </cell>
          <cell r="K217">
            <v>1</v>
          </cell>
        </row>
        <row r="218">
          <cell r="A218" t="str">
            <v>0670</v>
          </cell>
          <cell r="B218" t="str">
            <v>CCL0670 Chende 承德市 Count</v>
          </cell>
          <cell r="C218">
            <v>1</v>
          </cell>
          <cell r="D218" t="str">
            <v>6100</v>
          </cell>
          <cell r="E218" t="str">
            <v>CCL6100 Chengdu 成都市 Total</v>
          </cell>
          <cell r="F218">
            <v>3</v>
          </cell>
          <cell r="I218" t="str">
            <v>3531</v>
          </cell>
          <cell r="J218" t="str">
            <v>CCL3531 Jianou 建瓯市 Total</v>
          </cell>
          <cell r="K218">
            <v>1</v>
          </cell>
        </row>
        <row r="219">
          <cell r="A219" t="str">
            <v>0750</v>
          </cell>
          <cell r="B219" t="str">
            <v>CCL0750 Zhangjiakou 张家口市 Count</v>
          </cell>
          <cell r="C219">
            <v>2</v>
          </cell>
          <cell r="D219" t="str">
            <v>6101</v>
          </cell>
          <cell r="E219" t="str">
            <v>CCL6101 Longquanyi 龙泉绎区 Total</v>
          </cell>
          <cell r="F219">
            <v>1</v>
          </cell>
          <cell r="I219" t="str">
            <v>3540</v>
          </cell>
          <cell r="J219" t="str">
            <v>CCL3540 Shaowu 邵武市 Total</v>
          </cell>
          <cell r="K219">
            <v>1</v>
          </cell>
        </row>
        <row r="220">
          <cell r="A220" t="str">
            <v>0610</v>
          </cell>
          <cell r="B220" t="str">
            <v>CCL0610 Cangzhou-county 沧州市市-县 Count</v>
          </cell>
          <cell r="C220">
            <v>1</v>
          </cell>
          <cell r="D220" t="str">
            <v>6180</v>
          </cell>
          <cell r="E220" t="str">
            <v>CCL6180 Deyang 德阳市 Total</v>
          </cell>
          <cell r="F220">
            <v>1</v>
          </cell>
          <cell r="I220" t="str">
            <v>3550</v>
          </cell>
          <cell r="J220" t="str">
            <v>CCL3550 Fuan 福安市 Total</v>
          </cell>
          <cell r="K220">
            <v>1</v>
          </cell>
        </row>
        <row r="221">
          <cell r="A221" t="str">
            <v>0710</v>
          </cell>
          <cell r="B221" t="str">
            <v>CCL0710 Baoding 保定市 Count</v>
          </cell>
          <cell r="C221">
            <v>2</v>
          </cell>
          <cell r="D221" t="str">
            <v>6184</v>
          </cell>
          <cell r="E221" t="str">
            <v>CCL6184 Shifang 什邡市 Total</v>
          </cell>
          <cell r="F221">
            <v>1</v>
          </cell>
          <cell r="I221" t="str">
            <v>3552</v>
          </cell>
          <cell r="J221" t="str">
            <v>CCL3552 Fuding 福鼎市 Total</v>
          </cell>
          <cell r="K221">
            <v>1</v>
          </cell>
        </row>
        <row r="222">
          <cell r="A222" t="str">
            <v>0625</v>
          </cell>
          <cell r="B222" t="str">
            <v>CCL0625 Renqiu 任丘市 Count</v>
          </cell>
          <cell r="C222">
            <v>1</v>
          </cell>
          <cell r="D222" t="str">
            <v>6114</v>
          </cell>
          <cell r="E222" t="str">
            <v>CCL6114 Xinjin-county 新津县 Total</v>
          </cell>
          <cell r="F222">
            <v>1</v>
          </cell>
          <cell r="I222" t="str">
            <v>3610</v>
          </cell>
          <cell r="J222" t="str">
            <v>CCL3610 Xiamen 厦门市 Total</v>
          </cell>
          <cell r="K222">
            <v>2</v>
          </cell>
        </row>
        <row r="223">
          <cell r="A223" t="str">
            <v>0500</v>
          </cell>
          <cell r="B223" t="str">
            <v>CCL0500 Shijiazhuang 石家庄市 Count</v>
          </cell>
          <cell r="C223">
            <v>2</v>
          </cell>
          <cell r="D223" t="str">
            <v>6118</v>
          </cell>
          <cell r="E223" t="str">
            <v>CCL6118 Dujiangyan 都江堰市 Total</v>
          </cell>
          <cell r="F223">
            <v>1</v>
          </cell>
          <cell r="I223" t="str">
            <v>3620</v>
          </cell>
          <cell r="J223" t="str">
            <v>CCL3620 Quanzhou 泉州市 Total</v>
          </cell>
          <cell r="K223">
            <v>2</v>
          </cell>
        </row>
        <row r="224">
          <cell r="A224" t="str">
            <v>0560</v>
          </cell>
          <cell r="B224" t="str">
            <v>CCL0560 Handan 邯郸市 Count</v>
          </cell>
          <cell r="C224">
            <v>1</v>
          </cell>
          <cell r="D224" t="str">
            <v>6115</v>
          </cell>
          <cell r="E224" t="str">
            <v>CCL6115 Qionglai 邛崃市 Total</v>
          </cell>
          <cell r="F224">
            <v>1</v>
          </cell>
          <cell r="I224" t="str">
            <v>3621</v>
          </cell>
          <cell r="J224" t="str">
            <v>CCL3621 Ningde 宁德市 Total</v>
          </cell>
          <cell r="K224">
            <v>1</v>
          </cell>
        </row>
        <row r="225">
          <cell r="A225" t="str">
            <v>0540</v>
          </cell>
          <cell r="B225" t="str">
            <v>CCL0540 Xingtai-county 邢台市市-县 Count</v>
          </cell>
          <cell r="C225">
            <v>1</v>
          </cell>
          <cell r="D225" t="str">
            <v>6414</v>
          </cell>
          <cell r="E225" t="str">
            <v>CCL6414 Jianyang 简阳市 Total</v>
          </cell>
          <cell r="F225">
            <v>1</v>
          </cell>
          <cell r="I225" t="str">
            <v>3622</v>
          </cell>
          <cell r="J225" t="str">
            <v>CCL3622 Jinjiang 晋江市 Total</v>
          </cell>
          <cell r="K225">
            <v>1</v>
          </cell>
        </row>
        <row r="226">
          <cell r="A226" t="str">
            <v>0530</v>
          </cell>
          <cell r="B226" t="str">
            <v>CCL0530 Hengshui 衡水市 Count</v>
          </cell>
          <cell r="C226">
            <v>1</v>
          </cell>
          <cell r="D226" t="str">
            <v>6217</v>
          </cell>
          <cell r="E226" t="str">
            <v>CCL6217 Jiangyou 江油市 Total</v>
          </cell>
          <cell r="F226">
            <v>1</v>
          </cell>
          <cell r="I226" t="str">
            <v>3623</v>
          </cell>
          <cell r="J226" t="str">
            <v>CCL3623 Nanan 南安市 Total</v>
          </cell>
          <cell r="K226">
            <v>1</v>
          </cell>
        </row>
        <row r="227">
          <cell r="A227" t="str">
            <v>0300</v>
          </cell>
          <cell r="B227" t="str">
            <v>CCL0300 Taiyuan 太原市 Count</v>
          </cell>
          <cell r="C227">
            <v>2</v>
          </cell>
          <cell r="D227" t="str">
            <v>6410</v>
          </cell>
          <cell r="E227" t="str">
            <v>CCL6410 Neijiang 内江市 Total</v>
          </cell>
          <cell r="F227">
            <v>1</v>
          </cell>
          <cell r="I227" t="str">
            <v>3624</v>
          </cell>
          <cell r="J227" t="str">
            <v>CCL3624 Anxi-county 安溪县 Total</v>
          </cell>
          <cell r="K227">
            <v>1</v>
          </cell>
        </row>
        <row r="228">
          <cell r="A228" t="str">
            <v>0450</v>
          </cell>
          <cell r="B228" t="str">
            <v>CCL0450 Yangquan 阳泉市 Count</v>
          </cell>
          <cell r="C228">
            <v>1</v>
          </cell>
          <cell r="D228" t="str">
            <v>6440</v>
          </cell>
          <cell r="E228" t="str">
            <v>CCL6440 Yibin 宜宾市 Total</v>
          </cell>
          <cell r="F228">
            <v>2</v>
          </cell>
          <cell r="I228" t="str">
            <v>3626</v>
          </cell>
          <cell r="J228" t="str">
            <v>CCL3626 Yongchun-county 永春县 Total</v>
          </cell>
          <cell r="K228">
            <v>1</v>
          </cell>
        </row>
        <row r="229">
          <cell r="A229" t="str">
            <v>0410</v>
          </cell>
          <cell r="B229" t="str">
            <v>CCL0410 Linfen 临汾市 Count</v>
          </cell>
          <cell r="C229">
            <v>1</v>
          </cell>
          <cell r="D229" t="str">
            <v>6460</v>
          </cell>
          <cell r="E229" t="str">
            <v>CCL6460 Luzhou 泸州市 Total</v>
          </cell>
          <cell r="F229">
            <v>1</v>
          </cell>
          <cell r="I229" t="str">
            <v>3627</v>
          </cell>
          <cell r="J229" t="str">
            <v>CCL3627 Shishi 石狮市 Total</v>
          </cell>
          <cell r="K229">
            <v>1</v>
          </cell>
        </row>
        <row r="230">
          <cell r="A230" t="str">
            <v>0440</v>
          </cell>
          <cell r="B230" t="str">
            <v>CCL0440 Yuncheng 运城市 Count</v>
          </cell>
          <cell r="C230">
            <v>1</v>
          </cell>
          <cell r="D230" t="str">
            <v>6421</v>
          </cell>
          <cell r="E230" t="str">
            <v>CCL6421 Longchang-county 隆昌县 Total</v>
          </cell>
          <cell r="F230">
            <v>1</v>
          </cell>
          <cell r="I230" t="str">
            <v>3630</v>
          </cell>
          <cell r="J230" t="str">
            <v>CCL3630 Zhangzhou 漳州市 Total</v>
          </cell>
          <cell r="K230">
            <v>2</v>
          </cell>
        </row>
        <row r="231">
          <cell r="A231" t="str">
            <v>0370</v>
          </cell>
          <cell r="B231" t="str">
            <v>CCL0370 Datong 大同市 Count</v>
          </cell>
          <cell r="C231">
            <v>1</v>
          </cell>
          <cell r="D231" t="str">
            <v>6430</v>
          </cell>
          <cell r="E231" t="str">
            <v>CCL6430 Zigong 自贡市 Total</v>
          </cell>
          <cell r="F231">
            <v>1</v>
          </cell>
          <cell r="I231" t="str">
            <v>3631</v>
          </cell>
          <cell r="J231" t="str">
            <v>CCL3631 Longhai 龙海市 Total</v>
          </cell>
          <cell r="K231">
            <v>1</v>
          </cell>
        </row>
        <row r="232">
          <cell r="A232" t="str">
            <v>0460</v>
          </cell>
          <cell r="B232" t="str">
            <v>CCL0460 Changzhi 长治市 Count</v>
          </cell>
          <cell r="C232">
            <v>1</v>
          </cell>
          <cell r="D232" t="str">
            <v>6170</v>
          </cell>
          <cell r="E232" t="str">
            <v>CCL6170 Panzhihua 攀枝花市 Total</v>
          </cell>
          <cell r="F232">
            <v>1</v>
          </cell>
          <cell r="I232" t="str">
            <v>3640</v>
          </cell>
          <cell r="J232" t="str">
            <v>CCL3640 Longyan 龙岩市 Total</v>
          </cell>
          <cell r="K232">
            <v>2</v>
          </cell>
        </row>
        <row r="233">
          <cell r="A233" t="str">
            <v>1100</v>
          </cell>
          <cell r="B233" t="str">
            <v>CCL1100 Shenyang 沈阳市 Count</v>
          </cell>
          <cell r="C233">
            <v>2</v>
          </cell>
          <cell r="D233" t="str">
            <v>6150</v>
          </cell>
          <cell r="E233" t="str">
            <v>CCL6150 Xichang 西昌市 Total</v>
          </cell>
          <cell r="F233">
            <v>1</v>
          </cell>
          <cell r="I233" t="str">
            <v>3650</v>
          </cell>
          <cell r="J233" t="str">
            <v>CCL3650 Sanming 三明市 Total</v>
          </cell>
          <cell r="K233">
            <v>1</v>
          </cell>
        </row>
        <row r="234">
          <cell r="A234" t="str">
            <v>1140</v>
          </cell>
          <cell r="B234" t="str">
            <v>CCL1140 Anshan 鞍山市 Count</v>
          </cell>
          <cell r="C234">
            <v>1</v>
          </cell>
          <cell r="D234" t="str">
            <v>6140</v>
          </cell>
          <cell r="E234" t="str">
            <v>CCL6140 Leshan 乐山市 Total</v>
          </cell>
          <cell r="F234">
            <v>1</v>
          </cell>
          <cell r="I234" t="str">
            <v>3660</v>
          </cell>
          <cell r="J234" t="str">
            <v>CCL3660 Yongan 永安市 Total</v>
          </cell>
          <cell r="K234">
            <v>1</v>
          </cell>
        </row>
        <row r="235">
          <cell r="A235" t="str">
            <v>1130</v>
          </cell>
          <cell r="B235" t="str">
            <v>CCL1130 Fushun 抚顺市 Count</v>
          </cell>
          <cell r="C235">
            <v>1</v>
          </cell>
          <cell r="D235" t="str">
            <v>6250</v>
          </cell>
          <cell r="E235" t="str">
            <v>CCL6250 Yaan 雅安市 Total</v>
          </cell>
          <cell r="F235">
            <v>1</v>
          </cell>
          <cell r="I235" t="str">
            <v>4000</v>
          </cell>
          <cell r="J235" t="str">
            <v>CCL4000 Chongqing-urban 重庆市市区 Total</v>
          </cell>
          <cell r="K235">
            <v>4</v>
          </cell>
        </row>
        <row r="236">
          <cell r="A236" t="str">
            <v>1150</v>
          </cell>
          <cell r="B236" t="str">
            <v>CCL1150 Yingkou 营口市 Count</v>
          </cell>
          <cell r="C236">
            <v>1</v>
          </cell>
          <cell r="D236" t="str">
            <v>6142</v>
          </cell>
          <cell r="E236" t="str">
            <v>CCL6142 Emeishan 峨眉山市 Total</v>
          </cell>
          <cell r="F236">
            <v>1</v>
          </cell>
          <cell r="I236" t="str">
            <v>4021</v>
          </cell>
          <cell r="J236" t="str">
            <v>CCL4021 Chongqing-yongchuan 永川市 Total</v>
          </cell>
          <cell r="K236">
            <v>1</v>
          </cell>
        </row>
        <row r="237">
          <cell r="A237" t="str">
            <v>1180</v>
          </cell>
          <cell r="B237" t="str">
            <v>CCL1180 Dandong 丹东市 Count</v>
          </cell>
          <cell r="C237">
            <v>1</v>
          </cell>
          <cell r="D237" t="str">
            <v>6280</v>
          </cell>
          <cell r="E237" t="str">
            <v>CCL6280 Guangyuan 广元市 Total</v>
          </cell>
          <cell r="F237">
            <v>1</v>
          </cell>
          <cell r="I237" t="str">
            <v>4040</v>
          </cell>
          <cell r="J237" t="str">
            <v>CCL4040 Wanzhou 万州区 Total</v>
          </cell>
          <cell r="K237">
            <v>1</v>
          </cell>
        </row>
        <row r="238">
          <cell r="A238" t="str">
            <v>1170</v>
          </cell>
          <cell r="B238" t="str">
            <v>CCL1170 Benxi 本溪市 Count</v>
          </cell>
          <cell r="C238">
            <v>1</v>
          </cell>
          <cell r="D238" t="str">
            <v>6360</v>
          </cell>
          <cell r="E238" t="str">
            <v>CCL6360 Bazhong 巴中市 Total</v>
          </cell>
          <cell r="F238">
            <v>1</v>
          </cell>
          <cell r="I238" t="str">
            <v>4080</v>
          </cell>
          <cell r="J238" t="str">
            <v>CCL4080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 <v>CCL1110 Liaoyang-county 辽阳市市-县 Count</v>
          </cell>
          <cell r="C239">
            <v>1</v>
          </cell>
          <cell r="D239" t="str">
            <v>6370</v>
          </cell>
          <cell r="E239" t="str">
            <v>CCL6370 Nanchong 南充市 Total</v>
          </cell>
          <cell r="F239">
            <v>1</v>
          </cell>
          <cell r="I239" t="str">
            <v>4100</v>
          </cell>
          <cell r="J239" t="str">
            <v>CCL4100 Changsha 长沙市 Total</v>
          </cell>
          <cell r="K239">
            <v>5</v>
          </cell>
        </row>
        <row r="240">
          <cell r="A240" t="str">
            <v>1142</v>
          </cell>
          <cell r="B240" t="str">
            <v>CCL1142 Haicheng 海城市 Count</v>
          </cell>
          <cell r="C240">
            <v>1</v>
          </cell>
          <cell r="D240" t="str">
            <v>6290</v>
          </cell>
          <cell r="E240" t="str">
            <v>CCL6290 Suining 遂宁市 Total</v>
          </cell>
          <cell r="F240">
            <v>1</v>
          </cell>
          <cell r="I240" t="str">
            <v>4111</v>
          </cell>
          <cell r="J240" t="str">
            <v>CCL4111 Xiangtan 湘潭市 Total</v>
          </cell>
          <cell r="K240">
            <v>1</v>
          </cell>
        </row>
        <row r="241">
          <cell r="A241" t="str">
            <v>1240</v>
          </cell>
          <cell r="B241" t="str">
            <v>CCL1240 Panjin 盘锦市 Count</v>
          </cell>
          <cell r="C241">
            <v>1</v>
          </cell>
          <cell r="D241" t="str">
            <v>6292</v>
          </cell>
          <cell r="E241" t="str">
            <v>CCL6292 Shehong-county 射洪县 Total</v>
          </cell>
          <cell r="F241">
            <v>1</v>
          </cell>
          <cell r="I241" t="str">
            <v>4120</v>
          </cell>
          <cell r="J241" t="str">
            <v>CCL4120 Zhuzhou 株洲市 Total</v>
          </cell>
          <cell r="K241">
            <v>1</v>
          </cell>
        </row>
        <row r="242">
          <cell r="A242" t="str">
            <v>1160</v>
          </cell>
          <cell r="B242" t="str">
            <v>CCL1160 Dalian 大连市 Count</v>
          </cell>
          <cell r="C242">
            <v>2</v>
          </cell>
          <cell r="D242" t="str">
            <v>5630</v>
          </cell>
          <cell r="E242" t="str">
            <v>CCL5630 Zunyi 遵义市 Total</v>
          </cell>
          <cell r="F242">
            <v>1</v>
          </cell>
          <cell r="I242" t="str">
            <v>4130</v>
          </cell>
          <cell r="J242" t="str">
            <v>CCL4130 Yiyang 益阳市 Total</v>
          </cell>
          <cell r="K242">
            <v>1</v>
          </cell>
        </row>
        <row r="243">
          <cell r="A243" t="str">
            <v>1162</v>
          </cell>
          <cell r="B243" t="str">
            <v>CCL1162 Pulandian 普兰店市 Count</v>
          </cell>
          <cell r="C243">
            <v>1</v>
          </cell>
          <cell r="D243" t="str">
            <v>5500</v>
          </cell>
          <cell r="E243" t="str">
            <v>CCL5500 Guiyang 贵阳市 Total</v>
          </cell>
          <cell r="F243">
            <v>2</v>
          </cell>
          <cell r="I243" t="str">
            <v>4140</v>
          </cell>
          <cell r="J243" t="str">
            <v>CCL4140 Yueyang 岳阳市 Total</v>
          </cell>
          <cell r="K243">
            <v>1</v>
          </cell>
        </row>
        <row r="244">
          <cell r="A244" t="str">
            <v>1210</v>
          </cell>
          <cell r="B244" t="str">
            <v>CCL1210 Jinzhou 锦州市 Count</v>
          </cell>
          <cell r="C244">
            <v>1</v>
          </cell>
          <cell r="D244" t="str">
            <v>5610</v>
          </cell>
          <cell r="E244" t="str">
            <v>CCL5610 Anshun 安顺市 Total</v>
          </cell>
          <cell r="F244">
            <v>1</v>
          </cell>
          <cell r="I244" t="str">
            <v>4150</v>
          </cell>
          <cell r="J244" t="str">
            <v>CCL4150 Changde 常德市 Total</v>
          </cell>
          <cell r="K244">
            <v>1</v>
          </cell>
        </row>
        <row r="245">
          <cell r="A245" t="str">
            <v>1230</v>
          </cell>
          <cell r="B245" t="str">
            <v>CCL1230 Fuxin 阜新市 Count</v>
          </cell>
          <cell r="C245">
            <v>1</v>
          </cell>
          <cell r="D245" t="str">
            <v>6500</v>
          </cell>
          <cell r="E245" t="str">
            <v>CCL6500 Kunming 昆明市 Total</v>
          </cell>
          <cell r="F245">
            <v>1</v>
          </cell>
          <cell r="I245" t="str">
            <v>4154</v>
          </cell>
          <cell r="J245" t="str">
            <v>CCL4154 Jinshi 津市市 Total</v>
          </cell>
          <cell r="K245">
            <v>1</v>
          </cell>
        </row>
        <row r="246">
          <cell r="A246" t="str">
            <v>1220</v>
          </cell>
          <cell r="B246" t="str">
            <v>CCL1220 Chaoyang-county 朝阳市市-县 Count</v>
          </cell>
          <cell r="C246">
            <v>1</v>
          </cell>
          <cell r="D246" t="str">
            <v>6550</v>
          </cell>
          <cell r="E246" t="str">
            <v>CCL6550 Qujing 曲靖市 Total</v>
          </cell>
          <cell r="F246">
            <v>1</v>
          </cell>
          <cell r="I246" t="str">
            <v>4160</v>
          </cell>
          <cell r="J246" t="str">
            <v>CCL4160 Jishou 吉首市 Total</v>
          </cell>
          <cell r="K246">
            <v>1</v>
          </cell>
        </row>
        <row r="247">
          <cell r="A247" t="str">
            <v>1250</v>
          </cell>
          <cell r="B247" t="str">
            <v>CCL1250 Huludao 葫芦岛市 Count</v>
          </cell>
          <cell r="C247">
            <v>1</v>
          </cell>
          <cell r="D247" t="str">
            <v>6531</v>
          </cell>
          <cell r="E247" t="str">
            <v>CCL6531 Yuxi 玉溪市 Total</v>
          </cell>
          <cell r="F247">
            <v>1</v>
          </cell>
          <cell r="I247" t="str">
            <v>4175</v>
          </cell>
          <cell r="J247" t="str">
            <v>CCL4175 Lengshuijiang 冷水江市 Total</v>
          </cell>
          <cell r="K247">
            <v>1</v>
          </cell>
        </row>
        <row r="248">
          <cell r="A248" t="str">
            <v>1300</v>
          </cell>
          <cell r="B248" t="str">
            <v>CCL1300 Changchun 长春市 Count</v>
          </cell>
          <cell r="C248">
            <v>1</v>
          </cell>
          <cell r="D248" t="str">
            <v>6616</v>
          </cell>
          <cell r="E248" t="str">
            <v>CCL6616 Kaiyuan 开远市 Total</v>
          </cell>
          <cell r="F248">
            <v>1</v>
          </cell>
          <cell r="I248" t="str">
            <v>4180</v>
          </cell>
          <cell r="J248" t="str">
            <v>CCL4180 Huaihua 怀化市 Total</v>
          </cell>
          <cell r="K248">
            <v>2</v>
          </cell>
        </row>
        <row r="249">
          <cell r="A249" t="str">
            <v>1320</v>
          </cell>
          <cell r="B249" t="str">
            <v>CCL1320 Jilin 吉林市 Count</v>
          </cell>
          <cell r="C249">
            <v>1</v>
          </cell>
          <cell r="D249" t="str">
            <v>6650</v>
          </cell>
          <cell r="E249" t="str">
            <v>CCL6650 Simao 思茅市 Total</v>
          </cell>
          <cell r="F249">
            <v>1</v>
          </cell>
          <cell r="I249" t="str">
            <v>4210</v>
          </cell>
          <cell r="J249" t="str">
            <v>CCL4210 Hengyang 衡阳市 Total</v>
          </cell>
          <cell r="K249">
            <v>1</v>
          </cell>
        </row>
        <row r="250">
          <cell r="A250" t="str">
            <v>1340</v>
          </cell>
          <cell r="B250" t="str">
            <v>CCL1340 Tonghua 通化市 Count</v>
          </cell>
          <cell r="C250">
            <v>1</v>
          </cell>
          <cell r="D250" t="str">
            <v>6750</v>
          </cell>
          <cell r="E250" t="str">
            <v>CCL6750 Chuxiong 楚雄市 Total</v>
          </cell>
          <cell r="F250">
            <v>1</v>
          </cell>
          <cell r="I250" t="str">
            <v>4220</v>
          </cell>
          <cell r="J250" t="str">
            <v>CCL4220 Shaoyang 邵阳市 Total</v>
          </cell>
          <cell r="K250">
            <v>1</v>
          </cell>
        </row>
        <row r="251">
          <cell r="A251" t="str">
            <v>1360</v>
          </cell>
          <cell r="B251" t="str">
            <v>CCL1360 Siping 四平市 Count</v>
          </cell>
          <cell r="C251">
            <v>1</v>
          </cell>
          <cell r="D251" t="str">
            <v>6710</v>
          </cell>
          <cell r="E251" t="str">
            <v>CCL6710 Dali 大理市 Total</v>
          </cell>
          <cell r="F251">
            <v>1</v>
          </cell>
          <cell r="I251" t="str">
            <v>4230</v>
          </cell>
          <cell r="J251" t="str">
            <v>CCL4230 Chenzhou 郴州市 Total</v>
          </cell>
          <cell r="K251">
            <v>1</v>
          </cell>
        </row>
        <row r="252">
          <cell r="A252" t="str">
            <v>1330</v>
          </cell>
          <cell r="B252" t="str">
            <v>CCL1330 Yanji 延吉市 Count</v>
          </cell>
          <cell r="C252">
            <v>1</v>
          </cell>
          <cell r="D252" t="str">
            <v>6780</v>
          </cell>
          <cell r="E252" t="str">
            <v>CCL6780 Baoshan 保山市 Total</v>
          </cell>
          <cell r="F252">
            <v>1</v>
          </cell>
          <cell r="I252" t="str">
            <v>4270</v>
          </cell>
          <cell r="J252" t="str">
            <v>CCL4270 Zhangjiajie 张家界市 Total</v>
          </cell>
          <cell r="K252">
            <v>1</v>
          </cell>
        </row>
        <row r="253">
          <cell r="A253" t="str">
            <v>1500</v>
          </cell>
          <cell r="B253" t="str">
            <v>CCL1500 Haerbing 哈尔滨市 Count</v>
          </cell>
          <cell r="C253">
            <v>2</v>
          </cell>
          <cell r="D253" t="str">
            <v>7100</v>
          </cell>
          <cell r="E253" t="str">
            <v>CCL7100 Xian 西安市 Total</v>
          </cell>
          <cell r="F253">
            <v>2</v>
          </cell>
          <cell r="I253" t="str">
            <v>4300</v>
          </cell>
          <cell r="J253" t="str">
            <v>CCL4300 Wuhan 武汉市 Total</v>
          </cell>
          <cell r="K253">
            <v>7</v>
          </cell>
        </row>
        <row r="254">
          <cell r="A254" t="str">
            <v>1630</v>
          </cell>
          <cell r="B254" t="str">
            <v>CCL1630 Daqing 大庆市 Count</v>
          </cell>
          <cell r="C254">
            <v>1</v>
          </cell>
          <cell r="D254" t="str">
            <v>7210</v>
          </cell>
          <cell r="E254" t="str">
            <v>CCL7210 Baoji 宝鸡市 Total</v>
          </cell>
          <cell r="F254">
            <v>1</v>
          </cell>
          <cell r="I254" t="str">
            <v>4302</v>
          </cell>
          <cell r="J254" t="str">
            <v>CCL4302 Jianxia 江夏区 Total</v>
          </cell>
          <cell r="K254">
            <v>1</v>
          </cell>
        </row>
        <row r="255">
          <cell r="A255" t="str">
            <v>1610</v>
          </cell>
          <cell r="B255" t="str">
            <v>CCL1610 Qiqihaer 齐齐哈尔市 Count</v>
          </cell>
          <cell r="C255">
            <v>2</v>
          </cell>
          <cell r="D255" t="str">
            <v>7230</v>
          </cell>
          <cell r="E255" t="str">
            <v>CCL7230 Hanzhong 汉中市 Total</v>
          </cell>
          <cell r="F255">
            <v>1</v>
          </cell>
          <cell r="I255" t="str">
            <v>4303</v>
          </cell>
          <cell r="J255" t="str">
            <v>CCL4303 Huangpi 黄陂区 Total</v>
          </cell>
          <cell r="K255">
            <v>1</v>
          </cell>
        </row>
        <row r="256">
          <cell r="A256" t="str">
            <v>1511</v>
          </cell>
          <cell r="B256" t="str">
            <v>CCL1511 Zhaodong 肇东市 Count</v>
          </cell>
          <cell r="C256">
            <v>1</v>
          </cell>
          <cell r="D256" t="str">
            <v>7120</v>
          </cell>
          <cell r="E256" t="str">
            <v>CCL7120 Xianyang 咸阳市 Total</v>
          </cell>
          <cell r="F256">
            <v>1</v>
          </cell>
          <cell r="I256" t="str">
            <v>4320</v>
          </cell>
          <cell r="J256" t="str">
            <v>CCL4320 Xiaogan 孝感市 Total</v>
          </cell>
          <cell r="K256">
            <v>1</v>
          </cell>
        </row>
        <row r="257">
          <cell r="A257" t="str">
            <v>1540</v>
          </cell>
          <cell r="B257" t="str">
            <v>CCL1540 Jiamusi 佳木斯市 Count</v>
          </cell>
          <cell r="C257">
            <v>2</v>
          </cell>
          <cell r="D257" t="str">
            <v>7250</v>
          </cell>
          <cell r="E257" t="str">
            <v>CCL7250 Ankang 安康市 Total</v>
          </cell>
          <cell r="F257">
            <v>1</v>
          </cell>
          <cell r="I257" t="str">
            <v>4330</v>
          </cell>
          <cell r="J257" t="str">
            <v>CCL4330 Xiantao 仙桃市 Total</v>
          </cell>
          <cell r="K257">
            <v>1</v>
          </cell>
        </row>
        <row r="258">
          <cell r="A258" t="str">
            <v>1570</v>
          </cell>
          <cell r="B258" t="str">
            <v>CCL1570 Mudanjiang 牡丹江市 Count</v>
          </cell>
          <cell r="C258">
            <v>2</v>
          </cell>
          <cell r="D258" t="str">
            <v>7270</v>
          </cell>
          <cell r="E258" t="str">
            <v>CCL7270 Tongchuan 铜川市 Total</v>
          </cell>
          <cell r="F258">
            <v>1</v>
          </cell>
          <cell r="I258" t="str">
            <v>4333</v>
          </cell>
          <cell r="J258" t="str">
            <v>CCL4333 Jianli-county 监利县 Total</v>
          </cell>
          <cell r="K258">
            <v>1</v>
          </cell>
        </row>
        <row r="259">
          <cell r="A259" t="str">
            <v>1581</v>
          </cell>
          <cell r="B259" t="str">
            <v>CCL1581 Jixi 鸡西市 Count</v>
          </cell>
          <cell r="C259">
            <v>1</v>
          </cell>
          <cell r="D259" t="str">
            <v>7140</v>
          </cell>
          <cell r="E259" t="str">
            <v>CCL7140 Weinan 渭南市 Total</v>
          </cell>
          <cell r="F259">
            <v>1</v>
          </cell>
          <cell r="I259" t="str">
            <v>4340</v>
          </cell>
          <cell r="J259" t="str">
            <v>CCL4340 Jingzhou 荆州市 Total</v>
          </cell>
          <cell r="K259">
            <v>1</v>
          </cell>
        </row>
        <row r="260">
          <cell r="A260" t="str">
            <v>0140</v>
          </cell>
          <cell r="B260" t="str">
            <v>CCL0140 Baotou 包头市 Count</v>
          </cell>
          <cell r="C260">
            <v>1</v>
          </cell>
          <cell r="D260" t="str">
            <v>7154</v>
          </cell>
          <cell r="E260" t="str">
            <v>CCL7154 Hancheng 韩城市 Total</v>
          </cell>
          <cell r="F260">
            <v>1</v>
          </cell>
          <cell r="I260" t="str">
            <v>4350</v>
          </cell>
          <cell r="J260" t="str">
            <v>CCL4350 Huangshi 黄石市 Total</v>
          </cell>
          <cell r="K260">
            <v>1</v>
          </cell>
        </row>
        <row r="261">
          <cell r="A261" t="str">
            <v>0100</v>
          </cell>
          <cell r="B261" t="str">
            <v>CCL0100 Huhehaote 呼和浩特市 Count</v>
          </cell>
          <cell r="C261">
            <v>1</v>
          </cell>
          <cell r="D261" t="str">
            <v>7190</v>
          </cell>
          <cell r="E261" t="str">
            <v>CCL7190 Yulin 榆林市 Total</v>
          </cell>
          <cell r="F261">
            <v>1</v>
          </cell>
          <cell r="I261" t="str">
            <v>4360</v>
          </cell>
          <cell r="J261" t="str">
            <v>CCL4360 Ezhou 鄂州市 Total</v>
          </cell>
          <cell r="K261">
            <v>1</v>
          </cell>
        </row>
        <row r="262">
          <cell r="A262" t="str">
            <v>0150</v>
          </cell>
          <cell r="B262" t="str">
            <v>CCL0150 Linhe 临河市 Count</v>
          </cell>
          <cell r="C262">
            <v>1</v>
          </cell>
          <cell r="D262" t="str">
            <v>7185</v>
          </cell>
          <cell r="E262" t="str">
            <v>CCL7185 Jingbian-county 靖边县 Total</v>
          </cell>
          <cell r="F262">
            <v>1</v>
          </cell>
          <cell r="I262" t="str">
            <v>4373</v>
          </cell>
          <cell r="J262" t="str">
            <v>CCL4373 Chibi 赤壁市 Total</v>
          </cell>
          <cell r="K262">
            <v>1</v>
          </cell>
        </row>
        <row r="263">
          <cell r="A263" t="str">
            <v>0240</v>
          </cell>
          <cell r="B263" t="str">
            <v>CCL0240 Chifeng 赤峰市 Count</v>
          </cell>
          <cell r="C263">
            <v>1</v>
          </cell>
          <cell r="D263" t="str">
            <v>7180</v>
          </cell>
          <cell r="E263" t="str">
            <v>CCL7180 Suide-county 绥德县 Total</v>
          </cell>
          <cell r="F263">
            <v>1</v>
          </cell>
          <cell r="I263" t="str">
            <v>4380</v>
          </cell>
          <cell r="J263" t="str">
            <v>CCL4380 Huangguang 黄冈市 Total</v>
          </cell>
          <cell r="K263">
            <v>1</v>
          </cell>
        </row>
        <row r="264">
          <cell r="A264" t="str">
            <v>1374</v>
          </cell>
          <cell r="B264" t="str">
            <v>CCL1374 Wulanhaote 乌兰浩特市 Count</v>
          </cell>
          <cell r="C264">
            <v>1</v>
          </cell>
          <cell r="D264" t="str">
            <v>7160</v>
          </cell>
          <cell r="E264" t="str">
            <v>CCL7160 Yanan 延安市 Total</v>
          </cell>
          <cell r="F264">
            <v>1</v>
          </cell>
          <cell r="I264" t="str">
            <v>4410</v>
          </cell>
          <cell r="J264" t="str">
            <v>CCL4410 Xiangfan 襄樊市 Total</v>
          </cell>
          <cell r="K264">
            <v>1</v>
          </cell>
        </row>
        <row r="265">
          <cell r="D265" t="str">
            <v>8300</v>
          </cell>
          <cell r="E265" t="str">
            <v>CCL8300 Wulumuqi 乌鲁木齐市 Total</v>
          </cell>
          <cell r="F265">
            <v>4</v>
          </cell>
          <cell r="I265" t="str">
            <v>4417</v>
          </cell>
          <cell r="J265" t="str">
            <v>CCL4417 Gucheng-county 谷城县 Total</v>
          </cell>
          <cell r="K265">
            <v>1</v>
          </cell>
        </row>
        <row r="266">
          <cell r="D266" t="str">
            <v>8410</v>
          </cell>
          <cell r="E266" t="str">
            <v>CCL8410 Korla 库尔勒市 Total</v>
          </cell>
          <cell r="F266">
            <v>1</v>
          </cell>
          <cell r="I266" t="str">
            <v>4420</v>
          </cell>
          <cell r="J266" t="str">
            <v>CCL4420 Shiyan 十堰市 Total</v>
          </cell>
          <cell r="K266">
            <v>1</v>
          </cell>
        </row>
        <row r="267">
          <cell r="D267" t="str">
            <v>8390</v>
          </cell>
          <cell r="E267" t="str">
            <v>CCL8390 Hami 哈密市 Total</v>
          </cell>
          <cell r="F267">
            <v>1</v>
          </cell>
          <cell r="I267" t="str">
            <v>4430</v>
          </cell>
          <cell r="J267" t="str">
            <v>CCL4430 Yichang 宜昌市 Total</v>
          </cell>
          <cell r="K267">
            <v>1</v>
          </cell>
        </row>
        <row r="268">
          <cell r="D268" t="str">
            <v>8332</v>
          </cell>
          <cell r="E268" t="str">
            <v>CCL8332 Kuitun 奎屯市 Total</v>
          </cell>
          <cell r="F268">
            <v>1</v>
          </cell>
          <cell r="I268" t="str">
            <v>4433</v>
          </cell>
          <cell r="J268" t="str">
            <v>CCL4433 Yidu 宜都市 Total</v>
          </cell>
          <cell r="K268">
            <v>1</v>
          </cell>
        </row>
        <row r="269">
          <cell r="D269" t="str">
            <v>8320</v>
          </cell>
          <cell r="E269" t="str">
            <v>CCL8320 Shihezi 石河子市 Total</v>
          </cell>
          <cell r="F269">
            <v>1</v>
          </cell>
          <cell r="I269" t="str">
            <v>4450</v>
          </cell>
          <cell r="J269" t="str">
            <v>CCL4450 Enshi 恩施市 Total</v>
          </cell>
          <cell r="K269">
            <v>1</v>
          </cell>
        </row>
        <row r="270">
          <cell r="D270" t="str">
            <v>8430</v>
          </cell>
          <cell r="E270" t="str">
            <v>CCL8430 Akesu 阿克苏市 Total</v>
          </cell>
          <cell r="F270">
            <v>1</v>
          </cell>
          <cell r="I270" t="str">
            <v>4480</v>
          </cell>
          <cell r="J270" t="str">
            <v>CCL4480 Jingmen 荆门市 Total</v>
          </cell>
          <cell r="K270">
            <v>1</v>
          </cell>
        </row>
        <row r="271">
          <cell r="D271" t="str">
            <v>8350</v>
          </cell>
          <cell r="E271" t="str">
            <v>CCL8350 Yining 伊宁市 Total</v>
          </cell>
          <cell r="F271">
            <v>1</v>
          </cell>
          <cell r="I271" t="str">
            <v>4500</v>
          </cell>
          <cell r="J271" t="str">
            <v>CCL4500 Zhengzhou 郑州市 Total</v>
          </cell>
          <cell r="K271">
            <v>2</v>
          </cell>
        </row>
        <row r="272">
          <cell r="D272" t="str">
            <v>8500</v>
          </cell>
          <cell r="E272" t="str">
            <v>CCL8500 Lhasa 拉萨市 Total</v>
          </cell>
          <cell r="F272">
            <v>1</v>
          </cell>
          <cell r="I272" t="str">
            <v>4530</v>
          </cell>
          <cell r="J272" t="str">
            <v>CCL4530 Xinxiang 新乡市 Total</v>
          </cell>
          <cell r="K272">
            <v>1</v>
          </cell>
        </row>
        <row r="273">
          <cell r="D273" t="str">
            <v>7300</v>
          </cell>
          <cell r="E273" t="str">
            <v>CCL7300 Lanzhou 兰州市 Total</v>
          </cell>
          <cell r="F273">
            <v>1</v>
          </cell>
          <cell r="I273" t="str">
            <v>4540</v>
          </cell>
          <cell r="J273" t="str">
            <v>CCL4540 Jiaozuo 焦作市 Total</v>
          </cell>
          <cell r="K273">
            <v>1</v>
          </cell>
        </row>
        <row r="274">
          <cell r="D274" t="str">
            <v>7410</v>
          </cell>
          <cell r="E274" t="str">
            <v>CCL7410 Tianshui 天水市 Total</v>
          </cell>
          <cell r="F274">
            <v>1</v>
          </cell>
          <cell r="I274" t="str">
            <v>4546</v>
          </cell>
          <cell r="J274" t="str">
            <v>CCL4546 Jiyuan 济源市 Total</v>
          </cell>
          <cell r="K274">
            <v>1</v>
          </cell>
        </row>
        <row r="275">
          <cell r="D275" t="str">
            <v>7351</v>
          </cell>
          <cell r="E275" t="str">
            <v>CCL7351 Jiayuguang 嘉峪关市 Total</v>
          </cell>
          <cell r="F275">
            <v>1</v>
          </cell>
          <cell r="I275" t="str">
            <v>4550</v>
          </cell>
          <cell r="J275" t="str">
            <v>CCL4550 Anyang 安阳市 Total</v>
          </cell>
          <cell r="K275">
            <v>1</v>
          </cell>
        </row>
        <row r="276">
          <cell r="D276" t="str">
            <v>7340</v>
          </cell>
          <cell r="E276" t="str">
            <v>CCL7340 Zhangye 张掖市 Total</v>
          </cell>
          <cell r="F276">
            <v>1</v>
          </cell>
          <cell r="I276" t="str">
            <v>4571</v>
          </cell>
          <cell r="J276" t="str">
            <v>CCL4571 Puyang-county 濮阳县 Total</v>
          </cell>
          <cell r="K276">
            <v>1</v>
          </cell>
        </row>
        <row r="277">
          <cell r="D277" t="str">
            <v>7500</v>
          </cell>
          <cell r="E277" t="str">
            <v>CCL7500 Yingchuan 银川市 Total</v>
          </cell>
          <cell r="F277">
            <v>2</v>
          </cell>
          <cell r="I277" t="str">
            <v>4610</v>
          </cell>
          <cell r="J277" t="str">
            <v>CCL4610 Xuchang 许昌市 Total</v>
          </cell>
          <cell r="K277">
            <v>1</v>
          </cell>
        </row>
        <row r="278">
          <cell r="D278" t="str">
            <v>7560</v>
          </cell>
          <cell r="E278" t="str">
            <v>CCL7560 Guyuan-county 固原县 Total</v>
          </cell>
          <cell r="F278">
            <v>1</v>
          </cell>
          <cell r="I278" t="str">
            <v>4620</v>
          </cell>
          <cell r="J278" t="str">
            <v>CCL4620 Luohe 漯河市 Total</v>
          </cell>
          <cell r="K278">
            <v>1</v>
          </cell>
        </row>
        <row r="279">
          <cell r="D279" t="str">
            <v>8100</v>
          </cell>
          <cell r="E279" t="str">
            <v>CCL8100 Xining 西宁市 Total</v>
          </cell>
          <cell r="F279">
            <v>1</v>
          </cell>
          <cell r="I279" t="str">
            <v>4630</v>
          </cell>
          <cell r="J279" t="str">
            <v>CCL4630 Zhumadian 驻马店市 Total</v>
          </cell>
          <cell r="K279">
            <v>1</v>
          </cell>
        </row>
        <row r="280">
          <cell r="D280" t="str">
            <v>1000</v>
          </cell>
          <cell r="E280" t="str">
            <v>CCL1000 Beijing-urban 北京市市区-近郊区 Total</v>
          </cell>
          <cell r="F280">
            <v>7</v>
          </cell>
          <cell r="I280" t="str">
            <v>4638</v>
          </cell>
          <cell r="J280" t="str">
            <v>CCL4638 Shangcai-county 上蔡县 Total</v>
          </cell>
          <cell r="K280">
            <v>1</v>
          </cell>
        </row>
        <row r="281">
          <cell r="D281" t="str">
            <v>1013</v>
          </cell>
          <cell r="E281" t="str">
            <v>CCL1013 Beijing-shunyi 顺义区 Total</v>
          </cell>
          <cell r="F281">
            <v>1</v>
          </cell>
          <cell r="I281" t="str">
            <v>4640</v>
          </cell>
          <cell r="J281" t="str">
            <v>CCL4640 Xinyang 信阳市 Total</v>
          </cell>
          <cell r="K281">
            <v>1</v>
          </cell>
        </row>
        <row r="282">
          <cell r="D282" t="str">
            <v>1014</v>
          </cell>
          <cell r="E282" t="str">
            <v>CCL1014 Beijing-huairou 怀柔县 Total</v>
          </cell>
          <cell r="F282">
            <v>1</v>
          </cell>
          <cell r="I282" t="str">
            <v>4651</v>
          </cell>
          <cell r="J282" t="str">
            <v>CCL4651 Huangchuan-county 潢川县 Total</v>
          </cell>
          <cell r="K282">
            <v>1</v>
          </cell>
        </row>
        <row r="283">
          <cell r="D283" t="str">
            <v>1011</v>
          </cell>
          <cell r="E283" t="str">
            <v>CCL1011 Beijing-tongzhou 通州区 Total</v>
          </cell>
          <cell r="F283">
            <v>1</v>
          </cell>
          <cell r="I283" t="str">
            <v>4652</v>
          </cell>
          <cell r="J283" t="str">
            <v>CCL4652 Gushi-county 固始县 Total</v>
          </cell>
          <cell r="K283">
            <v>1</v>
          </cell>
        </row>
        <row r="284">
          <cell r="D284" t="str">
            <v>1022</v>
          </cell>
          <cell r="E284" t="str">
            <v>CCL1022 Beijing-changping 昌平区 Total</v>
          </cell>
          <cell r="F284">
            <v>1</v>
          </cell>
          <cell r="I284" t="str">
            <v>4660</v>
          </cell>
          <cell r="J284" t="str">
            <v>CCL4660 Zhoukou 周口市 Total</v>
          </cell>
          <cell r="K284">
            <v>1</v>
          </cell>
        </row>
        <row r="285">
          <cell r="D285" t="str">
            <v>0650</v>
          </cell>
          <cell r="E285" t="str">
            <v>CCL0650 Longfang 廊坊市 Total</v>
          </cell>
          <cell r="F285">
            <v>1</v>
          </cell>
          <cell r="I285" t="str">
            <v>4670</v>
          </cell>
          <cell r="J285" t="str">
            <v>CCL4670 Pingdingshan 平顶山市 Total</v>
          </cell>
          <cell r="K285">
            <v>1</v>
          </cell>
        </row>
        <row r="286">
          <cell r="D286" t="str">
            <v>2660</v>
          </cell>
          <cell r="E286" t="str">
            <v>CCL2660 Qingdao 青岛市 Total</v>
          </cell>
          <cell r="F286">
            <v>2</v>
          </cell>
          <cell r="I286" t="str">
            <v>4710</v>
          </cell>
          <cell r="J286" t="str">
            <v>CCL4710 Luoyang 洛阳市 Total</v>
          </cell>
          <cell r="K286">
            <v>2</v>
          </cell>
        </row>
        <row r="287">
          <cell r="D287" t="str">
            <v>2640</v>
          </cell>
          <cell r="E287" t="str">
            <v>CCL2640 Yantai 烟台市 Total</v>
          </cell>
          <cell r="F287">
            <v>1</v>
          </cell>
          <cell r="I287" t="str">
            <v>4719</v>
          </cell>
          <cell r="J287" t="str">
            <v>CCL4719 Yanshi 偃师市 Total</v>
          </cell>
          <cell r="K287">
            <v>1</v>
          </cell>
        </row>
        <row r="288">
          <cell r="D288" t="str">
            <v>2642</v>
          </cell>
          <cell r="E288" t="str">
            <v>CCL2642 Weihai 威海市 Total</v>
          </cell>
          <cell r="F288">
            <v>1</v>
          </cell>
          <cell r="I288" t="str">
            <v>4720</v>
          </cell>
          <cell r="J288" t="str">
            <v>CCL4720 Sanmenxia 三门峡市 Total</v>
          </cell>
          <cell r="K288">
            <v>1</v>
          </cell>
        </row>
        <row r="289">
          <cell r="D289" t="str">
            <v>2657</v>
          </cell>
          <cell r="E289" t="str">
            <v>CCL2657 Longkou 龙口市 Total</v>
          </cell>
          <cell r="F289">
            <v>1</v>
          </cell>
          <cell r="I289" t="str">
            <v>4730</v>
          </cell>
          <cell r="J289" t="str">
            <v>CCL4730 Nanyang 南阳市 Total</v>
          </cell>
          <cell r="K289">
            <v>1</v>
          </cell>
        </row>
        <row r="290">
          <cell r="D290" t="str">
            <v>2652</v>
          </cell>
          <cell r="E290" t="str">
            <v>CCL2652 Laiyang 莱阳市 Total</v>
          </cell>
          <cell r="F290">
            <v>1</v>
          </cell>
          <cell r="I290" t="str">
            <v>4750</v>
          </cell>
          <cell r="J290" t="str">
            <v>CCL4750 Kaifeng 开封市 Total</v>
          </cell>
          <cell r="K290">
            <v>1</v>
          </cell>
        </row>
        <row r="291">
          <cell r="D291" t="str">
            <v>2500</v>
          </cell>
          <cell r="E291" t="str">
            <v>CCL2500 Jinan 济南市 Total</v>
          </cell>
          <cell r="F291">
            <v>3</v>
          </cell>
          <cell r="I291" t="str">
            <v>4760</v>
          </cell>
          <cell r="J291" t="str">
            <v>CCL4760 Shangqiu 商丘市 Total</v>
          </cell>
          <cell r="K291">
            <v>1</v>
          </cell>
        </row>
        <row r="292">
          <cell r="D292" t="str">
            <v>2530</v>
          </cell>
          <cell r="E292" t="str">
            <v>CCL2530 Dezhou 德州市 Total</v>
          </cell>
          <cell r="F292">
            <v>1</v>
          </cell>
          <cell r="I292" t="str">
            <v>4772</v>
          </cell>
          <cell r="J292" t="str">
            <v>CCL4772 Luyi-county 鹿邑县 Total</v>
          </cell>
          <cell r="K292">
            <v>1</v>
          </cell>
        </row>
        <row r="293">
          <cell r="D293" t="str">
            <v>2710</v>
          </cell>
          <cell r="E293" t="str">
            <v>CCL2710 Taian 泰安市 Total</v>
          </cell>
          <cell r="F293">
            <v>1</v>
          </cell>
          <cell r="I293" t="str">
            <v>5100</v>
          </cell>
          <cell r="J293" t="str">
            <v>CCL5100 Guangzhou 广州市 Total</v>
          </cell>
          <cell r="K293">
            <v>6</v>
          </cell>
        </row>
        <row r="294">
          <cell r="D294" t="str">
            <v>2711</v>
          </cell>
          <cell r="E294" t="str">
            <v>CCL2711 Laiwu 莱芜市 Total</v>
          </cell>
          <cell r="F294">
            <v>1</v>
          </cell>
          <cell r="I294" t="str">
            <v>5108</v>
          </cell>
          <cell r="J294" t="str">
            <v>CCL5108 Huadu 花都市 Total</v>
          </cell>
          <cell r="K294">
            <v>1</v>
          </cell>
        </row>
        <row r="295">
          <cell r="D295" t="str">
            <v>2760</v>
          </cell>
          <cell r="E295" t="str">
            <v>CCL2760 Linyi 临沂市 Total</v>
          </cell>
          <cell r="F295">
            <v>2</v>
          </cell>
          <cell r="I295" t="str">
            <v>5109</v>
          </cell>
          <cell r="J295" t="str">
            <v>CCL5109 Conghua 从化市 Total</v>
          </cell>
          <cell r="K295">
            <v>1</v>
          </cell>
        </row>
        <row r="296">
          <cell r="D296" t="str">
            <v>2768</v>
          </cell>
          <cell r="E296" t="str">
            <v>CCL2768 Rizhao 日照市 Total</v>
          </cell>
          <cell r="F296">
            <v>1</v>
          </cell>
          <cell r="I296" t="str">
            <v>5113</v>
          </cell>
          <cell r="J296" t="str">
            <v>CCL5113 Zengcheng 增城市 Total</v>
          </cell>
          <cell r="K296">
            <v>1</v>
          </cell>
        </row>
        <row r="297">
          <cell r="D297" t="str">
            <v>2550</v>
          </cell>
          <cell r="E297" t="str">
            <v>CCL2550 Zibo 淄博市 Total</v>
          </cell>
          <cell r="F297">
            <v>4</v>
          </cell>
          <cell r="I297" t="str">
            <v>5115</v>
          </cell>
          <cell r="J297" t="str">
            <v>CCL5115 Qingyuan 清远市 Total</v>
          </cell>
          <cell r="K297">
            <v>1</v>
          </cell>
        </row>
        <row r="298">
          <cell r="D298" t="str">
            <v>2610</v>
          </cell>
          <cell r="E298" t="str">
            <v>CCL2610 Weifang 潍坊市 Total</v>
          </cell>
          <cell r="F298">
            <v>1</v>
          </cell>
          <cell r="I298" t="str">
            <v>5120</v>
          </cell>
          <cell r="J298" t="str">
            <v>CCL5120 Shaoguan 韶关市 Total</v>
          </cell>
          <cell r="K298">
            <v>1</v>
          </cell>
        </row>
        <row r="299">
          <cell r="D299" t="str">
            <v>2622</v>
          </cell>
          <cell r="E299" t="str">
            <v>CCL2622 Zhucheng 诸城市 Total</v>
          </cell>
          <cell r="F299">
            <v>1</v>
          </cell>
          <cell r="I299" t="str">
            <v>5134</v>
          </cell>
          <cell r="J299" t="str">
            <v>CCL5134 Lianzhou 连州市 Total</v>
          </cell>
          <cell r="K299">
            <v>1</v>
          </cell>
        </row>
        <row r="300">
          <cell r="D300" t="str">
            <v>2570</v>
          </cell>
          <cell r="E300" t="str">
            <v>CCL2570 Dongying 东营市 Total</v>
          </cell>
          <cell r="F300">
            <v>1</v>
          </cell>
          <cell r="I300" t="str">
            <v>5140</v>
          </cell>
          <cell r="J300" t="str">
            <v>CCL5140 Meizhou 梅州市 Total</v>
          </cell>
          <cell r="K300">
            <v>1</v>
          </cell>
        </row>
        <row r="301">
          <cell r="D301" t="str">
            <v>2566</v>
          </cell>
          <cell r="E301" t="str">
            <v>CCL2566 Binzhou 滨州市 Total</v>
          </cell>
          <cell r="F301">
            <v>1</v>
          </cell>
          <cell r="I301" t="str">
            <v>5145</v>
          </cell>
          <cell r="J301" t="str">
            <v>CCL5145 Xingning 兴宁市 Total</v>
          </cell>
          <cell r="K301">
            <v>1</v>
          </cell>
        </row>
        <row r="302">
          <cell r="D302" t="str">
            <v>2740</v>
          </cell>
          <cell r="E302" t="str">
            <v>CCL2740 Heze 荷泽市 Total</v>
          </cell>
          <cell r="F302">
            <v>2</v>
          </cell>
          <cell r="I302" t="str">
            <v>5150</v>
          </cell>
          <cell r="J302" t="str">
            <v>CCL5150 Shantou 汕头市 Total</v>
          </cell>
          <cell r="K302">
            <v>2</v>
          </cell>
        </row>
        <row r="303">
          <cell r="D303" t="str">
            <v>2775</v>
          </cell>
          <cell r="E303" t="str">
            <v>CCL2775 Tengzhou 滕州市 Total</v>
          </cell>
          <cell r="F303">
            <v>1</v>
          </cell>
          <cell r="I303" t="str">
            <v>5156</v>
          </cell>
          <cell r="J303" t="str">
            <v>CCL5156 Chaoan-county 潮安县 Total</v>
          </cell>
          <cell r="K303">
            <v>1</v>
          </cell>
        </row>
        <row r="304">
          <cell r="D304" t="str">
            <v>2721</v>
          </cell>
          <cell r="E304" t="str">
            <v>CCL2721 Jining 济宁市 Total</v>
          </cell>
          <cell r="F304">
            <v>1</v>
          </cell>
          <cell r="I304" t="str">
            <v>5158</v>
          </cell>
          <cell r="J304" t="str">
            <v>CCL5158 Chenghai 澄海市 Total</v>
          </cell>
          <cell r="K304">
            <v>1</v>
          </cell>
        </row>
        <row r="305">
          <cell r="D305" t="str">
            <v>2735</v>
          </cell>
          <cell r="E305" t="str">
            <v>CCL2735 Zoucheng 邹城市 Total</v>
          </cell>
          <cell r="F305">
            <v>1</v>
          </cell>
          <cell r="I305" t="str">
            <v>5160</v>
          </cell>
          <cell r="J305" t="str">
            <v>CCL5160 Huizhou 惠州市 Total</v>
          </cell>
          <cell r="K305">
            <v>1</v>
          </cell>
        </row>
        <row r="306">
          <cell r="D306" t="str">
            <v>2770</v>
          </cell>
          <cell r="E306" t="str">
            <v>CCL2770 Zaozhuang 枣庄市 Total</v>
          </cell>
          <cell r="F306">
            <v>1</v>
          </cell>
          <cell r="I306" t="str">
            <v>5163</v>
          </cell>
          <cell r="J306" t="str">
            <v>CCL5163 Huidong-county 惠东县 Total</v>
          </cell>
          <cell r="K306">
            <v>1</v>
          </cell>
        </row>
        <row r="307">
          <cell r="D307" t="str">
            <v>3000</v>
          </cell>
          <cell r="E307" t="str">
            <v>CCL3000 Tianjin-urban 天津市市区-近郊区 Total</v>
          </cell>
          <cell r="F307">
            <v>3</v>
          </cell>
          <cell r="I307" t="str">
            <v>5166</v>
          </cell>
          <cell r="J307" t="str">
            <v>CCL5166 Shanwei 汕尾市 Total</v>
          </cell>
          <cell r="K307">
            <v>1</v>
          </cell>
        </row>
        <row r="308">
          <cell r="D308" t="str">
            <v>0610</v>
          </cell>
          <cell r="E308" t="str">
            <v>CCL0610 Cangzhou-county 沧州市市-县 Total</v>
          </cell>
          <cell r="F308">
            <v>1</v>
          </cell>
          <cell r="I308" t="str">
            <v>5180</v>
          </cell>
          <cell r="J308" t="str">
            <v>CCL5180 Shenzhen 深圳市 Total</v>
          </cell>
          <cell r="K308">
            <v>4</v>
          </cell>
        </row>
        <row r="309">
          <cell r="D309" t="str">
            <v>0630</v>
          </cell>
          <cell r="E309" t="str">
            <v>CCL0630 Tangshan 唐山市 Total</v>
          </cell>
          <cell r="F309">
            <v>2</v>
          </cell>
          <cell r="I309" t="str">
            <v>5190</v>
          </cell>
          <cell r="J309" t="str">
            <v>CCL5190 Zhuhai 珠海市 Total</v>
          </cell>
          <cell r="K309">
            <v>1</v>
          </cell>
        </row>
        <row r="310">
          <cell r="D310" t="str">
            <v>0670</v>
          </cell>
          <cell r="E310" t="str">
            <v>CCL0670 Chende 承德市 Total</v>
          </cell>
          <cell r="F310">
            <v>1</v>
          </cell>
          <cell r="I310" t="str">
            <v>5210</v>
          </cell>
          <cell r="J310" t="str">
            <v>CCL5210 Chaozhou 潮州市 Total</v>
          </cell>
          <cell r="K310">
            <v>1</v>
          </cell>
        </row>
        <row r="311">
          <cell r="D311" t="str">
            <v>0710</v>
          </cell>
          <cell r="E311" t="str">
            <v>CCL0710 Baoding 保定市 Total</v>
          </cell>
          <cell r="F311">
            <v>2</v>
          </cell>
          <cell r="I311" t="str">
            <v>5220</v>
          </cell>
          <cell r="J311" t="str">
            <v>CCL5220 Huiyang 揭阳市 Total</v>
          </cell>
          <cell r="K311">
            <v>1</v>
          </cell>
        </row>
        <row r="312">
          <cell r="D312" t="str">
            <v>0625</v>
          </cell>
          <cell r="E312" t="str">
            <v>CCL0625 Renqiu 任丘市 Total</v>
          </cell>
          <cell r="F312">
            <v>1</v>
          </cell>
          <cell r="I312" t="str">
            <v>5230</v>
          </cell>
          <cell r="J312" t="str">
            <v>CCL5230 Dongguan 东莞市 Total</v>
          </cell>
          <cell r="K312">
            <v>3</v>
          </cell>
        </row>
        <row r="313">
          <cell r="D313" t="str">
            <v>0500</v>
          </cell>
          <cell r="E313" t="str">
            <v>CCL0500 Shijiazhuang 石家庄市 Total</v>
          </cell>
          <cell r="F313">
            <v>2</v>
          </cell>
          <cell r="I313" t="str">
            <v>5240</v>
          </cell>
          <cell r="J313" t="str">
            <v>CCL5240 Zhanjiang 湛江市 Total</v>
          </cell>
          <cell r="K313">
            <v>1</v>
          </cell>
        </row>
        <row r="314">
          <cell r="D314" t="str">
            <v>0530</v>
          </cell>
          <cell r="E314" t="str">
            <v>CCL0530 Hengshui 衡水市 Total</v>
          </cell>
          <cell r="F314">
            <v>1</v>
          </cell>
          <cell r="I314" t="str">
            <v>5250</v>
          </cell>
          <cell r="J314" t="str">
            <v>CCL5250 Maoming 茂名市 Total</v>
          </cell>
          <cell r="K314">
            <v>1</v>
          </cell>
        </row>
        <row r="315">
          <cell r="D315" t="str">
            <v>0560</v>
          </cell>
          <cell r="E315" t="str">
            <v>CCL0560 Handan 邯郸市 Total</v>
          </cell>
          <cell r="F315">
            <v>1</v>
          </cell>
          <cell r="I315" t="str">
            <v>5260</v>
          </cell>
          <cell r="J315" t="str">
            <v>CCL5260 Zhaoqing 肇庆市 Total</v>
          </cell>
          <cell r="K315">
            <v>1</v>
          </cell>
        </row>
        <row r="316">
          <cell r="D316" t="str">
            <v>0540</v>
          </cell>
          <cell r="E316" t="str">
            <v>CCL0540 Xingtai-county 邢台市市-县 Total</v>
          </cell>
          <cell r="F316">
            <v>1</v>
          </cell>
          <cell r="I316" t="str">
            <v>5280</v>
          </cell>
          <cell r="J316" t="str">
            <v>CCL5280 Foshan 佛山市 Total</v>
          </cell>
          <cell r="K316">
            <v>1</v>
          </cell>
        </row>
        <row r="317">
          <cell r="D317" t="str">
            <v>0660</v>
          </cell>
          <cell r="E317" t="str">
            <v>CCL0660 Qinhuangdao 秦皇岛市 Total</v>
          </cell>
          <cell r="F317">
            <v>2</v>
          </cell>
          <cell r="I317" t="str">
            <v>5282</v>
          </cell>
          <cell r="J317" t="str">
            <v>CCL5282 Nanhai 南海市 Total</v>
          </cell>
          <cell r="K317">
            <v>2</v>
          </cell>
        </row>
        <row r="318">
          <cell r="D318" t="str">
            <v>0750</v>
          </cell>
          <cell r="E318" t="str">
            <v>CCL0750 Zhangjiakou 张家口市 Total</v>
          </cell>
          <cell r="F318">
            <v>2</v>
          </cell>
          <cell r="I318" t="str">
            <v>5283</v>
          </cell>
          <cell r="J318" t="str">
            <v>CCL5283 Shunde 顺德市 Total</v>
          </cell>
          <cell r="K318">
            <v>1</v>
          </cell>
        </row>
        <row r="319">
          <cell r="D319" t="str">
            <v>0300</v>
          </cell>
          <cell r="E319" t="str">
            <v>CCL0300 Taiyuan 太原市 Total</v>
          </cell>
          <cell r="F319">
            <v>5</v>
          </cell>
          <cell r="I319" t="str">
            <v>5284</v>
          </cell>
          <cell r="J319" t="str">
            <v>CCL5284 Zhongshan 中山市 Total</v>
          </cell>
          <cell r="K319">
            <v>1</v>
          </cell>
        </row>
        <row r="320">
          <cell r="D320" t="str">
            <v>0450</v>
          </cell>
          <cell r="E320" t="str">
            <v>CCL0450 Yangquan 阳泉市 Total</v>
          </cell>
          <cell r="F320">
            <v>1</v>
          </cell>
          <cell r="I320" t="str">
            <v>5290</v>
          </cell>
          <cell r="J320" t="str">
            <v>CCL5290 Jiangmen 江门市 Total</v>
          </cell>
          <cell r="K320">
            <v>1</v>
          </cell>
        </row>
        <row r="321">
          <cell r="D321" t="str">
            <v>0340</v>
          </cell>
          <cell r="E321" t="str">
            <v>CCL0340 Xinzhou 忻州市 Total</v>
          </cell>
          <cell r="F321">
            <v>1</v>
          </cell>
          <cell r="I321" t="str">
            <v>5291</v>
          </cell>
          <cell r="J321" t="str">
            <v>CCL5291 Xinhui 新会市 Total</v>
          </cell>
          <cell r="K321">
            <v>1</v>
          </cell>
        </row>
        <row r="322">
          <cell r="D322" t="str">
            <v>0410</v>
          </cell>
          <cell r="E322" t="str">
            <v>CCL0410 Linfen 临汾市 Total</v>
          </cell>
          <cell r="F322">
            <v>1</v>
          </cell>
          <cell r="I322" t="str">
            <v>5293</v>
          </cell>
          <cell r="J322" t="str">
            <v>CCL5293 Kaiping 开平市 Total</v>
          </cell>
          <cell r="K322">
            <v>1</v>
          </cell>
        </row>
        <row r="323">
          <cell r="D323" t="str">
            <v>0440</v>
          </cell>
          <cell r="E323" t="str">
            <v>CCL0440 Yuncheng 运城市 Total</v>
          </cell>
          <cell r="F323">
            <v>1</v>
          </cell>
          <cell r="I323" t="str">
            <v>5295</v>
          </cell>
          <cell r="J323" t="str">
            <v>CCL5295 Yangjiang 阳江市 Total</v>
          </cell>
          <cell r="K323">
            <v>1</v>
          </cell>
        </row>
        <row r="324">
          <cell r="D324" t="str">
            <v>0370</v>
          </cell>
          <cell r="E324" t="str">
            <v>CCL0370 Datong 大同市 Total</v>
          </cell>
          <cell r="F324">
            <v>1</v>
          </cell>
          <cell r="I324" t="str">
            <v>5297</v>
          </cell>
          <cell r="J324" t="str">
            <v>CCL5297 Heshan 鹤山市 Total</v>
          </cell>
          <cell r="K324">
            <v>1</v>
          </cell>
        </row>
        <row r="325">
          <cell r="D325" t="str">
            <v>0360</v>
          </cell>
          <cell r="E325" t="str">
            <v>CCL0360 Shochen 朔城区 Total</v>
          </cell>
          <cell r="F325">
            <v>1</v>
          </cell>
          <cell r="I325" t="str">
            <v>5300</v>
          </cell>
          <cell r="J325" t="str">
            <v>CCL5300 Nanning 南宁市 Total</v>
          </cell>
          <cell r="K325">
            <v>3</v>
          </cell>
        </row>
        <row r="326">
          <cell r="D326" t="str">
            <v>0460</v>
          </cell>
          <cell r="E326" t="str">
            <v>CCL0460 Changzhi 长治市 Total</v>
          </cell>
          <cell r="F326">
            <v>1</v>
          </cell>
          <cell r="I326" t="str">
            <v>5304</v>
          </cell>
          <cell r="J326" t="str">
            <v>CCL5304 Binyang-county 宾阳县 Total</v>
          </cell>
          <cell r="K326">
            <v>1</v>
          </cell>
        </row>
        <row r="327">
          <cell r="D327" t="str">
            <v>0480</v>
          </cell>
          <cell r="E327" t="str">
            <v>CCL0480 Jincheng 晋城市 Total</v>
          </cell>
          <cell r="F327">
            <v>1</v>
          </cell>
          <cell r="I327" t="str">
            <v>5330</v>
          </cell>
          <cell r="J327" t="str">
            <v>CCL5330 Baise 百色市 Total</v>
          </cell>
          <cell r="K327">
            <v>1</v>
          </cell>
        </row>
        <row r="328">
          <cell r="D328" t="str">
            <v>0323</v>
          </cell>
          <cell r="E328" t="str">
            <v>CCL0323 Xiaoyi 孝义市 Total</v>
          </cell>
          <cell r="F328">
            <v>1</v>
          </cell>
          <cell r="I328" t="str">
            <v>5360</v>
          </cell>
          <cell r="J328" t="str">
            <v>CCL5360 Beihai 北海市 Total</v>
          </cell>
          <cell r="K328">
            <v>1</v>
          </cell>
        </row>
        <row r="329">
          <cell r="D329" t="str">
            <v>1100</v>
          </cell>
          <cell r="E329" t="str">
            <v>CCL1100 Shenyang 沈阳市 Total</v>
          </cell>
          <cell r="F329">
            <v>3</v>
          </cell>
          <cell r="I329" t="str">
            <v>5370</v>
          </cell>
          <cell r="J329" t="str">
            <v>CCL5370 Yulin 玉林市 Total</v>
          </cell>
          <cell r="K329">
            <v>2</v>
          </cell>
        </row>
        <row r="330">
          <cell r="D330" t="str">
            <v>1140</v>
          </cell>
          <cell r="E330" t="str">
            <v>CCL1140 Anshan 鞍山市 Total</v>
          </cell>
          <cell r="F330">
            <v>1</v>
          </cell>
          <cell r="I330" t="str">
            <v>5371</v>
          </cell>
          <cell r="J330" t="str">
            <v>CCL5371 Guigang 贵港市 Total</v>
          </cell>
          <cell r="K330">
            <v>1</v>
          </cell>
        </row>
        <row r="331">
          <cell r="D331" t="str">
            <v>1130</v>
          </cell>
          <cell r="E331" t="str">
            <v>CCL1130 Fushun 抚顺市 Total</v>
          </cell>
          <cell r="F331">
            <v>1</v>
          </cell>
          <cell r="I331" t="str">
            <v>5372</v>
          </cell>
          <cell r="J331" t="str">
            <v>CCL5372 Guiping 桂平市 Total</v>
          </cell>
          <cell r="K331">
            <v>1</v>
          </cell>
        </row>
        <row r="332">
          <cell r="D332" t="str">
            <v>1180</v>
          </cell>
          <cell r="E332" t="str">
            <v>CCL1180 Dandong 丹东市 Total</v>
          </cell>
          <cell r="F332">
            <v>1</v>
          </cell>
          <cell r="I332" t="str">
            <v>5375</v>
          </cell>
          <cell r="J332" t="str">
            <v>CCL5375 Rong-county 容县 Total</v>
          </cell>
          <cell r="K332">
            <v>1</v>
          </cell>
        </row>
        <row r="333">
          <cell r="D333" t="str">
            <v>1170</v>
          </cell>
          <cell r="E333" t="str">
            <v>CCL1170 Benxi 本溪市 Total</v>
          </cell>
          <cell r="F333">
            <v>1</v>
          </cell>
          <cell r="I333" t="str">
            <v>5380</v>
          </cell>
          <cell r="J333" t="str">
            <v>CCL5380 Fangchenggang 防城港市 Total</v>
          </cell>
          <cell r="K333">
            <v>1</v>
          </cell>
        </row>
        <row r="334">
          <cell r="D334" t="str">
            <v>1120</v>
          </cell>
          <cell r="E334" t="str">
            <v>CCL1120 Tieling 铁岭市 Total</v>
          </cell>
          <cell r="F334">
            <v>1</v>
          </cell>
          <cell r="I334" t="str">
            <v>5410</v>
          </cell>
          <cell r="J334" t="str">
            <v>CCL5410 Guilin 桂林市 Total</v>
          </cell>
          <cell r="K334">
            <v>1</v>
          </cell>
        </row>
        <row r="335">
          <cell r="D335" t="str">
            <v>1110</v>
          </cell>
          <cell r="E335" t="str">
            <v>CCL1110 Liaoyang-county 辽阳市市-县 Total</v>
          </cell>
          <cell r="F335">
            <v>1</v>
          </cell>
          <cell r="I335" t="str">
            <v>5415</v>
          </cell>
          <cell r="J335" t="str">
            <v>CCL5415 Quanzhou-county 全州县 Total</v>
          </cell>
          <cell r="K335">
            <v>1</v>
          </cell>
        </row>
        <row r="336">
          <cell r="D336" t="str">
            <v>1160</v>
          </cell>
          <cell r="E336" t="str">
            <v>CCL1160 Dalian 大连市 Total</v>
          </cell>
          <cell r="F336">
            <v>2</v>
          </cell>
          <cell r="I336" t="str">
            <v>5430</v>
          </cell>
          <cell r="J336" t="str">
            <v>CCL5430 Wuzhou 梧州市 Total</v>
          </cell>
          <cell r="K336">
            <v>1</v>
          </cell>
        </row>
        <row r="337">
          <cell r="D337" t="str">
            <v>1143</v>
          </cell>
          <cell r="E337" t="str">
            <v>CCL1143 Youyan-county 岫岩县 Total</v>
          </cell>
          <cell r="F337">
            <v>1</v>
          </cell>
          <cell r="I337" t="str">
            <v>5450</v>
          </cell>
          <cell r="J337" t="str">
            <v>CCL5450 Liuzhou 柳州市 Total</v>
          </cell>
          <cell r="K337">
            <v>2</v>
          </cell>
        </row>
        <row r="338">
          <cell r="D338" t="str">
            <v>1150</v>
          </cell>
          <cell r="E338" t="str">
            <v>CCL1150 Yingkou 营口市 Total</v>
          </cell>
          <cell r="F338">
            <v>1</v>
          </cell>
          <cell r="I338" t="str">
            <v>5470</v>
          </cell>
          <cell r="J338" t="str">
            <v>CCL5470 Hechi 河池市 Total</v>
          </cell>
          <cell r="K338">
            <v>2</v>
          </cell>
        </row>
        <row r="339">
          <cell r="D339" t="str">
            <v>1142</v>
          </cell>
          <cell r="E339" t="str">
            <v>CCL1142 Haicheng 海城市 Total</v>
          </cell>
          <cell r="F339">
            <v>1</v>
          </cell>
          <cell r="I339" t="str">
            <v>5500</v>
          </cell>
          <cell r="J339" t="str">
            <v>CCL5500 Guiyang 贵阳市 Total</v>
          </cell>
          <cell r="K339">
            <v>2</v>
          </cell>
        </row>
        <row r="340">
          <cell r="D340" t="str">
            <v>1240</v>
          </cell>
          <cell r="E340" t="str">
            <v>CCL1240 Panjin 盘锦市 Total</v>
          </cell>
          <cell r="F340">
            <v>1</v>
          </cell>
          <cell r="I340" t="str">
            <v>5530</v>
          </cell>
          <cell r="J340" t="str">
            <v>CCL5530 Liupanshui 六盘水市 Total</v>
          </cell>
          <cell r="K340">
            <v>1</v>
          </cell>
        </row>
        <row r="341">
          <cell r="D341" t="str">
            <v>1163</v>
          </cell>
          <cell r="E341" t="str">
            <v>CCL1163 Wafangdian 瓦房店市 Total</v>
          </cell>
          <cell r="F341">
            <v>1</v>
          </cell>
          <cell r="I341" t="str">
            <v>5610</v>
          </cell>
          <cell r="J341" t="str">
            <v>CCL5610 Anshun 安顺市 Total</v>
          </cell>
          <cell r="K341">
            <v>1</v>
          </cell>
        </row>
        <row r="342">
          <cell r="D342" t="str">
            <v>1162</v>
          </cell>
          <cell r="E342" t="str">
            <v>CCL1162 Pulandian 普兰店市 Total</v>
          </cell>
          <cell r="F342">
            <v>1</v>
          </cell>
          <cell r="I342" t="str">
            <v>5630</v>
          </cell>
          <cell r="J342" t="str">
            <v>CCL5630 Zunyi 遵义市 Total</v>
          </cell>
          <cell r="K342">
            <v>1</v>
          </cell>
        </row>
        <row r="343">
          <cell r="D343" t="str">
            <v>1151</v>
          </cell>
          <cell r="E343" t="str">
            <v>CCL1151 Dashiqiao 大石桥市 Total</v>
          </cell>
          <cell r="F343">
            <v>1</v>
          </cell>
          <cell r="I343" t="str">
            <v>5701</v>
          </cell>
          <cell r="J343" t="str">
            <v>CCL5701 Haikou 海口市 Total</v>
          </cell>
          <cell r="K343">
            <v>2</v>
          </cell>
        </row>
        <row r="344">
          <cell r="D344" t="str">
            <v>1210</v>
          </cell>
          <cell r="E344" t="str">
            <v>CCL1210 Jinzhou 锦州市 Total</v>
          </cell>
          <cell r="F344">
            <v>1</v>
          </cell>
          <cell r="I344" t="str">
            <v>5714</v>
          </cell>
          <cell r="J344" t="str">
            <v>CCL5714 Qionghai 琼海市 Total</v>
          </cell>
          <cell r="K344">
            <v>1</v>
          </cell>
        </row>
        <row r="345">
          <cell r="D345" t="str">
            <v>1230</v>
          </cell>
          <cell r="E345" t="str">
            <v>CCL1230 Fuxin 阜新市 Total</v>
          </cell>
          <cell r="F345">
            <v>1</v>
          </cell>
          <cell r="I345" t="str">
            <v>5715</v>
          </cell>
          <cell r="J345" t="str">
            <v>CCL5715 Wanning 万宁市 Total</v>
          </cell>
          <cell r="K345">
            <v>1</v>
          </cell>
        </row>
        <row r="346">
          <cell r="D346" t="str">
            <v>1220</v>
          </cell>
          <cell r="E346" t="str">
            <v>CCL1220 Chaoyang-county 朝阳市市-县 Total</v>
          </cell>
          <cell r="F346">
            <v>1</v>
          </cell>
          <cell r="I346" t="str">
            <v>5720</v>
          </cell>
          <cell r="J346" t="str">
            <v>CCL5720 Sanya 三亚市 Total</v>
          </cell>
          <cell r="K346">
            <v>1</v>
          </cell>
        </row>
        <row r="347">
          <cell r="D347" t="str">
            <v>1250</v>
          </cell>
          <cell r="E347" t="str">
            <v>CCL1250 Huludao 葫芦岛市 Total</v>
          </cell>
          <cell r="F347">
            <v>1</v>
          </cell>
          <cell r="I347" t="str">
            <v>6100</v>
          </cell>
          <cell r="J347" t="str">
            <v>CCL6100 Chengdu 成都市 Total</v>
          </cell>
          <cell r="K347">
            <v>3</v>
          </cell>
        </row>
        <row r="348">
          <cell r="D348" t="str">
            <v>1182</v>
          </cell>
          <cell r="E348" t="str">
            <v>CCL1182 Kuandian-county 宽甸县 Total</v>
          </cell>
          <cell r="F348">
            <v>1</v>
          </cell>
          <cell r="I348" t="str">
            <v>6101</v>
          </cell>
          <cell r="J348" t="str">
            <v>CCL6101 Longquanyi 龙泉绎区 Total</v>
          </cell>
          <cell r="K348">
            <v>1</v>
          </cell>
        </row>
        <row r="349">
          <cell r="D349" t="str">
            <v>1300</v>
          </cell>
          <cell r="E349" t="str">
            <v>CCL1300 Changchun 长春市 Total</v>
          </cell>
          <cell r="F349">
            <v>1</v>
          </cell>
          <cell r="I349" t="str">
            <v>6113</v>
          </cell>
          <cell r="J349" t="str">
            <v>CCL6113 Dayi-county 大邑县 Total</v>
          </cell>
          <cell r="K349">
            <v>1</v>
          </cell>
        </row>
        <row r="350">
          <cell r="D350" t="str">
            <v>1320</v>
          </cell>
          <cell r="E350" t="str">
            <v>CCL1320 Jilin 吉林市 Total</v>
          </cell>
          <cell r="F350">
            <v>1</v>
          </cell>
          <cell r="I350" t="str">
            <v>6114</v>
          </cell>
          <cell r="J350" t="str">
            <v>CCL6114 Xinjin-county 新津县 Total</v>
          </cell>
          <cell r="K350">
            <v>1</v>
          </cell>
        </row>
        <row r="351">
          <cell r="D351" t="str">
            <v>1361</v>
          </cell>
          <cell r="E351" t="str">
            <v>CCL1361 Gongzhuling 公主岭市 Total</v>
          </cell>
          <cell r="F351">
            <v>1</v>
          </cell>
          <cell r="I351" t="str">
            <v>6115</v>
          </cell>
          <cell r="J351" t="str">
            <v>CCL6115 Qionglai 邛崃市 Total</v>
          </cell>
          <cell r="K351">
            <v>1</v>
          </cell>
        </row>
        <row r="352">
          <cell r="D352" t="str">
            <v>1350</v>
          </cell>
          <cell r="E352" t="str">
            <v>CCL1350 Meihekou 梅河口市 Total</v>
          </cell>
          <cell r="F352">
            <v>1</v>
          </cell>
          <cell r="I352" t="str">
            <v>6118</v>
          </cell>
          <cell r="J352" t="str">
            <v>CCL6118 Dujiangyan 都江堰市 Total</v>
          </cell>
          <cell r="K352">
            <v>1</v>
          </cell>
        </row>
        <row r="353">
          <cell r="D353" t="str">
            <v>1340</v>
          </cell>
          <cell r="E353" t="str">
            <v>CCL1340 Tonghua 通化市 Total</v>
          </cell>
          <cell r="F353">
            <v>1</v>
          </cell>
          <cell r="I353" t="str">
            <v>6140</v>
          </cell>
          <cell r="J353" t="str">
            <v>CCL6140 Leshan 乐山市 Total</v>
          </cell>
          <cell r="K353">
            <v>1</v>
          </cell>
        </row>
        <row r="354">
          <cell r="D354" t="str">
            <v>1360</v>
          </cell>
          <cell r="E354" t="str">
            <v>CCL1360 Siping 四平市 Total</v>
          </cell>
          <cell r="F354">
            <v>1</v>
          </cell>
          <cell r="I354" t="str">
            <v>6142</v>
          </cell>
          <cell r="J354" t="str">
            <v>CCL6142 Emeishan 峨眉山市 Total</v>
          </cell>
          <cell r="K354">
            <v>1</v>
          </cell>
        </row>
        <row r="355">
          <cell r="D355" t="str">
            <v>1343</v>
          </cell>
          <cell r="E355" t="str">
            <v>CCL1343 Baishan 白山市 Total</v>
          </cell>
          <cell r="F355">
            <v>1</v>
          </cell>
          <cell r="I355" t="str">
            <v>6150</v>
          </cell>
          <cell r="J355" t="str">
            <v>CCL6150 Xichang 西昌市 Total</v>
          </cell>
          <cell r="K355">
            <v>1</v>
          </cell>
        </row>
        <row r="356">
          <cell r="D356" t="str">
            <v>1330</v>
          </cell>
          <cell r="E356" t="str">
            <v>CCL1330 Yanji 延吉市 Total</v>
          </cell>
          <cell r="F356">
            <v>2</v>
          </cell>
          <cell r="I356" t="str">
            <v>6170</v>
          </cell>
          <cell r="J356" t="str">
            <v>CCL6170 Panzhihua 攀枝花市 Total</v>
          </cell>
          <cell r="K356">
            <v>1</v>
          </cell>
        </row>
        <row r="357">
          <cell r="D357" t="str">
            <v>1337</v>
          </cell>
          <cell r="E357" t="str">
            <v>CCL1337 Duihua 敦化市 Total</v>
          </cell>
          <cell r="F357">
            <v>1</v>
          </cell>
          <cell r="I357" t="str">
            <v>6180</v>
          </cell>
          <cell r="J357" t="str">
            <v>CCL6180 Deyang 德阳市 Total</v>
          </cell>
          <cell r="K357">
            <v>1</v>
          </cell>
        </row>
        <row r="358">
          <cell r="D358" t="str">
            <v>1500</v>
          </cell>
          <cell r="E358" t="str">
            <v>CCL1500 Haerbing 哈尔滨市 Total</v>
          </cell>
          <cell r="F358">
            <v>3</v>
          </cell>
          <cell r="I358" t="str">
            <v>6182</v>
          </cell>
          <cell r="J358" t="str">
            <v>CCL6182 Mianzhu 绵竹市 Total</v>
          </cell>
          <cell r="K358">
            <v>1</v>
          </cell>
        </row>
        <row r="359">
          <cell r="D359" t="str">
            <v>1630</v>
          </cell>
          <cell r="E359" t="str">
            <v>CCL1630 Daqing 大庆市 Total</v>
          </cell>
          <cell r="F359">
            <v>2</v>
          </cell>
          <cell r="I359" t="str">
            <v>6184</v>
          </cell>
          <cell r="J359" t="str">
            <v>CCL6184 Shifang 什邡市 Total</v>
          </cell>
          <cell r="K359">
            <v>1</v>
          </cell>
        </row>
        <row r="360">
          <cell r="D360" t="str">
            <v>1610</v>
          </cell>
          <cell r="E360" t="str">
            <v>CCL1610 Qiqihaer 齐齐哈尔市 Total</v>
          </cell>
          <cell r="F360">
            <v>3</v>
          </cell>
          <cell r="I360" t="str">
            <v>6210</v>
          </cell>
          <cell r="J360" t="str">
            <v>CCL6210 Mianyang 绵阳市 Total</v>
          </cell>
          <cell r="K360">
            <v>1</v>
          </cell>
        </row>
        <row r="361">
          <cell r="D361" t="str">
            <v>1520</v>
          </cell>
          <cell r="E361" t="str">
            <v>CCL1520 Suihua 绥化市 Total</v>
          </cell>
          <cell r="F361">
            <v>1</v>
          </cell>
          <cell r="I361" t="str">
            <v>6217</v>
          </cell>
          <cell r="J361" t="str">
            <v>CCL6217 Jiangyou 江油市 Total</v>
          </cell>
          <cell r="K361">
            <v>1</v>
          </cell>
        </row>
        <row r="362">
          <cell r="D362" t="str">
            <v>1506</v>
          </cell>
          <cell r="E362" t="str">
            <v>CCL1506 Shangzhi 尚志市 Total</v>
          </cell>
          <cell r="F362">
            <v>1</v>
          </cell>
          <cell r="I362" t="str">
            <v>6250</v>
          </cell>
          <cell r="J362" t="str">
            <v>CCL6250 Yaan 雅安市 Total</v>
          </cell>
          <cell r="K362">
            <v>1</v>
          </cell>
        </row>
        <row r="363">
          <cell r="D363" t="str">
            <v>1511</v>
          </cell>
          <cell r="E363" t="str">
            <v>CCL1511 Zhaodong 肇东市 Total</v>
          </cell>
          <cell r="F363">
            <v>1</v>
          </cell>
          <cell r="I363" t="str">
            <v>6280</v>
          </cell>
          <cell r="J363" t="str">
            <v>CCL6280 Guangyuan 广元市 Total</v>
          </cell>
          <cell r="K363">
            <v>1</v>
          </cell>
        </row>
        <row r="364">
          <cell r="D364" t="str">
            <v>1540</v>
          </cell>
          <cell r="E364" t="str">
            <v>CCL1540 Jiamusi 佳木斯市 Total</v>
          </cell>
          <cell r="F364">
            <v>2</v>
          </cell>
          <cell r="I364" t="str">
            <v>6290</v>
          </cell>
          <cell r="J364" t="str">
            <v>CCL6290 Suining 遂宁市 Total</v>
          </cell>
          <cell r="K364">
            <v>1</v>
          </cell>
        </row>
        <row r="365">
          <cell r="D365" t="str">
            <v>1551</v>
          </cell>
          <cell r="E365" t="str">
            <v>CCL1551 Shuangyashan 双鸭山市 Total</v>
          </cell>
          <cell r="F365">
            <v>1</v>
          </cell>
          <cell r="I365" t="str">
            <v>6292</v>
          </cell>
          <cell r="J365" t="str">
            <v>CCL6292 Shehong-county 射洪县 Total</v>
          </cell>
          <cell r="K365">
            <v>1</v>
          </cell>
        </row>
        <row r="366">
          <cell r="D366" t="str">
            <v>1570</v>
          </cell>
          <cell r="E366" t="str">
            <v>CCL1570 Mudanjiang 牡丹江市 Total</v>
          </cell>
          <cell r="F366">
            <v>2</v>
          </cell>
          <cell r="I366" t="str">
            <v>6350</v>
          </cell>
          <cell r="J366" t="str">
            <v>CCL6350 Chongqing-dazhou 达州市 Total</v>
          </cell>
          <cell r="K366">
            <v>1</v>
          </cell>
        </row>
        <row r="367">
          <cell r="D367" t="str">
            <v>1581</v>
          </cell>
          <cell r="E367" t="str">
            <v>CCL1581 Jixi 鸡西市 Total</v>
          </cell>
          <cell r="F367">
            <v>1</v>
          </cell>
          <cell r="I367" t="str">
            <v>6360</v>
          </cell>
          <cell r="J367" t="str">
            <v>CCL6360 Bazhong 巴中市 Total</v>
          </cell>
          <cell r="K367">
            <v>1</v>
          </cell>
        </row>
        <row r="368">
          <cell r="D368" t="str">
            <v>1546</v>
          </cell>
          <cell r="E368" t="str">
            <v>CCL1546 Qitaihe 七台河市 Total</v>
          </cell>
          <cell r="F368">
            <v>1</v>
          </cell>
          <cell r="I368" t="str">
            <v>6370</v>
          </cell>
          <cell r="J368" t="str">
            <v>CCL6370 Nanchong 南充市 Total</v>
          </cell>
          <cell r="K368">
            <v>1</v>
          </cell>
        </row>
        <row r="369">
          <cell r="D369" t="str">
            <v>1643</v>
          </cell>
          <cell r="E369" t="str">
            <v>CCL1643 Heihe 黑河市 Total</v>
          </cell>
          <cell r="F369">
            <v>1</v>
          </cell>
          <cell r="I369" t="str">
            <v>6380</v>
          </cell>
          <cell r="J369" t="str">
            <v>CCL6380 Guangan 广安市 Total</v>
          </cell>
          <cell r="K369">
            <v>1</v>
          </cell>
        </row>
        <row r="370">
          <cell r="D370" t="str">
            <v>0140</v>
          </cell>
          <cell r="E370" t="str">
            <v>CCL0140 Baotou 包头市 Total</v>
          </cell>
          <cell r="F370">
            <v>1</v>
          </cell>
          <cell r="I370" t="str">
            <v>6410</v>
          </cell>
          <cell r="J370" t="str">
            <v>CCL6410 Neijiang 内江市 Total</v>
          </cell>
          <cell r="K370">
            <v>1</v>
          </cell>
        </row>
        <row r="371">
          <cell r="D371" t="str">
            <v>0100</v>
          </cell>
          <cell r="E371" t="str">
            <v>CCL0100 Huhehaote 呼和浩特市 Total</v>
          </cell>
          <cell r="F371">
            <v>3</v>
          </cell>
          <cell r="I371" t="str">
            <v>6414</v>
          </cell>
          <cell r="J371" t="str">
            <v>CCL6414 Jianyang 简阳市 Total</v>
          </cell>
          <cell r="K371">
            <v>1</v>
          </cell>
        </row>
        <row r="372">
          <cell r="D372" t="str">
            <v>0150</v>
          </cell>
          <cell r="E372" t="str">
            <v>CCL0150 Linhe 临河市 Total</v>
          </cell>
          <cell r="F372">
            <v>1</v>
          </cell>
          <cell r="I372" t="str">
            <v>6421</v>
          </cell>
          <cell r="J372" t="str">
            <v>CCL6421 Longchang-county 隆昌县 Total</v>
          </cell>
          <cell r="K372">
            <v>1</v>
          </cell>
        </row>
        <row r="373">
          <cell r="D373" t="str">
            <v>0120</v>
          </cell>
          <cell r="E373" t="str">
            <v>CCL0120 Jining 集宁市 Total</v>
          </cell>
          <cell r="F373">
            <v>1</v>
          </cell>
          <cell r="I373" t="str">
            <v>6430</v>
          </cell>
          <cell r="J373" t="str">
            <v>CCL6430 Zigong 自贡市 Total</v>
          </cell>
          <cell r="K373">
            <v>1</v>
          </cell>
        </row>
        <row r="374">
          <cell r="D374" t="str">
            <v>0240</v>
          </cell>
          <cell r="E374" t="str">
            <v>CCL0240 Chifeng 赤峰市 Total</v>
          </cell>
          <cell r="F374">
            <v>1</v>
          </cell>
          <cell r="I374" t="str">
            <v>6440</v>
          </cell>
          <cell r="J374" t="str">
            <v>CCL6440 Yibin 宜宾市 Total</v>
          </cell>
          <cell r="K374">
            <v>1</v>
          </cell>
        </row>
        <row r="375">
          <cell r="D375" t="str">
            <v>1374</v>
          </cell>
          <cell r="E375" t="str">
            <v>CCL1374 Wulanhaote 乌兰浩特市 Total</v>
          </cell>
          <cell r="F375">
            <v>1</v>
          </cell>
          <cell r="I375" t="str">
            <v>6460</v>
          </cell>
          <cell r="J375" t="str">
            <v>CCL6460 Luzhou 泸州市 Total</v>
          </cell>
          <cell r="K375">
            <v>1</v>
          </cell>
        </row>
        <row r="376">
          <cell r="D376" t="str">
            <v>0210</v>
          </cell>
          <cell r="E376" t="str">
            <v>CCL0210 Hailaer 海拉尔市 Total</v>
          </cell>
          <cell r="F376">
            <v>1</v>
          </cell>
          <cell r="I376" t="str">
            <v>6500</v>
          </cell>
          <cell r="J376" t="str">
            <v>CCL6500 Kunming 昆明市 Total</v>
          </cell>
          <cell r="K376">
            <v>1</v>
          </cell>
        </row>
        <row r="377">
          <cell r="I377" t="str">
            <v>6531</v>
          </cell>
          <cell r="J377" t="str">
            <v>CCL6531 Yuxi 玉溪市 Total</v>
          </cell>
          <cell r="K377">
            <v>1</v>
          </cell>
        </row>
        <row r="378">
          <cell r="I378" t="str">
            <v>6550</v>
          </cell>
          <cell r="J378" t="str">
            <v>CCL6550 Qujing 曲靖市 Total</v>
          </cell>
          <cell r="K378">
            <v>1</v>
          </cell>
        </row>
        <row r="379">
          <cell r="I379" t="str">
            <v>6570</v>
          </cell>
          <cell r="J379" t="str">
            <v>CCL6570 Zhaotong 昭通市 Total</v>
          </cell>
          <cell r="K379">
            <v>1</v>
          </cell>
        </row>
        <row r="380">
          <cell r="I380" t="str">
            <v>6616</v>
          </cell>
          <cell r="J380" t="str">
            <v>CCL6616 Kaiyuan 开远市 Total</v>
          </cell>
          <cell r="K380">
            <v>1</v>
          </cell>
        </row>
        <row r="381">
          <cell r="I381" t="str">
            <v>6650</v>
          </cell>
          <cell r="J381" t="str">
            <v>CCL6650 Simao 思茅市 Total</v>
          </cell>
          <cell r="K381">
            <v>1</v>
          </cell>
        </row>
        <row r="382">
          <cell r="I382" t="str">
            <v>6710</v>
          </cell>
          <cell r="J382" t="str">
            <v>CCL6710 Dali 大理市 Total</v>
          </cell>
          <cell r="K382">
            <v>1</v>
          </cell>
        </row>
        <row r="383">
          <cell r="I383" t="str">
            <v>6750</v>
          </cell>
          <cell r="J383" t="str">
            <v>CCL6750 Chuxiong 楚雄市 Total</v>
          </cell>
          <cell r="K383">
            <v>1</v>
          </cell>
        </row>
        <row r="384">
          <cell r="I384" t="str">
            <v>6780</v>
          </cell>
          <cell r="J384" t="str">
            <v>CCL6780 Baoshan 保山市 Total</v>
          </cell>
          <cell r="K384">
            <v>1</v>
          </cell>
        </row>
        <row r="385">
          <cell r="I385" t="str">
            <v>7100</v>
          </cell>
          <cell r="J385" t="str">
            <v>CCL7100 Xian 西安市 Total</v>
          </cell>
          <cell r="K385">
            <v>2</v>
          </cell>
        </row>
        <row r="386">
          <cell r="I386" t="str">
            <v>7120</v>
          </cell>
          <cell r="J386" t="str">
            <v>CCL7120 Xianyang 咸阳市 Total</v>
          </cell>
          <cell r="K386">
            <v>1</v>
          </cell>
        </row>
        <row r="387">
          <cell r="I387" t="str">
            <v>7140</v>
          </cell>
          <cell r="J387" t="str">
            <v>CCL7140 Weinan 渭南市 Total</v>
          </cell>
          <cell r="K387">
            <v>1</v>
          </cell>
        </row>
        <row r="388">
          <cell r="I388" t="str">
            <v>7154</v>
          </cell>
          <cell r="J388" t="str">
            <v>CCL7154 Hancheng 韩城市 Total</v>
          </cell>
          <cell r="K388">
            <v>1</v>
          </cell>
        </row>
        <row r="389">
          <cell r="I389" t="str">
            <v>7160</v>
          </cell>
          <cell r="J389" t="str">
            <v>CCL7160 Yanan 延安市 Total</v>
          </cell>
          <cell r="K389">
            <v>1</v>
          </cell>
        </row>
        <row r="390">
          <cell r="I390" t="str">
            <v>7180</v>
          </cell>
          <cell r="J390" t="str">
            <v>CCL7180 Suide-county 绥德县 Total</v>
          </cell>
          <cell r="K390">
            <v>1</v>
          </cell>
        </row>
        <row r="391">
          <cell r="I391" t="str">
            <v>7190</v>
          </cell>
          <cell r="J391" t="str">
            <v>CCL7190 Yulin 榆林市 Total</v>
          </cell>
          <cell r="K391">
            <v>1</v>
          </cell>
        </row>
        <row r="392">
          <cell r="I392" t="str">
            <v>7210</v>
          </cell>
          <cell r="J392" t="str">
            <v>CCL7210 Baoji 宝鸡市 Total</v>
          </cell>
          <cell r="K392">
            <v>1</v>
          </cell>
        </row>
        <row r="393">
          <cell r="I393" t="str">
            <v>7230</v>
          </cell>
          <cell r="J393" t="str">
            <v>CCL7230 Hanzhong 汉中市 Total</v>
          </cell>
          <cell r="K393">
            <v>1</v>
          </cell>
        </row>
        <row r="394">
          <cell r="I394" t="str">
            <v>7250</v>
          </cell>
          <cell r="J394" t="str">
            <v>CCL7250 Ankang 安康市 Total</v>
          </cell>
          <cell r="K394">
            <v>1</v>
          </cell>
        </row>
        <row r="395">
          <cell r="I395" t="str">
            <v>7270</v>
          </cell>
          <cell r="J395" t="str">
            <v>CCL7270 Tongchuan 铜川市 Total</v>
          </cell>
          <cell r="K395">
            <v>1</v>
          </cell>
        </row>
        <row r="396">
          <cell r="I396" t="str">
            <v>7300</v>
          </cell>
          <cell r="J396" t="str">
            <v>CCL7300 Lanzhou 兰州市 Total</v>
          </cell>
          <cell r="K396">
            <v>1</v>
          </cell>
        </row>
        <row r="397">
          <cell r="I397" t="str">
            <v>7340</v>
          </cell>
          <cell r="J397" t="str">
            <v>CCL7340 Zhangye 张掖市 Total</v>
          </cell>
          <cell r="K397">
            <v>1</v>
          </cell>
        </row>
        <row r="398">
          <cell r="I398" t="str">
            <v>7351</v>
          </cell>
          <cell r="J398" t="str">
            <v>CCL7351 Jiayuguang 嘉峪关市 Total</v>
          </cell>
          <cell r="K398">
            <v>1</v>
          </cell>
        </row>
        <row r="399">
          <cell r="I399" t="str">
            <v>7410</v>
          </cell>
          <cell r="J399" t="str">
            <v>CCL7410 Tianshui 天水市 Total</v>
          </cell>
          <cell r="K399">
            <v>1</v>
          </cell>
        </row>
        <row r="400">
          <cell r="I400" t="str">
            <v>7500</v>
          </cell>
          <cell r="J400" t="str">
            <v>CCL7500 Yingchuan 银川市 Total</v>
          </cell>
          <cell r="K400">
            <v>3</v>
          </cell>
        </row>
        <row r="401">
          <cell r="I401" t="str">
            <v>7560</v>
          </cell>
          <cell r="J401" t="str">
            <v>CCL7560 Guyuan-county 固原县 Total</v>
          </cell>
          <cell r="K401">
            <v>1</v>
          </cell>
        </row>
        <row r="402">
          <cell r="I402" t="str">
            <v>8100</v>
          </cell>
          <cell r="J402" t="str">
            <v>CCL8100 Xining 西宁市 Total</v>
          </cell>
          <cell r="K402">
            <v>2</v>
          </cell>
        </row>
        <row r="403">
          <cell r="I403" t="str">
            <v>8300</v>
          </cell>
          <cell r="J403" t="str">
            <v>CCL8300 Wulumuqi 乌鲁木齐市 Total</v>
          </cell>
          <cell r="K403">
            <v>4</v>
          </cell>
        </row>
        <row r="404">
          <cell r="I404" t="str">
            <v>8320</v>
          </cell>
          <cell r="J404" t="str">
            <v>CCL8320 Shihezi 石河子市 Total</v>
          </cell>
          <cell r="K404">
            <v>1</v>
          </cell>
        </row>
        <row r="405">
          <cell r="I405" t="str">
            <v>8332</v>
          </cell>
          <cell r="J405" t="str">
            <v>CCL8332 Kuitun 奎屯市 Total</v>
          </cell>
          <cell r="K405">
            <v>1</v>
          </cell>
        </row>
        <row r="406">
          <cell r="I406" t="str">
            <v>8347</v>
          </cell>
          <cell r="J406" t="str">
            <v>CCL8347 Tacheng 塔城市 Total</v>
          </cell>
          <cell r="K406">
            <v>1</v>
          </cell>
        </row>
        <row r="407">
          <cell r="I407" t="str">
            <v>8350</v>
          </cell>
          <cell r="J407" t="str">
            <v>CCL8350 Yining 伊宁市 Total</v>
          </cell>
          <cell r="K407">
            <v>1</v>
          </cell>
        </row>
        <row r="408">
          <cell r="I408" t="str">
            <v>8360</v>
          </cell>
          <cell r="J408" t="str">
            <v>CCL8360 Aletai 阿勒泰市 Total</v>
          </cell>
          <cell r="K408">
            <v>1</v>
          </cell>
        </row>
        <row r="409">
          <cell r="I409" t="str">
            <v>8390</v>
          </cell>
          <cell r="J409" t="str">
            <v>CCL8390 Hami 哈密市 Total</v>
          </cell>
          <cell r="K409">
            <v>1</v>
          </cell>
        </row>
        <row r="410">
          <cell r="I410" t="str">
            <v>8410</v>
          </cell>
          <cell r="J410" t="str">
            <v>CCL8410 Korla 库尔勒市 Total</v>
          </cell>
          <cell r="K410">
            <v>1</v>
          </cell>
        </row>
        <row r="411">
          <cell r="I411" t="str">
            <v>8430</v>
          </cell>
          <cell r="J411" t="str">
            <v>CCL8430 Akesu 阿克苏市 Total</v>
          </cell>
          <cell r="K411">
            <v>1</v>
          </cell>
        </row>
        <row r="412">
          <cell r="I412" t="str">
            <v>8500</v>
          </cell>
          <cell r="J412" t="str">
            <v>CCL8500 Lhasa 拉萨市 Total</v>
          </cell>
          <cell r="K412">
            <v>1</v>
          </cell>
        </row>
      </sheetData>
      <sheetData sheetId="8" refreshError="1">
        <row r="2">
          <cell r="A2" t="str">
            <v>2000</v>
          </cell>
          <cell r="B2">
            <v>310700.09327499999</v>
          </cell>
          <cell r="C2" t="str">
            <v>cus no.</v>
          </cell>
          <cell r="D2" t="str">
            <v>outlet no.</v>
          </cell>
        </row>
        <row r="3">
          <cell r="A3" t="str">
            <v>1000</v>
          </cell>
          <cell r="B3" t="str">
            <v>CCL1000  北京市市区-近郊区</v>
          </cell>
          <cell r="C3">
            <v>19</v>
          </cell>
          <cell r="D3">
            <v>64</v>
          </cell>
        </row>
        <row r="4">
          <cell r="A4" t="str">
            <v>1023</v>
          </cell>
          <cell r="B4" t="str">
            <v>CCL1023 Beijing -mentougou 门头沟区</v>
          </cell>
          <cell r="C4">
            <v>0</v>
          </cell>
          <cell r="D4">
            <v>0</v>
          </cell>
        </row>
        <row r="5">
          <cell r="A5" t="str">
            <v>1011</v>
          </cell>
          <cell r="B5" t="str">
            <v>CCL1011  通州区</v>
          </cell>
          <cell r="C5">
            <v>0</v>
          </cell>
          <cell r="D5">
            <v>0</v>
          </cell>
        </row>
        <row r="6">
          <cell r="A6" t="str">
            <v>1100</v>
          </cell>
          <cell r="B6" t="str">
            <v>CCL1100  沈阳市</v>
          </cell>
          <cell r="C6">
            <v>4</v>
          </cell>
          <cell r="D6">
            <v>4</v>
          </cell>
        </row>
        <row r="7">
          <cell r="A7" t="str">
            <v>1160</v>
          </cell>
          <cell r="B7" t="str">
            <v>CCL1160  大连市</v>
          </cell>
          <cell r="C7">
            <v>3</v>
          </cell>
          <cell r="D7">
            <v>3</v>
          </cell>
        </row>
        <row r="8">
          <cell r="A8" t="str">
            <v>1320</v>
          </cell>
          <cell r="B8" t="str">
            <v>CCL1320  吉林市</v>
          </cell>
          <cell r="C8">
            <v>1</v>
          </cell>
          <cell r="D8">
            <v>1</v>
          </cell>
        </row>
        <row r="9">
          <cell r="A9" t="str">
            <v>1500</v>
          </cell>
          <cell r="B9" t="str">
            <v>CCL1500 Haerbing 哈尔滨市</v>
          </cell>
          <cell r="C9">
            <v>3</v>
          </cell>
          <cell r="D9">
            <v>3</v>
          </cell>
        </row>
        <row r="10">
          <cell r="A10" t="str">
            <v>1610</v>
          </cell>
          <cell r="B10" t="str">
            <v>CCL1610 Qiqihaer 齐齐哈尔市</v>
          </cell>
          <cell r="C10">
            <v>1</v>
          </cell>
          <cell r="D10">
            <v>1</v>
          </cell>
        </row>
        <row r="11">
          <cell r="A11" t="str">
            <v>2000</v>
          </cell>
          <cell r="B11" t="str">
            <v>CCL2000  上海市市区</v>
          </cell>
          <cell r="C11">
            <v>41</v>
          </cell>
          <cell r="D11">
            <v>1511</v>
          </cell>
        </row>
        <row r="12">
          <cell r="A12" t="str">
            <v>2013</v>
          </cell>
          <cell r="B12" t="str">
            <v>CCL2013 SH-Nanhui 南汇县</v>
          </cell>
          <cell r="C12">
            <v>0</v>
          </cell>
          <cell r="D12">
            <v>0</v>
          </cell>
        </row>
        <row r="13">
          <cell r="A13" t="str">
            <v>2017</v>
          </cell>
          <cell r="B13" t="str">
            <v>CCL2017 Shanghai-qingpu 青浦县</v>
          </cell>
          <cell r="C13">
            <v>1</v>
          </cell>
          <cell r="D13">
            <v>1</v>
          </cell>
        </row>
        <row r="14">
          <cell r="A14" t="str">
            <v>2100</v>
          </cell>
          <cell r="B14" t="str">
            <v>CCL2100  南京市</v>
          </cell>
          <cell r="C14">
            <v>8</v>
          </cell>
          <cell r="D14">
            <v>8</v>
          </cell>
        </row>
        <row r="15">
          <cell r="A15" t="str">
            <v>2111</v>
          </cell>
          <cell r="B15" t="str">
            <v>CCL2111 Jiangning county 江宁县</v>
          </cell>
          <cell r="C15">
            <v>0</v>
          </cell>
          <cell r="D15">
            <v>0</v>
          </cell>
        </row>
        <row r="16">
          <cell r="A16" t="str">
            <v>2120</v>
          </cell>
          <cell r="B16" t="str">
            <v>CCL2120  镇江市</v>
          </cell>
          <cell r="C16">
            <v>1</v>
          </cell>
          <cell r="D16">
            <v>1</v>
          </cell>
        </row>
        <row r="17">
          <cell r="A17" t="str">
            <v>2130</v>
          </cell>
          <cell r="B17" t="str">
            <v>CCL2130  常州市</v>
          </cell>
          <cell r="C17">
            <v>2</v>
          </cell>
          <cell r="D17">
            <v>2</v>
          </cell>
        </row>
        <row r="18">
          <cell r="A18" t="str">
            <v>2140</v>
          </cell>
          <cell r="B18" t="str">
            <v>CCL2140  无锡市</v>
          </cell>
          <cell r="C18">
            <v>5</v>
          </cell>
          <cell r="D18">
            <v>5</v>
          </cell>
        </row>
        <row r="19">
          <cell r="A19" t="str">
            <v>2144</v>
          </cell>
          <cell r="B19" t="str">
            <v>CCL2144  江阴市</v>
          </cell>
          <cell r="C19">
            <v>1</v>
          </cell>
          <cell r="D19">
            <v>1</v>
          </cell>
        </row>
        <row r="20">
          <cell r="A20" t="str">
            <v>2150</v>
          </cell>
          <cell r="B20" t="str">
            <v>CCL2150  苏州市</v>
          </cell>
          <cell r="C20">
            <v>6</v>
          </cell>
          <cell r="D20">
            <v>16</v>
          </cell>
        </row>
        <row r="21">
          <cell r="A21" t="str">
            <v>2153</v>
          </cell>
          <cell r="B21" t="str">
            <v>CCL2153  昆山市</v>
          </cell>
          <cell r="C21">
            <v>2</v>
          </cell>
          <cell r="D21">
            <v>7</v>
          </cell>
        </row>
        <row r="22">
          <cell r="A22" t="str">
            <v>2155</v>
          </cell>
          <cell r="B22" t="str">
            <v>CCL2155  常熟市</v>
          </cell>
          <cell r="C22">
            <v>1</v>
          </cell>
          <cell r="D22">
            <v>1</v>
          </cell>
        </row>
        <row r="23">
          <cell r="A23" t="str">
            <v>2156</v>
          </cell>
          <cell r="B23" t="str">
            <v>CCL2156  张家港市</v>
          </cell>
          <cell r="C23">
            <v>1</v>
          </cell>
          <cell r="D23">
            <v>1</v>
          </cell>
        </row>
        <row r="24">
          <cell r="A24" t="str">
            <v>2210</v>
          </cell>
          <cell r="B24" t="str">
            <v>CCL2210  徐州市</v>
          </cell>
          <cell r="C24">
            <v>2</v>
          </cell>
          <cell r="D24">
            <v>2</v>
          </cell>
        </row>
        <row r="25">
          <cell r="A25" t="str">
            <v>2230</v>
          </cell>
          <cell r="B25" t="str">
            <v>CCL2230  淮阴市</v>
          </cell>
          <cell r="C25">
            <v>0</v>
          </cell>
          <cell r="D25">
            <v>0</v>
          </cell>
        </row>
        <row r="26">
          <cell r="A26" t="str">
            <v>2240</v>
          </cell>
          <cell r="B26" t="str">
            <v>CCL2240  盐城市</v>
          </cell>
          <cell r="C26">
            <v>1</v>
          </cell>
          <cell r="D26">
            <v>1</v>
          </cell>
        </row>
        <row r="27">
          <cell r="A27" t="str">
            <v>2247</v>
          </cell>
          <cell r="B27" t="str">
            <v>CCL2247  建湖县</v>
          </cell>
          <cell r="C27">
            <v>1</v>
          </cell>
          <cell r="D27">
            <v>1</v>
          </cell>
        </row>
        <row r="28">
          <cell r="A28" t="str">
            <v>2250</v>
          </cell>
          <cell r="B28" t="str">
            <v>CCL2250  扬州市</v>
          </cell>
          <cell r="C28">
            <v>2</v>
          </cell>
          <cell r="D28">
            <v>2</v>
          </cell>
        </row>
        <row r="29">
          <cell r="A29" t="str">
            <v>2253</v>
          </cell>
          <cell r="B29" t="str">
            <v>CCL2253  泰州市</v>
          </cell>
          <cell r="C29">
            <v>1</v>
          </cell>
          <cell r="D29">
            <v>1</v>
          </cell>
        </row>
        <row r="30">
          <cell r="A30" t="str">
            <v>2254</v>
          </cell>
          <cell r="B30" t="str">
            <v>CCL2254  泰兴市</v>
          </cell>
          <cell r="C30">
            <v>1</v>
          </cell>
          <cell r="D30">
            <v>1</v>
          </cell>
        </row>
        <row r="31">
          <cell r="A31" t="str">
            <v>2260</v>
          </cell>
          <cell r="B31" t="str">
            <v>CCL2260  南通市</v>
          </cell>
          <cell r="C31">
            <v>1</v>
          </cell>
          <cell r="D31">
            <v>1</v>
          </cell>
        </row>
        <row r="32">
          <cell r="A32" t="str">
            <v>2261</v>
          </cell>
          <cell r="B32" t="str">
            <v>CCL2261  海门市</v>
          </cell>
          <cell r="C32">
            <v>1</v>
          </cell>
          <cell r="D32">
            <v>1</v>
          </cell>
        </row>
        <row r="33">
          <cell r="A33" t="str">
            <v>2262</v>
          </cell>
          <cell r="B33" t="str">
            <v>CCL2262  启东市</v>
          </cell>
          <cell r="C33">
            <v>1</v>
          </cell>
          <cell r="D33">
            <v>1</v>
          </cell>
        </row>
        <row r="34">
          <cell r="A34" t="str">
            <v>2265</v>
          </cell>
          <cell r="B34" t="str">
            <v>CCL2265  如皋市</v>
          </cell>
          <cell r="C34">
            <v>1</v>
          </cell>
          <cell r="D34">
            <v>1</v>
          </cell>
        </row>
        <row r="35">
          <cell r="A35" t="str">
            <v>2266</v>
          </cell>
          <cell r="B35" t="str">
            <v>CCL2266  海安县</v>
          </cell>
          <cell r="C35">
            <v>1</v>
          </cell>
          <cell r="D35">
            <v>1</v>
          </cell>
        </row>
        <row r="36">
          <cell r="A36" t="str">
            <v>2300</v>
          </cell>
          <cell r="B36" t="str">
            <v>CCL2300  合肥市</v>
          </cell>
          <cell r="C36">
            <v>1</v>
          </cell>
          <cell r="D36">
            <v>1</v>
          </cell>
        </row>
        <row r="37">
          <cell r="A37" t="str">
            <v>2360</v>
          </cell>
          <cell r="B37" t="str">
            <v>CCL2360  阜阳市</v>
          </cell>
          <cell r="C37">
            <v>0</v>
          </cell>
          <cell r="D37">
            <v>0</v>
          </cell>
        </row>
        <row r="38">
          <cell r="A38" t="str">
            <v>2410</v>
          </cell>
          <cell r="B38" t="str">
            <v>CCL2410  芜湖市</v>
          </cell>
          <cell r="C38">
            <v>1</v>
          </cell>
          <cell r="D38">
            <v>1</v>
          </cell>
        </row>
        <row r="39">
          <cell r="A39" t="str">
            <v>2500</v>
          </cell>
          <cell r="B39" t="str">
            <v>CCL2500  济南市</v>
          </cell>
          <cell r="C39">
            <v>5</v>
          </cell>
          <cell r="D39">
            <v>5</v>
          </cell>
        </row>
        <row r="40">
          <cell r="A40" t="str">
            <v>2640</v>
          </cell>
          <cell r="B40" t="str">
            <v>CCL2640  烟台市</v>
          </cell>
          <cell r="C40">
            <v>1</v>
          </cell>
          <cell r="D40">
            <v>1</v>
          </cell>
        </row>
        <row r="41">
          <cell r="A41" t="str">
            <v>2660</v>
          </cell>
          <cell r="B41" t="str">
            <v>CCL2660  青岛市</v>
          </cell>
          <cell r="C41">
            <v>6</v>
          </cell>
          <cell r="D41">
            <v>6</v>
          </cell>
        </row>
        <row r="42">
          <cell r="A42" t="str">
            <v>2760</v>
          </cell>
          <cell r="B42" t="str">
            <v>CCL2760  临沂市</v>
          </cell>
          <cell r="C42">
            <v>1</v>
          </cell>
          <cell r="D42">
            <v>1</v>
          </cell>
        </row>
        <row r="43">
          <cell r="A43" t="str">
            <v>3000</v>
          </cell>
          <cell r="B43" t="str">
            <v>CCL3000  天津市市区-近郊区</v>
          </cell>
          <cell r="C43">
            <v>7</v>
          </cell>
          <cell r="D43">
            <v>8</v>
          </cell>
        </row>
        <row r="44">
          <cell r="A44" t="str">
            <v>3100</v>
          </cell>
          <cell r="B44" t="str">
            <v>CCL3100  杭州市</v>
          </cell>
          <cell r="C44">
            <v>4</v>
          </cell>
          <cell r="D44">
            <v>19</v>
          </cell>
        </row>
        <row r="45">
          <cell r="A45" t="str">
            <v>3113</v>
          </cell>
          <cell r="B45" t="str">
            <v>CCL3113  临安市</v>
          </cell>
          <cell r="C45">
            <v>1</v>
          </cell>
          <cell r="D45">
            <v>1</v>
          </cell>
        </row>
        <row r="46">
          <cell r="A46" t="str">
            <v>3118</v>
          </cell>
          <cell r="B46" t="str">
            <v>CCL3118  诸暨市</v>
          </cell>
          <cell r="C46">
            <v>0</v>
          </cell>
          <cell r="D46">
            <v>0</v>
          </cell>
        </row>
        <row r="47">
          <cell r="A47" t="str">
            <v>3120</v>
          </cell>
          <cell r="B47" t="str">
            <v>CCL3120  绍兴市</v>
          </cell>
          <cell r="C47">
            <v>1</v>
          </cell>
          <cell r="D47">
            <v>1</v>
          </cell>
        </row>
        <row r="48">
          <cell r="A48" t="str">
            <v>3130</v>
          </cell>
          <cell r="B48" t="str">
            <v>CCL3130  湖州市</v>
          </cell>
          <cell r="C48">
            <v>2</v>
          </cell>
          <cell r="D48">
            <v>2</v>
          </cell>
        </row>
        <row r="49">
          <cell r="A49" t="str">
            <v>3140</v>
          </cell>
          <cell r="B49" t="str">
            <v>CCL3140  嘉兴市</v>
          </cell>
          <cell r="C49">
            <v>2</v>
          </cell>
          <cell r="D49">
            <v>2</v>
          </cell>
        </row>
        <row r="50">
          <cell r="A50" t="str">
            <v>3141</v>
          </cell>
          <cell r="B50" t="str">
            <v>CCL3141  嘉善县</v>
          </cell>
          <cell r="C50">
            <v>1</v>
          </cell>
          <cell r="D50">
            <v>1</v>
          </cell>
        </row>
        <row r="51">
          <cell r="A51" t="str">
            <v>3144</v>
          </cell>
          <cell r="B51" t="str">
            <v>CCL3144  海宁市</v>
          </cell>
          <cell r="C51">
            <v>1</v>
          </cell>
          <cell r="D51">
            <v>2</v>
          </cell>
        </row>
        <row r="52">
          <cell r="A52" t="str">
            <v>3150</v>
          </cell>
          <cell r="B52" t="str">
            <v>CCL3150  宁波市</v>
          </cell>
          <cell r="C52">
            <v>3</v>
          </cell>
          <cell r="D52">
            <v>3</v>
          </cell>
        </row>
        <row r="53">
          <cell r="A53" t="str">
            <v>3210</v>
          </cell>
          <cell r="B53" t="str">
            <v>CCL3210  金华市</v>
          </cell>
          <cell r="C53">
            <v>1</v>
          </cell>
          <cell r="D53">
            <v>1</v>
          </cell>
        </row>
        <row r="54">
          <cell r="A54" t="str">
            <v>3250</v>
          </cell>
          <cell r="B54" t="str">
            <v>CCL3250  温州市</v>
          </cell>
          <cell r="C54">
            <v>1</v>
          </cell>
          <cell r="D54">
            <v>1</v>
          </cell>
        </row>
        <row r="55">
          <cell r="A55" t="str">
            <v>3300</v>
          </cell>
          <cell r="B55" t="str">
            <v>CCL3300  南昌市</v>
          </cell>
          <cell r="C55">
            <v>2</v>
          </cell>
          <cell r="D55">
            <v>2</v>
          </cell>
        </row>
        <row r="56">
          <cell r="A56" t="str">
            <v>3500</v>
          </cell>
          <cell r="B56" t="str">
            <v>CCL3500 Fuzhou 福州市</v>
          </cell>
          <cell r="C56">
            <v>10</v>
          </cell>
          <cell r="D56">
            <v>10</v>
          </cell>
        </row>
        <row r="57">
          <cell r="A57" t="str">
            <v>3440</v>
          </cell>
          <cell r="B57" t="str">
            <v>CCL3440  临川市</v>
          </cell>
          <cell r="C57">
            <v>0</v>
          </cell>
          <cell r="D57">
            <v>0</v>
          </cell>
        </row>
        <row r="58">
          <cell r="A58" t="str">
            <v>3503</v>
          </cell>
          <cell r="B58" t="str">
            <v>CCL3503  福清市</v>
          </cell>
          <cell r="C58">
            <v>1</v>
          </cell>
          <cell r="D58">
            <v>1</v>
          </cell>
        </row>
        <row r="59">
          <cell r="A59" t="str">
            <v>3610</v>
          </cell>
          <cell r="B59" t="str">
            <v>CCL3610  厦门市</v>
          </cell>
          <cell r="C59">
            <v>2</v>
          </cell>
          <cell r="D59">
            <v>4</v>
          </cell>
        </row>
        <row r="60">
          <cell r="A60" t="str">
            <v>4000</v>
          </cell>
          <cell r="B60" t="str">
            <v>CCL4000  重庆市市区</v>
          </cell>
          <cell r="C60">
            <v>5</v>
          </cell>
          <cell r="D60">
            <v>6</v>
          </cell>
        </row>
        <row r="61">
          <cell r="A61" t="str">
            <v>4100</v>
          </cell>
          <cell r="B61" t="str">
            <v>CCL4100  长沙市</v>
          </cell>
          <cell r="C61">
            <v>2</v>
          </cell>
          <cell r="D61">
            <v>2</v>
          </cell>
        </row>
        <row r="62">
          <cell r="A62" t="str">
            <v>4300</v>
          </cell>
          <cell r="B62" t="str">
            <v>CCL4300  武汉市</v>
          </cell>
          <cell r="C62">
            <v>9</v>
          </cell>
          <cell r="D62">
            <v>9</v>
          </cell>
        </row>
        <row r="63">
          <cell r="A63" t="str">
            <v>5100</v>
          </cell>
          <cell r="B63" t="str">
            <v>CCL5100  广州市</v>
          </cell>
          <cell r="C63">
            <v>17</v>
          </cell>
          <cell r="D63">
            <v>24</v>
          </cell>
        </row>
        <row r="64">
          <cell r="A64" t="str">
            <v>5114</v>
          </cell>
          <cell r="B64" t="str">
            <v>CCL5114  番禺市</v>
          </cell>
          <cell r="C64">
            <v>0</v>
          </cell>
          <cell r="D64">
            <v>3</v>
          </cell>
        </row>
        <row r="65">
          <cell r="A65" t="str">
            <v>5150</v>
          </cell>
          <cell r="B65" t="str">
            <v>CCL5150  汕头市</v>
          </cell>
          <cell r="C65">
            <v>2</v>
          </cell>
          <cell r="D65">
            <v>2</v>
          </cell>
        </row>
        <row r="66">
          <cell r="A66" t="str">
            <v>5180</v>
          </cell>
          <cell r="B66" t="str">
            <v>CCL5180  深圳市</v>
          </cell>
          <cell r="C66">
            <v>7</v>
          </cell>
          <cell r="D66">
            <v>25</v>
          </cell>
        </row>
        <row r="67">
          <cell r="A67" t="str">
            <v>5190</v>
          </cell>
          <cell r="B67" t="str">
            <v>CCL5190  珠海市</v>
          </cell>
          <cell r="C67">
            <v>1</v>
          </cell>
          <cell r="D67">
            <v>3</v>
          </cell>
        </row>
        <row r="68">
          <cell r="A68" t="str">
            <v>5210</v>
          </cell>
          <cell r="B68" t="str">
            <v>CCL5210  潮州市</v>
          </cell>
          <cell r="C68">
            <v>0</v>
          </cell>
          <cell r="D68">
            <v>0</v>
          </cell>
        </row>
        <row r="69">
          <cell r="A69" t="str">
            <v>5230</v>
          </cell>
          <cell r="B69" t="str">
            <v>CCL5230  东莞市</v>
          </cell>
          <cell r="C69">
            <v>2</v>
          </cell>
          <cell r="D69">
            <v>5</v>
          </cell>
        </row>
        <row r="70">
          <cell r="A70" t="str">
            <v>5280</v>
          </cell>
          <cell r="B70" t="str">
            <v>CCL5280  佛山市</v>
          </cell>
          <cell r="C70">
            <v>1</v>
          </cell>
          <cell r="D70">
            <v>2</v>
          </cell>
        </row>
        <row r="71">
          <cell r="A71" t="str">
            <v>5283</v>
          </cell>
          <cell r="B71" t="str">
            <v>CCL5283  顺德市</v>
          </cell>
          <cell r="C71">
            <v>0</v>
          </cell>
          <cell r="D71">
            <v>2</v>
          </cell>
        </row>
        <row r="72">
          <cell r="A72" t="str">
            <v>5284</v>
          </cell>
          <cell r="B72" t="str">
            <v>CCL5284  中山市</v>
          </cell>
          <cell r="C72">
            <v>2</v>
          </cell>
          <cell r="D72">
            <v>2</v>
          </cell>
        </row>
        <row r="73">
          <cell r="A73" t="str">
            <v>5290</v>
          </cell>
          <cell r="B73" t="str">
            <v>CCL5290 江门市</v>
          </cell>
          <cell r="C73">
            <v>0</v>
          </cell>
          <cell r="D73">
            <v>0</v>
          </cell>
        </row>
        <row r="74">
          <cell r="A74" t="str">
            <v>5297</v>
          </cell>
          <cell r="B74" t="str">
            <v>CCL5297  鹤山市</v>
          </cell>
          <cell r="C74">
            <v>0</v>
          </cell>
          <cell r="D74">
            <v>0</v>
          </cell>
        </row>
        <row r="75">
          <cell r="A75" t="str">
            <v>5300</v>
          </cell>
          <cell r="B75" t="str">
            <v>CCL5300  南宁市</v>
          </cell>
          <cell r="C75">
            <v>1</v>
          </cell>
          <cell r="D75">
            <v>1</v>
          </cell>
        </row>
        <row r="76">
          <cell r="A76" t="str">
            <v>6100</v>
          </cell>
          <cell r="B76" t="str">
            <v>CCL6100  成都市</v>
          </cell>
          <cell r="C76">
            <v>11</v>
          </cell>
          <cell r="D76">
            <v>11</v>
          </cell>
        </row>
        <row r="77">
          <cell r="A77" t="str">
            <v>6210</v>
          </cell>
          <cell r="B77" t="str">
            <v>CCL6210  绵阳市</v>
          </cell>
          <cell r="C77">
            <v>2</v>
          </cell>
          <cell r="D77">
            <v>2</v>
          </cell>
        </row>
        <row r="78">
          <cell r="A78" t="str">
            <v>6500</v>
          </cell>
          <cell r="B78" t="str">
            <v>CCL6500  昆明市</v>
          </cell>
          <cell r="C78">
            <v>10</v>
          </cell>
          <cell r="D78">
            <v>10</v>
          </cell>
        </row>
        <row r="79">
          <cell r="A79" t="str">
            <v>7100</v>
          </cell>
          <cell r="B79" t="str">
            <v>CCL7100  西安市</v>
          </cell>
          <cell r="C79">
            <v>2</v>
          </cell>
          <cell r="D79">
            <v>2</v>
          </cell>
        </row>
        <row r="80">
          <cell r="A80" t="str">
            <v>4500</v>
          </cell>
          <cell r="B80" t="str">
            <v>CCL4500  郑州市</v>
          </cell>
          <cell r="C80">
            <v>2</v>
          </cell>
          <cell r="D80">
            <v>2</v>
          </cell>
        </row>
        <row r="81">
          <cell r="A81" t="str">
            <v>1300</v>
          </cell>
          <cell r="B81" t="str">
            <v>CCL1300  长春市</v>
          </cell>
          <cell r="C81">
            <v>2</v>
          </cell>
          <cell r="D81">
            <v>2</v>
          </cell>
        </row>
        <row r="82">
          <cell r="A82" t="str">
            <v>2330</v>
          </cell>
          <cell r="B82" t="str">
            <v>CCL2330  蚌埠市</v>
          </cell>
          <cell r="C82">
            <v>1</v>
          </cell>
          <cell r="D82">
            <v>1</v>
          </cell>
        </row>
        <row r="83">
          <cell r="A83" t="str">
            <v>2220</v>
          </cell>
          <cell r="B83" t="str">
            <v>CCL2220  连云港市</v>
          </cell>
          <cell r="C83">
            <v>2</v>
          </cell>
          <cell r="D83">
            <v>2</v>
          </cell>
        </row>
        <row r="84">
          <cell r="A84" t="str">
            <v>2011</v>
          </cell>
          <cell r="B84" t="str">
            <v>CCL2011  闵行区</v>
          </cell>
          <cell r="C84">
            <v>1</v>
          </cell>
          <cell r="D84">
            <v>1</v>
          </cell>
        </row>
        <row r="85">
          <cell r="A85" t="str">
            <v>2012</v>
          </cell>
          <cell r="B85" t="str">
            <v>CCL2012  浦东新区</v>
          </cell>
          <cell r="C85">
            <v>1</v>
          </cell>
          <cell r="D85">
            <v>12</v>
          </cell>
        </row>
        <row r="86">
          <cell r="A86" t="str">
            <v>2016</v>
          </cell>
          <cell r="B86" t="str">
            <v>CCL2016  松江区</v>
          </cell>
          <cell r="C86">
            <v>0</v>
          </cell>
          <cell r="D86">
            <v>0</v>
          </cell>
        </row>
        <row r="87">
          <cell r="A87" t="str">
            <v>2018</v>
          </cell>
          <cell r="B87" t="str">
            <v>CCL2018  嘉定区</v>
          </cell>
          <cell r="C87">
            <v>0</v>
          </cell>
          <cell r="D87">
            <v>0</v>
          </cell>
        </row>
        <row r="88">
          <cell r="A88" t="str">
            <v>2019</v>
          </cell>
          <cell r="B88" t="str">
            <v>CCL2019  宝山区</v>
          </cell>
          <cell r="C88">
            <v>0</v>
          </cell>
          <cell r="D88">
            <v>0</v>
          </cell>
        </row>
        <row r="89">
          <cell r="A89" t="str">
            <v>5240</v>
          </cell>
          <cell r="B89" t="str">
            <v>湛江市</v>
          </cell>
          <cell r="C89">
            <v>1</v>
          </cell>
          <cell r="D89">
            <v>1</v>
          </cell>
        </row>
        <row r="90">
          <cell r="A90" t="str">
            <v>2430</v>
          </cell>
          <cell r="B90" t="str">
            <v>马鞍山市</v>
          </cell>
          <cell r="C90">
            <v>1</v>
          </cell>
          <cell r="D90">
            <v>1</v>
          </cell>
        </row>
        <row r="91">
          <cell r="A91" t="str">
            <v>2550</v>
          </cell>
          <cell r="B91" t="str">
            <v>淄博市</v>
          </cell>
          <cell r="C91">
            <v>1</v>
          </cell>
          <cell r="D91">
            <v>1</v>
          </cell>
        </row>
        <row r="92">
          <cell r="A92" t="str">
            <v>0710</v>
          </cell>
          <cell r="B92" t="str">
            <v>保定市</v>
          </cell>
          <cell r="C92">
            <v>1</v>
          </cell>
          <cell r="D92">
            <v>1</v>
          </cell>
        </row>
        <row r="93">
          <cell r="A93" t="str">
            <v>0522</v>
          </cell>
          <cell r="B93" t="str">
            <v>锦州市</v>
          </cell>
          <cell r="C93">
            <v>1</v>
          </cell>
          <cell r="D93">
            <v>1</v>
          </cell>
        </row>
        <row r="94">
          <cell r="A94" t="str">
            <v>1150</v>
          </cell>
          <cell r="B94" t="str">
            <v>营口市</v>
          </cell>
          <cell r="C94">
            <v>1</v>
          </cell>
          <cell r="D94">
            <v>1</v>
          </cell>
        </row>
        <row r="95">
          <cell r="A95" t="str">
            <v>1570</v>
          </cell>
          <cell r="B95" t="str">
            <v>牡丹江市</v>
          </cell>
          <cell r="C95">
            <v>1</v>
          </cell>
          <cell r="D95">
            <v>1</v>
          </cell>
        </row>
        <row r="96">
          <cell r="A96" t="str">
            <v>5500</v>
          </cell>
          <cell r="B96" t="str">
            <v>贵州</v>
          </cell>
          <cell r="C96">
            <v>1</v>
          </cell>
          <cell r="D96">
            <v>1</v>
          </cell>
        </row>
        <row r="97">
          <cell r="A97" t="str">
            <v>2610</v>
          </cell>
          <cell r="B97" t="str">
            <v>潍坊</v>
          </cell>
          <cell r="C97">
            <v>1</v>
          </cell>
          <cell r="D97">
            <v>1</v>
          </cell>
        </row>
        <row r="98">
          <cell r="A98" t="str">
            <v>2721</v>
          </cell>
          <cell r="B98" t="str">
            <v>济宁</v>
          </cell>
          <cell r="C98">
            <v>1</v>
          </cell>
          <cell r="D98">
            <v>1</v>
          </cell>
        </row>
      </sheetData>
      <sheetData sheetId="9" refreshError="1"/>
      <sheetData sheetId="10" refreshError="1">
        <row r="2">
          <cell r="A2" t="str">
            <v>2000</v>
          </cell>
        </row>
        <row r="5">
          <cell r="E5" t="str">
            <v>2000</v>
          </cell>
          <cell r="F5" t="str">
            <v>Ye Fang</v>
          </cell>
          <cell r="G5" t="str">
            <v>Shi Jitao</v>
          </cell>
          <cell r="H5" t="str">
            <v>Linda Zhuang</v>
          </cell>
          <cell r="I5">
            <v>12</v>
          </cell>
          <cell r="J5">
            <v>3</v>
          </cell>
        </row>
        <row r="6">
          <cell r="E6" t="str">
            <v>2013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E7" t="str">
            <v>2018</v>
          </cell>
          <cell r="F7" t="str">
            <v>Ye Fang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E8" t="str">
            <v>2019</v>
          </cell>
          <cell r="F8" t="str">
            <v>Ye Fang</v>
          </cell>
          <cell r="G8" t="str">
            <v>Shi Jitao</v>
          </cell>
          <cell r="H8">
            <v>0</v>
          </cell>
          <cell r="I8">
            <v>0</v>
          </cell>
          <cell r="J8">
            <v>0.5</v>
          </cell>
        </row>
        <row r="9">
          <cell r="E9" t="str">
            <v>2021</v>
          </cell>
          <cell r="F9" t="str">
            <v>Ye Fang</v>
          </cell>
          <cell r="G9" t="str">
            <v>Shi Jitao</v>
          </cell>
          <cell r="H9">
            <v>0</v>
          </cell>
          <cell r="I9">
            <v>0</v>
          </cell>
          <cell r="J9">
            <v>0.5</v>
          </cell>
        </row>
        <row r="10">
          <cell r="E10" t="str">
            <v>2016</v>
          </cell>
          <cell r="F10" t="str">
            <v>Ye Fang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E11" t="str">
            <v>2012</v>
          </cell>
          <cell r="F11" t="str">
            <v>Ye Fang</v>
          </cell>
          <cell r="G11" t="str">
            <v>Shi Jitao</v>
          </cell>
          <cell r="H11">
            <v>0</v>
          </cell>
          <cell r="I11">
            <v>0</v>
          </cell>
          <cell r="J11">
            <v>0.5</v>
          </cell>
        </row>
        <row r="12">
          <cell r="E12" t="str">
            <v>2011</v>
          </cell>
          <cell r="F12" t="str">
            <v>Ye Fang</v>
          </cell>
          <cell r="G12">
            <v>0</v>
          </cell>
          <cell r="H12" t="str">
            <v>Linda Zhuang</v>
          </cell>
          <cell r="I12">
            <v>1</v>
          </cell>
          <cell r="J12">
            <v>0</v>
          </cell>
        </row>
        <row r="13">
          <cell r="E13" t="str">
            <v>2017</v>
          </cell>
          <cell r="F13" t="str">
            <v>Ye Fang</v>
          </cell>
          <cell r="G13" t="str">
            <v>Shi Jitao</v>
          </cell>
          <cell r="H13">
            <v>0</v>
          </cell>
          <cell r="I13">
            <v>0</v>
          </cell>
          <cell r="J13">
            <v>0.5</v>
          </cell>
        </row>
        <row r="14">
          <cell r="E14" t="str">
            <v>2472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E15" t="str">
            <v>2364</v>
          </cell>
          <cell r="F15">
            <v>0</v>
          </cell>
          <cell r="G15">
            <v>0</v>
          </cell>
          <cell r="H15">
            <v>0</v>
          </cell>
          <cell r="I15">
            <v>2</v>
          </cell>
          <cell r="J15">
            <v>63</v>
          </cell>
        </row>
        <row r="16">
          <cell r="E16" t="str">
            <v>2333</v>
          </cell>
          <cell r="F16">
            <v>0</v>
          </cell>
          <cell r="G16">
            <v>0</v>
          </cell>
          <cell r="H16">
            <v>0</v>
          </cell>
          <cell r="I16"/>
          <cell r="J16"/>
        </row>
        <row r="17">
          <cell r="E17" t="str">
            <v>2370</v>
          </cell>
          <cell r="F17" t="str">
            <v>Chen Xiao</v>
          </cell>
          <cell r="G17">
            <v>0</v>
          </cell>
          <cell r="H17">
            <v>0</v>
          </cell>
          <cell r="I17">
            <v>2</v>
          </cell>
          <cell r="J17">
            <v>0.5</v>
          </cell>
        </row>
        <row r="18">
          <cell r="E18" t="str">
            <v>2321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E19" t="str">
            <v>2331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40</v>
          </cell>
        </row>
        <row r="20">
          <cell r="E20" t="str">
            <v>2367</v>
          </cell>
          <cell r="F20">
            <v>0</v>
          </cell>
          <cell r="G20">
            <v>0</v>
          </cell>
          <cell r="H20">
            <v>0</v>
          </cell>
          <cell r="I20"/>
          <cell r="J20"/>
        </row>
        <row r="21">
          <cell r="E21" t="str">
            <v>2300</v>
          </cell>
          <cell r="F21" t="str">
            <v>Chen Xiao</v>
          </cell>
          <cell r="G21">
            <v>0</v>
          </cell>
          <cell r="H21">
            <v>0</v>
          </cell>
          <cell r="I21">
            <v>2.5</v>
          </cell>
          <cell r="J21">
            <v>0.5</v>
          </cell>
        </row>
        <row r="22">
          <cell r="E22" t="str">
            <v>2337</v>
          </cell>
          <cell r="F22">
            <v>0</v>
          </cell>
          <cell r="G22">
            <v>0</v>
          </cell>
          <cell r="H22">
            <v>0</v>
          </cell>
          <cell r="I22">
            <v>3</v>
          </cell>
          <cell r="J22">
            <v>24</v>
          </cell>
        </row>
        <row r="23">
          <cell r="E23" t="str">
            <v>2393</v>
          </cell>
          <cell r="F23">
            <v>0</v>
          </cell>
          <cell r="G23">
            <v>0</v>
          </cell>
          <cell r="H23">
            <v>0</v>
          </cell>
          <cell r="I23">
            <v>4</v>
          </cell>
          <cell r="J23">
            <v>29</v>
          </cell>
        </row>
        <row r="24">
          <cell r="E24" t="str">
            <v>2366</v>
          </cell>
          <cell r="F24">
            <v>0</v>
          </cell>
          <cell r="G24">
            <v>0</v>
          </cell>
          <cell r="H24">
            <v>0</v>
          </cell>
          <cell r="I24"/>
          <cell r="J24"/>
        </row>
        <row r="25">
          <cell r="E25" t="str">
            <v>2423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E26" t="str">
            <v>2460</v>
          </cell>
          <cell r="F26" t="str">
            <v>Chen Xiao</v>
          </cell>
          <cell r="G26">
            <v>0</v>
          </cell>
          <cell r="H26">
            <v>0</v>
          </cell>
          <cell r="I26">
            <v>1</v>
          </cell>
          <cell r="J26">
            <v>161</v>
          </cell>
        </row>
        <row r="27">
          <cell r="E27" t="str">
            <v>2332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E28" t="str">
            <v>2420</v>
          </cell>
          <cell r="F28" t="str">
            <v>Chen Xiao</v>
          </cell>
          <cell r="G28">
            <v>0</v>
          </cell>
          <cell r="H28">
            <v>0</v>
          </cell>
          <cell r="I28">
            <v>1</v>
          </cell>
          <cell r="J28">
            <v>0.5</v>
          </cell>
        </row>
        <row r="29">
          <cell r="E29" t="str">
            <v>2340</v>
          </cell>
          <cell r="F29" t="str">
            <v>Chen Xiao</v>
          </cell>
          <cell r="G29">
            <v>0</v>
          </cell>
          <cell r="H29" t="str">
            <v>Wang Jiwen</v>
          </cell>
          <cell r="I29">
            <v>6</v>
          </cell>
          <cell r="J29">
            <v>0.5</v>
          </cell>
        </row>
        <row r="30">
          <cell r="E30" t="str">
            <v>2465</v>
          </cell>
          <cell r="F30">
            <v>0</v>
          </cell>
          <cell r="G30">
            <v>0</v>
          </cell>
          <cell r="H30">
            <v>0</v>
          </cell>
          <cell r="I30">
            <v>2</v>
          </cell>
          <cell r="J30">
            <v>180</v>
          </cell>
        </row>
        <row r="31">
          <cell r="E31" t="str">
            <v>2322</v>
          </cell>
          <cell r="F31">
            <v>0</v>
          </cell>
          <cell r="G31">
            <v>0</v>
          </cell>
          <cell r="H31">
            <v>0</v>
          </cell>
          <cell r="I31">
            <v>4</v>
          </cell>
          <cell r="J31">
            <v>128</v>
          </cell>
        </row>
        <row r="32">
          <cell r="E32" t="str">
            <v>2380</v>
          </cell>
          <cell r="F32" t="str">
            <v>Chen Xiao</v>
          </cell>
          <cell r="G32">
            <v>0</v>
          </cell>
          <cell r="H32">
            <v>0</v>
          </cell>
          <cell r="I32">
            <v>1</v>
          </cell>
          <cell r="J32">
            <v>0.5</v>
          </cell>
        </row>
        <row r="33">
          <cell r="E33" t="str">
            <v>2422</v>
          </cell>
          <cell r="F33">
            <v>0</v>
          </cell>
          <cell r="G33">
            <v>0</v>
          </cell>
          <cell r="H33">
            <v>0</v>
          </cell>
          <cell r="I33">
            <v>14</v>
          </cell>
          <cell r="J33">
            <v>1093</v>
          </cell>
        </row>
        <row r="34">
          <cell r="E34" t="str">
            <v>2315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E35" t="str">
            <v>2431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20</v>
          </cell>
        </row>
        <row r="36">
          <cell r="E36" t="str">
            <v>2461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47</v>
          </cell>
        </row>
        <row r="37">
          <cell r="E37" t="str">
            <v>2334</v>
          </cell>
          <cell r="F37">
            <v>0</v>
          </cell>
          <cell r="G37">
            <v>0</v>
          </cell>
          <cell r="H37">
            <v>0</v>
          </cell>
          <cell r="I37"/>
          <cell r="J37"/>
        </row>
        <row r="38">
          <cell r="E38" t="str">
            <v>2383</v>
          </cell>
          <cell r="F38">
            <v>0</v>
          </cell>
          <cell r="G38">
            <v>0</v>
          </cell>
          <cell r="H38">
            <v>0</v>
          </cell>
          <cell r="I38"/>
          <cell r="J38"/>
        </row>
        <row r="39">
          <cell r="E39" t="str">
            <v>2394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35</v>
          </cell>
        </row>
        <row r="40">
          <cell r="E40" t="str">
            <v>2462</v>
          </cell>
          <cell r="F40">
            <v>0</v>
          </cell>
          <cell r="G40">
            <v>0</v>
          </cell>
          <cell r="H40">
            <v>0</v>
          </cell>
          <cell r="I40"/>
          <cell r="J40"/>
        </row>
        <row r="41">
          <cell r="E41" t="str">
            <v>2392</v>
          </cell>
          <cell r="F41">
            <v>0</v>
          </cell>
          <cell r="G41">
            <v>0</v>
          </cell>
          <cell r="H41">
            <v>0</v>
          </cell>
          <cell r="I41">
            <v>6</v>
          </cell>
          <cell r="J41">
            <v>102</v>
          </cell>
        </row>
        <row r="42">
          <cell r="E42" t="str">
            <v>2314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E43" t="str">
            <v>2452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116</v>
          </cell>
        </row>
        <row r="44">
          <cell r="E44" t="str">
            <v>2343</v>
          </cell>
          <cell r="F44">
            <v>0</v>
          </cell>
          <cell r="G44">
            <v>0</v>
          </cell>
          <cell r="H44">
            <v>0</v>
          </cell>
          <cell r="I44">
            <v>4</v>
          </cell>
          <cell r="J44">
            <v>157</v>
          </cell>
        </row>
        <row r="45">
          <cell r="E45" t="str">
            <v>2425</v>
          </cell>
          <cell r="F45">
            <v>0</v>
          </cell>
          <cell r="G45">
            <v>0</v>
          </cell>
          <cell r="H45">
            <v>0</v>
          </cell>
          <cell r="I45"/>
          <cell r="J45"/>
        </row>
        <row r="46">
          <cell r="E46" t="str">
            <v>2336</v>
          </cell>
          <cell r="F46">
            <v>0</v>
          </cell>
          <cell r="G46">
            <v>0</v>
          </cell>
          <cell r="H46">
            <v>0</v>
          </cell>
          <cell r="I46"/>
          <cell r="J46"/>
        </row>
        <row r="47">
          <cell r="E47" t="str">
            <v>2320</v>
          </cell>
          <cell r="F47" t="str">
            <v>Chen Xiao</v>
          </cell>
          <cell r="G47">
            <v>0</v>
          </cell>
          <cell r="H47" t="str">
            <v>Wang Jiwen</v>
          </cell>
          <cell r="I47">
            <v>0</v>
          </cell>
          <cell r="J47">
            <v>0.5</v>
          </cell>
        </row>
        <row r="48">
          <cell r="E48" t="str">
            <v>2390</v>
          </cell>
          <cell r="F48" t="str">
            <v>Chen Xiao</v>
          </cell>
          <cell r="G48">
            <v>0</v>
          </cell>
          <cell r="H48" t="str">
            <v>Wang Jiwen</v>
          </cell>
          <cell r="I48">
            <v>8</v>
          </cell>
          <cell r="J48">
            <v>1</v>
          </cell>
        </row>
        <row r="49">
          <cell r="E49" t="str">
            <v>2351</v>
          </cell>
          <cell r="F49" t="str">
            <v>Chen Xiao</v>
          </cell>
          <cell r="G49">
            <v>0</v>
          </cell>
          <cell r="H49" t="str">
            <v>Wang Jiwen</v>
          </cell>
          <cell r="I49">
            <v>0</v>
          </cell>
          <cell r="J49">
            <v>0.5</v>
          </cell>
        </row>
        <row r="50">
          <cell r="E50" t="str">
            <v>2342</v>
          </cell>
          <cell r="F50">
            <v>0</v>
          </cell>
          <cell r="G50">
            <v>0</v>
          </cell>
          <cell r="H50">
            <v>0</v>
          </cell>
          <cell r="I50">
            <v>4</v>
          </cell>
          <cell r="J50">
            <v>100</v>
          </cell>
        </row>
        <row r="51">
          <cell r="E51" t="str">
            <v>2365</v>
          </cell>
          <cell r="F51">
            <v>0</v>
          </cell>
          <cell r="G51">
            <v>0</v>
          </cell>
          <cell r="H51">
            <v>0</v>
          </cell>
          <cell r="I51"/>
          <cell r="J51"/>
        </row>
        <row r="52">
          <cell r="E52" t="str">
            <v>2353</v>
          </cell>
          <cell r="F52">
            <v>0</v>
          </cell>
          <cell r="G52">
            <v>0</v>
          </cell>
          <cell r="H52">
            <v>0</v>
          </cell>
          <cell r="I52"/>
          <cell r="J52"/>
        </row>
        <row r="53">
          <cell r="E53" t="str">
            <v>2312</v>
          </cell>
          <cell r="F53">
            <v>0</v>
          </cell>
          <cell r="G53">
            <v>0</v>
          </cell>
          <cell r="H53">
            <v>0</v>
          </cell>
          <cell r="I53">
            <v>4</v>
          </cell>
          <cell r="J53">
            <v>100</v>
          </cell>
        </row>
        <row r="54">
          <cell r="E54" t="str">
            <v>2313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E55" t="str">
            <v>2411</v>
          </cell>
          <cell r="F55">
            <v>0</v>
          </cell>
          <cell r="G55">
            <v>0</v>
          </cell>
          <cell r="H55">
            <v>0</v>
          </cell>
          <cell r="I55">
            <v>3</v>
          </cell>
          <cell r="J55">
            <v>93</v>
          </cell>
        </row>
        <row r="56">
          <cell r="E56" t="str">
            <v>2410</v>
          </cell>
          <cell r="F56" t="str">
            <v>Chen Xiao</v>
          </cell>
          <cell r="G56">
            <v>0</v>
          </cell>
          <cell r="H56">
            <v>0</v>
          </cell>
          <cell r="I56">
            <v>0.5</v>
          </cell>
          <cell r="J56">
            <v>0.5</v>
          </cell>
        </row>
        <row r="57">
          <cell r="E57" t="str">
            <v>2352</v>
          </cell>
          <cell r="F57">
            <v>0</v>
          </cell>
          <cell r="G57">
            <v>0</v>
          </cell>
          <cell r="H57">
            <v>0</v>
          </cell>
          <cell r="I57">
            <v>4</v>
          </cell>
          <cell r="J57">
            <v>146</v>
          </cell>
        </row>
        <row r="58">
          <cell r="E58" t="str">
            <v>2335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E59" t="str">
            <v>2330</v>
          </cell>
          <cell r="F59" t="str">
            <v>Chen Xiao</v>
          </cell>
          <cell r="G59">
            <v>0</v>
          </cell>
          <cell r="H59" t="str">
            <v>Wang Jiwen</v>
          </cell>
          <cell r="I59">
            <v>1</v>
          </cell>
          <cell r="J59">
            <v>0.5</v>
          </cell>
        </row>
        <row r="60">
          <cell r="E60" t="str">
            <v>2471</v>
          </cell>
          <cell r="F60">
            <v>0</v>
          </cell>
          <cell r="G60">
            <v>0</v>
          </cell>
          <cell r="H60">
            <v>0</v>
          </cell>
          <cell r="I60"/>
          <cell r="J60"/>
        </row>
        <row r="61">
          <cell r="E61" t="str">
            <v>2440</v>
          </cell>
          <cell r="F61" t="str">
            <v>Chen Xiao</v>
          </cell>
          <cell r="G61">
            <v>0</v>
          </cell>
          <cell r="H61">
            <v>0</v>
          </cell>
          <cell r="I61"/>
          <cell r="J61"/>
        </row>
        <row r="62">
          <cell r="E62" t="str">
            <v>2311</v>
          </cell>
          <cell r="F62">
            <v>0</v>
          </cell>
          <cell r="G62">
            <v>0</v>
          </cell>
          <cell r="H62">
            <v>0</v>
          </cell>
          <cell r="I62"/>
          <cell r="J62"/>
        </row>
        <row r="63">
          <cell r="E63" t="str">
            <v>2363</v>
          </cell>
          <cell r="F63">
            <v>0</v>
          </cell>
          <cell r="G63">
            <v>0</v>
          </cell>
          <cell r="H63">
            <v>0</v>
          </cell>
          <cell r="I63"/>
          <cell r="J63"/>
        </row>
        <row r="64">
          <cell r="E64" t="str">
            <v>2360</v>
          </cell>
          <cell r="F64" t="str">
            <v>Chen Xiao</v>
          </cell>
          <cell r="G64">
            <v>0</v>
          </cell>
          <cell r="H64" t="str">
            <v>Wang Jiwen</v>
          </cell>
          <cell r="I64">
            <v>3</v>
          </cell>
          <cell r="J64">
            <v>1</v>
          </cell>
        </row>
        <row r="65">
          <cell r="E65" t="str">
            <v>2372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E66" t="str">
            <v>2374</v>
          </cell>
          <cell r="F66">
            <v>0</v>
          </cell>
          <cell r="G66">
            <v>0</v>
          </cell>
          <cell r="H66">
            <v>0</v>
          </cell>
          <cell r="I66"/>
          <cell r="J66"/>
        </row>
        <row r="67">
          <cell r="E67" t="str">
            <v>2428</v>
          </cell>
          <cell r="F67">
            <v>0</v>
          </cell>
          <cell r="G67">
            <v>0</v>
          </cell>
          <cell r="H67">
            <v>0</v>
          </cell>
          <cell r="I67">
            <v>2</v>
          </cell>
          <cell r="J67">
            <v>80</v>
          </cell>
        </row>
        <row r="68">
          <cell r="E68" t="str">
            <v>2362</v>
          </cell>
          <cell r="F68">
            <v>0</v>
          </cell>
          <cell r="G68">
            <v>0</v>
          </cell>
          <cell r="H68">
            <v>0</v>
          </cell>
          <cell r="I68"/>
          <cell r="J68"/>
        </row>
        <row r="69">
          <cell r="E69" t="str">
            <v>2430</v>
          </cell>
          <cell r="F69" t="str">
            <v>Chen Xiao</v>
          </cell>
          <cell r="G69">
            <v>0</v>
          </cell>
          <cell r="H69">
            <v>0</v>
          </cell>
          <cell r="I69">
            <v>22</v>
          </cell>
          <cell r="J69">
            <v>1</v>
          </cell>
        </row>
        <row r="70">
          <cell r="E70" t="str">
            <v>2450</v>
          </cell>
          <cell r="F70" t="str">
            <v>Chen Xiao</v>
          </cell>
          <cell r="G70">
            <v>0</v>
          </cell>
          <cell r="H70">
            <v>0</v>
          </cell>
          <cell r="I70">
            <v>1</v>
          </cell>
          <cell r="J70">
            <v>0.5</v>
          </cell>
        </row>
        <row r="71">
          <cell r="E71" t="str">
            <v>2242</v>
          </cell>
          <cell r="F71">
            <v>0</v>
          </cell>
          <cell r="G71">
            <v>0</v>
          </cell>
          <cell r="H71">
            <v>0</v>
          </cell>
          <cell r="I71"/>
          <cell r="J71"/>
        </row>
        <row r="72">
          <cell r="E72" t="str">
            <v>2223</v>
          </cell>
          <cell r="F72">
            <v>0</v>
          </cell>
          <cell r="G72">
            <v>0</v>
          </cell>
          <cell r="H72">
            <v>0</v>
          </cell>
          <cell r="I72"/>
          <cell r="J72"/>
        </row>
        <row r="73">
          <cell r="E73" t="str">
            <v>2217</v>
          </cell>
          <cell r="F73">
            <v>0</v>
          </cell>
          <cell r="G73">
            <v>0</v>
          </cell>
          <cell r="H73">
            <v>0</v>
          </cell>
          <cell r="I73"/>
          <cell r="J73"/>
        </row>
        <row r="74">
          <cell r="E74" t="str">
            <v>2123</v>
          </cell>
          <cell r="F74" t="str">
            <v>Mou Shengdong</v>
          </cell>
          <cell r="G74" t="str">
            <v>Qu Wenwei</v>
          </cell>
          <cell r="H74">
            <v>0</v>
          </cell>
          <cell r="I74">
            <v>25</v>
          </cell>
          <cell r="J74">
            <v>763</v>
          </cell>
        </row>
        <row r="75">
          <cell r="E75" t="str">
            <v>2257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E76" t="str">
            <v>2100</v>
          </cell>
          <cell r="F76" t="str">
            <v>Mou Shengdong</v>
          </cell>
          <cell r="G76">
            <v>0</v>
          </cell>
          <cell r="H76">
            <v>0</v>
          </cell>
          <cell r="I76">
            <v>3</v>
          </cell>
          <cell r="J76">
            <v>1</v>
          </cell>
        </row>
        <row r="77">
          <cell r="E77" t="str">
            <v>2260</v>
          </cell>
          <cell r="F77" t="str">
            <v>Mou Shengdong</v>
          </cell>
          <cell r="G77" t="str">
            <v>Qu Wenwei</v>
          </cell>
          <cell r="H77">
            <v>0</v>
          </cell>
          <cell r="I77">
            <v>1</v>
          </cell>
          <cell r="J77">
            <v>0.5</v>
          </cell>
        </row>
        <row r="78">
          <cell r="E78" t="str">
            <v>2262</v>
          </cell>
          <cell r="F78" t="str">
            <v>Mou Shengdong</v>
          </cell>
          <cell r="G78" t="str">
            <v>Qu Wenwei</v>
          </cell>
          <cell r="H78">
            <v>0</v>
          </cell>
          <cell r="I78">
            <v>8</v>
          </cell>
          <cell r="J78">
            <v>8</v>
          </cell>
        </row>
        <row r="79">
          <cell r="E79" t="str">
            <v>2246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E80" t="str">
            <v>2154</v>
          </cell>
          <cell r="F80" t="str">
            <v>Mou Shengdong</v>
          </cell>
          <cell r="G80" t="str">
            <v>Qu Wenwei</v>
          </cell>
          <cell r="H80">
            <v>0</v>
          </cell>
          <cell r="I80">
            <v>3</v>
          </cell>
          <cell r="J80">
            <v>0.5</v>
          </cell>
        </row>
        <row r="81">
          <cell r="E81" t="str">
            <v>2265</v>
          </cell>
          <cell r="F81" t="str">
            <v>Mou Shengdong</v>
          </cell>
          <cell r="G81" t="str">
            <v>Qu Wenwei</v>
          </cell>
          <cell r="H81">
            <v>0</v>
          </cell>
          <cell r="I81"/>
          <cell r="J81">
            <v>0.5</v>
          </cell>
        </row>
        <row r="82">
          <cell r="E82" t="str">
            <v>2255</v>
          </cell>
          <cell r="F82">
            <v>0</v>
          </cell>
          <cell r="G82">
            <v>0</v>
          </cell>
          <cell r="H82">
            <v>0</v>
          </cell>
          <cell r="I82"/>
          <cell r="J82"/>
        </row>
        <row r="83">
          <cell r="E83" t="str">
            <v>2142</v>
          </cell>
          <cell r="F83">
            <v>0</v>
          </cell>
          <cell r="G83">
            <v>0</v>
          </cell>
          <cell r="H83">
            <v>0</v>
          </cell>
          <cell r="I83"/>
          <cell r="J83"/>
        </row>
        <row r="84">
          <cell r="E84" t="str">
            <v>2238</v>
          </cell>
          <cell r="F84">
            <v>0</v>
          </cell>
          <cell r="G84">
            <v>0</v>
          </cell>
          <cell r="H84">
            <v>0</v>
          </cell>
          <cell r="I84"/>
          <cell r="J84"/>
        </row>
        <row r="85">
          <cell r="E85" t="str">
            <v>2130</v>
          </cell>
          <cell r="F85" t="str">
            <v>Mou Shengdong</v>
          </cell>
          <cell r="G85" t="str">
            <v>Qu Wenwei</v>
          </cell>
          <cell r="H85">
            <v>0</v>
          </cell>
          <cell r="I85">
            <v>1</v>
          </cell>
          <cell r="J85"/>
        </row>
        <row r="86">
          <cell r="E86" t="str">
            <v>2155</v>
          </cell>
          <cell r="F86" t="str">
            <v>Mou Shengdong</v>
          </cell>
          <cell r="G86" t="str">
            <v>Qu Wenwei</v>
          </cell>
          <cell r="H86">
            <v>0</v>
          </cell>
          <cell r="I86">
            <v>4</v>
          </cell>
          <cell r="J86">
            <v>0.5</v>
          </cell>
        </row>
        <row r="87">
          <cell r="E87" t="str">
            <v>2247</v>
          </cell>
          <cell r="F87">
            <v>0</v>
          </cell>
          <cell r="G87">
            <v>0</v>
          </cell>
          <cell r="H87">
            <v>0</v>
          </cell>
          <cell r="I87"/>
          <cell r="J87"/>
        </row>
        <row r="88">
          <cell r="E88" t="str">
            <v>2156</v>
          </cell>
          <cell r="F88" t="str">
            <v>Mou Shengdong</v>
          </cell>
          <cell r="G88" t="str">
            <v>Qu Wenwei</v>
          </cell>
          <cell r="H88">
            <v>0</v>
          </cell>
          <cell r="I88"/>
          <cell r="J88"/>
        </row>
        <row r="89">
          <cell r="E89" t="str">
            <v>2210</v>
          </cell>
          <cell r="F89" t="str">
            <v>Mou Shengdong</v>
          </cell>
          <cell r="G89">
            <v>0</v>
          </cell>
          <cell r="H89">
            <v>0</v>
          </cell>
          <cell r="I89">
            <v>1</v>
          </cell>
          <cell r="J89"/>
        </row>
        <row r="90">
          <cell r="E90" t="str">
            <v>2250</v>
          </cell>
          <cell r="F90" t="str">
            <v>Mou Shengdong</v>
          </cell>
          <cell r="G90">
            <v>0</v>
          </cell>
          <cell r="H90">
            <v>0</v>
          </cell>
          <cell r="I90">
            <v>0.5</v>
          </cell>
          <cell r="J90">
            <v>0.5</v>
          </cell>
        </row>
        <row r="91">
          <cell r="E91" t="str">
            <v>2214</v>
          </cell>
          <cell r="F91">
            <v>0</v>
          </cell>
          <cell r="G91">
            <v>0</v>
          </cell>
          <cell r="H91">
            <v>0</v>
          </cell>
          <cell r="I91"/>
          <cell r="J91"/>
        </row>
        <row r="92">
          <cell r="E92" t="str">
            <v>2140</v>
          </cell>
          <cell r="F92" t="str">
            <v>Mou Shengdong</v>
          </cell>
          <cell r="G92" t="str">
            <v>Qu Wenwei</v>
          </cell>
          <cell r="H92">
            <v>0</v>
          </cell>
          <cell r="I92">
            <v>2</v>
          </cell>
          <cell r="J92">
            <v>0.5</v>
          </cell>
        </row>
        <row r="93">
          <cell r="E93" t="str">
            <v>2153</v>
          </cell>
          <cell r="F93" t="str">
            <v>Mou Shengdong</v>
          </cell>
          <cell r="G93" t="str">
            <v>Qu Wenwei</v>
          </cell>
          <cell r="H93">
            <v>0</v>
          </cell>
          <cell r="I93">
            <v>8</v>
          </cell>
          <cell r="J93">
            <v>186</v>
          </cell>
        </row>
        <row r="94">
          <cell r="E94" t="str">
            <v>2111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E95" t="str">
            <v>2252</v>
          </cell>
          <cell r="F95">
            <v>0</v>
          </cell>
          <cell r="G95">
            <v>0</v>
          </cell>
          <cell r="H95">
            <v>0</v>
          </cell>
          <cell r="I95">
            <v>6</v>
          </cell>
          <cell r="J95">
            <v>176</v>
          </cell>
        </row>
        <row r="96">
          <cell r="E96" t="str">
            <v>2144</v>
          </cell>
          <cell r="F96" t="str">
            <v>Mou Shengdong</v>
          </cell>
          <cell r="G96" t="str">
            <v>Qu Wenwei</v>
          </cell>
          <cell r="H96">
            <v>0</v>
          </cell>
          <cell r="I96"/>
          <cell r="J96"/>
        </row>
        <row r="97">
          <cell r="E97" t="str">
            <v>2236</v>
          </cell>
          <cell r="F97" t="str">
            <v>Mou Shengdong</v>
          </cell>
          <cell r="G97">
            <v>0</v>
          </cell>
          <cell r="H97">
            <v>0</v>
          </cell>
          <cell r="I97"/>
          <cell r="J97">
            <v>0.5</v>
          </cell>
        </row>
        <row r="98">
          <cell r="E98" t="str">
            <v>2237</v>
          </cell>
          <cell r="F98">
            <v>0</v>
          </cell>
          <cell r="G98">
            <v>0</v>
          </cell>
          <cell r="H98">
            <v>0</v>
          </cell>
          <cell r="I98"/>
          <cell r="J98"/>
        </row>
        <row r="99">
          <cell r="E99" t="str">
            <v>2254</v>
          </cell>
          <cell r="F99" t="str">
            <v>Mou Shengdong</v>
          </cell>
          <cell r="G99">
            <v>0</v>
          </cell>
          <cell r="H99">
            <v>0</v>
          </cell>
          <cell r="I99"/>
          <cell r="J99"/>
        </row>
        <row r="100">
          <cell r="E100" t="str">
            <v>2253</v>
          </cell>
          <cell r="F100" t="str">
            <v>Mou Shengdong</v>
          </cell>
          <cell r="G100">
            <v>0</v>
          </cell>
          <cell r="H100">
            <v>0</v>
          </cell>
          <cell r="I100">
            <v>6</v>
          </cell>
          <cell r="J100">
            <v>176</v>
          </cell>
        </row>
        <row r="101">
          <cell r="E101" t="str">
            <v>2266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E102" t="str">
            <v>2261</v>
          </cell>
          <cell r="F102">
            <v>0</v>
          </cell>
          <cell r="G102">
            <v>0</v>
          </cell>
          <cell r="H102">
            <v>0</v>
          </cell>
          <cell r="I102">
            <v>5</v>
          </cell>
          <cell r="J102">
            <v>273</v>
          </cell>
        </row>
        <row r="103">
          <cell r="E103" t="str">
            <v>2230</v>
          </cell>
          <cell r="F103" t="str">
            <v>Mou Shengdong</v>
          </cell>
          <cell r="G103">
            <v>0</v>
          </cell>
          <cell r="H103">
            <v>0</v>
          </cell>
          <cell r="I103">
            <v>0.5</v>
          </cell>
          <cell r="J103"/>
        </row>
        <row r="104">
          <cell r="E104" t="str">
            <v>2133</v>
          </cell>
          <cell r="F104">
            <v>0</v>
          </cell>
          <cell r="G104">
            <v>0</v>
          </cell>
          <cell r="H104">
            <v>0</v>
          </cell>
          <cell r="I104">
            <v>3</v>
          </cell>
          <cell r="J104">
            <v>45</v>
          </cell>
        </row>
        <row r="105">
          <cell r="E105" t="str">
            <v>2245</v>
          </cell>
          <cell r="F105">
            <v>0</v>
          </cell>
          <cell r="G105">
            <v>0</v>
          </cell>
          <cell r="H105">
            <v>0</v>
          </cell>
          <cell r="I105"/>
          <cell r="J105"/>
        </row>
        <row r="106">
          <cell r="E106" t="str">
            <v>2240</v>
          </cell>
          <cell r="F106" t="str">
            <v>Mou Shengdong</v>
          </cell>
          <cell r="G106">
            <v>0</v>
          </cell>
          <cell r="H106">
            <v>0</v>
          </cell>
          <cell r="I106">
            <v>2</v>
          </cell>
          <cell r="J106">
            <v>0.5</v>
          </cell>
        </row>
        <row r="107">
          <cell r="E107" t="str">
            <v>2150</v>
          </cell>
          <cell r="F107" t="str">
            <v>Mou Shengdong</v>
          </cell>
          <cell r="G107" t="str">
            <v>Qu Wenwei</v>
          </cell>
          <cell r="H107">
            <v>0</v>
          </cell>
          <cell r="I107">
            <v>1</v>
          </cell>
          <cell r="J107">
            <v>1</v>
          </cell>
        </row>
        <row r="108">
          <cell r="E108" t="str">
            <v>2221</v>
          </cell>
          <cell r="F108">
            <v>0</v>
          </cell>
          <cell r="G108">
            <v>0</v>
          </cell>
          <cell r="H108">
            <v>0</v>
          </cell>
          <cell r="I108"/>
          <cell r="J108"/>
        </row>
        <row r="109">
          <cell r="E109" t="str">
            <v>2220</v>
          </cell>
          <cell r="F109" t="str">
            <v>Mou Shengdong</v>
          </cell>
          <cell r="G109">
            <v>0</v>
          </cell>
          <cell r="H109">
            <v>0</v>
          </cell>
          <cell r="I109">
            <v>10</v>
          </cell>
          <cell r="J109">
            <v>0.5</v>
          </cell>
        </row>
        <row r="110">
          <cell r="E110" t="str">
            <v>2132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E111" t="str">
            <v>2120</v>
          </cell>
          <cell r="F111" t="str">
            <v>Mou Shengdong</v>
          </cell>
          <cell r="G111" t="str">
            <v>Qu Wenwei</v>
          </cell>
          <cell r="H111">
            <v>0</v>
          </cell>
          <cell r="I111">
            <v>1</v>
          </cell>
          <cell r="J111">
            <v>0.5</v>
          </cell>
        </row>
        <row r="112">
          <cell r="E112" t="str">
            <v>2145</v>
          </cell>
          <cell r="F112" t="str">
            <v>Mou Shengdong</v>
          </cell>
          <cell r="G112" t="str">
            <v>Qu Wenwei</v>
          </cell>
          <cell r="H112">
            <v>0</v>
          </cell>
          <cell r="I112">
            <v>1</v>
          </cell>
          <cell r="J112">
            <v>12</v>
          </cell>
        </row>
        <row r="113">
          <cell r="E113" t="str">
            <v>2256</v>
          </cell>
          <cell r="F113">
            <v>0</v>
          </cell>
          <cell r="G113">
            <v>0</v>
          </cell>
          <cell r="H113">
            <v>0</v>
          </cell>
          <cell r="I113">
            <v>2</v>
          </cell>
          <cell r="J113">
            <v>32</v>
          </cell>
        </row>
        <row r="114">
          <cell r="E114" t="str">
            <v>4720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E115" t="str">
            <v>4638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E116" t="str">
            <v>4626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E117" t="str">
            <v>4640</v>
          </cell>
          <cell r="F117" t="str">
            <v>Rater Wang</v>
          </cell>
          <cell r="G117" t="str">
            <v>Hong Yaoming</v>
          </cell>
          <cell r="H117">
            <v>0</v>
          </cell>
          <cell r="I117">
            <v>0</v>
          </cell>
          <cell r="J117">
            <v>0</v>
          </cell>
        </row>
        <row r="118">
          <cell r="E118" t="str">
            <v>4719</v>
          </cell>
          <cell r="F118" t="str">
            <v>Rater Wang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E119" t="str">
            <v>4654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E120" t="str">
            <v>4574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E121" t="str">
            <v>4730</v>
          </cell>
          <cell r="F121" t="str">
            <v>Rater Wang</v>
          </cell>
          <cell r="G121" t="str">
            <v>Hong Yaoming</v>
          </cell>
          <cell r="H121">
            <v>0</v>
          </cell>
          <cell r="I121">
            <v>0</v>
          </cell>
          <cell r="J121">
            <v>1</v>
          </cell>
        </row>
        <row r="122">
          <cell r="E122" t="str">
            <v>4535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E123" t="str">
            <v>4660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</v>
          </cell>
        </row>
        <row r="124">
          <cell r="E124" t="str">
            <v>4734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E125" t="str">
            <v>4760</v>
          </cell>
          <cell r="F125" t="str">
            <v>Rater Wang</v>
          </cell>
          <cell r="G125">
            <v>0</v>
          </cell>
          <cell r="H125" t="str">
            <v>Zhu Jianzhou</v>
          </cell>
          <cell r="I125">
            <v>0</v>
          </cell>
          <cell r="J125">
            <v>0.5</v>
          </cell>
        </row>
        <row r="126">
          <cell r="E126" t="str">
            <v>4653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E127" t="str">
            <v>4652</v>
          </cell>
          <cell r="F127" t="str">
            <v>Rater Wang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E128" t="str">
            <v>4764</v>
          </cell>
          <cell r="F128" t="str">
            <v>Rater Wang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E129" t="str">
            <v>4614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E130" t="str">
            <v>4547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E131" t="str">
            <v>4550</v>
          </cell>
          <cell r="F131" t="str">
            <v>Rater Wang</v>
          </cell>
          <cell r="G131">
            <v>0</v>
          </cell>
          <cell r="H131" t="str">
            <v>Zhu Jianzhou</v>
          </cell>
          <cell r="I131">
            <v>0</v>
          </cell>
          <cell r="J131">
            <v>0.5</v>
          </cell>
        </row>
        <row r="132">
          <cell r="E132" t="str">
            <v>4716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E133" t="str">
            <v>4674</v>
          </cell>
          <cell r="F133" t="str">
            <v>Rater Wang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E134" t="str">
            <v>4755</v>
          </cell>
          <cell r="F134" t="str">
            <v>Rater Wang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E135" t="str">
            <v>4512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E136" t="str">
            <v>4670</v>
          </cell>
          <cell r="F136" t="str">
            <v>Rater Wang</v>
          </cell>
          <cell r="G136" t="str">
            <v>Hong Yaoming</v>
          </cell>
          <cell r="H136">
            <v>0</v>
          </cell>
          <cell r="I136">
            <v>0</v>
          </cell>
          <cell r="J136">
            <v>0.5</v>
          </cell>
        </row>
        <row r="137">
          <cell r="E137" t="str">
            <v>4532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E138" t="str">
            <v>4750</v>
          </cell>
          <cell r="F138" t="str">
            <v>Rater Wang</v>
          </cell>
          <cell r="G138">
            <v>0</v>
          </cell>
          <cell r="H138" t="str">
            <v>Zhu Jianzhou</v>
          </cell>
          <cell r="I138">
            <v>0</v>
          </cell>
          <cell r="J138">
            <v>0.5</v>
          </cell>
        </row>
        <row r="139">
          <cell r="E139" t="str">
            <v>4643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E140" t="str">
            <v>4530</v>
          </cell>
          <cell r="F140" t="str">
            <v>Rater Wang</v>
          </cell>
          <cell r="G140">
            <v>0</v>
          </cell>
          <cell r="H140" t="str">
            <v>Zhu Jianzhou</v>
          </cell>
          <cell r="I140">
            <v>0</v>
          </cell>
          <cell r="J140">
            <v>0.5</v>
          </cell>
        </row>
        <row r="141">
          <cell r="E141" t="str">
            <v>4523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E142" t="str">
            <v>4732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E143" t="str">
            <v>4565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E144" t="str">
            <v>4766</v>
          </cell>
          <cell r="F144" t="str">
            <v>Rater Wang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E145" t="str">
            <v>4633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E146" t="str">
            <v>4675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E147" t="str">
            <v>4663</v>
          </cell>
          <cell r="F147" t="str">
            <v>Rater Wang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E148" t="str">
            <v>4637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E149" t="str">
            <v>4717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E150" t="str">
            <v>4710</v>
          </cell>
          <cell r="F150" t="str">
            <v>Rater Wang</v>
          </cell>
          <cell r="G150" t="str">
            <v>Hong Yaoming</v>
          </cell>
          <cell r="H150">
            <v>0</v>
          </cell>
          <cell r="I150">
            <v>0</v>
          </cell>
          <cell r="J150">
            <v>1</v>
          </cell>
        </row>
        <row r="151">
          <cell r="E151" t="str">
            <v>4546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E152" t="str">
            <v>4644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E153" t="str">
            <v>4667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E154" t="str">
            <v>4724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E155" t="str">
            <v>4548</v>
          </cell>
          <cell r="F155" t="str">
            <v>Rater Wang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E156" t="str">
            <v>4564</v>
          </cell>
          <cell r="F156" t="str">
            <v>Rater Wang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E157" t="str">
            <v>4620</v>
          </cell>
          <cell r="F157" t="str">
            <v>Rater Wang</v>
          </cell>
          <cell r="G157" t="str">
            <v>Hong Yaoming</v>
          </cell>
          <cell r="H157">
            <v>0</v>
          </cell>
          <cell r="I157">
            <v>0</v>
          </cell>
          <cell r="J157">
            <v>0</v>
          </cell>
        </row>
        <row r="158">
          <cell r="E158" t="str">
            <v>4651</v>
          </cell>
          <cell r="F158" t="str">
            <v>Rater Wang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E159" t="str">
            <v>4571</v>
          </cell>
          <cell r="F159" t="str">
            <v>Rater Wang</v>
          </cell>
          <cell r="G159">
            <v>0</v>
          </cell>
          <cell r="H159" t="str">
            <v>Zhu Jianzhou</v>
          </cell>
          <cell r="I159">
            <v>0</v>
          </cell>
          <cell r="J159">
            <v>0.5</v>
          </cell>
        </row>
        <row r="160">
          <cell r="E160" t="str">
            <v>4570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E161" t="str">
            <v>4540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0.5</v>
          </cell>
        </row>
        <row r="162">
          <cell r="E162" t="str">
            <v>4632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E163" t="str">
            <v>4616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E164" t="str">
            <v>4642</v>
          </cell>
          <cell r="F164" t="str">
            <v>Rater Wang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E165" t="str">
            <v>4624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E166" t="str">
            <v>4639</v>
          </cell>
          <cell r="F166" t="str">
            <v>Rater Wang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E167" t="str">
            <v>4610</v>
          </cell>
          <cell r="F167" t="str">
            <v>Rater Wang</v>
          </cell>
          <cell r="G167" t="str">
            <v>Hong Yaoming</v>
          </cell>
          <cell r="H167">
            <v>0</v>
          </cell>
          <cell r="I167">
            <v>0</v>
          </cell>
          <cell r="J167">
            <v>0.5</v>
          </cell>
        </row>
        <row r="168">
          <cell r="E168" t="str">
            <v>4536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E169" t="str">
            <v>4671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E170" t="str">
            <v>4500</v>
          </cell>
          <cell r="F170" t="str">
            <v>Rater Wang</v>
          </cell>
          <cell r="G170">
            <v>0</v>
          </cell>
          <cell r="H170" t="str">
            <v>Zhu Jianzhou</v>
          </cell>
          <cell r="I170">
            <v>1</v>
          </cell>
          <cell r="J170">
            <v>1</v>
          </cell>
        </row>
        <row r="171">
          <cell r="E171" t="str">
            <v>4771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</row>
        <row r="172">
          <cell r="E172" t="str">
            <v>4612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E173" t="str">
            <v>4742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E174" t="str">
            <v>4662</v>
          </cell>
          <cell r="F174" t="str">
            <v>Rater Wang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E175" t="str">
            <v>4630</v>
          </cell>
          <cell r="F175" t="str">
            <v>Rater Wang</v>
          </cell>
          <cell r="G175" t="str">
            <v>Hong Yaoming</v>
          </cell>
          <cell r="H175">
            <v>0</v>
          </cell>
          <cell r="I175">
            <v>0</v>
          </cell>
          <cell r="J175">
            <v>0.5</v>
          </cell>
        </row>
        <row r="176">
          <cell r="E176" t="str">
            <v>4580</v>
          </cell>
          <cell r="F176" t="str">
            <v>Rater Wang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E177" t="str">
            <v>4772</v>
          </cell>
          <cell r="F177" t="str">
            <v>Rater Wang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E178" t="str">
            <v>3123</v>
          </cell>
          <cell r="F178" t="str">
            <v>Ding Ding</v>
          </cell>
          <cell r="G178">
            <v>0</v>
          </cell>
          <cell r="H178">
            <v>0</v>
          </cell>
          <cell r="I178">
            <v>0</v>
          </cell>
          <cell r="J178">
            <v>0.5</v>
          </cell>
        </row>
        <row r="179">
          <cell r="E179" t="str">
            <v>3221</v>
          </cell>
          <cell r="F179" t="str">
            <v>Ding Ding</v>
          </cell>
          <cell r="G179">
            <v>0</v>
          </cell>
          <cell r="H179">
            <v>0</v>
          </cell>
          <cell r="I179">
            <v>0</v>
          </cell>
          <cell r="J179">
            <v>0.5</v>
          </cell>
        </row>
        <row r="180">
          <cell r="E180" t="str">
            <v>3113</v>
          </cell>
          <cell r="F180" t="str">
            <v>Ding Ding</v>
          </cell>
          <cell r="G180" t="str">
            <v>Lu Haiying</v>
          </cell>
          <cell r="H180">
            <v>0</v>
          </cell>
          <cell r="I180">
            <v>0</v>
          </cell>
          <cell r="J180">
            <v>0</v>
          </cell>
        </row>
        <row r="181">
          <cell r="E181" t="str">
            <v>3230</v>
          </cell>
          <cell r="F181" t="str">
            <v>Ding Ding</v>
          </cell>
          <cell r="G181" t="str">
            <v>Lu Haiying</v>
          </cell>
          <cell r="H181">
            <v>0</v>
          </cell>
          <cell r="I181">
            <v>0</v>
          </cell>
          <cell r="J181">
            <v>1</v>
          </cell>
        </row>
        <row r="182">
          <cell r="E182" t="str">
            <v>3220</v>
          </cell>
          <cell r="F182" t="str">
            <v>Ding Ding</v>
          </cell>
          <cell r="G182" t="str">
            <v>Lu Haiying</v>
          </cell>
          <cell r="H182">
            <v>0</v>
          </cell>
          <cell r="I182">
            <v>0</v>
          </cell>
          <cell r="J182">
            <v>0.5</v>
          </cell>
        </row>
        <row r="183">
          <cell r="E183" t="str">
            <v>3256</v>
          </cell>
          <cell r="F183" t="str">
            <v>Ding Ding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E184" t="str">
            <v>3154</v>
          </cell>
          <cell r="F184" t="str">
            <v>Ding Ding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E185" t="str">
            <v>3111</v>
          </cell>
          <cell r="F185" t="str">
            <v>Ding Ding</v>
          </cell>
          <cell r="G185" t="str">
            <v>Lu Haiying</v>
          </cell>
          <cell r="H185">
            <v>0</v>
          </cell>
          <cell r="I185">
            <v>0</v>
          </cell>
          <cell r="J185">
            <v>0</v>
          </cell>
        </row>
        <row r="186">
          <cell r="E186" t="str">
            <v>3211</v>
          </cell>
          <cell r="F186" t="str">
            <v>Ding Ding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E187" t="str">
            <v>3180</v>
          </cell>
          <cell r="F187" t="str">
            <v>Ding Ding</v>
          </cell>
          <cell r="G187">
            <v>0</v>
          </cell>
          <cell r="H187">
            <v>0</v>
          </cell>
          <cell r="I187">
            <v>0</v>
          </cell>
          <cell r="J187">
            <v>0.5</v>
          </cell>
        </row>
        <row r="188">
          <cell r="E188" t="str">
            <v>3140</v>
          </cell>
          <cell r="F188" t="str">
            <v>Ding Ding</v>
          </cell>
          <cell r="G188" t="str">
            <v>Lu Haiying</v>
          </cell>
          <cell r="H188">
            <v>0</v>
          </cell>
          <cell r="I188">
            <v>1</v>
          </cell>
          <cell r="J188">
            <v>0.5</v>
          </cell>
        </row>
        <row r="189">
          <cell r="E189" t="str">
            <v>3141</v>
          </cell>
          <cell r="F189" t="str">
            <v>Ding Ding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E190" t="str">
            <v>3155</v>
          </cell>
          <cell r="F190" t="str">
            <v>Ding Ding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E191" t="str">
            <v>3150</v>
          </cell>
          <cell r="F191" t="str">
            <v>Ding Ding</v>
          </cell>
          <cell r="G191">
            <v>0</v>
          </cell>
          <cell r="H191">
            <v>0</v>
          </cell>
          <cell r="I191">
            <v>2.5</v>
          </cell>
          <cell r="J191">
            <v>1</v>
          </cell>
        </row>
        <row r="192">
          <cell r="E192" t="str">
            <v>3156</v>
          </cell>
          <cell r="F192" t="str">
            <v>Ding Ding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E193" t="str">
            <v>3114</v>
          </cell>
          <cell r="F193" t="str">
            <v>Ding Ding</v>
          </cell>
          <cell r="G193" t="str">
            <v>Lu Haiying</v>
          </cell>
          <cell r="H193">
            <v>0</v>
          </cell>
          <cell r="I193">
            <v>0</v>
          </cell>
          <cell r="J193">
            <v>0</v>
          </cell>
        </row>
        <row r="194">
          <cell r="E194" t="str">
            <v>3124</v>
          </cell>
          <cell r="F194" t="str">
            <v>Ding Ding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E195" t="str">
            <v>3116</v>
          </cell>
          <cell r="F195" t="str">
            <v>Ding Ding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E196" t="str">
            <v>3153</v>
          </cell>
          <cell r="F196" t="str">
            <v>Ding Ding</v>
          </cell>
          <cell r="G196">
            <v>0</v>
          </cell>
          <cell r="H196">
            <v>0</v>
          </cell>
          <cell r="I196">
            <v>0.5</v>
          </cell>
          <cell r="J196">
            <v>0.5</v>
          </cell>
        </row>
        <row r="197">
          <cell r="E197" t="str">
            <v>3100</v>
          </cell>
          <cell r="F197" t="str">
            <v>Ding Ding</v>
          </cell>
          <cell r="G197" t="str">
            <v>Lu Haiying</v>
          </cell>
          <cell r="H197">
            <v>0</v>
          </cell>
          <cell r="I197">
            <v>4.5</v>
          </cell>
          <cell r="J197">
            <v>0.5</v>
          </cell>
        </row>
        <row r="198">
          <cell r="E198" t="str">
            <v>3145</v>
          </cell>
          <cell r="F198" t="str">
            <v>Ding Ding</v>
          </cell>
          <cell r="G198" t="str">
            <v>Lu Haiying</v>
          </cell>
          <cell r="H198">
            <v>0</v>
          </cell>
          <cell r="I198">
            <v>0</v>
          </cell>
          <cell r="J198">
            <v>0.5</v>
          </cell>
        </row>
        <row r="199">
          <cell r="E199" t="str">
            <v>3115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E200" t="str">
            <v>3251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E201" t="str">
            <v>3213</v>
          </cell>
          <cell r="F201" t="str">
            <v>Ding Ding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E202" t="str">
            <v>3241</v>
          </cell>
          <cell r="F202" t="str">
            <v>Ding Ding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E203" t="str">
            <v>3144</v>
          </cell>
          <cell r="F203" t="str">
            <v>Ding Ding</v>
          </cell>
          <cell r="G203" t="str">
            <v>Lu Haiying</v>
          </cell>
          <cell r="H203">
            <v>0</v>
          </cell>
          <cell r="I203">
            <v>0</v>
          </cell>
          <cell r="J203">
            <v>0</v>
          </cell>
        </row>
        <row r="204">
          <cell r="E204" t="str">
            <v>3175</v>
          </cell>
          <cell r="F204" t="str">
            <v>Ding Ding</v>
          </cell>
          <cell r="G204">
            <v>0</v>
          </cell>
          <cell r="H204">
            <v>0</v>
          </cell>
          <cell r="I204">
            <v>0</v>
          </cell>
          <cell r="J204">
            <v>0.5</v>
          </cell>
        </row>
        <row r="205">
          <cell r="E205" t="str">
            <v>3250</v>
          </cell>
          <cell r="F205" t="str">
            <v>Ding Ding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</row>
        <row r="206">
          <cell r="E206" t="str">
            <v>3130</v>
          </cell>
          <cell r="F206" t="str">
            <v>Ding Ding</v>
          </cell>
          <cell r="G206" t="str">
            <v>Lu Haiying</v>
          </cell>
          <cell r="H206">
            <v>0</v>
          </cell>
          <cell r="I206">
            <v>0.5</v>
          </cell>
          <cell r="J206">
            <v>0.5</v>
          </cell>
        </row>
        <row r="207">
          <cell r="E207" t="str">
            <v>3252</v>
          </cell>
          <cell r="F207" t="str">
            <v>Ding Ding</v>
          </cell>
          <cell r="G207">
            <v>0</v>
          </cell>
          <cell r="H207">
            <v>0</v>
          </cell>
          <cell r="I207">
            <v>0</v>
          </cell>
          <cell r="J207">
            <v>0.5</v>
          </cell>
        </row>
        <row r="208">
          <cell r="E208" t="str">
            <v>3120</v>
          </cell>
          <cell r="F208" t="str">
            <v>Ding Ding</v>
          </cell>
          <cell r="G208">
            <v>0</v>
          </cell>
          <cell r="H208">
            <v>0</v>
          </cell>
          <cell r="I208">
            <v>0.5</v>
          </cell>
          <cell r="J208">
            <v>0.5</v>
          </cell>
        </row>
        <row r="209">
          <cell r="E209" t="str">
            <v>3160</v>
          </cell>
          <cell r="F209" t="str">
            <v>Ding Ding</v>
          </cell>
          <cell r="G209">
            <v>0</v>
          </cell>
          <cell r="H209">
            <v>0</v>
          </cell>
          <cell r="I209">
            <v>0.5</v>
          </cell>
          <cell r="J209">
            <v>0</v>
          </cell>
        </row>
        <row r="210">
          <cell r="E210" t="str">
            <v>3258</v>
          </cell>
          <cell r="F210" t="str">
            <v>Ding Ding</v>
          </cell>
          <cell r="G210">
            <v>0</v>
          </cell>
          <cell r="H210">
            <v>0</v>
          </cell>
          <cell r="I210">
            <v>0</v>
          </cell>
          <cell r="J210">
            <v>0.5</v>
          </cell>
        </row>
        <row r="211">
          <cell r="E211" t="str">
            <v>3240</v>
          </cell>
          <cell r="F211" t="str">
            <v>Ding Ding</v>
          </cell>
          <cell r="G211" t="str">
            <v>Lu Haiying</v>
          </cell>
          <cell r="H211">
            <v>0</v>
          </cell>
          <cell r="I211">
            <v>0</v>
          </cell>
          <cell r="J211">
            <v>1</v>
          </cell>
        </row>
        <row r="212">
          <cell r="E212" t="str">
            <v>3118</v>
          </cell>
          <cell r="F212" t="str">
            <v>Ding Ding</v>
          </cell>
          <cell r="G212">
            <v>0</v>
          </cell>
          <cell r="H212">
            <v>0</v>
          </cell>
          <cell r="I212">
            <v>0.5</v>
          </cell>
          <cell r="J212">
            <v>0</v>
          </cell>
        </row>
        <row r="213">
          <cell r="E213" t="str">
            <v>3157</v>
          </cell>
          <cell r="F213" t="str">
            <v>Ding Ding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E214" t="str">
            <v>3151</v>
          </cell>
          <cell r="F214" t="str">
            <v>Ding Ding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E215" t="str">
            <v>3210</v>
          </cell>
          <cell r="F215" t="str">
            <v>Ding Ding</v>
          </cell>
          <cell r="G215" t="str">
            <v>Lu Haiying</v>
          </cell>
          <cell r="H215">
            <v>0</v>
          </cell>
          <cell r="I215">
            <v>0.5</v>
          </cell>
          <cell r="J215">
            <v>0.5</v>
          </cell>
        </row>
        <row r="216">
          <cell r="E216" t="str">
            <v>3131</v>
          </cell>
          <cell r="F216" t="str">
            <v>Ding Ding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</row>
        <row r="217">
          <cell r="E217" t="str">
            <v>3237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E218" t="str">
            <v>3244</v>
          </cell>
          <cell r="F218" t="str">
            <v>Ding Ding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E219" t="str">
            <v>0150</v>
          </cell>
          <cell r="F219" t="str">
            <v>kevin shen</v>
          </cell>
          <cell r="G219" t="str">
            <v>Wangxuan</v>
          </cell>
          <cell r="H219">
            <v>0</v>
          </cell>
          <cell r="I219">
            <v>0</v>
          </cell>
          <cell r="J219">
            <v>0.5</v>
          </cell>
        </row>
        <row r="220">
          <cell r="E220" t="str">
            <v>1374</v>
          </cell>
          <cell r="F220" t="str">
            <v>kevin shen</v>
          </cell>
          <cell r="G220" t="str">
            <v>Wangxuan</v>
          </cell>
          <cell r="H220">
            <v>0</v>
          </cell>
          <cell r="I220">
            <v>0</v>
          </cell>
          <cell r="J220">
            <v>0.5</v>
          </cell>
        </row>
        <row r="221">
          <cell r="E221" t="str">
            <v>0160</v>
          </cell>
          <cell r="F221" t="str">
            <v>kevin shen</v>
          </cell>
          <cell r="G221" t="str">
            <v>Wangxuan</v>
          </cell>
          <cell r="H221">
            <v>0</v>
          </cell>
          <cell r="I221">
            <v>0</v>
          </cell>
          <cell r="J221">
            <v>0</v>
          </cell>
        </row>
        <row r="222">
          <cell r="E222" t="str">
            <v>0140</v>
          </cell>
          <cell r="F222" t="str">
            <v>kevin shen</v>
          </cell>
          <cell r="G222" t="str">
            <v>Wangxuan</v>
          </cell>
          <cell r="H222">
            <v>0</v>
          </cell>
          <cell r="I222">
            <v>0</v>
          </cell>
          <cell r="J222">
            <v>0.5</v>
          </cell>
        </row>
        <row r="223">
          <cell r="E223" t="str">
            <v>0100</v>
          </cell>
          <cell r="F223" t="str">
            <v>kevin shen</v>
          </cell>
          <cell r="G223" t="str">
            <v>Wangxuan</v>
          </cell>
          <cell r="H223">
            <v>0</v>
          </cell>
          <cell r="I223">
            <v>0.5</v>
          </cell>
          <cell r="J223">
            <v>0</v>
          </cell>
        </row>
        <row r="224">
          <cell r="E224" t="str">
            <v>1626</v>
          </cell>
          <cell r="F224" t="str">
            <v>kevin shen</v>
          </cell>
          <cell r="G224" t="str">
            <v>Wangxuan</v>
          </cell>
          <cell r="H224">
            <v>0</v>
          </cell>
          <cell r="I224">
            <v>0</v>
          </cell>
          <cell r="J224">
            <v>0</v>
          </cell>
        </row>
        <row r="225">
          <cell r="E225" t="str">
            <v>0210</v>
          </cell>
          <cell r="F225" t="str">
            <v>kevin shen</v>
          </cell>
          <cell r="G225" t="str">
            <v>Wangxuan</v>
          </cell>
          <cell r="H225">
            <v>0</v>
          </cell>
          <cell r="I225">
            <v>0</v>
          </cell>
          <cell r="J225">
            <v>0</v>
          </cell>
        </row>
        <row r="226">
          <cell r="E226" t="str">
            <v>0240</v>
          </cell>
          <cell r="F226" t="str">
            <v>kevin shen</v>
          </cell>
          <cell r="G226" t="str">
            <v>Wangxuan</v>
          </cell>
          <cell r="H226">
            <v>0</v>
          </cell>
          <cell r="I226">
            <v>0</v>
          </cell>
          <cell r="J226">
            <v>0</v>
          </cell>
        </row>
        <row r="227">
          <cell r="E227" t="str">
            <v>0120</v>
          </cell>
          <cell r="F227" t="str">
            <v>kevin shen</v>
          </cell>
          <cell r="G227" t="str">
            <v>Wangxuan</v>
          </cell>
          <cell r="H227">
            <v>0</v>
          </cell>
          <cell r="I227">
            <v>0</v>
          </cell>
          <cell r="J227">
            <v>0</v>
          </cell>
        </row>
        <row r="228">
          <cell r="E228" t="str">
            <v>1000</v>
          </cell>
          <cell r="F228" t="str">
            <v>Liu Kai</v>
          </cell>
          <cell r="G228" t="str">
            <v>Li Wei</v>
          </cell>
          <cell r="H228">
            <v>0</v>
          </cell>
          <cell r="I228">
            <v>9</v>
          </cell>
          <cell r="J228">
            <v>2</v>
          </cell>
        </row>
        <row r="229">
          <cell r="E229" t="str">
            <v>1012</v>
          </cell>
          <cell r="F229" t="str">
            <v>Liu Kai</v>
          </cell>
          <cell r="G229" t="str">
            <v>Li Wei</v>
          </cell>
          <cell r="H229">
            <v>0</v>
          </cell>
          <cell r="I229">
            <v>0</v>
          </cell>
          <cell r="J229">
            <v>0</v>
          </cell>
        </row>
        <row r="230">
          <cell r="E230" t="str">
            <v>0650</v>
          </cell>
          <cell r="F230" t="str">
            <v>Amy Chen</v>
          </cell>
          <cell r="G230" t="str">
            <v>Yu Baoming</v>
          </cell>
          <cell r="H230">
            <v>0</v>
          </cell>
          <cell r="I230">
            <v>0</v>
          </cell>
          <cell r="J230">
            <v>0.5</v>
          </cell>
        </row>
        <row r="231">
          <cell r="E231" t="str">
            <v>1014</v>
          </cell>
          <cell r="F231" t="str">
            <v>Liu Kai</v>
          </cell>
          <cell r="G231" t="str">
            <v>Li Wei</v>
          </cell>
          <cell r="H231">
            <v>0</v>
          </cell>
          <cell r="I231">
            <v>0</v>
          </cell>
          <cell r="J231">
            <v>0</v>
          </cell>
        </row>
        <row r="232">
          <cell r="E232" t="str">
            <v>1024</v>
          </cell>
          <cell r="F232" t="str">
            <v>Liu Kai</v>
          </cell>
          <cell r="G232" t="str">
            <v>Li Wei</v>
          </cell>
          <cell r="H232">
            <v>0</v>
          </cell>
          <cell r="I232">
            <v>0</v>
          </cell>
          <cell r="J232">
            <v>0</v>
          </cell>
        </row>
        <row r="233">
          <cell r="E233" t="str">
            <v>1022</v>
          </cell>
          <cell r="F233" t="str">
            <v>Liu Kai</v>
          </cell>
          <cell r="G233" t="str">
            <v>Li Wei</v>
          </cell>
          <cell r="H233">
            <v>0</v>
          </cell>
          <cell r="I233">
            <v>0</v>
          </cell>
          <cell r="J233">
            <v>0.5</v>
          </cell>
        </row>
        <row r="234">
          <cell r="E234" t="str">
            <v>1011</v>
          </cell>
          <cell r="F234" t="str">
            <v>Liu Kai</v>
          </cell>
          <cell r="G234" t="str">
            <v>Li Wei</v>
          </cell>
          <cell r="H234">
            <v>0</v>
          </cell>
          <cell r="I234">
            <v>0</v>
          </cell>
          <cell r="J234">
            <v>0.5</v>
          </cell>
        </row>
        <row r="235">
          <cell r="E235" t="str">
            <v>1023</v>
          </cell>
          <cell r="F235" t="str">
            <v>Liu Kai</v>
          </cell>
          <cell r="G235" t="str">
            <v>Li Wei</v>
          </cell>
          <cell r="H235">
            <v>0</v>
          </cell>
          <cell r="I235">
            <v>0</v>
          </cell>
          <cell r="J235">
            <v>0</v>
          </cell>
        </row>
        <row r="236">
          <cell r="E236" t="str">
            <v>1013</v>
          </cell>
          <cell r="F236" t="str">
            <v>Liu Kai</v>
          </cell>
          <cell r="G236" t="str">
            <v>Li Wei</v>
          </cell>
          <cell r="H236">
            <v>0</v>
          </cell>
          <cell r="I236">
            <v>0</v>
          </cell>
          <cell r="J236">
            <v>0.5</v>
          </cell>
        </row>
        <row r="237">
          <cell r="E237" t="str">
            <v>1305</v>
          </cell>
          <cell r="F237" t="str">
            <v>Jack Lu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E238" t="str">
            <v>1361</v>
          </cell>
          <cell r="F238" t="str">
            <v>Jack Lu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E239" t="str">
            <v>1320</v>
          </cell>
          <cell r="F239" t="str">
            <v>Jack Lu</v>
          </cell>
          <cell r="G239">
            <v>0</v>
          </cell>
          <cell r="H239">
            <v>0</v>
          </cell>
          <cell r="I239">
            <v>0</v>
          </cell>
          <cell r="J239">
            <v>2</v>
          </cell>
        </row>
        <row r="240">
          <cell r="E240" t="str">
            <v>1360</v>
          </cell>
          <cell r="F240" t="str">
            <v>Jack Lu</v>
          </cell>
          <cell r="G240">
            <v>0</v>
          </cell>
          <cell r="H240">
            <v>0</v>
          </cell>
          <cell r="I240">
            <v>0</v>
          </cell>
          <cell r="J240">
            <v>0.5</v>
          </cell>
        </row>
        <row r="241">
          <cell r="E241" t="str">
            <v>1330</v>
          </cell>
          <cell r="F241" t="str">
            <v>Jack Lu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E242" t="str">
            <v>1303</v>
          </cell>
          <cell r="F242" t="str">
            <v>Jack Lu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E243" t="str">
            <v>1337</v>
          </cell>
          <cell r="F243" t="str">
            <v>Jack Lu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E244" t="str">
            <v>1380</v>
          </cell>
          <cell r="F244" t="str">
            <v>Jack Lu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E245" t="str">
            <v>1350</v>
          </cell>
          <cell r="F245" t="str">
            <v>Jack Lu</v>
          </cell>
          <cell r="G245">
            <v>0</v>
          </cell>
          <cell r="H245">
            <v>0</v>
          </cell>
          <cell r="I245">
            <v>0</v>
          </cell>
          <cell r="J245">
            <v>0.5</v>
          </cell>
        </row>
        <row r="246">
          <cell r="E246" t="str">
            <v>1304</v>
          </cell>
          <cell r="F246" t="str">
            <v>Jack Lu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E247" t="str">
            <v>1371</v>
          </cell>
          <cell r="F247" t="str">
            <v>Jack Lu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E248" t="str">
            <v>1370</v>
          </cell>
          <cell r="F248" t="str">
            <v>Jack Lu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E249" t="str">
            <v>1343</v>
          </cell>
          <cell r="F249" t="str">
            <v>Jack Lu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E250" t="str">
            <v>1362</v>
          </cell>
          <cell r="F250" t="str">
            <v>Jack Lu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E251" t="str">
            <v>1340</v>
          </cell>
          <cell r="F251" t="str">
            <v>Jack Lu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E252" t="str">
            <v>1300</v>
          </cell>
          <cell r="F252" t="str">
            <v>Jack Lu</v>
          </cell>
          <cell r="G252">
            <v>0</v>
          </cell>
          <cell r="H252">
            <v>0</v>
          </cell>
          <cell r="I252">
            <v>1</v>
          </cell>
          <cell r="J252">
            <v>1</v>
          </cell>
        </row>
        <row r="253">
          <cell r="E253" t="str">
            <v>3000</v>
          </cell>
          <cell r="F253" t="str">
            <v>Liu Kai</v>
          </cell>
          <cell r="G253">
            <v>0</v>
          </cell>
          <cell r="H253">
            <v>0</v>
          </cell>
          <cell r="I253">
            <v>3.5</v>
          </cell>
          <cell r="J253">
            <v>1.5</v>
          </cell>
        </row>
        <row r="254">
          <cell r="E254" t="str">
            <v>3015</v>
          </cell>
          <cell r="F254" t="str">
            <v>Liu Kai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E255" t="str">
            <v>2570</v>
          </cell>
          <cell r="F255" t="str">
            <v>kevin shen</v>
          </cell>
          <cell r="G255">
            <v>0</v>
          </cell>
          <cell r="H255">
            <v>0</v>
          </cell>
          <cell r="I255">
            <v>0</v>
          </cell>
          <cell r="J255">
            <v>0.5</v>
          </cell>
        </row>
        <row r="256">
          <cell r="E256" t="str">
            <v>2522</v>
          </cell>
          <cell r="F256" t="str">
            <v>kevin shen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E257" t="str">
            <v>2626</v>
          </cell>
          <cell r="F257" t="str">
            <v>kevin shen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E258" t="str">
            <v>2760</v>
          </cell>
          <cell r="F258" t="str">
            <v>kevin shen</v>
          </cell>
          <cell r="G258">
            <v>0</v>
          </cell>
          <cell r="H258">
            <v>0</v>
          </cell>
          <cell r="I258">
            <v>0</v>
          </cell>
          <cell r="J258">
            <v>0.5</v>
          </cell>
        </row>
        <row r="259">
          <cell r="E259" t="str">
            <v>2767</v>
          </cell>
          <cell r="F259" t="str">
            <v>kevin shen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E260" t="str">
            <v>2515</v>
          </cell>
          <cell r="F260" t="str">
            <v>kevin shen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E261" t="str">
            <v>2645</v>
          </cell>
          <cell r="F261" t="str">
            <v>kevin shen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E262" t="str">
            <v>2737</v>
          </cell>
          <cell r="F262" t="str">
            <v>kevin shen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E263" t="str">
            <v>2662</v>
          </cell>
          <cell r="F263" t="str">
            <v>kevin shen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E264" t="str">
            <v>2724</v>
          </cell>
          <cell r="F264" t="str">
            <v>kevin shen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E265" t="str">
            <v>2642</v>
          </cell>
          <cell r="F265" t="str">
            <v>kevin shen</v>
          </cell>
          <cell r="G265">
            <v>0</v>
          </cell>
          <cell r="H265">
            <v>0</v>
          </cell>
          <cell r="I265">
            <v>0.5</v>
          </cell>
          <cell r="J265">
            <v>0.5</v>
          </cell>
        </row>
        <row r="266">
          <cell r="E266" t="str">
            <v>2714</v>
          </cell>
          <cell r="F266" t="str">
            <v>kevin shen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E267" t="str">
            <v>2621</v>
          </cell>
          <cell r="F267" t="str">
            <v>kevin shen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E268" t="str">
            <v>2627</v>
          </cell>
          <cell r="F268" t="str">
            <v>kevin shen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E269" t="str">
            <v>2749</v>
          </cell>
          <cell r="F269" t="str">
            <v>kevin shen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E270" t="str">
            <v>2667</v>
          </cell>
          <cell r="F270" t="str">
            <v>kevin shen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E271" t="str">
            <v>2733</v>
          </cell>
          <cell r="F271" t="str">
            <v>kevin shen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E272" t="str">
            <v>2530</v>
          </cell>
          <cell r="F272" t="str">
            <v>kevin shen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E273" t="str">
            <v>2742</v>
          </cell>
          <cell r="F273" t="str">
            <v>kevin shen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E274" t="str">
            <v>2654</v>
          </cell>
          <cell r="F274" t="str">
            <v>kevin shen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E275" t="str">
            <v>2644</v>
          </cell>
          <cell r="F275" t="str">
            <v>kevin shen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E276" t="str">
            <v>2712</v>
          </cell>
          <cell r="F276" t="str">
            <v>kevin shen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E277" t="str">
            <v>2768</v>
          </cell>
          <cell r="F277" t="str">
            <v>kevin shen</v>
          </cell>
          <cell r="G277">
            <v>0</v>
          </cell>
          <cell r="H277">
            <v>0</v>
          </cell>
          <cell r="I277">
            <v>0</v>
          </cell>
          <cell r="J277">
            <v>0.5</v>
          </cell>
        </row>
        <row r="278">
          <cell r="E278" t="str">
            <v>2731</v>
          </cell>
          <cell r="F278" t="str">
            <v>kevin shen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E279" t="str">
            <v>2744</v>
          </cell>
          <cell r="F279" t="str">
            <v>kevin shen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E280" t="str">
            <v>2770</v>
          </cell>
          <cell r="F280" t="str">
            <v>kevin shen</v>
          </cell>
          <cell r="G280">
            <v>0</v>
          </cell>
          <cell r="H280">
            <v>0</v>
          </cell>
          <cell r="I280">
            <v>0</v>
          </cell>
          <cell r="J280">
            <v>0.5</v>
          </cell>
        </row>
        <row r="281">
          <cell r="E281" t="str">
            <v>2653</v>
          </cell>
          <cell r="F281" t="str">
            <v>kevin shen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E282" t="str">
            <v>2725</v>
          </cell>
          <cell r="F282" t="str">
            <v>kevin shen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E283" t="str">
            <v>2763</v>
          </cell>
          <cell r="F283" t="str">
            <v>kevin shen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E284" t="str">
            <v>2764</v>
          </cell>
          <cell r="F284" t="str">
            <v>kevin shen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E285" t="str">
            <v>2732</v>
          </cell>
          <cell r="F285" t="str">
            <v>kevin shen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E286" t="str">
            <v>2710</v>
          </cell>
          <cell r="F286" t="str">
            <v>kevin shen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E287" t="str">
            <v>2500</v>
          </cell>
          <cell r="F287" t="str">
            <v>kevin shen</v>
          </cell>
          <cell r="G287">
            <v>0</v>
          </cell>
          <cell r="H287">
            <v>0</v>
          </cell>
          <cell r="I287">
            <v>2</v>
          </cell>
          <cell r="J287">
            <v>1</v>
          </cell>
        </row>
        <row r="288">
          <cell r="E288" t="str">
            <v>2721</v>
          </cell>
          <cell r="F288" t="str">
            <v>kevin shen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E289" t="str">
            <v>2651</v>
          </cell>
          <cell r="F289" t="str">
            <v>kevin shen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E290" t="str">
            <v>2550</v>
          </cell>
          <cell r="F290" t="str">
            <v>kevin shen</v>
          </cell>
          <cell r="G290">
            <v>0</v>
          </cell>
          <cell r="H290">
            <v>0</v>
          </cell>
          <cell r="I290">
            <v>0.5</v>
          </cell>
          <cell r="J290">
            <v>0</v>
          </cell>
        </row>
        <row r="291">
          <cell r="E291" t="str">
            <v>2775</v>
          </cell>
          <cell r="F291" t="str">
            <v>kevin shen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E292" t="str">
            <v>2566</v>
          </cell>
          <cell r="F292" t="str">
            <v>kevin shen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E293" t="str">
            <v>2610</v>
          </cell>
          <cell r="F293" t="str">
            <v>kevin shen</v>
          </cell>
          <cell r="G293">
            <v>0</v>
          </cell>
          <cell r="H293">
            <v>0</v>
          </cell>
          <cell r="I293">
            <v>0.5</v>
          </cell>
          <cell r="J293">
            <v>0</v>
          </cell>
        </row>
        <row r="294">
          <cell r="E294" t="str">
            <v>2640</v>
          </cell>
          <cell r="F294" t="str">
            <v>kevin shen</v>
          </cell>
          <cell r="G294">
            <v>0</v>
          </cell>
          <cell r="H294">
            <v>0</v>
          </cell>
          <cell r="I294">
            <v>0</v>
          </cell>
          <cell r="J294">
            <v>0.5</v>
          </cell>
        </row>
        <row r="295">
          <cell r="E295" t="str">
            <v>2512</v>
          </cell>
          <cell r="F295" t="str">
            <v>kevin shen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E296" t="str">
            <v>2520</v>
          </cell>
          <cell r="F296" t="str">
            <v>kevin shen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E297" t="str">
            <v>2664</v>
          </cell>
          <cell r="F297" t="str">
            <v>kevin shen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E298" t="str">
            <v>2663</v>
          </cell>
          <cell r="F298" t="str">
            <v>kevin shen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E299" t="str">
            <v>2777</v>
          </cell>
          <cell r="F299" t="str">
            <v>kevin shen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E300" t="str">
            <v>2643</v>
          </cell>
          <cell r="F300" t="str">
            <v>kevin shen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E301" t="str">
            <v>2740</v>
          </cell>
          <cell r="F301" t="str">
            <v>kevin shen</v>
          </cell>
          <cell r="G301">
            <v>0</v>
          </cell>
          <cell r="H301">
            <v>0</v>
          </cell>
          <cell r="I301">
            <v>0</v>
          </cell>
          <cell r="J301">
            <v>0.5</v>
          </cell>
        </row>
        <row r="302">
          <cell r="E302" t="str">
            <v>2766</v>
          </cell>
          <cell r="F302" t="str">
            <v>kevin shen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E303" t="str">
            <v>2765</v>
          </cell>
          <cell r="F303" t="str">
            <v>kevin shen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E304" t="str">
            <v>2614</v>
          </cell>
          <cell r="F304" t="str">
            <v>kevin shen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E305" t="str">
            <v>2711</v>
          </cell>
          <cell r="F305" t="str">
            <v>kevin shen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E306" t="str">
            <v>2666</v>
          </cell>
          <cell r="F306" t="str">
            <v>kevin shen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E307" t="str">
            <v>2652</v>
          </cell>
          <cell r="F307" t="str">
            <v>kevin shen</v>
          </cell>
          <cell r="G307">
            <v>0</v>
          </cell>
          <cell r="H307">
            <v>0</v>
          </cell>
          <cell r="I307">
            <v>0</v>
          </cell>
          <cell r="J307">
            <v>0.5</v>
          </cell>
        </row>
        <row r="308">
          <cell r="E308" t="str">
            <v>2762</v>
          </cell>
          <cell r="F308" t="str">
            <v>kevin shen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E309" t="str">
            <v>2656</v>
          </cell>
          <cell r="F309" t="str">
            <v>kevin shen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E310" t="str">
            <v>2622</v>
          </cell>
          <cell r="F310" t="str">
            <v>kevin shen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E311" t="str">
            <v>2734</v>
          </cell>
          <cell r="F311" t="str">
            <v>kevin shen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E312" t="str">
            <v>2735</v>
          </cell>
          <cell r="F312" t="str">
            <v>kevin shen</v>
          </cell>
          <cell r="G312">
            <v>0</v>
          </cell>
          <cell r="H312">
            <v>0</v>
          </cell>
          <cell r="I312">
            <v>0</v>
          </cell>
          <cell r="J312">
            <v>0.5</v>
          </cell>
        </row>
        <row r="313">
          <cell r="E313" t="str">
            <v>2562</v>
          </cell>
          <cell r="F313" t="str">
            <v>kevin shen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E314" t="str">
            <v>2747</v>
          </cell>
          <cell r="F314" t="str">
            <v>kevin shen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</row>
        <row r="315">
          <cell r="E315" t="str">
            <v>2761</v>
          </cell>
          <cell r="F315" t="str">
            <v>kevin shen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</row>
        <row r="316">
          <cell r="E316" t="str">
            <v>2660</v>
          </cell>
          <cell r="F316" t="str">
            <v>kevin shen</v>
          </cell>
          <cell r="G316">
            <v>0</v>
          </cell>
          <cell r="H316">
            <v>0</v>
          </cell>
          <cell r="I316">
            <v>2</v>
          </cell>
          <cell r="J316">
            <v>0.5</v>
          </cell>
        </row>
        <row r="317">
          <cell r="E317" t="str">
            <v>2625</v>
          </cell>
          <cell r="F317" t="str">
            <v>kevin shen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E318" t="str">
            <v>2528</v>
          </cell>
          <cell r="F318" t="str">
            <v>kevin shen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</row>
        <row r="319">
          <cell r="E319" t="str">
            <v>2615</v>
          </cell>
          <cell r="F319" t="str">
            <v>kevin shen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E320" t="str">
            <v>2563</v>
          </cell>
          <cell r="F320" t="str">
            <v>kevin shen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E321" t="str">
            <v>2723</v>
          </cell>
          <cell r="F321" t="str">
            <v>kevin shen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E322" t="str">
            <v>2657</v>
          </cell>
          <cell r="F322" t="str">
            <v>kevin shen</v>
          </cell>
          <cell r="G322">
            <v>0</v>
          </cell>
          <cell r="H322">
            <v>0</v>
          </cell>
          <cell r="I322">
            <v>0</v>
          </cell>
          <cell r="J322">
            <v>0.5</v>
          </cell>
        </row>
        <row r="323">
          <cell r="E323" t="str">
            <v>0410</v>
          </cell>
          <cell r="F323" t="str">
            <v>kevin shen</v>
          </cell>
          <cell r="G323">
            <v>0</v>
          </cell>
          <cell r="H323">
            <v>0</v>
          </cell>
          <cell r="I323">
            <v>0</v>
          </cell>
          <cell r="J323">
            <v>0.5</v>
          </cell>
        </row>
        <row r="324">
          <cell r="E324" t="str">
            <v>0370</v>
          </cell>
          <cell r="F324" t="str">
            <v>kevin shen</v>
          </cell>
          <cell r="G324">
            <v>0</v>
          </cell>
          <cell r="H324">
            <v>0</v>
          </cell>
          <cell r="I324">
            <v>0</v>
          </cell>
          <cell r="J324">
            <v>1</v>
          </cell>
        </row>
        <row r="325">
          <cell r="E325" t="str">
            <v>0300</v>
          </cell>
          <cell r="F325" t="str">
            <v>kevin shen</v>
          </cell>
          <cell r="G325">
            <v>0</v>
          </cell>
          <cell r="H325">
            <v>0</v>
          </cell>
          <cell r="I325">
            <v>2</v>
          </cell>
          <cell r="J325">
            <v>1</v>
          </cell>
        </row>
        <row r="326">
          <cell r="E326" t="str">
            <v>0323</v>
          </cell>
          <cell r="F326" t="str">
            <v>kevin shen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E327" t="str">
            <v>0311</v>
          </cell>
          <cell r="F327" t="str">
            <v>kevin shen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E328" t="str">
            <v>0340</v>
          </cell>
          <cell r="F328" t="str">
            <v>kevin shen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E329" t="str">
            <v>0480</v>
          </cell>
          <cell r="F329" t="str">
            <v>kevin shen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</row>
        <row r="330">
          <cell r="E330" t="str">
            <v>0360</v>
          </cell>
          <cell r="F330" t="str">
            <v>kevin shen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E331" t="str">
            <v>0330</v>
          </cell>
          <cell r="F331" t="str">
            <v>kevin shen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E332" t="str">
            <v>0440</v>
          </cell>
          <cell r="F332" t="str">
            <v>kevin shen</v>
          </cell>
          <cell r="G332">
            <v>0</v>
          </cell>
          <cell r="H332">
            <v>0</v>
          </cell>
          <cell r="I332">
            <v>0</v>
          </cell>
          <cell r="J332">
            <v>0.5</v>
          </cell>
        </row>
        <row r="333">
          <cell r="E333" t="str">
            <v>0460</v>
          </cell>
          <cell r="F333" t="str">
            <v>kevin shen</v>
          </cell>
          <cell r="G333">
            <v>0</v>
          </cell>
          <cell r="H333">
            <v>0</v>
          </cell>
          <cell r="I333">
            <v>0</v>
          </cell>
          <cell r="J333">
            <v>0.5</v>
          </cell>
        </row>
        <row r="334">
          <cell r="E334" t="str">
            <v>0450</v>
          </cell>
          <cell r="F334" t="str">
            <v>kevin shen</v>
          </cell>
          <cell r="G334">
            <v>0</v>
          </cell>
          <cell r="H334">
            <v>0</v>
          </cell>
          <cell r="I334">
            <v>0</v>
          </cell>
          <cell r="J334">
            <v>0.5</v>
          </cell>
        </row>
        <row r="335">
          <cell r="E335" t="str">
            <v>0314</v>
          </cell>
          <cell r="F335" t="str">
            <v>kevin shen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</row>
        <row r="336">
          <cell r="E336" t="str">
            <v>0625</v>
          </cell>
          <cell r="F336" t="str">
            <v>Amy Chen</v>
          </cell>
          <cell r="G336" t="str">
            <v>Yu Baoming</v>
          </cell>
          <cell r="H336">
            <v>0</v>
          </cell>
          <cell r="I336">
            <v>0</v>
          </cell>
          <cell r="J336">
            <v>0.5</v>
          </cell>
        </row>
        <row r="337">
          <cell r="E337" t="str">
            <v>0710</v>
          </cell>
          <cell r="F337" t="str">
            <v>Amy Chen</v>
          </cell>
          <cell r="G337" t="str">
            <v>Yu Baoming</v>
          </cell>
          <cell r="H337">
            <v>0</v>
          </cell>
          <cell r="I337">
            <v>1</v>
          </cell>
          <cell r="J337">
            <v>1</v>
          </cell>
        </row>
        <row r="338">
          <cell r="E338" t="str">
            <v>0630</v>
          </cell>
          <cell r="F338" t="str">
            <v>Amy Chen</v>
          </cell>
          <cell r="G338" t="str">
            <v>Yu Baoming</v>
          </cell>
          <cell r="H338">
            <v>0</v>
          </cell>
          <cell r="I338">
            <v>0.5</v>
          </cell>
          <cell r="J338">
            <v>0.5</v>
          </cell>
        </row>
        <row r="339">
          <cell r="E339" t="str">
            <v>0655</v>
          </cell>
          <cell r="F339" t="str">
            <v>Amy Chen</v>
          </cell>
          <cell r="G339" t="str">
            <v>Yu Baoming</v>
          </cell>
          <cell r="H339">
            <v>0</v>
          </cell>
          <cell r="I339">
            <v>0</v>
          </cell>
          <cell r="J339">
            <v>0</v>
          </cell>
        </row>
        <row r="340">
          <cell r="E340" t="str">
            <v>0555</v>
          </cell>
          <cell r="F340" t="str">
            <v>Amy Chen</v>
          </cell>
          <cell r="G340" t="str">
            <v>Yu Baoming</v>
          </cell>
          <cell r="H340">
            <v>0</v>
          </cell>
          <cell r="I340">
            <v>0</v>
          </cell>
          <cell r="J340">
            <v>0</v>
          </cell>
        </row>
        <row r="341">
          <cell r="E341" t="str">
            <v>0750</v>
          </cell>
          <cell r="F341" t="str">
            <v>Amy Chen</v>
          </cell>
          <cell r="G341" t="str">
            <v>Yu Baoming</v>
          </cell>
          <cell r="H341">
            <v>0</v>
          </cell>
          <cell r="I341">
            <v>0</v>
          </cell>
          <cell r="J341">
            <v>1</v>
          </cell>
        </row>
        <row r="342">
          <cell r="E342" t="str">
            <v>0725</v>
          </cell>
          <cell r="F342" t="str">
            <v>Amy Chen</v>
          </cell>
          <cell r="G342" t="str">
            <v>Yu Baoming</v>
          </cell>
          <cell r="H342">
            <v>0</v>
          </cell>
          <cell r="I342">
            <v>0</v>
          </cell>
          <cell r="J342">
            <v>0</v>
          </cell>
        </row>
        <row r="343">
          <cell r="E343" t="str">
            <v>0754</v>
          </cell>
          <cell r="F343" t="str">
            <v>Amy Chen</v>
          </cell>
          <cell r="G343" t="str">
            <v>Yu Baoming</v>
          </cell>
          <cell r="H343">
            <v>0</v>
          </cell>
          <cell r="I343">
            <v>0</v>
          </cell>
          <cell r="J343">
            <v>0</v>
          </cell>
        </row>
        <row r="344">
          <cell r="E344" t="str">
            <v>0674</v>
          </cell>
          <cell r="F344" t="str">
            <v>Amy Chen</v>
          </cell>
          <cell r="G344" t="str">
            <v>Yu Baoming</v>
          </cell>
          <cell r="H344">
            <v>0</v>
          </cell>
          <cell r="I344">
            <v>0</v>
          </cell>
          <cell r="J344">
            <v>0</v>
          </cell>
        </row>
        <row r="345">
          <cell r="E345" t="str">
            <v>0670</v>
          </cell>
          <cell r="F345" t="str">
            <v>Amy Chen</v>
          </cell>
          <cell r="G345" t="str">
            <v>Yu Baoming</v>
          </cell>
          <cell r="H345">
            <v>0</v>
          </cell>
          <cell r="I345">
            <v>0</v>
          </cell>
          <cell r="J345">
            <v>1</v>
          </cell>
        </row>
        <row r="346">
          <cell r="E346" t="str">
            <v>0666</v>
          </cell>
          <cell r="F346" t="str">
            <v>Amy Chen</v>
          </cell>
          <cell r="G346" t="str">
            <v>Yu Baoming</v>
          </cell>
          <cell r="H346">
            <v>0</v>
          </cell>
          <cell r="I346">
            <v>0</v>
          </cell>
          <cell r="J346">
            <v>0</v>
          </cell>
        </row>
        <row r="347">
          <cell r="E347" t="str">
            <v>0522</v>
          </cell>
          <cell r="F347" t="str">
            <v>Amy Chen</v>
          </cell>
          <cell r="G347" t="str">
            <v>Yu Baoming</v>
          </cell>
          <cell r="H347">
            <v>0</v>
          </cell>
          <cell r="I347">
            <v>0</v>
          </cell>
          <cell r="J347">
            <v>0</v>
          </cell>
        </row>
        <row r="348">
          <cell r="E348" t="str">
            <v>0508</v>
          </cell>
          <cell r="F348" t="str">
            <v>Amy Chen</v>
          </cell>
          <cell r="G348" t="str">
            <v>Yu Baoming</v>
          </cell>
          <cell r="H348">
            <v>0</v>
          </cell>
          <cell r="I348">
            <v>0</v>
          </cell>
          <cell r="J348">
            <v>0</v>
          </cell>
        </row>
        <row r="349">
          <cell r="E349" t="str">
            <v>0563</v>
          </cell>
          <cell r="F349" t="str">
            <v>Amy Chen</v>
          </cell>
          <cell r="G349" t="str">
            <v>Yu Baoming</v>
          </cell>
          <cell r="H349">
            <v>0</v>
          </cell>
          <cell r="I349">
            <v>0</v>
          </cell>
          <cell r="J349">
            <v>0</v>
          </cell>
        </row>
        <row r="350">
          <cell r="E350" t="str">
            <v>0610</v>
          </cell>
          <cell r="F350" t="str">
            <v>Amy Chen</v>
          </cell>
          <cell r="G350" t="str">
            <v>Yu Baoming</v>
          </cell>
          <cell r="H350">
            <v>0</v>
          </cell>
          <cell r="I350">
            <v>0</v>
          </cell>
          <cell r="J350">
            <v>0.5</v>
          </cell>
        </row>
        <row r="351">
          <cell r="E351" t="str">
            <v>0624</v>
          </cell>
          <cell r="F351" t="str">
            <v>Amy Chen</v>
          </cell>
          <cell r="G351" t="str">
            <v>Yu Baoming</v>
          </cell>
          <cell r="H351">
            <v>0</v>
          </cell>
          <cell r="I351">
            <v>0</v>
          </cell>
          <cell r="J351">
            <v>0</v>
          </cell>
        </row>
        <row r="352">
          <cell r="E352" t="str">
            <v>0727</v>
          </cell>
          <cell r="F352" t="str">
            <v>Amy Chen</v>
          </cell>
          <cell r="G352" t="str">
            <v>Yu Baoming</v>
          </cell>
          <cell r="H352">
            <v>0</v>
          </cell>
          <cell r="I352">
            <v>0</v>
          </cell>
          <cell r="J352">
            <v>0</v>
          </cell>
        </row>
        <row r="353">
          <cell r="E353" t="str">
            <v>0538</v>
          </cell>
          <cell r="F353" t="str">
            <v>Amy Chen</v>
          </cell>
          <cell r="G353" t="str">
            <v>Yu Baoming</v>
          </cell>
          <cell r="H353">
            <v>0</v>
          </cell>
          <cell r="I353">
            <v>0</v>
          </cell>
          <cell r="J353">
            <v>0</v>
          </cell>
        </row>
        <row r="354">
          <cell r="E354" t="str">
            <v>0711</v>
          </cell>
          <cell r="F354" t="str">
            <v>Amy Chen</v>
          </cell>
          <cell r="G354" t="str">
            <v>Yu Baoming</v>
          </cell>
          <cell r="H354">
            <v>0</v>
          </cell>
          <cell r="I354">
            <v>0</v>
          </cell>
          <cell r="J354">
            <v>0</v>
          </cell>
        </row>
        <row r="355">
          <cell r="E355" t="str">
            <v>0500</v>
          </cell>
          <cell r="F355" t="str">
            <v>Amy Chen</v>
          </cell>
          <cell r="G355" t="str">
            <v>Yu Baoming</v>
          </cell>
          <cell r="H355">
            <v>0</v>
          </cell>
          <cell r="I355">
            <v>2.5</v>
          </cell>
          <cell r="J355">
            <v>1</v>
          </cell>
        </row>
        <row r="356">
          <cell r="E356" t="str">
            <v>0660</v>
          </cell>
          <cell r="F356" t="str">
            <v>Amy Chen</v>
          </cell>
          <cell r="G356" t="str">
            <v>Yu Baoming</v>
          </cell>
          <cell r="H356">
            <v>0</v>
          </cell>
          <cell r="I356">
            <v>0.5</v>
          </cell>
          <cell r="J356">
            <v>1.5</v>
          </cell>
        </row>
        <row r="357">
          <cell r="E357" t="str">
            <v>0521</v>
          </cell>
          <cell r="F357" t="str">
            <v>Amy Chen</v>
          </cell>
          <cell r="G357" t="str">
            <v>Yu Baoming</v>
          </cell>
          <cell r="H357">
            <v>0</v>
          </cell>
          <cell r="I357">
            <v>0</v>
          </cell>
          <cell r="J357">
            <v>0</v>
          </cell>
        </row>
        <row r="358">
          <cell r="E358" t="str">
            <v>0530</v>
          </cell>
          <cell r="F358" t="str">
            <v>Amy Chen</v>
          </cell>
          <cell r="G358" t="str">
            <v>Yu Baoming</v>
          </cell>
          <cell r="H358">
            <v>0</v>
          </cell>
          <cell r="I358">
            <v>0</v>
          </cell>
          <cell r="J358">
            <v>0.5</v>
          </cell>
        </row>
        <row r="359">
          <cell r="E359" t="str">
            <v>0523</v>
          </cell>
          <cell r="F359" t="str">
            <v>Amy Chen</v>
          </cell>
          <cell r="G359" t="str">
            <v>Yu Baoming</v>
          </cell>
          <cell r="H359">
            <v>0</v>
          </cell>
          <cell r="I359">
            <v>0</v>
          </cell>
          <cell r="J359">
            <v>0</v>
          </cell>
        </row>
        <row r="360">
          <cell r="E360" t="str">
            <v>0642</v>
          </cell>
          <cell r="F360" t="str">
            <v>Amy Chen</v>
          </cell>
          <cell r="G360" t="str">
            <v>Yu Baoming</v>
          </cell>
          <cell r="H360">
            <v>0</v>
          </cell>
          <cell r="I360">
            <v>0</v>
          </cell>
          <cell r="J360">
            <v>0</v>
          </cell>
        </row>
        <row r="361">
          <cell r="E361" t="str">
            <v>0540</v>
          </cell>
          <cell r="F361" t="str">
            <v>Amy Chen</v>
          </cell>
          <cell r="G361" t="str">
            <v>Yu Baoming</v>
          </cell>
          <cell r="H361">
            <v>0</v>
          </cell>
          <cell r="I361">
            <v>0</v>
          </cell>
          <cell r="J361">
            <v>0.5</v>
          </cell>
        </row>
        <row r="362">
          <cell r="E362" t="str">
            <v>0560</v>
          </cell>
          <cell r="F362" t="str">
            <v>Amy Chen</v>
          </cell>
          <cell r="G362" t="str">
            <v>Yu Baoming</v>
          </cell>
          <cell r="H362">
            <v>0</v>
          </cell>
          <cell r="I362">
            <v>0</v>
          </cell>
          <cell r="J362">
            <v>0.5</v>
          </cell>
        </row>
        <row r="363">
          <cell r="E363" t="str">
            <v>0657</v>
          </cell>
          <cell r="F363" t="str">
            <v>Amy Chen</v>
          </cell>
          <cell r="G363" t="str">
            <v>Yu Baoming</v>
          </cell>
          <cell r="H363">
            <v>0</v>
          </cell>
          <cell r="I363">
            <v>0</v>
          </cell>
          <cell r="J363">
            <v>0</v>
          </cell>
        </row>
        <row r="364">
          <cell r="E364" t="str">
            <v>0577</v>
          </cell>
          <cell r="F364" t="str">
            <v>Amy Chen</v>
          </cell>
          <cell r="G364" t="str">
            <v>Yu Baoming</v>
          </cell>
          <cell r="H364">
            <v>0</v>
          </cell>
          <cell r="I364">
            <v>0</v>
          </cell>
          <cell r="J364">
            <v>0</v>
          </cell>
        </row>
        <row r="365">
          <cell r="E365" t="str">
            <v>0654</v>
          </cell>
          <cell r="F365" t="str">
            <v>Amy Chen</v>
          </cell>
          <cell r="G365" t="str">
            <v>Yu Baoming</v>
          </cell>
          <cell r="H365">
            <v>0</v>
          </cell>
          <cell r="I365">
            <v>0</v>
          </cell>
          <cell r="J365">
            <v>0</v>
          </cell>
        </row>
        <row r="366">
          <cell r="E366" t="str">
            <v>0740</v>
          </cell>
          <cell r="F366" t="str">
            <v>Amy Chen</v>
          </cell>
          <cell r="G366" t="str">
            <v>Yu Baoming</v>
          </cell>
          <cell r="H366">
            <v>0</v>
          </cell>
          <cell r="I366">
            <v>0</v>
          </cell>
          <cell r="J366">
            <v>0</v>
          </cell>
        </row>
        <row r="367">
          <cell r="E367" t="str">
            <v>0611</v>
          </cell>
          <cell r="F367" t="str">
            <v>Amy Chen</v>
          </cell>
          <cell r="G367" t="str">
            <v>Yu Baoming</v>
          </cell>
          <cell r="H367">
            <v>0</v>
          </cell>
          <cell r="I367">
            <v>0</v>
          </cell>
          <cell r="J367">
            <v>0</v>
          </cell>
        </row>
        <row r="368">
          <cell r="E368" t="str">
            <v>1180</v>
          </cell>
          <cell r="F368" t="str">
            <v>Michael He</v>
          </cell>
          <cell r="G368" t="str">
            <v>Liu Zheguang</v>
          </cell>
          <cell r="H368">
            <v>0</v>
          </cell>
          <cell r="I368">
            <v>0</v>
          </cell>
          <cell r="J368">
            <v>0.5</v>
          </cell>
        </row>
        <row r="369">
          <cell r="E369" t="str">
            <v>1211</v>
          </cell>
          <cell r="F369" t="str">
            <v>Michael He</v>
          </cell>
          <cell r="G369" t="str">
            <v>Liu Zheguang</v>
          </cell>
          <cell r="H369">
            <v>0</v>
          </cell>
          <cell r="I369">
            <v>0</v>
          </cell>
          <cell r="J369">
            <v>0</v>
          </cell>
        </row>
        <row r="370">
          <cell r="E370" t="str">
            <v>1181</v>
          </cell>
          <cell r="F370" t="str">
            <v>Michael He</v>
          </cell>
          <cell r="G370" t="str">
            <v>Liu Zheguang</v>
          </cell>
          <cell r="H370">
            <v>0</v>
          </cell>
          <cell r="I370">
            <v>0</v>
          </cell>
          <cell r="J370">
            <v>0</v>
          </cell>
        </row>
        <row r="371">
          <cell r="E371" t="str">
            <v>1151</v>
          </cell>
          <cell r="F371" t="str">
            <v>Michael He</v>
          </cell>
          <cell r="G371" t="str">
            <v>Liu Zheguang</v>
          </cell>
          <cell r="H371">
            <v>0</v>
          </cell>
          <cell r="I371">
            <v>0</v>
          </cell>
          <cell r="J371">
            <v>0</v>
          </cell>
        </row>
        <row r="372">
          <cell r="E372" t="str">
            <v>1160</v>
          </cell>
          <cell r="F372" t="str">
            <v>Michael He</v>
          </cell>
          <cell r="G372" t="str">
            <v>Liu Zheguang</v>
          </cell>
          <cell r="H372">
            <v>0</v>
          </cell>
          <cell r="I372">
            <v>2</v>
          </cell>
          <cell r="J372">
            <v>0.5</v>
          </cell>
        </row>
        <row r="373">
          <cell r="E373" t="str">
            <v>1182</v>
          </cell>
          <cell r="F373" t="str">
            <v>Michael He</v>
          </cell>
          <cell r="G373" t="str">
            <v>Liu Zheguang</v>
          </cell>
          <cell r="H373">
            <v>0</v>
          </cell>
          <cell r="I373">
            <v>0</v>
          </cell>
          <cell r="J373">
            <v>0</v>
          </cell>
        </row>
        <row r="374">
          <cell r="E374" t="str">
            <v>1143</v>
          </cell>
          <cell r="F374" t="str">
            <v>Michael He</v>
          </cell>
          <cell r="G374" t="str">
            <v>Liu Zheguang</v>
          </cell>
          <cell r="H374">
            <v>0</v>
          </cell>
          <cell r="I374">
            <v>0</v>
          </cell>
          <cell r="J374">
            <v>0</v>
          </cell>
        </row>
        <row r="375">
          <cell r="E375" t="str">
            <v>1164</v>
          </cell>
          <cell r="F375" t="str">
            <v>Michael He</v>
          </cell>
          <cell r="G375" t="str">
            <v>Liu Zheguang</v>
          </cell>
          <cell r="H375">
            <v>0</v>
          </cell>
          <cell r="I375">
            <v>0</v>
          </cell>
          <cell r="J375">
            <v>0</v>
          </cell>
        </row>
        <row r="376">
          <cell r="E376" t="str">
            <v>1123</v>
          </cell>
          <cell r="F376" t="str">
            <v>Michael He</v>
          </cell>
          <cell r="G376" t="str">
            <v>Liu Zheguang</v>
          </cell>
          <cell r="H376">
            <v>0</v>
          </cell>
          <cell r="I376">
            <v>0</v>
          </cell>
          <cell r="J376">
            <v>0</v>
          </cell>
        </row>
        <row r="377">
          <cell r="E377" t="str">
            <v>1130</v>
          </cell>
          <cell r="F377" t="str">
            <v>Michael He</v>
          </cell>
          <cell r="G377" t="str">
            <v>Liu Zheguang</v>
          </cell>
          <cell r="H377">
            <v>0</v>
          </cell>
          <cell r="I377">
            <v>0</v>
          </cell>
          <cell r="J377">
            <v>0.5</v>
          </cell>
        </row>
        <row r="378">
          <cell r="E378" t="str">
            <v>1103</v>
          </cell>
          <cell r="F378" t="str">
            <v>Michael He</v>
          </cell>
          <cell r="G378" t="str">
            <v>Liu Zheguang</v>
          </cell>
          <cell r="H378">
            <v>0</v>
          </cell>
          <cell r="I378">
            <v>0</v>
          </cell>
          <cell r="J378">
            <v>0</v>
          </cell>
        </row>
        <row r="379">
          <cell r="E379" t="str">
            <v>1162</v>
          </cell>
          <cell r="F379" t="str">
            <v>Michael He</v>
          </cell>
          <cell r="G379" t="str">
            <v>Liu Zheguang</v>
          </cell>
          <cell r="H379">
            <v>0</v>
          </cell>
          <cell r="I379">
            <v>0</v>
          </cell>
          <cell r="J379">
            <v>0.5</v>
          </cell>
        </row>
        <row r="380">
          <cell r="E380" t="str">
            <v>1220</v>
          </cell>
          <cell r="F380" t="str">
            <v>Michael He</v>
          </cell>
          <cell r="G380" t="str">
            <v>Liu Zheguang</v>
          </cell>
          <cell r="H380">
            <v>0</v>
          </cell>
          <cell r="I380">
            <v>0</v>
          </cell>
          <cell r="J380">
            <v>0</v>
          </cell>
        </row>
        <row r="381">
          <cell r="E381" t="str">
            <v>1170</v>
          </cell>
          <cell r="F381" t="str">
            <v>Michael He</v>
          </cell>
          <cell r="G381" t="str">
            <v>Liu Zheguang</v>
          </cell>
          <cell r="H381">
            <v>0</v>
          </cell>
          <cell r="I381">
            <v>0</v>
          </cell>
          <cell r="J381">
            <v>0.5</v>
          </cell>
        </row>
        <row r="382">
          <cell r="E382" t="str">
            <v>1100</v>
          </cell>
          <cell r="F382" t="str">
            <v>Michael He</v>
          </cell>
          <cell r="G382" t="str">
            <v>Liu Zheguang</v>
          </cell>
          <cell r="H382">
            <v>0</v>
          </cell>
          <cell r="I382">
            <v>0</v>
          </cell>
          <cell r="J382">
            <v>2.5</v>
          </cell>
        </row>
        <row r="383">
          <cell r="E383" t="str">
            <v>1142</v>
          </cell>
          <cell r="F383" t="str">
            <v>Michael He</v>
          </cell>
          <cell r="G383" t="str">
            <v>Liu Zheguang</v>
          </cell>
          <cell r="H383">
            <v>0</v>
          </cell>
          <cell r="I383">
            <v>0</v>
          </cell>
          <cell r="J383">
            <v>0</v>
          </cell>
        </row>
        <row r="384">
          <cell r="E384" t="str">
            <v>1133</v>
          </cell>
          <cell r="F384" t="str">
            <v>Michael He</v>
          </cell>
          <cell r="G384" t="str">
            <v>Liu Zheguang</v>
          </cell>
          <cell r="H384">
            <v>0</v>
          </cell>
          <cell r="I384">
            <v>0</v>
          </cell>
          <cell r="J384">
            <v>0</v>
          </cell>
        </row>
        <row r="385">
          <cell r="E385" t="str">
            <v>1163</v>
          </cell>
          <cell r="F385" t="str">
            <v>Michael He</v>
          </cell>
          <cell r="G385" t="str">
            <v>Liu Zheguang</v>
          </cell>
          <cell r="H385">
            <v>0</v>
          </cell>
          <cell r="I385">
            <v>0</v>
          </cell>
          <cell r="J385">
            <v>0</v>
          </cell>
        </row>
        <row r="386">
          <cell r="E386" t="str">
            <v>1240</v>
          </cell>
          <cell r="F386" t="str">
            <v>Michael He</v>
          </cell>
          <cell r="G386" t="str">
            <v>Liu Zheguang</v>
          </cell>
          <cell r="H386">
            <v>0</v>
          </cell>
          <cell r="I386">
            <v>0</v>
          </cell>
          <cell r="J386">
            <v>0.5</v>
          </cell>
        </row>
        <row r="387">
          <cell r="E387" t="str">
            <v>1252</v>
          </cell>
          <cell r="F387" t="str">
            <v>Michael He</v>
          </cell>
          <cell r="G387" t="str">
            <v>Liu Zheguang</v>
          </cell>
          <cell r="H387">
            <v>0</v>
          </cell>
          <cell r="I387">
            <v>0</v>
          </cell>
          <cell r="J387">
            <v>0</v>
          </cell>
        </row>
        <row r="388">
          <cell r="E388" t="str">
            <v>1150</v>
          </cell>
          <cell r="F388" t="str">
            <v>Michael He</v>
          </cell>
          <cell r="G388" t="str">
            <v>Liu Zheguang</v>
          </cell>
          <cell r="H388">
            <v>0</v>
          </cell>
          <cell r="I388">
            <v>0</v>
          </cell>
          <cell r="J388">
            <v>0.5</v>
          </cell>
        </row>
        <row r="389">
          <cell r="E389" t="str">
            <v>1250</v>
          </cell>
          <cell r="F389" t="str">
            <v>Michael He</v>
          </cell>
          <cell r="G389" t="str">
            <v>Liu Zheguang</v>
          </cell>
          <cell r="H389">
            <v>0</v>
          </cell>
          <cell r="I389">
            <v>0</v>
          </cell>
          <cell r="J389">
            <v>0</v>
          </cell>
        </row>
        <row r="390">
          <cell r="E390" t="str">
            <v>1102</v>
          </cell>
          <cell r="F390" t="str">
            <v>Michael He</v>
          </cell>
          <cell r="G390" t="str">
            <v>Liu Zheguang</v>
          </cell>
          <cell r="H390">
            <v>0</v>
          </cell>
          <cell r="I390">
            <v>0</v>
          </cell>
          <cell r="J390">
            <v>0</v>
          </cell>
        </row>
        <row r="391">
          <cell r="E391" t="str">
            <v>1110</v>
          </cell>
          <cell r="F391" t="str">
            <v>Michael He</v>
          </cell>
          <cell r="G391" t="str">
            <v>Liu Zheguang</v>
          </cell>
          <cell r="H391">
            <v>0</v>
          </cell>
          <cell r="I391">
            <v>0</v>
          </cell>
          <cell r="J391">
            <v>0.5</v>
          </cell>
        </row>
        <row r="392">
          <cell r="E392" t="str">
            <v>1120</v>
          </cell>
          <cell r="F392" t="str">
            <v>Michael He</v>
          </cell>
          <cell r="G392" t="str">
            <v>Liu Zheguang</v>
          </cell>
          <cell r="H392">
            <v>0</v>
          </cell>
          <cell r="I392">
            <v>0</v>
          </cell>
          <cell r="J392">
            <v>0</v>
          </cell>
        </row>
        <row r="393">
          <cell r="E393" t="str">
            <v>1127</v>
          </cell>
          <cell r="F393" t="str">
            <v>Michael He</v>
          </cell>
          <cell r="G393" t="str">
            <v>Liu Zheguang</v>
          </cell>
          <cell r="H393">
            <v>0</v>
          </cell>
          <cell r="I393">
            <v>0</v>
          </cell>
          <cell r="J393">
            <v>0</v>
          </cell>
        </row>
        <row r="394">
          <cell r="E394" t="str">
            <v>1210</v>
          </cell>
          <cell r="F394" t="str">
            <v>Michael He</v>
          </cell>
          <cell r="G394" t="str">
            <v>Liu Zheguang</v>
          </cell>
          <cell r="H394">
            <v>0</v>
          </cell>
          <cell r="I394">
            <v>0</v>
          </cell>
          <cell r="J394">
            <v>0.5</v>
          </cell>
        </row>
        <row r="395">
          <cell r="E395" t="str">
            <v>1230</v>
          </cell>
          <cell r="F395" t="str">
            <v>Michael He</v>
          </cell>
          <cell r="G395" t="str">
            <v>Liu Zheguang</v>
          </cell>
          <cell r="H395">
            <v>0</v>
          </cell>
          <cell r="I395">
            <v>0</v>
          </cell>
          <cell r="J395">
            <v>0.5</v>
          </cell>
        </row>
        <row r="396">
          <cell r="E396" t="str">
            <v>1140</v>
          </cell>
          <cell r="F396" t="str">
            <v>Michael He</v>
          </cell>
          <cell r="G396" t="str">
            <v>Liu Zheguang</v>
          </cell>
          <cell r="H396">
            <v>0</v>
          </cell>
          <cell r="I396">
            <v>0</v>
          </cell>
          <cell r="J396">
            <v>0.5</v>
          </cell>
        </row>
        <row r="397">
          <cell r="E397" t="str">
            <v>1546</v>
          </cell>
          <cell r="F397" t="str">
            <v>Jack Lu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E398" t="str">
            <v>1530</v>
          </cell>
          <cell r="F398" t="str">
            <v>Jack Lu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E399" t="str">
            <v>1540</v>
          </cell>
          <cell r="F399" t="str">
            <v>Jack Lu</v>
          </cell>
          <cell r="G399">
            <v>0</v>
          </cell>
          <cell r="H399">
            <v>0</v>
          </cell>
          <cell r="I399">
            <v>0</v>
          </cell>
          <cell r="J399">
            <v>0.5</v>
          </cell>
        </row>
        <row r="400">
          <cell r="E400" t="str">
            <v>1640</v>
          </cell>
          <cell r="F400" t="str">
            <v>Jack Lu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E401" t="str">
            <v>1551</v>
          </cell>
          <cell r="F401" t="str">
            <v>Jack Lu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</row>
        <row r="402">
          <cell r="E402" t="str">
            <v>1564</v>
          </cell>
          <cell r="F402" t="str">
            <v>Jack Lu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E403" t="str">
            <v>1500</v>
          </cell>
          <cell r="F403" t="str">
            <v>Jack Lu</v>
          </cell>
          <cell r="G403">
            <v>0</v>
          </cell>
          <cell r="H403">
            <v>0</v>
          </cell>
          <cell r="I403">
            <v>1</v>
          </cell>
          <cell r="J403">
            <v>0.5</v>
          </cell>
        </row>
        <row r="404">
          <cell r="E404" t="str">
            <v>1650</v>
          </cell>
          <cell r="F404" t="str">
            <v>Jack Lu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E405" t="str">
            <v>1630</v>
          </cell>
          <cell r="F405" t="str">
            <v>Jack Lu</v>
          </cell>
          <cell r="G405">
            <v>0</v>
          </cell>
          <cell r="H405">
            <v>0</v>
          </cell>
          <cell r="I405">
            <v>0</v>
          </cell>
          <cell r="J405">
            <v>1</v>
          </cell>
        </row>
        <row r="406">
          <cell r="E406" t="str">
            <v>1614</v>
          </cell>
          <cell r="F406" t="str">
            <v>Jack Lu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E407" t="str">
            <v>1514</v>
          </cell>
          <cell r="F407" t="str">
            <v>Jack Lu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E408" t="str">
            <v>1561</v>
          </cell>
          <cell r="F408" t="str">
            <v>Jack Lu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E409" t="str">
            <v>1506</v>
          </cell>
          <cell r="F409" t="str">
            <v>Jack Lu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E410" t="str">
            <v>1570</v>
          </cell>
          <cell r="F410" t="str">
            <v>Jack Lu</v>
          </cell>
          <cell r="G410">
            <v>0</v>
          </cell>
          <cell r="H410">
            <v>0</v>
          </cell>
          <cell r="I410">
            <v>0</v>
          </cell>
          <cell r="J410">
            <v>0.5</v>
          </cell>
        </row>
        <row r="411">
          <cell r="E411" t="str">
            <v>1520</v>
          </cell>
          <cell r="F411" t="str">
            <v>Jack Lu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E412" t="str">
            <v>1511</v>
          </cell>
          <cell r="F412" t="str">
            <v>Jack Lu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E413" t="str">
            <v>1613</v>
          </cell>
          <cell r="F413" t="str">
            <v>Jack Lu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E414" t="str">
            <v>1525</v>
          </cell>
          <cell r="F414" t="str">
            <v>Jack Lu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E415" t="str">
            <v>1581</v>
          </cell>
          <cell r="F415" t="str">
            <v>Jack Lu</v>
          </cell>
          <cell r="G415">
            <v>0</v>
          </cell>
          <cell r="H415">
            <v>0</v>
          </cell>
          <cell r="I415">
            <v>0</v>
          </cell>
          <cell r="J415">
            <v>0.5</v>
          </cell>
        </row>
        <row r="416">
          <cell r="E416" t="str">
            <v>1541</v>
          </cell>
          <cell r="F416" t="str">
            <v>Jack Lu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E417" t="str">
            <v>1643</v>
          </cell>
          <cell r="F417" t="str">
            <v>Jack Lu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E418" t="str">
            <v>1610</v>
          </cell>
          <cell r="F418" t="str">
            <v>Jack Lu</v>
          </cell>
          <cell r="G418">
            <v>0</v>
          </cell>
          <cell r="H418">
            <v>0</v>
          </cell>
          <cell r="I418">
            <v>0.5</v>
          </cell>
          <cell r="J418">
            <v>0.5</v>
          </cell>
        </row>
        <row r="419">
          <cell r="E419" t="str">
            <v>5230</v>
          </cell>
          <cell r="F419" t="str">
            <v>CCL1551  双鸭山市</v>
          </cell>
          <cell r="G419" t="str">
            <v>Ou Jiong</v>
          </cell>
          <cell r="H419">
            <v>94</v>
          </cell>
          <cell r="I419">
            <v>1</v>
          </cell>
          <cell r="J419">
            <v>1</v>
          </cell>
        </row>
        <row r="420">
          <cell r="E420" t="str">
            <v>5284</v>
          </cell>
          <cell r="F420" t="str">
            <v>Liu Jianwei</v>
          </cell>
          <cell r="G420" t="str">
            <v>fujin</v>
          </cell>
          <cell r="H420">
            <v>94</v>
          </cell>
          <cell r="I420">
            <v>0</v>
          </cell>
          <cell r="J420">
            <v>1</v>
          </cell>
        </row>
        <row r="421">
          <cell r="E421" t="str">
            <v>5109</v>
          </cell>
          <cell r="F421" t="str">
            <v>Liu Jianwei</v>
          </cell>
          <cell r="G421" t="str">
            <v>Jiamusi Cluster</v>
          </cell>
          <cell r="H421">
            <v>94</v>
          </cell>
          <cell r="I421">
            <v>0</v>
          </cell>
          <cell r="J421">
            <v>0</v>
          </cell>
        </row>
        <row r="422">
          <cell r="E422" t="str">
            <v>5280</v>
          </cell>
          <cell r="F422" t="str">
            <v>Liu Jianwei</v>
          </cell>
          <cell r="G422">
            <v>0</v>
          </cell>
          <cell r="H422" t="str">
            <v xml:space="preserve"> </v>
          </cell>
          <cell r="I422">
            <v>0</v>
          </cell>
          <cell r="J422">
            <v>1</v>
          </cell>
        </row>
        <row r="423">
          <cell r="E423" t="str">
            <v>5253</v>
          </cell>
          <cell r="F423" t="str">
            <v>Liu Jianwei</v>
          </cell>
          <cell r="G423" t="str">
            <v>Qitaihe</v>
          </cell>
          <cell r="H423">
            <v>96</v>
          </cell>
          <cell r="I423">
            <v>0</v>
          </cell>
          <cell r="J423">
            <v>0</v>
          </cell>
        </row>
        <row r="424">
          <cell r="E424" t="str">
            <v>5145</v>
          </cell>
          <cell r="F424" t="str">
            <v>CCL1570  牡丹江市</v>
          </cell>
          <cell r="G424" t="str">
            <v>Ou Jiong</v>
          </cell>
          <cell r="H424">
            <v>96</v>
          </cell>
          <cell r="I424">
            <v>0</v>
          </cell>
          <cell r="J424">
            <v>0</v>
          </cell>
        </row>
        <row r="425">
          <cell r="E425" t="str">
            <v>5251</v>
          </cell>
          <cell r="F425" t="str">
            <v>Liu Jianwei</v>
          </cell>
          <cell r="G425" t="str">
            <v>Jixi</v>
          </cell>
          <cell r="H425">
            <v>96</v>
          </cell>
          <cell r="I425">
            <v>0</v>
          </cell>
          <cell r="J425">
            <v>0</v>
          </cell>
        </row>
        <row r="426">
          <cell r="E426" t="str">
            <v>5282</v>
          </cell>
          <cell r="F426" t="str">
            <v>Liu Jianwei</v>
          </cell>
          <cell r="G426" t="str">
            <v>Mudanjiang Cluster</v>
          </cell>
          <cell r="H426">
            <v>96</v>
          </cell>
          <cell r="I426">
            <v>0</v>
          </cell>
          <cell r="J426">
            <v>1</v>
          </cell>
        </row>
        <row r="427">
          <cell r="E427" t="str">
            <v>5245</v>
          </cell>
          <cell r="F427" t="str">
            <v>Liu Jianwei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E428" t="str">
            <v>5113</v>
          </cell>
          <cell r="F428" t="str">
            <v>Liu Jianwei</v>
          </cell>
          <cell r="G428" t="str">
            <v>Hailaer</v>
          </cell>
          <cell r="H428">
            <v>99</v>
          </cell>
          <cell r="I428">
            <v>0</v>
          </cell>
          <cell r="J428">
            <v>0</v>
          </cell>
        </row>
        <row r="429">
          <cell r="E429" t="str">
            <v>5100</v>
          </cell>
          <cell r="F429" t="str">
            <v>Liu Jianwei</v>
          </cell>
          <cell r="G429" t="str">
            <v>Pan Shou-pei</v>
          </cell>
          <cell r="H429">
            <v>99</v>
          </cell>
          <cell r="I429">
            <v>8</v>
          </cell>
          <cell r="J429">
            <v>2</v>
          </cell>
        </row>
        <row r="430">
          <cell r="E430" t="str">
            <v>5244</v>
          </cell>
          <cell r="F430" t="str">
            <v>Liu Jianwei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E431" t="str">
            <v>5293</v>
          </cell>
          <cell r="F431" t="str">
            <v>Liu Jianwei</v>
          </cell>
          <cell r="G431" t="str">
            <v>Chifeng</v>
          </cell>
          <cell r="H431">
            <v>100</v>
          </cell>
          <cell r="I431">
            <v>0</v>
          </cell>
          <cell r="J431">
            <v>0</v>
          </cell>
        </row>
        <row r="432">
          <cell r="E432" t="str">
            <v>5163</v>
          </cell>
          <cell r="F432" t="str">
            <v>CCL1374  乌兰浩特市</v>
          </cell>
          <cell r="G432" t="str">
            <v>Ou Jiong</v>
          </cell>
          <cell r="H432">
            <v>100</v>
          </cell>
          <cell r="I432">
            <v>0</v>
          </cell>
          <cell r="J432">
            <v>0</v>
          </cell>
        </row>
        <row r="433">
          <cell r="E433" t="str">
            <v>5160</v>
          </cell>
          <cell r="F433" t="str">
            <v>赤峰</v>
          </cell>
          <cell r="G433" t="str">
            <v>Ou Jiong</v>
          </cell>
          <cell r="H433">
            <v>100</v>
          </cell>
          <cell r="I433">
            <v>0</v>
          </cell>
          <cell r="J433">
            <v>1</v>
          </cell>
        </row>
        <row r="434">
          <cell r="E434" t="str">
            <v>5162</v>
          </cell>
          <cell r="F434">
            <v>0</v>
          </cell>
          <cell r="G434" t="str">
            <v>Ou Jiong</v>
          </cell>
          <cell r="H434">
            <v>0</v>
          </cell>
          <cell r="I434">
            <v>0</v>
          </cell>
          <cell r="J434">
            <v>0</v>
          </cell>
        </row>
        <row r="435">
          <cell r="E435" t="str">
            <v>5220</v>
          </cell>
          <cell r="F435" t="str">
            <v>CCL0100  呼和浩特市</v>
          </cell>
          <cell r="G435" t="str">
            <v>Ou Jiong</v>
          </cell>
          <cell r="H435">
            <v>102</v>
          </cell>
          <cell r="I435">
            <v>0</v>
          </cell>
          <cell r="J435">
            <v>0</v>
          </cell>
        </row>
        <row r="436">
          <cell r="E436" t="str">
            <v>5191</v>
          </cell>
          <cell r="F436" t="str">
            <v>Liu Jianwei</v>
          </cell>
          <cell r="G436" t="str">
            <v>Jining</v>
          </cell>
          <cell r="H436">
            <v>102</v>
          </cell>
          <cell r="I436">
            <v>0</v>
          </cell>
          <cell r="J436">
            <v>0</v>
          </cell>
        </row>
        <row r="437">
          <cell r="E437" t="str">
            <v>5291</v>
          </cell>
          <cell r="F437" t="str">
            <v>Liu Jianwei</v>
          </cell>
          <cell r="G437" t="str">
            <v>Baotou</v>
          </cell>
          <cell r="H437">
            <v>102</v>
          </cell>
          <cell r="I437">
            <v>0</v>
          </cell>
          <cell r="J437">
            <v>0</v>
          </cell>
        </row>
        <row r="438">
          <cell r="E438" t="str">
            <v>5153</v>
          </cell>
          <cell r="F438" t="str">
            <v>CCL0150  临河市</v>
          </cell>
          <cell r="G438" t="str">
            <v>Ou Jiong</v>
          </cell>
          <cell r="H438">
            <v>102</v>
          </cell>
          <cell r="I438">
            <v>0</v>
          </cell>
          <cell r="J438">
            <v>0</v>
          </cell>
        </row>
        <row r="439">
          <cell r="E439" t="str">
            <v>5140</v>
          </cell>
          <cell r="F439" t="str">
            <v>CCL0160  乌海市</v>
          </cell>
          <cell r="G439" t="str">
            <v>Ou Jiong</v>
          </cell>
          <cell r="H439">
            <v>102</v>
          </cell>
          <cell r="I439">
            <v>0</v>
          </cell>
          <cell r="J439">
            <v>0</v>
          </cell>
        </row>
        <row r="440">
          <cell r="E440" t="str">
            <v>5150</v>
          </cell>
          <cell r="F440" t="str">
            <v>呼和浩特</v>
          </cell>
          <cell r="G440" t="str">
            <v>Ou Jiong</v>
          </cell>
          <cell r="H440">
            <v>102</v>
          </cell>
          <cell r="I440">
            <v>1</v>
          </cell>
          <cell r="J440">
            <v>1</v>
          </cell>
        </row>
        <row r="441">
          <cell r="E441" t="str">
            <v>5166</v>
          </cell>
          <cell r="F441">
            <v>0</v>
          </cell>
          <cell r="G441" t="str">
            <v>Ou Jiong</v>
          </cell>
          <cell r="H441">
            <v>0</v>
          </cell>
          <cell r="I441">
            <v>0</v>
          </cell>
          <cell r="J441">
            <v>0</v>
          </cell>
        </row>
        <row r="442">
          <cell r="E442" t="str">
            <v>5290</v>
          </cell>
          <cell r="F442" t="str">
            <v>Liu Jianwei</v>
          </cell>
          <cell r="G442" t="str">
            <v>Guangyuan</v>
          </cell>
          <cell r="H442">
            <v>104</v>
          </cell>
          <cell r="I442">
            <v>0</v>
          </cell>
          <cell r="J442">
            <v>1</v>
          </cell>
        </row>
        <row r="443">
          <cell r="E443" t="str">
            <v>5170</v>
          </cell>
          <cell r="F443" t="str">
            <v>CCL6360  巴中市</v>
          </cell>
          <cell r="G443" t="str">
            <v>Ou Jiong</v>
          </cell>
          <cell r="H443">
            <v>104</v>
          </cell>
          <cell r="I443">
            <v>0</v>
          </cell>
          <cell r="J443">
            <v>0</v>
          </cell>
        </row>
        <row r="444">
          <cell r="E444" t="str">
            <v>5180</v>
          </cell>
          <cell r="F444" t="str">
            <v>CCL6374  阆中市</v>
          </cell>
          <cell r="G444" t="str">
            <v>Ou Jiong</v>
          </cell>
          <cell r="H444">
            <v>104</v>
          </cell>
          <cell r="I444">
            <v>8</v>
          </cell>
          <cell r="J444">
            <v>1</v>
          </cell>
        </row>
        <row r="445">
          <cell r="E445" t="str">
            <v>5115</v>
          </cell>
          <cell r="F445" t="str">
            <v>Liu Jianwei</v>
          </cell>
          <cell r="G445" t="str">
            <v>Guangyuan Cluster</v>
          </cell>
          <cell r="H445">
            <v>104</v>
          </cell>
          <cell r="I445">
            <v>0</v>
          </cell>
          <cell r="J445">
            <v>0</v>
          </cell>
        </row>
        <row r="446">
          <cell r="E446" t="str">
            <v>5240</v>
          </cell>
          <cell r="F446" t="str">
            <v>Liu Jianwei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</row>
        <row r="447">
          <cell r="E447" t="str">
            <v>5156</v>
          </cell>
          <cell r="F447" t="str">
            <v>CCL6100  成都市</v>
          </cell>
          <cell r="G447" t="str">
            <v>Ou Jiong</v>
          </cell>
          <cell r="H447">
            <v>105</v>
          </cell>
          <cell r="I447">
            <v>0</v>
          </cell>
          <cell r="J447">
            <v>0</v>
          </cell>
        </row>
        <row r="448">
          <cell r="E448" t="str">
            <v>5210</v>
          </cell>
          <cell r="F448" t="str">
            <v>CCL6101  龙泉绎区</v>
          </cell>
          <cell r="G448" t="str">
            <v>Ou Jiong</v>
          </cell>
          <cell r="H448">
            <v>105</v>
          </cell>
          <cell r="I448">
            <v>0</v>
          </cell>
          <cell r="J448">
            <v>0</v>
          </cell>
        </row>
        <row r="449">
          <cell r="E449" t="str">
            <v>5158</v>
          </cell>
          <cell r="F449" t="str">
            <v>CCL6113  大邑县</v>
          </cell>
          <cell r="G449" t="str">
            <v>Ou Jiong</v>
          </cell>
          <cell r="H449">
            <v>105</v>
          </cell>
          <cell r="I449">
            <v>0</v>
          </cell>
          <cell r="J449">
            <v>0</v>
          </cell>
        </row>
        <row r="450">
          <cell r="E450" t="str">
            <v>5190</v>
          </cell>
          <cell r="F450" t="str">
            <v>Liu Jianwei</v>
          </cell>
          <cell r="G450" t="str">
            <v>Xinjin county</v>
          </cell>
          <cell r="H450">
            <v>105</v>
          </cell>
          <cell r="I450">
            <v>1</v>
          </cell>
          <cell r="J450">
            <v>0</v>
          </cell>
        </row>
        <row r="451">
          <cell r="E451" t="str">
            <v>5114</v>
          </cell>
          <cell r="F451" t="str">
            <v>Liu Jianwei</v>
          </cell>
          <cell r="G451" t="str">
            <v>Qionglai</v>
          </cell>
          <cell r="H451">
            <v>105</v>
          </cell>
          <cell r="I451">
            <v>0</v>
          </cell>
          <cell r="J451">
            <v>0</v>
          </cell>
        </row>
        <row r="452">
          <cell r="E452" t="str">
            <v>5272</v>
          </cell>
          <cell r="F452" t="str">
            <v>Liu Jianwei</v>
          </cell>
          <cell r="G452" t="str">
            <v>Dujiangyan</v>
          </cell>
          <cell r="H452">
            <v>105</v>
          </cell>
          <cell r="I452">
            <v>0</v>
          </cell>
          <cell r="J452">
            <v>0</v>
          </cell>
        </row>
        <row r="453">
          <cell r="E453" t="str">
            <v>5260</v>
          </cell>
          <cell r="F453" t="str">
            <v>Liu Jianwei</v>
          </cell>
          <cell r="G453" t="str">
            <v>Deyang</v>
          </cell>
          <cell r="H453">
            <v>105</v>
          </cell>
          <cell r="I453">
            <v>0</v>
          </cell>
          <cell r="J453">
            <v>0</v>
          </cell>
        </row>
        <row r="454">
          <cell r="E454" t="str">
            <v>5108</v>
          </cell>
          <cell r="F454" t="str">
            <v>Liu Jianwei</v>
          </cell>
          <cell r="G454" t="str">
            <v>Mianzhu</v>
          </cell>
          <cell r="H454">
            <v>105</v>
          </cell>
          <cell r="I454">
            <v>0</v>
          </cell>
          <cell r="J454">
            <v>0</v>
          </cell>
        </row>
        <row r="455">
          <cell r="E455" t="str">
            <v>5130</v>
          </cell>
          <cell r="F455" t="str">
            <v>Liu Jianwei</v>
          </cell>
          <cell r="G455" t="str">
            <v>Shifang</v>
          </cell>
          <cell r="H455">
            <v>105</v>
          </cell>
          <cell r="I455">
            <v>0</v>
          </cell>
          <cell r="J455">
            <v>0</v>
          </cell>
        </row>
        <row r="456">
          <cell r="E456" t="str">
            <v>5250</v>
          </cell>
          <cell r="F456" t="str">
            <v>Liu Jianwei</v>
          </cell>
          <cell r="G456" t="str">
            <v>Mianyang</v>
          </cell>
          <cell r="H456">
            <v>105</v>
          </cell>
          <cell r="I456">
            <v>0</v>
          </cell>
          <cell r="J456">
            <v>0</v>
          </cell>
        </row>
        <row r="457">
          <cell r="E457" t="str">
            <v>5141</v>
          </cell>
          <cell r="F457" t="str">
            <v>CCL6217  江油市</v>
          </cell>
          <cell r="G457" t="str">
            <v>Ou Jiong</v>
          </cell>
          <cell r="H457">
            <v>105</v>
          </cell>
          <cell r="I457">
            <v>0</v>
          </cell>
          <cell r="J457">
            <v>0</v>
          </cell>
        </row>
        <row r="458">
          <cell r="E458" t="str">
            <v>5134</v>
          </cell>
          <cell r="F458" t="str">
            <v>Liu Jianwei</v>
          </cell>
          <cell r="G458" t="str">
            <v>Jianyang</v>
          </cell>
          <cell r="H458">
            <v>105</v>
          </cell>
          <cell r="I458">
            <v>0</v>
          </cell>
          <cell r="J458">
            <v>0</v>
          </cell>
        </row>
        <row r="459">
          <cell r="E459" t="str">
            <v>5296</v>
          </cell>
          <cell r="F459" t="str">
            <v>Liu Jianwei</v>
          </cell>
          <cell r="G459" t="str">
            <v>Chengdu Cluster</v>
          </cell>
          <cell r="H459">
            <v>105</v>
          </cell>
          <cell r="I459">
            <v>0</v>
          </cell>
          <cell r="J459">
            <v>0</v>
          </cell>
        </row>
        <row r="460">
          <cell r="E460" t="str">
            <v>5295</v>
          </cell>
          <cell r="F460" t="str">
            <v>Liu Jianwei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E461" t="str">
            <v>5242</v>
          </cell>
          <cell r="F461" t="str">
            <v>Liu Jianwei</v>
          </cell>
          <cell r="G461" t="str">
            <v>Suining</v>
          </cell>
          <cell r="H461">
            <v>106</v>
          </cell>
          <cell r="I461">
            <v>0</v>
          </cell>
          <cell r="J461">
            <v>0</v>
          </cell>
        </row>
        <row r="462">
          <cell r="E462" t="str">
            <v>5120</v>
          </cell>
          <cell r="F462" t="str">
            <v>CCL6292  射洪县</v>
          </cell>
          <cell r="G462" t="str">
            <v>Ou Jiong</v>
          </cell>
          <cell r="H462">
            <v>106</v>
          </cell>
          <cell r="I462">
            <v>0</v>
          </cell>
          <cell r="J462">
            <v>0</v>
          </cell>
        </row>
        <row r="463">
          <cell r="E463" t="str">
            <v>5283</v>
          </cell>
          <cell r="F463" t="str">
            <v>Liu Jianwei</v>
          </cell>
          <cell r="G463" t="str">
            <v>Nanchong</v>
          </cell>
          <cell r="H463">
            <v>106</v>
          </cell>
          <cell r="I463">
            <v>0</v>
          </cell>
          <cell r="J463">
            <v>1</v>
          </cell>
        </row>
        <row r="464">
          <cell r="E464" t="str">
            <v>5252</v>
          </cell>
          <cell r="F464" t="str">
            <v>Liu Jianwei</v>
          </cell>
          <cell r="G464" t="str">
            <v>Guangan</v>
          </cell>
          <cell r="H464">
            <v>106</v>
          </cell>
          <cell r="I464">
            <v>0</v>
          </cell>
          <cell r="J464">
            <v>0</v>
          </cell>
        </row>
        <row r="465">
          <cell r="E465" t="str">
            <v>5285</v>
          </cell>
          <cell r="F465" t="str">
            <v>Liu Jianwei</v>
          </cell>
          <cell r="G465" t="str">
            <v>Nanchong Cluster</v>
          </cell>
          <cell r="H465">
            <v>106</v>
          </cell>
          <cell r="I465">
            <v>0</v>
          </cell>
          <cell r="J465">
            <v>0</v>
          </cell>
        </row>
        <row r="466">
          <cell r="E466" t="str">
            <v>5297</v>
          </cell>
          <cell r="F466" t="str">
            <v>Liu Jianwei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E467" t="str">
            <v>5415</v>
          </cell>
          <cell r="F467" t="str">
            <v>Chen Guangbin</v>
          </cell>
          <cell r="G467" t="str">
            <v>Emeishan</v>
          </cell>
          <cell r="H467">
            <v>107</v>
          </cell>
          <cell r="I467">
            <v>0</v>
          </cell>
          <cell r="J467">
            <v>0</v>
          </cell>
        </row>
        <row r="468">
          <cell r="E468" t="str">
            <v>5360</v>
          </cell>
          <cell r="F468" t="str">
            <v>Chen Guangbin</v>
          </cell>
          <cell r="G468" t="str">
            <v>Meishan county</v>
          </cell>
          <cell r="H468">
            <v>107</v>
          </cell>
          <cell r="I468">
            <v>0</v>
          </cell>
          <cell r="J468">
            <v>1</v>
          </cell>
        </row>
        <row r="469">
          <cell r="E469" t="str">
            <v>5300</v>
          </cell>
          <cell r="F469" t="str">
            <v>Chen Guangbin</v>
          </cell>
          <cell r="G469" t="str">
            <v>Hongya county</v>
          </cell>
          <cell r="H469">
            <v>107</v>
          </cell>
          <cell r="I469">
            <v>1</v>
          </cell>
          <cell r="J469">
            <v>2</v>
          </cell>
        </row>
        <row r="470">
          <cell r="E470" t="str">
            <v>5361</v>
          </cell>
          <cell r="F470" t="str">
            <v>Chen Guangbin</v>
          </cell>
          <cell r="G470" t="str">
            <v>Yaan</v>
          </cell>
          <cell r="H470">
            <v>107</v>
          </cell>
          <cell r="I470">
            <v>0</v>
          </cell>
          <cell r="J470">
            <v>0</v>
          </cell>
        </row>
        <row r="471">
          <cell r="E471" t="str">
            <v>5325</v>
          </cell>
          <cell r="F471" t="str">
            <v>Chen Guangbin</v>
          </cell>
          <cell r="G471" t="str">
            <v>Leshan</v>
          </cell>
          <cell r="H471">
            <v>107</v>
          </cell>
          <cell r="I471">
            <v>0</v>
          </cell>
          <cell r="J471">
            <v>0</v>
          </cell>
        </row>
        <row r="472">
          <cell r="E472" t="str">
            <v>5375</v>
          </cell>
          <cell r="F472" t="str">
            <v>Chen Guangbin</v>
          </cell>
          <cell r="G472" t="str">
            <v>Leshan Cluster</v>
          </cell>
          <cell r="H472">
            <v>107</v>
          </cell>
          <cell r="I472">
            <v>0</v>
          </cell>
          <cell r="J472">
            <v>0</v>
          </cell>
        </row>
        <row r="473">
          <cell r="E473" t="str">
            <v>5304</v>
          </cell>
          <cell r="F473" t="str">
            <v>Chen Guangbin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E474" t="str">
            <v>5450</v>
          </cell>
          <cell r="F474" t="str">
            <v>Chen Guangbin</v>
          </cell>
          <cell r="G474" t="str">
            <v>Neijiang</v>
          </cell>
          <cell r="H474">
            <v>109</v>
          </cell>
          <cell r="I474">
            <v>1</v>
          </cell>
          <cell r="J474">
            <v>0</v>
          </cell>
        </row>
        <row r="475">
          <cell r="E475" t="str">
            <v>5372</v>
          </cell>
          <cell r="F475" t="str">
            <v>Chen Guangbin</v>
          </cell>
          <cell r="G475" t="str">
            <v>Ziyang</v>
          </cell>
          <cell r="H475">
            <v>109</v>
          </cell>
          <cell r="I475">
            <v>0</v>
          </cell>
          <cell r="J475">
            <v>0</v>
          </cell>
        </row>
        <row r="476">
          <cell r="E476" t="str">
            <v>5410</v>
          </cell>
          <cell r="F476" t="str">
            <v>Chen Guangbin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0</v>
          </cell>
        </row>
        <row r="477">
          <cell r="E477" t="str">
            <v>5430</v>
          </cell>
          <cell r="F477" t="str">
            <v>Chen Guangbin</v>
          </cell>
          <cell r="G477" t="str">
            <v>Zigong</v>
          </cell>
          <cell r="H477">
            <v>109</v>
          </cell>
          <cell r="I477">
            <v>0</v>
          </cell>
          <cell r="J477">
            <v>1</v>
          </cell>
        </row>
        <row r="478">
          <cell r="E478" t="str">
            <v>5470</v>
          </cell>
          <cell r="F478" t="str">
            <v>Chen Guangbin</v>
          </cell>
          <cell r="G478" t="str">
            <v>Yibin</v>
          </cell>
          <cell r="H478">
            <v>109</v>
          </cell>
          <cell r="I478">
            <v>0</v>
          </cell>
          <cell r="J478">
            <v>0</v>
          </cell>
        </row>
        <row r="479">
          <cell r="E479" t="str">
            <v>5354</v>
          </cell>
          <cell r="F479" t="str">
            <v>Chen Guangbin</v>
          </cell>
          <cell r="G479" t="str">
            <v>Luzhou</v>
          </cell>
          <cell r="H479">
            <v>109</v>
          </cell>
          <cell r="I479">
            <v>0</v>
          </cell>
          <cell r="J479">
            <v>0</v>
          </cell>
        </row>
        <row r="480">
          <cell r="E480" t="str">
            <v>5370</v>
          </cell>
          <cell r="F480" t="str">
            <v>Chen Guangbin</v>
          </cell>
          <cell r="G480" t="str">
            <v>Neijiang Cluster</v>
          </cell>
          <cell r="H480">
            <v>109</v>
          </cell>
          <cell r="I480">
            <v>0</v>
          </cell>
          <cell r="J480">
            <v>0</v>
          </cell>
        </row>
        <row r="481">
          <cell r="E481" t="str">
            <v>5330</v>
          </cell>
          <cell r="F481" t="str">
            <v>Chen Guangbin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E482" t="str">
            <v>5466</v>
          </cell>
          <cell r="F482" t="str">
            <v>Chen Guangbin</v>
          </cell>
          <cell r="G482" t="str">
            <v>Xichang</v>
          </cell>
          <cell r="H482">
            <v>110</v>
          </cell>
          <cell r="I482">
            <v>0</v>
          </cell>
          <cell r="J482">
            <v>0</v>
          </cell>
        </row>
        <row r="483">
          <cell r="E483" t="str">
            <v>5371</v>
          </cell>
          <cell r="F483" t="str">
            <v>Chen Guangbin</v>
          </cell>
          <cell r="G483" t="str">
            <v>Panzhihua</v>
          </cell>
          <cell r="H483">
            <v>110</v>
          </cell>
          <cell r="I483">
            <v>0</v>
          </cell>
          <cell r="J483">
            <v>0</v>
          </cell>
        </row>
        <row r="484">
          <cell r="E484" t="str">
            <v>5428</v>
          </cell>
          <cell r="F484" t="str">
            <v>Chen Guangbin</v>
          </cell>
          <cell r="G484" t="str">
            <v>Xichang Cluster</v>
          </cell>
          <cell r="H484">
            <v>110</v>
          </cell>
          <cell r="I484">
            <v>0</v>
          </cell>
          <cell r="J484">
            <v>0</v>
          </cell>
        </row>
        <row r="485">
          <cell r="E485" t="str">
            <v>5307</v>
          </cell>
          <cell r="F485" t="str">
            <v>Chen Guangbin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E486" t="str">
            <v>5350</v>
          </cell>
          <cell r="F486" t="str">
            <v>Chen Guangbin</v>
          </cell>
          <cell r="G486" t="str">
            <v>Chongqing-urban</v>
          </cell>
          <cell r="H486">
            <v>111</v>
          </cell>
          <cell r="I486">
            <v>0</v>
          </cell>
          <cell r="J486">
            <v>0</v>
          </cell>
        </row>
        <row r="487">
          <cell r="E487" t="str">
            <v>5380</v>
          </cell>
          <cell r="F487" t="str">
            <v>Chen Guangbin</v>
          </cell>
          <cell r="G487" t="str">
            <v>Chongqing-yongchuan</v>
          </cell>
          <cell r="H487">
            <v>111</v>
          </cell>
          <cell r="I487">
            <v>0</v>
          </cell>
          <cell r="J487">
            <v>0</v>
          </cell>
        </row>
        <row r="488">
          <cell r="E488" t="str">
            <v>5306</v>
          </cell>
          <cell r="F488" t="str">
            <v>Chen Guangbin</v>
          </cell>
          <cell r="G488" t="str">
            <v>Chongqing-Jiangjin</v>
          </cell>
          <cell r="H488">
            <v>111</v>
          </cell>
          <cell r="I488">
            <v>0</v>
          </cell>
          <cell r="J488">
            <v>0</v>
          </cell>
        </row>
        <row r="489">
          <cell r="E489" t="str">
            <v>3340</v>
          </cell>
          <cell r="F489" t="str">
            <v>Peng Xiao</v>
          </cell>
          <cell r="G489" t="str">
            <v>Chongqing-Dazu</v>
          </cell>
          <cell r="H489">
            <v>111</v>
          </cell>
          <cell r="I489">
            <v>0</v>
          </cell>
          <cell r="J489">
            <v>1</v>
          </cell>
        </row>
        <row r="490">
          <cell r="E490" t="str">
            <v>3318</v>
          </cell>
          <cell r="F490" t="str">
            <v>Peng Xiao</v>
          </cell>
          <cell r="G490" t="str">
            <v xml:space="preserve">Wanzhou </v>
          </cell>
          <cell r="H490">
            <v>111</v>
          </cell>
          <cell r="I490">
            <v>0</v>
          </cell>
          <cell r="J490">
            <v>0</v>
          </cell>
        </row>
        <row r="491">
          <cell r="E491" t="str">
            <v>3311</v>
          </cell>
          <cell r="F491" t="str">
            <v>Peng Xiao</v>
          </cell>
          <cell r="G491" t="str">
            <v>Chongqing-fuling</v>
          </cell>
          <cell r="H491">
            <v>111</v>
          </cell>
          <cell r="I491">
            <v>0</v>
          </cell>
          <cell r="J491">
            <v>0</v>
          </cell>
        </row>
        <row r="492">
          <cell r="E492" t="str">
            <v>3440</v>
          </cell>
          <cell r="F492" t="str">
            <v>Peng Xiao</v>
          </cell>
          <cell r="G492" t="str">
            <v>Chongqing-dazhou</v>
          </cell>
          <cell r="H492">
            <v>111</v>
          </cell>
          <cell r="I492">
            <v>0</v>
          </cell>
          <cell r="J492">
            <v>1</v>
          </cell>
        </row>
        <row r="493">
          <cell r="E493" t="str">
            <v>3333</v>
          </cell>
          <cell r="F493" t="str">
            <v>Peng Xiao</v>
          </cell>
          <cell r="G493" t="str">
            <v>Chongqing Cluster</v>
          </cell>
          <cell r="H493">
            <v>111</v>
          </cell>
          <cell r="I493">
            <v>0</v>
          </cell>
          <cell r="J493">
            <v>0</v>
          </cell>
        </row>
        <row r="494">
          <cell r="E494" t="str">
            <v>3320</v>
          </cell>
          <cell r="F494" t="str">
            <v>Peng Xiao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E495" t="str">
            <v>3416</v>
          </cell>
          <cell r="F495" t="str">
            <v>Peng Xiao</v>
          </cell>
          <cell r="G495" t="str">
            <v>Zhangjiakou</v>
          </cell>
          <cell r="H495">
            <v>112</v>
          </cell>
          <cell r="I495">
            <v>0</v>
          </cell>
          <cell r="J495">
            <v>0</v>
          </cell>
        </row>
        <row r="496">
          <cell r="E496" t="str">
            <v>3324</v>
          </cell>
          <cell r="F496" t="str">
            <v>Peng Xiao</v>
          </cell>
          <cell r="G496" t="str">
            <v>Zhangjiakou Cluster</v>
          </cell>
          <cell r="H496">
            <v>112</v>
          </cell>
          <cell r="I496">
            <v>0</v>
          </cell>
          <cell r="J496">
            <v>0</v>
          </cell>
        </row>
        <row r="497">
          <cell r="E497" t="str">
            <v>3424</v>
          </cell>
          <cell r="F497" t="str">
            <v>Peng Xiao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E498" t="str">
            <v>3445</v>
          </cell>
          <cell r="F498" t="str">
            <v>Peng Xiao</v>
          </cell>
          <cell r="G498" t="str">
            <v>Chende</v>
          </cell>
          <cell r="H498">
            <v>113</v>
          </cell>
          <cell r="I498">
            <v>0</v>
          </cell>
          <cell r="J498">
            <v>0</v>
          </cell>
        </row>
        <row r="499">
          <cell r="E499" t="str">
            <v>3447</v>
          </cell>
          <cell r="F499" t="str">
            <v>Peng Xiao</v>
          </cell>
          <cell r="G499" t="str">
            <v>Chende county</v>
          </cell>
          <cell r="H499">
            <v>113</v>
          </cell>
          <cell r="I499">
            <v>0</v>
          </cell>
          <cell r="J499">
            <v>0</v>
          </cell>
        </row>
        <row r="500">
          <cell r="E500" t="str">
            <v>3300</v>
          </cell>
          <cell r="F500" t="str">
            <v>Peng Xiao</v>
          </cell>
          <cell r="G500" t="str">
            <v>Chende Cluster</v>
          </cell>
          <cell r="H500">
            <v>113</v>
          </cell>
          <cell r="I500">
            <v>1</v>
          </cell>
          <cell r="J500">
            <v>0</v>
          </cell>
        </row>
        <row r="501">
          <cell r="E501" t="str">
            <v>3430</v>
          </cell>
          <cell r="F501" t="str">
            <v>Peng Xiao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E502" t="str">
            <v>3428</v>
          </cell>
          <cell r="F502" t="str">
            <v>Peng Xiao</v>
          </cell>
          <cell r="G502" t="str">
            <v>Xianghe county</v>
          </cell>
          <cell r="H502">
            <v>114</v>
          </cell>
          <cell r="I502">
            <v>0</v>
          </cell>
          <cell r="J502">
            <v>0</v>
          </cell>
        </row>
        <row r="503">
          <cell r="E503" t="str">
            <v>3432</v>
          </cell>
          <cell r="F503" t="str">
            <v>Peng Xiao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</row>
        <row r="504">
          <cell r="E504" t="str">
            <v>3360</v>
          </cell>
          <cell r="F504" t="str">
            <v>Peng Xiao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E505" t="str">
            <v>3380</v>
          </cell>
          <cell r="F505" t="str">
            <v>Peng Xiao</v>
          </cell>
          <cell r="G505" t="str">
            <v>Tangshan</v>
          </cell>
          <cell r="H505">
            <v>115</v>
          </cell>
          <cell r="I505">
            <v>0</v>
          </cell>
          <cell r="J505">
            <v>0</v>
          </cell>
        </row>
        <row r="506">
          <cell r="E506" t="str">
            <v>3330</v>
          </cell>
          <cell r="F506" t="str">
            <v>Peng Xiao</v>
          </cell>
          <cell r="G506" t="str">
            <v>Tangshan Cluster</v>
          </cell>
          <cell r="H506">
            <v>115</v>
          </cell>
          <cell r="I506">
            <v>0</v>
          </cell>
          <cell r="J506">
            <v>0</v>
          </cell>
        </row>
        <row r="507">
          <cell r="E507" t="str">
            <v>3312</v>
          </cell>
          <cell r="F507" t="str">
            <v>Peng Xiao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E508" t="str">
            <v>3434</v>
          </cell>
          <cell r="F508" t="str">
            <v>Peng Xiao</v>
          </cell>
          <cell r="G508" t="str">
            <v>Qinhuangdao</v>
          </cell>
          <cell r="H508">
            <v>116</v>
          </cell>
          <cell r="I508">
            <v>0</v>
          </cell>
          <cell r="J508">
            <v>0</v>
          </cell>
        </row>
        <row r="509">
          <cell r="E509" t="str">
            <v>3322</v>
          </cell>
          <cell r="F509" t="str">
            <v>Peng Xiao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</row>
        <row r="510">
          <cell r="E510" t="str">
            <v>3425</v>
          </cell>
          <cell r="F510" t="str">
            <v>Peng Xiao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E511" t="str">
            <v>3370</v>
          </cell>
          <cell r="F511" t="str">
            <v>Peng Xiao</v>
          </cell>
          <cell r="G511" t="str">
            <v>Renqiu</v>
          </cell>
          <cell r="H511">
            <v>117</v>
          </cell>
          <cell r="I511">
            <v>0</v>
          </cell>
          <cell r="J511">
            <v>1</v>
          </cell>
        </row>
        <row r="512">
          <cell r="E512" t="str">
            <v>3354</v>
          </cell>
          <cell r="F512" t="str">
            <v>Peng Xiao</v>
          </cell>
          <cell r="G512" t="str">
            <v>Baoding</v>
          </cell>
          <cell r="H512">
            <v>117</v>
          </cell>
          <cell r="I512">
            <v>0</v>
          </cell>
          <cell r="J512">
            <v>0</v>
          </cell>
        </row>
        <row r="513">
          <cell r="E513" t="str">
            <v>3410</v>
          </cell>
          <cell r="F513" t="str">
            <v>Peng Xiao</v>
          </cell>
          <cell r="G513" t="str">
            <v>Qingyuan county</v>
          </cell>
          <cell r="H513">
            <v>117</v>
          </cell>
          <cell r="I513">
            <v>0</v>
          </cell>
          <cell r="J513">
            <v>1</v>
          </cell>
        </row>
        <row r="514">
          <cell r="E514" t="str">
            <v>3317</v>
          </cell>
          <cell r="F514" t="str">
            <v>Peng Xiao</v>
          </cell>
          <cell r="G514" t="str">
            <v>Xushui county</v>
          </cell>
          <cell r="H514">
            <v>117</v>
          </cell>
          <cell r="I514">
            <v>0</v>
          </cell>
          <cell r="J514">
            <v>0</v>
          </cell>
        </row>
        <row r="515">
          <cell r="E515" t="str">
            <v>3439</v>
          </cell>
          <cell r="F515" t="str">
            <v>Peng Xiao</v>
          </cell>
          <cell r="G515" t="str">
            <v>Zhuozhou</v>
          </cell>
          <cell r="H515">
            <v>117</v>
          </cell>
          <cell r="I515">
            <v>0</v>
          </cell>
          <cell r="J515">
            <v>0</v>
          </cell>
        </row>
        <row r="516">
          <cell r="E516" t="str">
            <v>3308</v>
          </cell>
          <cell r="F516" t="str">
            <v>Peng Xiao</v>
          </cell>
          <cell r="G516" t="str">
            <v>Gaobeidian</v>
          </cell>
          <cell r="H516">
            <v>117</v>
          </cell>
          <cell r="I516">
            <v>0</v>
          </cell>
          <cell r="J516">
            <v>0</v>
          </cell>
        </row>
        <row r="517">
          <cell r="E517" t="str">
            <v>3350</v>
          </cell>
          <cell r="F517" t="str">
            <v>Peng Xiao</v>
          </cell>
          <cell r="G517" t="str">
            <v>Baoding Cluster</v>
          </cell>
          <cell r="H517">
            <v>117</v>
          </cell>
          <cell r="I517">
            <v>0</v>
          </cell>
          <cell r="J517">
            <v>0</v>
          </cell>
        </row>
        <row r="518">
          <cell r="E518" t="str">
            <v>3446</v>
          </cell>
          <cell r="F518" t="str">
            <v>Peng Xiao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E519" t="str">
            <v>3417</v>
          </cell>
          <cell r="F519" t="str">
            <v>Peng Xiao</v>
          </cell>
          <cell r="G519" t="str">
            <v>Shijiazhuang</v>
          </cell>
          <cell r="H519">
            <v>119</v>
          </cell>
          <cell r="I519">
            <v>0</v>
          </cell>
          <cell r="J519">
            <v>0</v>
          </cell>
        </row>
        <row r="520">
          <cell r="E520" t="str">
            <v>5715</v>
          </cell>
          <cell r="F520" t="str">
            <v>Liu Jianwei</v>
          </cell>
          <cell r="G520" t="str">
            <v>Gaocheng</v>
          </cell>
          <cell r="H520">
            <v>119</v>
          </cell>
          <cell r="I520">
            <v>0</v>
          </cell>
          <cell r="J520">
            <v>0</v>
          </cell>
        </row>
        <row r="521">
          <cell r="E521" t="str">
            <v>5720</v>
          </cell>
          <cell r="F521" t="str">
            <v>Liu Jianwei</v>
          </cell>
          <cell r="G521" t="str">
            <v>Xinji</v>
          </cell>
          <cell r="H521">
            <v>119</v>
          </cell>
          <cell r="I521">
            <v>0</v>
          </cell>
          <cell r="J521">
            <v>1</v>
          </cell>
        </row>
        <row r="522">
          <cell r="E522" t="str">
            <v>5717</v>
          </cell>
          <cell r="F522" t="str">
            <v>Liu Jianwei</v>
          </cell>
          <cell r="G522" t="str">
            <v>Hengshui</v>
          </cell>
          <cell r="H522">
            <v>119</v>
          </cell>
          <cell r="I522">
            <v>0</v>
          </cell>
          <cell r="J522">
            <v>0</v>
          </cell>
        </row>
        <row r="523">
          <cell r="E523" t="str">
            <v>5701</v>
          </cell>
          <cell r="F523" t="str">
            <v>Liu Jianwei</v>
          </cell>
          <cell r="G523" t="str">
            <v>Shijiazhuang Cluster</v>
          </cell>
          <cell r="H523">
            <v>119</v>
          </cell>
          <cell r="I523">
            <v>0</v>
          </cell>
          <cell r="J523">
            <v>0</v>
          </cell>
        </row>
        <row r="524">
          <cell r="E524" t="str">
            <v>5711</v>
          </cell>
          <cell r="F524" t="str">
            <v>Liu Jianwei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E525" t="str">
            <v>5714</v>
          </cell>
          <cell r="F525" t="str">
            <v>Liu Jianwei</v>
          </cell>
          <cell r="G525" t="str">
            <v>Cangzhou county</v>
          </cell>
          <cell r="H525">
            <v>120</v>
          </cell>
          <cell r="I525">
            <v>0</v>
          </cell>
          <cell r="J525">
            <v>0</v>
          </cell>
        </row>
        <row r="526">
          <cell r="E526" t="str">
            <v>5722</v>
          </cell>
          <cell r="F526" t="str">
            <v>Liu Jianwei</v>
          </cell>
          <cell r="G526" t="str">
            <v>Cangzhou Cluster</v>
          </cell>
          <cell r="H526">
            <v>120</v>
          </cell>
          <cell r="I526">
            <v>0</v>
          </cell>
          <cell r="J526">
            <v>0</v>
          </cell>
        </row>
        <row r="527">
          <cell r="E527" t="str">
            <v>4152</v>
          </cell>
          <cell r="F527" t="str">
            <v>Wang Yuqi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E528" t="str">
            <v>4175</v>
          </cell>
          <cell r="F528" t="str">
            <v>Wang Yuqi</v>
          </cell>
          <cell r="G528" t="str">
            <v>Xingtai</v>
          </cell>
          <cell r="H528">
            <v>121</v>
          </cell>
          <cell r="I528">
            <v>0</v>
          </cell>
          <cell r="J528">
            <v>0</v>
          </cell>
        </row>
        <row r="529">
          <cell r="E529" t="str">
            <v>4160</v>
          </cell>
          <cell r="F529" t="str">
            <v>Wang Yuqi</v>
          </cell>
          <cell r="G529" t="str">
            <v>Handan</v>
          </cell>
          <cell r="H529">
            <v>121</v>
          </cell>
          <cell r="I529">
            <v>0</v>
          </cell>
          <cell r="J529">
            <v>0</v>
          </cell>
        </row>
        <row r="530">
          <cell r="E530" t="str">
            <v>4170</v>
          </cell>
          <cell r="F530" t="str">
            <v>Wang Yuqi</v>
          </cell>
          <cell r="G530" t="str">
            <v>Handan Cluster</v>
          </cell>
          <cell r="H530">
            <v>121</v>
          </cell>
          <cell r="I530">
            <v>0</v>
          </cell>
          <cell r="J530">
            <v>0</v>
          </cell>
        </row>
        <row r="531">
          <cell r="E531" t="str">
            <v>4106</v>
          </cell>
          <cell r="F531" t="str">
            <v>Wang Yuqi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E532" t="str">
            <v>4256</v>
          </cell>
          <cell r="F532" t="str">
            <v>Wang Yuqi</v>
          </cell>
          <cell r="G532" t="str">
            <v>Kunming</v>
          </cell>
          <cell r="H532">
            <v>122</v>
          </cell>
          <cell r="I532">
            <v>0</v>
          </cell>
          <cell r="J532">
            <v>0</v>
          </cell>
        </row>
        <row r="533">
          <cell r="E533" t="str">
            <v>4140</v>
          </cell>
          <cell r="F533" t="str">
            <v>Wang Yuqi</v>
          </cell>
          <cell r="G533" t="str">
            <v>Anning</v>
          </cell>
          <cell r="H533">
            <v>122</v>
          </cell>
          <cell r="I533">
            <v>1</v>
          </cell>
          <cell r="J533">
            <v>0</v>
          </cell>
        </row>
        <row r="534">
          <cell r="E534" t="str">
            <v>4150</v>
          </cell>
          <cell r="F534" t="str">
            <v>Wang Yuqi</v>
          </cell>
          <cell r="G534" t="str">
            <v>Yuxi</v>
          </cell>
          <cell r="H534">
            <v>122</v>
          </cell>
          <cell r="I534">
            <v>0</v>
          </cell>
          <cell r="J534">
            <v>0</v>
          </cell>
        </row>
        <row r="535">
          <cell r="E535" t="str">
            <v>4270</v>
          </cell>
          <cell r="F535" t="str">
            <v>Wang Yuqi</v>
          </cell>
          <cell r="G535" t="str">
            <v>Qujing</v>
          </cell>
          <cell r="H535">
            <v>122</v>
          </cell>
          <cell r="I535">
            <v>0</v>
          </cell>
          <cell r="J535">
            <v>0</v>
          </cell>
        </row>
        <row r="536">
          <cell r="E536" t="str">
            <v>4180</v>
          </cell>
          <cell r="F536" t="str">
            <v>Wang Yuqi</v>
          </cell>
          <cell r="G536" t="str">
            <v>Zhaotong</v>
          </cell>
          <cell r="H536">
            <v>122</v>
          </cell>
          <cell r="I536">
            <v>0</v>
          </cell>
          <cell r="J536">
            <v>0</v>
          </cell>
        </row>
        <row r="537">
          <cell r="E537" t="str">
            <v>4120</v>
          </cell>
          <cell r="F537" t="str">
            <v>Wang Yuqi</v>
          </cell>
          <cell r="G537" t="str">
            <v>Kaiyuan</v>
          </cell>
          <cell r="H537">
            <v>122</v>
          </cell>
          <cell r="I537">
            <v>0</v>
          </cell>
          <cell r="J537">
            <v>1</v>
          </cell>
        </row>
        <row r="538">
          <cell r="E538" t="str">
            <v>4224</v>
          </cell>
          <cell r="F538" t="str">
            <v>Wang Yuqi</v>
          </cell>
          <cell r="G538" t="str">
            <v>Simao</v>
          </cell>
          <cell r="H538">
            <v>122</v>
          </cell>
          <cell r="I538">
            <v>0</v>
          </cell>
          <cell r="J538">
            <v>0</v>
          </cell>
        </row>
        <row r="539">
          <cell r="E539" t="str">
            <v>4250</v>
          </cell>
          <cell r="F539" t="str">
            <v>Wang Yuqi</v>
          </cell>
          <cell r="G539" t="str">
            <v>Chuxiong</v>
          </cell>
          <cell r="H539">
            <v>122</v>
          </cell>
          <cell r="I539">
            <v>0</v>
          </cell>
          <cell r="J539">
            <v>0</v>
          </cell>
        </row>
        <row r="540">
          <cell r="E540" t="str">
            <v>4144</v>
          </cell>
          <cell r="F540" t="str">
            <v>Wang Yuqi</v>
          </cell>
          <cell r="G540" t="str">
            <v>Kunming Cluster</v>
          </cell>
          <cell r="H540">
            <v>122</v>
          </cell>
          <cell r="I540">
            <v>0</v>
          </cell>
          <cell r="J540">
            <v>0</v>
          </cell>
        </row>
        <row r="541">
          <cell r="E541" t="str">
            <v>4131</v>
          </cell>
          <cell r="F541" t="str">
            <v>Wang Yuqi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</row>
        <row r="542">
          <cell r="E542" t="str">
            <v>4154</v>
          </cell>
          <cell r="F542" t="str">
            <v>Wang Yuqi</v>
          </cell>
          <cell r="G542" t="str">
            <v>Dali</v>
          </cell>
          <cell r="H542">
            <v>123</v>
          </cell>
          <cell r="I542">
            <v>1</v>
          </cell>
          <cell r="J542">
            <v>0</v>
          </cell>
        </row>
        <row r="543">
          <cell r="E543" t="str">
            <v>4114</v>
          </cell>
          <cell r="F543" t="str">
            <v>Wang Yuqi</v>
          </cell>
          <cell r="G543" t="str">
            <v>Lijiang county</v>
          </cell>
          <cell r="H543">
            <v>123</v>
          </cell>
          <cell r="I543">
            <v>0</v>
          </cell>
          <cell r="J543">
            <v>0</v>
          </cell>
        </row>
        <row r="544">
          <cell r="E544" t="str">
            <v>4111</v>
          </cell>
          <cell r="F544" t="str">
            <v>Wang Yuqi</v>
          </cell>
          <cell r="G544" t="str">
            <v>Baoshan</v>
          </cell>
          <cell r="H544">
            <v>123</v>
          </cell>
          <cell r="I544">
            <v>0</v>
          </cell>
          <cell r="J544">
            <v>0</v>
          </cell>
        </row>
        <row r="545">
          <cell r="E545" t="str">
            <v>4130</v>
          </cell>
          <cell r="F545" t="str">
            <v>Wang Yuqi</v>
          </cell>
          <cell r="G545" t="str">
            <v>Dali Cluster</v>
          </cell>
          <cell r="H545">
            <v>123</v>
          </cell>
          <cell r="I545">
            <v>0</v>
          </cell>
          <cell r="J545">
            <v>0</v>
          </cell>
        </row>
        <row r="546">
          <cell r="E546" t="str">
            <v>4153</v>
          </cell>
          <cell r="F546" t="str">
            <v>Wang Yuqi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E547" t="str">
            <v>4216</v>
          </cell>
          <cell r="F547" t="str">
            <v>Wang Yuqi</v>
          </cell>
          <cell r="G547" t="str">
            <v>Guiyang</v>
          </cell>
          <cell r="H547">
            <v>127</v>
          </cell>
          <cell r="I547">
            <v>0</v>
          </cell>
          <cell r="J547">
            <v>0</v>
          </cell>
        </row>
        <row r="548">
          <cell r="E548" t="str">
            <v>4217</v>
          </cell>
          <cell r="F548" t="str">
            <v>Wang Yuqi</v>
          </cell>
          <cell r="G548" t="str">
            <v>Liupanshui</v>
          </cell>
          <cell r="H548">
            <v>127</v>
          </cell>
          <cell r="I548">
            <v>0</v>
          </cell>
          <cell r="J548">
            <v>0</v>
          </cell>
        </row>
        <row r="549">
          <cell r="E549" t="str">
            <v>4218</v>
          </cell>
          <cell r="F549" t="str">
            <v>Wang Yuqi</v>
          </cell>
          <cell r="G549" t="str">
            <v>Duyun</v>
          </cell>
          <cell r="H549">
            <v>127</v>
          </cell>
          <cell r="I549">
            <v>0</v>
          </cell>
          <cell r="J549">
            <v>0</v>
          </cell>
        </row>
        <row r="550">
          <cell r="E550" t="str">
            <v>4210</v>
          </cell>
          <cell r="F550" t="str">
            <v>Wang Yuqi</v>
          </cell>
          <cell r="G550" t="str">
            <v>Anshun</v>
          </cell>
          <cell r="H550">
            <v>127</v>
          </cell>
          <cell r="I550">
            <v>0</v>
          </cell>
          <cell r="J550">
            <v>1</v>
          </cell>
        </row>
        <row r="551">
          <cell r="E551" t="str">
            <v>4220</v>
          </cell>
          <cell r="F551" t="str">
            <v>Wang Yuqi</v>
          </cell>
          <cell r="G551" t="str">
            <v>xingyi</v>
          </cell>
          <cell r="H551">
            <v>127</v>
          </cell>
          <cell r="I551">
            <v>0</v>
          </cell>
          <cell r="J551">
            <v>1</v>
          </cell>
        </row>
        <row r="552">
          <cell r="E552" t="str">
            <v>4230</v>
          </cell>
          <cell r="F552" t="str">
            <v>Wang Yuqi</v>
          </cell>
          <cell r="G552" t="str">
            <v>Zunyi</v>
          </cell>
          <cell r="H552">
            <v>127</v>
          </cell>
          <cell r="I552">
            <v>0</v>
          </cell>
          <cell r="J552">
            <v>0</v>
          </cell>
        </row>
        <row r="553">
          <cell r="E553" t="str">
            <v>4122</v>
          </cell>
          <cell r="F553" t="str">
            <v>Wang Yuqi</v>
          </cell>
          <cell r="G553" t="str">
            <v>Guiyang Cluster</v>
          </cell>
          <cell r="H553">
            <v>127</v>
          </cell>
          <cell r="I553">
            <v>0</v>
          </cell>
          <cell r="J553">
            <v>0</v>
          </cell>
        </row>
        <row r="554">
          <cell r="E554" t="str">
            <v>4100</v>
          </cell>
          <cell r="F554" t="str">
            <v>Wang Yuqi</v>
          </cell>
          <cell r="G554">
            <v>0</v>
          </cell>
          <cell r="H554">
            <v>0</v>
          </cell>
          <cell r="I554">
            <v>2</v>
          </cell>
          <cell r="J554">
            <v>1</v>
          </cell>
        </row>
        <row r="555">
          <cell r="E555" t="str">
            <v>4168</v>
          </cell>
          <cell r="F555" t="str">
            <v>Wang Yuqi</v>
          </cell>
          <cell r="G555" t="str">
            <v>Tongren</v>
          </cell>
          <cell r="H555">
            <v>129</v>
          </cell>
          <cell r="I555">
            <v>0</v>
          </cell>
          <cell r="J555">
            <v>0</v>
          </cell>
        </row>
        <row r="556">
          <cell r="E556" t="str">
            <v>3650</v>
          </cell>
          <cell r="F556" t="str">
            <v>Qian Hongwei</v>
          </cell>
          <cell r="G556" t="str">
            <v>Zhenyuan county</v>
          </cell>
          <cell r="H556">
            <v>129</v>
          </cell>
          <cell r="I556">
            <v>0</v>
          </cell>
          <cell r="J556">
            <v>1</v>
          </cell>
        </row>
        <row r="557">
          <cell r="E557" t="str">
            <v>3633</v>
          </cell>
          <cell r="F557" t="str">
            <v>Qian Hongwei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</row>
        <row r="558">
          <cell r="E558" t="str">
            <v>3512</v>
          </cell>
          <cell r="F558" t="str">
            <v>Qian Hongwei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E559" t="str">
            <v>3623</v>
          </cell>
          <cell r="F559" t="str">
            <v>Qian Hongwei</v>
          </cell>
          <cell r="G559" t="str">
            <v>Hancheng</v>
          </cell>
          <cell r="H559">
            <v>131</v>
          </cell>
          <cell r="I559">
            <v>0</v>
          </cell>
          <cell r="J559">
            <v>0</v>
          </cell>
        </row>
        <row r="560">
          <cell r="E560" t="str">
            <v>3530</v>
          </cell>
          <cell r="F560" t="str">
            <v>Qian Hongwei</v>
          </cell>
          <cell r="G560" t="str">
            <v>Yanan</v>
          </cell>
          <cell r="H560">
            <v>131</v>
          </cell>
          <cell r="I560">
            <v>0</v>
          </cell>
          <cell r="J560">
            <v>1</v>
          </cell>
        </row>
        <row r="561">
          <cell r="E561" t="str">
            <v>3610</v>
          </cell>
          <cell r="F561" t="str">
            <v>Qian Hongwei</v>
          </cell>
          <cell r="G561" t="str">
            <v>Yin Yong</v>
          </cell>
          <cell r="H561">
            <v>131</v>
          </cell>
          <cell r="I561">
            <v>1</v>
          </cell>
          <cell r="J561">
            <v>0</v>
          </cell>
        </row>
        <row r="562">
          <cell r="E562" t="str">
            <v>3522</v>
          </cell>
          <cell r="F562" t="str">
            <v>Qian Hongwei</v>
          </cell>
          <cell r="G562" t="str">
            <v>Jingbian county</v>
          </cell>
          <cell r="H562">
            <v>131</v>
          </cell>
          <cell r="I562">
            <v>0</v>
          </cell>
          <cell r="J562">
            <v>0</v>
          </cell>
        </row>
        <row r="563">
          <cell r="E563" t="str">
            <v>3554</v>
          </cell>
          <cell r="F563" t="str">
            <v>Qian Hongwei</v>
          </cell>
          <cell r="G563" t="str">
            <v>Yulin</v>
          </cell>
          <cell r="H563">
            <v>131</v>
          </cell>
          <cell r="I563">
            <v>0</v>
          </cell>
          <cell r="J563">
            <v>0</v>
          </cell>
        </row>
        <row r="564">
          <cell r="E564" t="str">
            <v>3621</v>
          </cell>
          <cell r="F564" t="str">
            <v>Qian Hongwei</v>
          </cell>
          <cell r="G564" t="str">
            <v>Yanan Cluster</v>
          </cell>
          <cell r="H564">
            <v>131</v>
          </cell>
          <cell r="I564">
            <v>0</v>
          </cell>
          <cell r="J564">
            <v>1</v>
          </cell>
        </row>
        <row r="565">
          <cell r="E565" t="str">
            <v>3624</v>
          </cell>
          <cell r="F565" t="str">
            <v>Qian Hongwei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E566" t="str">
            <v>3533</v>
          </cell>
          <cell r="F566" t="str">
            <v>Qian Hongwei</v>
          </cell>
          <cell r="G566" t="str">
            <v>Xian</v>
          </cell>
          <cell r="H566">
            <v>134</v>
          </cell>
          <cell r="I566">
            <v>0</v>
          </cell>
          <cell r="J566">
            <v>0</v>
          </cell>
        </row>
        <row r="567">
          <cell r="E567" t="str">
            <v>3651</v>
          </cell>
          <cell r="F567" t="str">
            <v>Qian Hongwei</v>
          </cell>
          <cell r="G567" t="str">
            <v>Xianyang</v>
          </cell>
          <cell r="H567">
            <v>134</v>
          </cell>
          <cell r="I567">
            <v>0</v>
          </cell>
          <cell r="J567">
            <v>0</v>
          </cell>
        </row>
        <row r="568">
          <cell r="E568" t="str">
            <v>3504</v>
          </cell>
          <cell r="F568" t="str">
            <v>Qian Hongwei</v>
          </cell>
          <cell r="G568" t="str">
            <v>Weinan</v>
          </cell>
          <cell r="H568">
            <v>134</v>
          </cell>
          <cell r="I568">
            <v>0</v>
          </cell>
          <cell r="J568">
            <v>0</v>
          </cell>
        </row>
        <row r="569">
          <cell r="E569" t="str">
            <v>3531</v>
          </cell>
          <cell r="F569" t="str">
            <v>Qian Hongwei</v>
          </cell>
          <cell r="G569" t="str">
            <v>Baoji</v>
          </cell>
          <cell r="H569">
            <v>134</v>
          </cell>
          <cell r="I569">
            <v>0</v>
          </cell>
          <cell r="J569">
            <v>0</v>
          </cell>
        </row>
        <row r="570">
          <cell r="E570" t="str">
            <v>3542</v>
          </cell>
          <cell r="F570" t="str">
            <v>Qian Hongwei</v>
          </cell>
          <cell r="G570" t="str">
            <v>Hanzhong</v>
          </cell>
          <cell r="H570">
            <v>134</v>
          </cell>
          <cell r="I570">
            <v>0</v>
          </cell>
          <cell r="J570">
            <v>0</v>
          </cell>
        </row>
        <row r="571">
          <cell r="E571" t="str">
            <v>3625</v>
          </cell>
          <cell r="F571" t="str">
            <v>Qian Hongwei</v>
          </cell>
          <cell r="G571" t="str">
            <v>Ankang</v>
          </cell>
          <cell r="H571">
            <v>134</v>
          </cell>
          <cell r="I571">
            <v>0</v>
          </cell>
          <cell r="J571">
            <v>0</v>
          </cell>
        </row>
        <row r="572">
          <cell r="E572" t="str">
            <v>3621</v>
          </cell>
          <cell r="F572" t="str">
            <v>Qian Hongwei</v>
          </cell>
          <cell r="G572" t="str">
            <v>Yin Yong</v>
          </cell>
          <cell r="H572">
            <v>134</v>
          </cell>
          <cell r="I572">
            <v>0</v>
          </cell>
          <cell r="J572">
            <v>0</v>
          </cell>
        </row>
        <row r="573">
          <cell r="E573" t="str">
            <v>3536</v>
          </cell>
          <cell r="F573" t="str">
            <v>Qian Hongwei</v>
          </cell>
          <cell r="G573" t="str">
            <v>Xian Cluster</v>
          </cell>
          <cell r="H573">
            <v>134</v>
          </cell>
          <cell r="I573">
            <v>0</v>
          </cell>
          <cell r="J573">
            <v>0</v>
          </cell>
        </row>
        <row r="574">
          <cell r="E574" t="str">
            <v>3622</v>
          </cell>
          <cell r="F574" t="str">
            <v>Qian Hongwei</v>
          </cell>
          <cell r="G574" t="str">
            <v>Yin Yong</v>
          </cell>
          <cell r="H574">
            <v>0</v>
          </cell>
          <cell r="I574">
            <v>0</v>
          </cell>
          <cell r="J574">
            <v>0</v>
          </cell>
        </row>
        <row r="575">
          <cell r="E575" t="str">
            <v>3543</v>
          </cell>
          <cell r="F575" t="str">
            <v>Qian Hongwei</v>
          </cell>
          <cell r="G575" t="str">
            <v>Shihezi</v>
          </cell>
          <cell r="H575">
            <v>138</v>
          </cell>
          <cell r="I575">
            <v>0</v>
          </cell>
          <cell r="J575">
            <v>0</v>
          </cell>
        </row>
        <row r="576">
          <cell r="E576" t="str">
            <v>3660</v>
          </cell>
          <cell r="F576" t="str">
            <v>Qian Hongwei</v>
          </cell>
          <cell r="G576" t="str">
            <v>Kuitun</v>
          </cell>
          <cell r="H576">
            <v>138</v>
          </cell>
          <cell r="I576">
            <v>0</v>
          </cell>
          <cell r="J576">
            <v>0</v>
          </cell>
        </row>
        <row r="577">
          <cell r="E577" t="str">
            <v>3626</v>
          </cell>
          <cell r="F577" t="str">
            <v>Qian Hongwei</v>
          </cell>
          <cell r="G577" t="str">
            <v>Yin Yong</v>
          </cell>
          <cell r="H577">
            <v>138</v>
          </cell>
          <cell r="I577">
            <v>0</v>
          </cell>
          <cell r="J577">
            <v>0</v>
          </cell>
        </row>
        <row r="578">
          <cell r="E578" t="str">
            <v>3620</v>
          </cell>
          <cell r="F578" t="str">
            <v>Qian Hongwei</v>
          </cell>
          <cell r="G578" t="str">
            <v>Yin Yong</v>
          </cell>
          <cell r="H578">
            <v>138</v>
          </cell>
          <cell r="I578">
            <v>0</v>
          </cell>
          <cell r="J578">
            <v>1</v>
          </cell>
        </row>
        <row r="579">
          <cell r="E579" t="str">
            <v>3534</v>
          </cell>
          <cell r="F579" t="str">
            <v>Qian Hongwei</v>
          </cell>
          <cell r="G579" t="str">
            <v>Akesu</v>
          </cell>
          <cell r="H579">
            <v>138</v>
          </cell>
          <cell r="I579">
            <v>0</v>
          </cell>
          <cell r="J579">
            <v>0</v>
          </cell>
        </row>
        <row r="580">
          <cell r="E580" t="str">
            <v>3630</v>
          </cell>
          <cell r="F580" t="str">
            <v>Qian Hongwei</v>
          </cell>
          <cell r="G580" t="str">
            <v>Yin Yong</v>
          </cell>
          <cell r="H580">
            <v>138</v>
          </cell>
          <cell r="I580">
            <v>1</v>
          </cell>
          <cell r="J580">
            <v>0</v>
          </cell>
        </row>
        <row r="581">
          <cell r="E581" t="str">
            <v>3632</v>
          </cell>
          <cell r="F581" t="str">
            <v>Qian Hongwei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E582" t="str">
            <v>3627</v>
          </cell>
          <cell r="F582" t="str">
            <v>Qian Hongwei</v>
          </cell>
          <cell r="G582" t="str">
            <v>Yin Yong</v>
          </cell>
          <cell r="H582">
            <v>142</v>
          </cell>
          <cell r="I582">
            <v>0</v>
          </cell>
          <cell r="J582">
            <v>0</v>
          </cell>
        </row>
        <row r="583">
          <cell r="E583" t="str">
            <v>3550</v>
          </cell>
          <cell r="F583" t="str">
            <v>Qian Hongwei</v>
          </cell>
          <cell r="G583" t="str">
            <v>Hami</v>
          </cell>
          <cell r="H583">
            <v>142</v>
          </cell>
          <cell r="I583">
            <v>0</v>
          </cell>
          <cell r="J583">
            <v>0</v>
          </cell>
        </row>
        <row r="584">
          <cell r="E584" t="str">
            <v>3500</v>
          </cell>
          <cell r="F584" t="str">
            <v>Qian Hongwei</v>
          </cell>
          <cell r="G584" t="str">
            <v>Korla</v>
          </cell>
          <cell r="H584">
            <v>142</v>
          </cell>
          <cell r="I584">
            <v>2</v>
          </cell>
          <cell r="J584">
            <v>1</v>
          </cell>
        </row>
        <row r="585">
          <cell r="E585" t="str">
            <v>3503</v>
          </cell>
          <cell r="F585" t="str">
            <v>Qian Hongwei</v>
          </cell>
          <cell r="G585" t="str">
            <v>Wulumuqi Cluster</v>
          </cell>
          <cell r="H585">
            <v>142</v>
          </cell>
          <cell r="I585">
            <v>0</v>
          </cell>
          <cell r="J585">
            <v>0</v>
          </cell>
        </row>
        <row r="586">
          <cell r="E586" t="str">
            <v>3552</v>
          </cell>
          <cell r="F586" t="str">
            <v>Qian Hongwei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</row>
        <row r="587">
          <cell r="E587" t="str">
            <v>3511</v>
          </cell>
          <cell r="F587" t="str">
            <v>Qian Hongwei</v>
          </cell>
          <cell r="G587" t="str">
            <v>Zhangye</v>
          </cell>
          <cell r="H587">
            <v>146</v>
          </cell>
          <cell r="I587">
            <v>0</v>
          </cell>
          <cell r="J587">
            <v>1</v>
          </cell>
        </row>
        <row r="588">
          <cell r="E588" t="str">
            <v>3505</v>
          </cell>
          <cell r="F588" t="str">
            <v>Qian Hongwei</v>
          </cell>
          <cell r="G588" t="str">
            <v>Jiuqian</v>
          </cell>
          <cell r="H588">
            <v>146</v>
          </cell>
          <cell r="I588">
            <v>0</v>
          </cell>
          <cell r="J588">
            <v>0</v>
          </cell>
        </row>
        <row r="589">
          <cell r="E589" t="str">
            <v>3540</v>
          </cell>
          <cell r="F589" t="str">
            <v>Qian Hongwei</v>
          </cell>
          <cell r="G589" t="str">
            <v>Jiayuguang</v>
          </cell>
          <cell r="H589">
            <v>146</v>
          </cell>
          <cell r="I589">
            <v>0</v>
          </cell>
          <cell r="J589">
            <v>0</v>
          </cell>
        </row>
        <row r="590">
          <cell r="E590" t="str">
            <v>3502</v>
          </cell>
          <cell r="F590" t="str">
            <v>Qian Hongwei</v>
          </cell>
          <cell r="G590" t="str">
            <v>Zhangye Cluster</v>
          </cell>
          <cell r="H590">
            <v>146</v>
          </cell>
          <cell r="I590">
            <v>0</v>
          </cell>
          <cell r="J590">
            <v>0</v>
          </cell>
        </row>
        <row r="591">
          <cell r="E591" t="str">
            <v>3663</v>
          </cell>
          <cell r="F591" t="str">
            <v>Qian Hongwei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E592" t="str">
            <v>3508</v>
          </cell>
          <cell r="F592" t="str">
            <v>Qian Hongwei</v>
          </cell>
          <cell r="G592" t="str">
            <v>Lanzhou</v>
          </cell>
          <cell r="H592">
            <v>148</v>
          </cell>
          <cell r="I592">
            <v>0</v>
          </cell>
          <cell r="J592">
            <v>0</v>
          </cell>
        </row>
        <row r="593">
          <cell r="E593" t="str">
            <v>3532</v>
          </cell>
          <cell r="F593" t="str">
            <v>Qian Hongwei</v>
          </cell>
          <cell r="G593" t="str">
            <v>Tianshui</v>
          </cell>
          <cell r="H593">
            <v>148</v>
          </cell>
          <cell r="I593">
            <v>0</v>
          </cell>
          <cell r="J593">
            <v>0</v>
          </cell>
        </row>
        <row r="594">
          <cell r="E594" t="str">
            <v>3640</v>
          </cell>
          <cell r="F594" t="str">
            <v>Qian Hongwei</v>
          </cell>
          <cell r="G594" t="str">
            <v>Yin Yong</v>
          </cell>
          <cell r="H594">
            <v>148</v>
          </cell>
          <cell r="I594">
            <v>1</v>
          </cell>
          <cell r="J594">
            <v>0</v>
          </cell>
        </row>
        <row r="595">
          <cell r="E595" t="str">
            <v>3631</v>
          </cell>
          <cell r="F595" t="str">
            <v>Qian Hongwei</v>
          </cell>
          <cell r="G595" t="str">
            <v>Yin Yong</v>
          </cell>
          <cell r="H595">
            <v>0</v>
          </cell>
          <cell r="I595">
            <v>0</v>
          </cell>
          <cell r="J595">
            <v>0</v>
          </cell>
        </row>
        <row r="596">
          <cell r="E596" t="str">
            <v>6741</v>
          </cell>
          <cell r="F596">
            <v>0</v>
          </cell>
          <cell r="G596" t="str">
            <v>Ma Min</v>
          </cell>
          <cell r="H596">
            <v>0</v>
          </cell>
          <cell r="I596">
            <v>0</v>
          </cell>
          <cell r="J596">
            <v>0</v>
          </cell>
        </row>
        <row r="597">
          <cell r="E597" t="str">
            <v>6780</v>
          </cell>
          <cell r="F597">
            <v>0</v>
          </cell>
          <cell r="G597" t="str">
            <v>Ma Min</v>
          </cell>
          <cell r="H597">
            <v>0</v>
          </cell>
          <cell r="I597">
            <v>0</v>
          </cell>
          <cell r="J597">
            <v>0</v>
          </cell>
        </row>
        <row r="598">
          <cell r="E598" t="str">
            <v>6710</v>
          </cell>
          <cell r="F598">
            <v>0</v>
          </cell>
          <cell r="G598" t="str">
            <v>Ma Min</v>
          </cell>
          <cell r="H598">
            <v>0</v>
          </cell>
          <cell r="I598">
            <v>0</v>
          </cell>
          <cell r="J598">
            <v>0</v>
          </cell>
        </row>
        <row r="599">
          <cell r="E599" t="str">
            <v>6503</v>
          </cell>
          <cell r="F599">
            <v>0</v>
          </cell>
          <cell r="G599" t="str">
            <v>Ma Min</v>
          </cell>
          <cell r="H599">
            <v>0</v>
          </cell>
          <cell r="I599">
            <v>0</v>
          </cell>
          <cell r="J599">
            <v>0</v>
          </cell>
        </row>
        <row r="600">
          <cell r="E600" t="str">
            <v>6616</v>
          </cell>
          <cell r="F600">
            <v>0</v>
          </cell>
          <cell r="G600" t="str">
            <v>Ma Min</v>
          </cell>
          <cell r="H600">
            <v>0</v>
          </cell>
          <cell r="I600">
            <v>0</v>
          </cell>
          <cell r="J600">
            <v>0</v>
          </cell>
        </row>
        <row r="601">
          <cell r="E601" t="str">
            <v>6650</v>
          </cell>
          <cell r="F601">
            <v>0</v>
          </cell>
          <cell r="G601" t="str">
            <v>Ma Min</v>
          </cell>
          <cell r="H601">
            <v>0</v>
          </cell>
          <cell r="I601">
            <v>0</v>
          </cell>
          <cell r="J601">
            <v>0</v>
          </cell>
        </row>
        <row r="602">
          <cell r="E602" t="str">
            <v>6500</v>
          </cell>
          <cell r="F602">
            <v>0</v>
          </cell>
          <cell r="G602" t="str">
            <v>Ma Min</v>
          </cell>
          <cell r="H602">
            <v>0</v>
          </cell>
          <cell r="I602">
            <v>3</v>
          </cell>
          <cell r="J602">
            <v>1</v>
          </cell>
        </row>
        <row r="603">
          <cell r="E603" t="str">
            <v>6570</v>
          </cell>
          <cell r="F603">
            <v>0</v>
          </cell>
          <cell r="G603" t="str">
            <v>Ma Min</v>
          </cell>
          <cell r="H603">
            <v>0</v>
          </cell>
          <cell r="I603">
            <v>0</v>
          </cell>
          <cell r="J603">
            <v>0</v>
          </cell>
        </row>
        <row r="604">
          <cell r="E604" t="str">
            <v>6550</v>
          </cell>
          <cell r="F604">
            <v>0</v>
          </cell>
          <cell r="G604" t="str">
            <v>Ma Min</v>
          </cell>
          <cell r="H604">
            <v>0</v>
          </cell>
          <cell r="I604">
            <v>0</v>
          </cell>
          <cell r="J604">
            <v>1</v>
          </cell>
        </row>
        <row r="605">
          <cell r="E605" t="str">
            <v>6750</v>
          </cell>
          <cell r="F605">
            <v>0</v>
          </cell>
          <cell r="G605" t="str">
            <v>Ma Min</v>
          </cell>
          <cell r="H605">
            <v>0</v>
          </cell>
          <cell r="I605">
            <v>0</v>
          </cell>
          <cell r="J605">
            <v>0</v>
          </cell>
        </row>
        <row r="606">
          <cell r="E606" t="str">
            <v>6531</v>
          </cell>
          <cell r="F606">
            <v>0</v>
          </cell>
          <cell r="G606" t="str">
            <v>Ma Min</v>
          </cell>
          <cell r="H606">
            <v>0</v>
          </cell>
          <cell r="I606">
            <v>0</v>
          </cell>
          <cell r="J606">
            <v>1</v>
          </cell>
        </row>
        <row r="607">
          <cell r="E607" t="str">
            <v>6140</v>
          </cell>
          <cell r="F607" t="str">
            <v>Li Yu Fei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E608" t="str">
            <v>6184</v>
          </cell>
          <cell r="F608" t="str">
            <v>Li Yu Fei</v>
          </cell>
          <cell r="G608">
            <v>0</v>
          </cell>
          <cell r="H608" t="str">
            <v>Su Jian</v>
          </cell>
          <cell r="I608">
            <v>0</v>
          </cell>
          <cell r="J608">
            <v>0</v>
          </cell>
        </row>
        <row r="609">
          <cell r="E609" t="str">
            <v>6410</v>
          </cell>
          <cell r="F609" t="str">
            <v>Li Yu Fei</v>
          </cell>
          <cell r="G609">
            <v>0</v>
          </cell>
          <cell r="H609">
            <v>0</v>
          </cell>
          <cell r="I609">
            <v>0</v>
          </cell>
          <cell r="J609">
            <v>1</v>
          </cell>
        </row>
        <row r="610">
          <cell r="E610" t="str">
            <v>6370</v>
          </cell>
          <cell r="F610" t="str">
            <v>Li Yu Fei</v>
          </cell>
          <cell r="G610">
            <v>0</v>
          </cell>
          <cell r="H610">
            <v>0</v>
          </cell>
          <cell r="I610">
            <v>0</v>
          </cell>
          <cell r="J610">
            <v>1</v>
          </cell>
        </row>
        <row r="611">
          <cell r="E611" t="str">
            <v>6113</v>
          </cell>
          <cell r="F611" t="str">
            <v>Li Yu Fei</v>
          </cell>
          <cell r="G611">
            <v>0</v>
          </cell>
          <cell r="H611" t="str">
            <v>Su Jian</v>
          </cell>
          <cell r="I611">
            <v>0</v>
          </cell>
          <cell r="J611">
            <v>0</v>
          </cell>
        </row>
        <row r="612">
          <cell r="E612" t="str">
            <v>6440</v>
          </cell>
          <cell r="F612" t="str">
            <v>Li Yu Fei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E613" t="str">
            <v>6292</v>
          </cell>
          <cell r="F613" t="str">
            <v>Li Yu Fei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</row>
        <row r="614">
          <cell r="E614" t="str">
            <v>6142</v>
          </cell>
          <cell r="F614" t="str">
            <v>Li Yu Fei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E615" t="str">
            <v>6360</v>
          </cell>
          <cell r="F615" t="str">
            <v>Li Yu Fei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</row>
        <row r="616">
          <cell r="E616" t="str">
            <v>6280</v>
          </cell>
          <cell r="F616" t="str">
            <v>Li Yu Fei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E617" t="str">
            <v>6380</v>
          </cell>
          <cell r="F617" t="str">
            <v>Li Yu Fei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E618" t="str">
            <v>6180</v>
          </cell>
          <cell r="F618" t="str">
            <v>Li Yu Fei</v>
          </cell>
          <cell r="G618" t="str">
            <v>Su Jian</v>
          </cell>
          <cell r="H618" t="str">
            <v>Su Jian</v>
          </cell>
          <cell r="I618">
            <v>0</v>
          </cell>
          <cell r="J618">
            <v>1</v>
          </cell>
        </row>
        <row r="619">
          <cell r="E619" t="str">
            <v>6100</v>
          </cell>
          <cell r="F619" t="str">
            <v>Li Yu Fei</v>
          </cell>
          <cell r="G619" t="str">
            <v>Lv Juan</v>
          </cell>
          <cell r="H619" t="str">
            <v>Su Jian</v>
          </cell>
          <cell r="I619">
            <v>4</v>
          </cell>
          <cell r="J619">
            <v>4</v>
          </cell>
        </row>
        <row r="620">
          <cell r="E620" t="str">
            <v>6170</v>
          </cell>
          <cell r="F620">
            <v>0</v>
          </cell>
          <cell r="G620" t="str">
            <v>Ma Min</v>
          </cell>
          <cell r="H620">
            <v>0</v>
          </cell>
          <cell r="I620">
            <v>0</v>
          </cell>
          <cell r="J620">
            <v>0</v>
          </cell>
        </row>
        <row r="621">
          <cell r="E621" t="str">
            <v>6114</v>
          </cell>
          <cell r="F621" t="str">
            <v>Li Yu Fei</v>
          </cell>
          <cell r="G621">
            <v>0</v>
          </cell>
          <cell r="H621" t="str">
            <v>Su Jian</v>
          </cell>
          <cell r="I621">
            <v>0</v>
          </cell>
          <cell r="J621">
            <v>0</v>
          </cell>
        </row>
        <row r="622">
          <cell r="E622" t="str">
            <v>6217</v>
          </cell>
          <cell r="F622" t="str">
            <v>Li Yu Fei</v>
          </cell>
          <cell r="G622">
            <v>0</v>
          </cell>
          <cell r="H622" t="str">
            <v>Su Jian</v>
          </cell>
          <cell r="I622">
            <v>0</v>
          </cell>
          <cell r="J622">
            <v>0</v>
          </cell>
        </row>
        <row r="623">
          <cell r="E623" t="str">
            <v>6460</v>
          </cell>
          <cell r="F623" t="str">
            <v>Li Yu Fei</v>
          </cell>
          <cell r="G623">
            <v>0</v>
          </cell>
          <cell r="H623">
            <v>0</v>
          </cell>
          <cell r="I623">
            <v>0</v>
          </cell>
          <cell r="J623">
            <v>1</v>
          </cell>
        </row>
        <row r="624">
          <cell r="E624" t="str">
            <v>6203</v>
          </cell>
          <cell r="F624" t="str">
            <v>Li Yu Fei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E625" t="str">
            <v>6200</v>
          </cell>
          <cell r="F625" t="str">
            <v>Li Yu Fei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E626" t="str">
            <v>6414</v>
          </cell>
          <cell r="F626" t="str">
            <v>Li Yu Fei</v>
          </cell>
          <cell r="G626">
            <v>0</v>
          </cell>
          <cell r="H626" t="str">
            <v>Su Jian</v>
          </cell>
          <cell r="I626">
            <v>0</v>
          </cell>
          <cell r="J626">
            <v>0</v>
          </cell>
        </row>
        <row r="627">
          <cell r="E627" t="str">
            <v>6182</v>
          </cell>
          <cell r="F627" t="str">
            <v>Li Yu Fei</v>
          </cell>
          <cell r="G627">
            <v>0</v>
          </cell>
          <cell r="H627" t="str">
            <v>Su Jian</v>
          </cell>
          <cell r="I627">
            <v>0</v>
          </cell>
          <cell r="J627">
            <v>0</v>
          </cell>
        </row>
        <row r="628">
          <cell r="E628" t="str">
            <v>6210</v>
          </cell>
          <cell r="F628" t="str">
            <v>Li Yu Fei</v>
          </cell>
          <cell r="G628">
            <v>0</v>
          </cell>
          <cell r="H628" t="str">
            <v>Su Jian</v>
          </cell>
          <cell r="I628">
            <v>0</v>
          </cell>
          <cell r="J628">
            <v>0</v>
          </cell>
        </row>
        <row r="629">
          <cell r="E629" t="str">
            <v>6430</v>
          </cell>
          <cell r="F629" t="str">
            <v>Li Yu Fei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E630" t="str">
            <v>6150</v>
          </cell>
          <cell r="F630">
            <v>0</v>
          </cell>
          <cell r="G630" t="str">
            <v>Ma Min</v>
          </cell>
          <cell r="H630">
            <v>0</v>
          </cell>
          <cell r="I630">
            <v>0</v>
          </cell>
          <cell r="J630">
            <v>0</v>
          </cell>
        </row>
        <row r="631">
          <cell r="E631" t="str">
            <v>6413</v>
          </cell>
          <cell r="F631" t="str">
            <v>Li Yu Fei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E632" t="str">
            <v>6290</v>
          </cell>
          <cell r="F632" t="str">
            <v>Li Yu Fei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E633" t="str">
            <v>6115</v>
          </cell>
          <cell r="F633" t="str">
            <v>Li Yu Fei</v>
          </cell>
          <cell r="G633">
            <v>0</v>
          </cell>
          <cell r="H633" t="str">
            <v>Su Jian</v>
          </cell>
          <cell r="I633">
            <v>0</v>
          </cell>
          <cell r="J633">
            <v>0</v>
          </cell>
        </row>
        <row r="634">
          <cell r="E634" t="str">
            <v>6118</v>
          </cell>
          <cell r="F634" t="str">
            <v>Li Yu Fei</v>
          </cell>
          <cell r="G634">
            <v>0</v>
          </cell>
          <cell r="H634" t="str">
            <v>Su Jian</v>
          </cell>
          <cell r="I634">
            <v>0</v>
          </cell>
          <cell r="J634">
            <v>0</v>
          </cell>
        </row>
        <row r="635">
          <cell r="E635" t="str">
            <v>6374</v>
          </cell>
          <cell r="F635" t="str">
            <v>Li Yu Fei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E636" t="str">
            <v>6421</v>
          </cell>
          <cell r="F636" t="str">
            <v>Li Yu Fei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E637" t="str">
            <v>6250</v>
          </cell>
          <cell r="F637" t="str">
            <v>Li Yu Fei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E638" t="str">
            <v>6101</v>
          </cell>
          <cell r="F638" t="str">
            <v>Li Yu Fei</v>
          </cell>
          <cell r="G638">
            <v>0</v>
          </cell>
          <cell r="H638" t="str">
            <v>Su Jian</v>
          </cell>
          <cell r="I638">
            <v>0</v>
          </cell>
          <cell r="J638">
            <v>0</v>
          </cell>
        </row>
        <row r="639">
          <cell r="E639" t="str">
            <v>7560</v>
          </cell>
          <cell r="F639">
            <v>0</v>
          </cell>
          <cell r="G639" t="str">
            <v>Huang Wei Dong</v>
          </cell>
          <cell r="H639">
            <v>0</v>
          </cell>
          <cell r="I639">
            <v>0</v>
          </cell>
          <cell r="J639">
            <v>0</v>
          </cell>
        </row>
        <row r="640">
          <cell r="E640" t="str">
            <v>7500</v>
          </cell>
          <cell r="F640">
            <v>0</v>
          </cell>
          <cell r="G640" t="str">
            <v>Huang Wei Dong</v>
          </cell>
          <cell r="H640">
            <v>0</v>
          </cell>
          <cell r="I640">
            <v>0</v>
          </cell>
          <cell r="J640">
            <v>1</v>
          </cell>
        </row>
        <row r="641">
          <cell r="E641" t="str">
            <v>8300</v>
          </cell>
          <cell r="F641">
            <v>0</v>
          </cell>
          <cell r="G641" t="str">
            <v>Rao Jian Jun</v>
          </cell>
          <cell r="H641">
            <v>0</v>
          </cell>
          <cell r="I641">
            <v>0</v>
          </cell>
          <cell r="J641">
            <v>3</v>
          </cell>
        </row>
        <row r="642">
          <cell r="E642" t="str">
            <v>8350</v>
          </cell>
          <cell r="F642">
            <v>0</v>
          </cell>
          <cell r="G642" t="str">
            <v>Rao Jian Jun</v>
          </cell>
          <cell r="H642">
            <v>0</v>
          </cell>
          <cell r="I642">
            <v>0</v>
          </cell>
          <cell r="J642">
            <v>0</v>
          </cell>
        </row>
        <row r="643">
          <cell r="E643" t="str">
            <v>8390</v>
          </cell>
          <cell r="F643">
            <v>0</v>
          </cell>
          <cell r="G643" t="str">
            <v>Rao Jian Jun</v>
          </cell>
          <cell r="H643">
            <v>0</v>
          </cell>
          <cell r="I643">
            <v>0</v>
          </cell>
          <cell r="J643">
            <v>1</v>
          </cell>
        </row>
        <row r="644">
          <cell r="E644" t="str">
            <v>8347</v>
          </cell>
          <cell r="F644">
            <v>0</v>
          </cell>
          <cell r="G644" t="str">
            <v>Rao Jian Jun</v>
          </cell>
          <cell r="H644">
            <v>0</v>
          </cell>
          <cell r="I644">
            <v>0</v>
          </cell>
          <cell r="J644">
            <v>0</v>
          </cell>
        </row>
        <row r="645">
          <cell r="E645" t="str">
            <v>8332</v>
          </cell>
          <cell r="F645">
            <v>0</v>
          </cell>
          <cell r="G645" t="str">
            <v>Rao Jian Jun</v>
          </cell>
          <cell r="H645">
            <v>0</v>
          </cell>
          <cell r="I645">
            <v>0</v>
          </cell>
          <cell r="J645">
            <v>0</v>
          </cell>
        </row>
        <row r="646">
          <cell r="E646" t="str">
            <v>8410</v>
          </cell>
          <cell r="F646">
            <v>0</v>
          </cell>
          <cell r="G646" t="str">
            <v>Rao Jian Jun</v>
          </cell>
          <cell r="H646">
            <v>0</v>
          </cell>
          <cell r="I646">
            <v>0</v>
          </cell>
          <cell r="J646">
            <v>1</v>
          </cell>
        </row>
        <row r="647">
          <cell r="E647" t="str">
            <v>8320</v>
          </cell>
          <cell r="F647">
            <v>0</v>
          </cell>
          <cell r="G647" t="str">
            <v>Rao Jian Jun</v>
          </cell>
          <cell r="H647">
            <v>0</v>
          </cell>
          <cell r="I647">
            <v>0</v>
          </cell>
          <cell r="J647">
            <v>1</v>
          </cell>
        </row>
        <row r="648">
          <cell r="E648" t="str">
            <v>8430</v>
          </cell>
          <cell r="F648">
            <v>0</v>
          </cell>
          <cell r="G648" t="str">
            <v>Rao Jian Jun</v>
          </cell>
          <cell r="H648">
            <v>0</v>
          </cell>
          <cell r="I648">
            <v>0</v>
          </cell>
          <cell r="J648">
            <v>0</v>
          </cell>
        </row>
        <row r="649">
          <cell r="E649" t="str">
            <v>8360</v>
          </cell>
          <cell r="F649">
            <v>0</v>
          </cell>
          <cell r="G649" t="str">
            <v>Rao Jian Jun</v>
          </cell>
          <cell r="H649">
            <v>0</v>
          </cell>
          <cell r="I649">
            <v>0</v>
          </cell>
          <cell r="J649">
            <v>0</v>
          </cell>
        </row>
        <row r="650">
          <cell r="E650" t="str">
            <v>4427</v>
          </cell>
          <cell r="F650" t="str">
            <v>Hong Zong Ben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E651" t="str">
            <v>4330</v>
          </cell>
          <cell r="F651" t="str">
            <v>Hong Zong Ben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E652" t="str">
            <v>4420</v>
          </cell>
          <cell r="F652" t="str">
            <v>Hong Zong Ben</v>
          </cell>
          <cell r="G652" t="str">
            <v>Li Wei</v>
          </cell>
          <cell r="H652">
            <v>0</v>
          </cell>
          <cell r="I652">
            <v>0</v>
          </cell>
          <cell r="J652">
            <v>1</v>
          </cell>
        </row>
        <row r="653">
          <cell r="E653" t="str">
            <v>4370</v>
          </cell>
          <cell r="F653" t="str">
            <v>Hong Zong Ben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</row>
        <row r="654">
          <cell r="E654" t="str">
            <v>4351</v>
          </cell>
          <cell r="F654" t="str">
            <v>Hong Zong Ben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E655" t="str">
            <v>4317</v>
          </cell>
          <cell r="F655" t="str">
            <v>Hong Zong Ben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</row>
        <row r="656">
          <cell r="E656" t="str">
            <v>4320</v>
          </cell>
          <cell r="F656" t="str">
            <v>Hong Zong Ben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E657" t="str">
            <v>4430</v>
          </cell>
          <cell r="F657" t="str">
            <v>Hong Zong Ben</v>
          </cell>
          <cell r="G657" t="str">
            <v>Li Wei</v>
          </cell>
          <cell r="H657">
            <v>0</v>
          </cell>
          <cell r="I657">
            <v>1</v>
          </cell>
          <cell r="J657">
            <v>1</v>
          </cell>
        </row>
        <row r="658">
          <cell r="E658" t="str">
            <v>4433</v>
          </cell>
          <cell r="F658" t="str">
            <v>Hong Zong Ben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E659" t="str">
            <v>4441</v>
          </cell>
          <cell r="F659" t="str">
            <v>Hong Zong Ben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E660" t="str">
            <v>4450</v>
          </cell>
          <cell r="F660" t="str">
            <v>Hong Zong Ben</v>
          </cell>
          <cell r="G660" t="str">
            <v>Li Wei</v>
          </cell>
          <cell r="H660">
            <v>0</v>
          </cell>
          <cell r="I660">
            <v>0</v>
          </cell>
          <cell r="J660">
            <v>0</v>
          </cell>
        </row>
        <row r="661">
          <cell r="E661" t="str">
            <v>4412</v>
          </cell>
          <cell r="F661" t="str">
            <v>Hong Zong Ben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E662" t="str">
            <v>4300</v>
          </cell>
          <cell r="F662" t="str">
            <v>Hong Zong Ben</v>
          </cell>
          <cell r="G662">
            <v>0</v>
          </cell>
          <cell r="H662">
            <v>0</v>
          </cell>
          <cell r="I662">
            <v>4</v>
          </cell>
          <cell r="J662">
            <v>3</v>
          </cell>
        </row>
        <row r="663">
          <cell r="E663" t="str">
            <v>4354</v>
          </cell>
          <cell r="F663" t="str">
            <v>Hong Zong Ben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E664" t="str">
            <v>4302</v>
          </cell>
          <cell r="F664" t="str">
            <v>Hong Zong Ben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E665" t="str">
            <v>4332</v>
          </cell>
          <cell r="F665" t="str">
            <v>Hong Zong Ben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E666" t="str">
            <v>4331</v>
          </cell>
          <cell r="F666" t="str">
            <v>Hong Zong Ben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</row>
        <row r="667">
          <cell r="E667" t="str">
            <v>4333</v>
          </cell>
          <cell r="F667" t="str">
            <v>Hong Zong Ben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E668" t="str">
            <v>4340</v>
          </cell>
          <cell r="F668" t="str">
            <v>Hong Zong Ben</v>
          </cell>
          <cell r="G668" t="str">
            <v>Li Wei</v>
          </cell>
          <cell r="H668">
            <v>0</v>
          </cell>
          <cell r="I668">
            <v>0</v>
          </cell>
          <cell r="J668">
            <v>1</v>
          </cell>
        </row>
        <row r="669">
          <cell r="E669" t="str">
            <v>4480</v>
          </cell>
          <cell r="F669" t="str">
            <v>Hong Zong Ben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E670" t="str">
            <v>4410</v>
          </cell>
          <cell r="F670" t="str">
            <v>Hong Zong Ben</v>
          </cell>
          <cell r="G670" t="str">
            <v>Li Wei</v>
          </cell>
          <cell r="H670">
            <v>0</v>
          </cell>
          <cell r="I670">
            <v>0</v>
          </cell>
          <cell r="J670">
            <v>1</v>
          </cell>
        </row>
        <row r="671">
          <cell r="E671" t="str">
            <v>4417</v>
          </cell>
          <cell r="F671" t="str">
            <v>Hong Zong Ben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E672" t="str">
            <v>4373</v>
          </cell>
          <cell r="F672" t="str">
            <v>Hong Zong Ben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</row>
        <row r="673">
          <cell r="E673" t="str">
            <v>4360</v>
          </cell>
          <cell r="F673" t="str">
            <v>Hong Zong Ben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E674" t="str">
            <v>4319</v>
          </cell>
          <cell r="F674" t="str">
            <v>Hong Zong Ben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E675" t="str">
            <v>4380</v>
          </cell>
          <cell r="F675" t="str">
            <v>Hong Zong Ben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</row>
        <row r="676">
          <cell r="E676" t="str">
            <v>4350</v>
          </cell>
          <cell r="F676" t="str">
            <v>Hong Zong Ben</v>
          </cell>
          <cell r="G676">
            <v>0</v>
          </cell>
          <cell r="H676">
            <v>0</v>
          </cell>
          <cell r="I676">
            <v>0</v>
          </cell>
          <cell r="J676">
            <v>1</v>
          </cell>
        </row>
        <row r="677">
          <cell r="E677" t="str">
            <v>4303</v>
          </cell>
          <cell r="F677" t="str">
            <v>Hong Zong Ben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E678" t="str">
            <v>7300</v>
          </cell>
          <cell r="F678">
            <v>0</v>
          </cell>
          <cell r="G678" t="str">
            <v>Huang Wei Dong</v>
          </cell>
          <cell r="H678">
            <v>0</v>
          </cell>
          <cell r="I678">
            <v>0</v>
          </cell>
          <cell r="J678">
            <v>1</v>
          </cell>
        </row>
        <row r="679">
          <cell r="E679" t="str">
            <v>7351</v>
          </cell>
          <cell r="F679">
            <v>0</v>
          </cell>
          <cell r="G679" t="str">
            <v>Huang Wei Dong</v>
          </cell>
          <cell r="H679">
            <v>0</v>
          </cell>
          <cell r="I679">
            <v>0</v>
          </cell>
          <cell r="J679">
            <v>1</v>
          </cell>
        </row>
        <row r="680">
          <cell r="E680" t="str">
            <v>7410</v>
          </cell>
          <cell r="F680">
            <v>0</v>
          </cell>
          <cell r="G680" t="str">
            <v>Huang Wei Dong</v>
          </cell>
          <cell r="H680">
            <v>0</v>
          </cell>
          <cell r="I680">
            <v>0</v>
          </cell>
          <cell r="J680">
            <v>0</v>
          </cell>
        </row>
        <row r="681">
          <cell r="E681" t="str">
            <v>7340</v>
          </cell>
          <cell r="F681">
            <v>0</v>
          </cell>
          <cell r="G681" t="str">
            <v>Huang Wei Dong</v>
          </cell>
          <cell r="H681">
            <v>0</v>
          </cell>
          <cell r="I681">
            <v>0</v>
          </cell>
          <cell r="J681">
            <v>0</v>
          </cell>
        </row>
        <row r="682">
          <cell r="E682" t="str">
            <v>7350</v>
          </cell>
          <cell r="F682">
            <v>0</v>
          </cell>
          <cell r="G682" t="str">
            <v>Huang Wei Dong</v>
          </cell>
          <cell r="H682">
            <v>0</v>
          </cell>
          <cell r="I682">
            <v>0</v>
          </cell>
          <cell r="J682">
            <v>0</v>
          </cell>
        </row>
        <row r="683">
          <cell r="E683" t="str">
            <v>8500</v>
          </cell>
          <cell r="F683" t="str">
            <v>Li Yu Fei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E684" t="str">
            <v>5530</v>
          </cell>
          <cell r="F684">
            <v>0</v>
          </cell>
          <cell r="G684" t="str">
            <v>Ma Min</v>
          </cell>
          <cell r="H684">
            <v>0</v>
          </cell>
          <cell r="I684">
            <v>0</v>
          </cell>
          <cell r="J684">
            <v>0</v>
          </cell>
        </row>
        <row r="685">
          <cell r="E685" t="str">
            <v>5624</v>
          </cell>
          <cell r="F685">
            <v>0</v>
          </cell>
          <cell r="G685" t="str">
            <v>Ma Min</v>
          </cell>
          <cell r="H685">
            <v>0</v>
          </cell>
          <cell r="I685">
            <v>0</v>
          </cell>
          <cell r="J685">
            <v>0</v>
          </cell>
        </row>
        <row r="686">
          <cell r="E686" t="str">
            <v>5610</v>
          </cell>
          <cell r="F686">
            <v>0</v>
          </cell>
          <cell r="G686" t="str">
            <v>Ma Min</v>
          </cell>
          <cell r="H686">
            <v>0</v>
          </cell>
          <cell r="I686">
            <v>0</v>
          </cell>
          <cell r="J686">
            <v>0</v>
          </cell>
        </row>
        <row r="687">
          <cell r="E687" t="str">
            <v>5517</v>
          </cell>
          <cell r="F687">
            <v>0</v>
          </cell>
          <cell r="G687" t="str">
            <v>Ma Min</v>
          </cell>
          <cell r="H687">
            <v>0</v>
          </cell>
          <cell r="I687">
            <v>0</v>
          </cell>
          <cell r="J687">
            <v>0</v>
          </cell>
        </row>
        <row r="688">
          <cell r="E688" t="str">
            <v>5500</v>
          </cell>
          <cell r="F688">
            <v>0</v>
          </cell>
          <cell r="G688" t="str">
            <v>Ma Min</v>
          </cell>
          <cell r="H688">
            <v>0</v>
          </cell>
          <cell r="I688">
            <v>1</v>
          </cell>
          <cell r="J688">
            <v>2</v>
          </cell>
        </row>
        <row r="689">
          <cell r="E689" t="str">
            <v>5630</v>
          </cell>
          <cell r="F689">
            <v>0</v>
          </cell>
          <cell r="G689" t="str">
            <v>Ma Min</v>
          </cell>
          <cell r="H689">
            <v>0</v>
          </cell>
          <cell r="I689">
            <v>0</v>
          </cell>
          <cell r="J689">
            <v>0</v>
          </cell>
        </row>
        <row r="690">
          <cell r="E690" t="str">
            <v>5580</v>
          </cell>
          <cell r="F690">
            <v>0</v>
          </cell>
          <cell r="G690" t="str">
            <v>Ma Min</v>
          </cell>
          <cell r="H690">
            <v>0</v>
          </cell>
          <cell r="I690">
            <v>0</v>
          </cell>
          <cell r="J690">
            <v>0</v>
          </cell>
        </row>
        <row r="691">
          <cell r="E691" t="str">
            <v>5543</v>
          </cell>
          <cell r="F691">
            <v>0</v>
          </cell>
          <cell r="G691" t="str">
            <v>Ma Min</v>
          </cell>
          <cell r="H691">
            <v>0</v>
          </cell>
          <cell r="I691">
            <v>0</v>
          </cell>
          <cell r="J691">
            <v>0</v>
          </cell>
        </row>
        <row r="692">
          <cell r="E692" t="str">
            <v>5577</v>
          </cell>
          <cell r="F692">
            <v>0</v>
          </cell>
          <cell r="G692" t="str">
            <v>Ma Min</v>
          </cell>
          <cell r="H692">
            <v>0</v>
          </cell>
          <cell r="I692">
            <v>0</v>
          </cell>
          <cell r="J692">
            <v>0</v>
          </cell>
        </row>
        <row r="693">
          <cell r="E693" t="str">
            <v>4040</v>
          </cell>
          <cell r="F693" t="str">
            <v>Lv Hong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E694" t="str">
            <v>4023</v>
          </cell>
          <cell r="F694" t="str">
            <v>Lv Hong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E695" t="str">
            <v>4021</v>
          </cell>
          <cell r="F695" t="str">
            <v>Lv Hong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E696" t="str">
            <v>4022</v>
          </cell>
          <cell r="F696" t="str">
            <v>Lv Hong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E697" t="str">
            <v>4080</v>
          </cell>
          <cell r="F697" t="str">
            <v>Lv Hong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E698" t="str">
            <v>6350</v>
          </cell>
          <cell r="F698" t="str">
            <v>Lv Hong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E699" t="str">
            <v>4000</v>
          </cell>
          <cell r="F699" t="str">
            <v>Lv Hong</v>
          </cell>
          <cell r="G699">
            <v>0</v>
          </cell>
          <cell r="H699">
            <v>0</v>
          </cell>
          <cell r="I699">
            <v>2</v>
          </cell>
          <cell r="J699">
            <v>3</v>
          </cell>
        </row>
        <row r="700">
          <cell r="E700" t="str">
            <v>7120</v>
          </cell>
          <cell r="F700">
            <v>0</v>
          </cell>
          <cell r="G700" t="str">
            <v>Huang Wei Dong</v>
          </cell>
          <cell r="H700">
            <v>0</v>
          </cell>
          <cell r="I700">
            <v>0</v>
          </cell>
          <cell r="J700">
            <v>1</v>
          </cell>
        </row>
        <row r="701">
          <cell r="E701" t="str">
            <v>7250</v>
          </cell>
          <cell r="F701">
            <v>0</v>
          </cell>
          <cell r="G701" t="str">
            <v>Huang Wei Dong</v>
          </cell>
          <cell r="H701">
            <v>0</v>
          </cell>
          <cell r="I701">
            <v>0</v>
          </cell>
          <cell r="J701">
            <v>0</v>
          </cell>
        </row>
        <row r="702">
          <cell r="E702" t="str">
            <v>7210</v>
          </cell>
          <cell r="F702">
            <v>0</v>
          </cell>
          <cell r="G702" t="str">
            <v>Huang Wei Dong</v>
          </cell>
          <cell r="H702">
            <v>0</v>
          </cell>
          <cell r="I702">
            <v>0</v>
          </cell>
          <cell r="J702">
            <v>0</v>
          </cell>
        </row>
        <row r="703">
          <cell r="E703" t="str">
            <v>7160</v>
          </cell>
          <cell r="F703">
            <v>0</v>
          </cell>
          <cell r="G703" t="str">
            <v>Huang Wei Dong</v>
          </cell>
          <cell r="H703">
            <v>0</v>
          </cell>
          <cell r="I703">
            <v>0</v>
          </cell>
          <cell r="J703">
            <v>1</v>
          </cell>
        </row>
        <row r="704">
          <cell r="E704" t="str">
            <v>7190</v>
          </cell>
          <cell r="F704">
            <v>0</v>
          </cell>
          <cell r="G704" t="str">
            <v>Huang Wei Dong</v>
          </cell>
          <cell r="H704">
            <v>0</v>
          </cell>
          <cell r="I704">
            <v>0</v>
          </cell>
          <cell r="J704">
            <v>0</v>
          </cell>
        </row>
        <row r="705">
          <cell r="E705" t="str">
            <v>7230</v>
          </cell>
          <cell r="F705">
            <v>0</v>
          </cell>
          <cell r="G705" t="str">
            <v>Huang Wei Dong</v>
          </cell>
          <cell r="H705">
            <v>0</v>
          </cell>
          <cell r="I705">
            <v>0</v>
          </cell>
          <cell r="J705">
            <v>0</v>
          </cell>
        </row>
        <row r="706">
          <cell r="E706" t="str">
            <v>7140</v>
          </cell>
          <cell r="F706">
            <v>0</v>
          </cell>
          <cell r="G706" t="str">
            <v>Huang Wei Dong</v>
          </cell>
          <cell r="H706">
            <v>0</v>
          </cell>
          <cell r="I706">
            <v>0</v>
          </cell>
          <cell r="J706">
            <v>1</v>
          </cell>
        </row>
        <row r="707">
          <cell r="E707" t="str">
            <v>7180</v>
          </cell>
          <cell r="F707">
            <v>0</v>
          </cell>
          <cell r="G707" t="str">
            <v>Huang Wei Dong</v>
          </cell>
          <cell r="H707">
            <v>0</v>
          </cell>
          <cell r="I707">
            <v>0</v>
          </cell>
          <cell r="J707">
            <v>0</v>
          </cell>
        </row>
        <row r="708">
          <cell r="E708" t="str">
            <v>7100</v>
          </cell>
          <cell r="F708">
            <v>0</v>
          </cell>
          <cell r="G708" t="str">
            <v>Huang Wei Dong</v>
          </cell>
          <cell r="H708">
            <v>0</v>
          </cell>
          <cell r="I708">
            <v>4</v>
          </cell>
          <cell r="J708">
            <v>1</v>
          </cell>
        </row>
        <row r="709">
          <cell r="E709" t="str">
            <v>7270</v>
          </cell>
          <cell r="F709">
            <v>0</v>
          </cell>
          <cell r="G709" t="str">
            <v>Huang Wei Dong</v>
          </cell>
          <cell r="H709">
            <v>0</v>
          </cell>
          <cell r="I709">
            <v>0</v>
          </cell>
          <cell r="J709">
            <v>0</v>
          </cell>
        </row>
        <row r="710">
          <cell r="E710" t="str">
            <v>7185</v>
          </cell>
          <cell r="F710">
            <v>0</v>
          </cell>
          <cell r="G710" t="str">
            <v>Huang Wei Dong</v>
          </cell>
          <cell r="H710">
            <v>0</v>
          </cell>
          <cell r="I710">
            <v>0</v>
          </cell>
          <cell r="J710">
            <v>0</v>
          </cell>
        </row>
        <row r="711">
          <cell r="E711" t="str">
            <v>7154</v>
          </cell>
          <cell r="F711">
            <v>0</v>
          </cell>
          <cell r="G711" t="str">
            <v>Huang Wei Dong</v>
          </cell>
          <cell r="H711">
            <v>0</v>
          </cell>
          <cell r="I711">
            <v>0</v>
          </cell>
          <cell r="J711">
            <v>0</v>
          </cell>
        </row>
        <row r="712">
          <cell r="E712" t="str">
            <v>8100</v>
          </cell>
          <cell r="F712">
            <v>0</v>
          </cell>
          <cell r="G712" t="str">
            <v>Huang Wei Dong</v>
          </cell>
          <cell r="H712">
            <v>0</v>
          </cell>
          <cell r="I712">
            <v>0</v>
          </cell>
          <cell r="J712">
            <v>1</v>
          </cell>
        </row>
      </sheetData>
      <sheetData sheetId="11" refreshError="1">
        <row r="4">
          <cell r="A4" t="str">
            <v>2000</v>
          </cell>
          <cell r="B4">
            <v>1.0000000000012994</v>
          </cell>
          <cell r="C4" t="str">
            <v>East</v>
          </cell>
          <cell r="D4" t="str">
            <v>CPV016 上海市</v>
          </cell>
          <cell r="E4" t="str">
            <v>Shanghai</v>
          </cell>
          <cell r="F4" t="str">
            <v>CCL2000  上海市市区</v>
          </cell>
          <cell r="G4" t="str">
            <v>Shanghai-urban</v>
          </cell>
          <cell r="H4">
            <v>1</v>
          </cell>
          <cell r="I4">
            <v>2</v>
          </cell>
          <cell r="J4">
            <v>67</v>
          </cell>
          <cell r="K4">
            <v>21</v>
          </cell>
          <cell r="L4">
            <v>11</v>
          </cell>
          <cell r="M4">
            <v>32</v>
          </cell>
          <cell r="N4">
            <v>9</v>
          </cell>
          <cell r="O4">
            <v>9</v>
          </cell>
          <cell r="P4">
            <v>12</v>
          </cell>
          <cell r="Q4">
            <v>12</v>
          </cell>
          <cell r="R4">
            <v>12</v>
          </cell>
          <cell r="S4">
            <v>217</v>
          </cell>
          <cell r="T4">
            <v>33</v>
          </cell>
          <cell r="U4">
            <v>238</v>
          </cell>
          <cell r="V4">
            <v>9</v>
          </cell>
          <cell r="W4">
            <v>2552</v>
          </cell>
        </row>
        <row r="5">
          <cell r="A5" t="str">
            <v>2011</v>
          </cell>
          <cell r="B5">
            <v>319.00000000000102</v>
          </cell>
          <cell r="C5" t="str">
            <v>East</v>
          </cell>
          <cell r="D5" t="str">
            <v>CPV016 上海市</v>
          </cell>
          <cell r="E5" t="str">
            <v>Shanghai</v>
          </cell>
          <cell r="F5" t="str">
            <v>CCL2011  闵行区</v>
          </cell>
          <cell r="G5" t="str">
            <v>Shanghai-minghang</v>
          </cell>
          <cell r="H5">
            <v>1</v>
          </cell>
          <cell r="I5">
            <v>0</v>
          </cell>
          <cell r="J5"/>
          <cell r="K5">
            <v>0</v>
          </cell>
          <cell r="L5">
            <v>0</v>
          </cell>
          <cell r="M5">
            <v>0</v>
          </cell>
          <cell r="N5"/>
          <cell r="O5"/>
          <cell r="P5"/>
          <cell r="Q5"/>
          <cell r="R5"/>
          <cell r="S5"/>
          <cell r="T5"/>
          <cell r="U5"/>
          <cell r="V5"/>
          <cell r="W5"/>
        </row>
        <row r="6">
          <cell r="A6" t="str">
            <v>2012</v>
          </cell>
          <cell r="B6">
            <v>225.00000000000099</v>
          </cell>
          <cell r="C6" t="str">
            <v>East</v>
          </cell>
          <cell r="D6" t="str">
            <v>CPV016 上海市</v>
          </cell>
          <cell r="E6" t="str">
            <v>Shanghai</v>
          </cell>
          <cell r="F6" t="str">
            <v>CCL2012  浦东新区</v>
          </cell>
          <cell r="G6" t="str">
            <v>Shanghai-pudong</v>
          </cell>
          <cell r="H6">
            <v>1</v>
          </cell>
          <cell r="I6"/>
          <cell r="J6"/>
          <cell r="K6"/>
          <cell r="L6">
            <v>7</v>
          </cell>
          <cell r="M6" t="e">
            <v>#VALUE!</v>
          </cell>
          <cell r="N6">
            <v>4</v>
          </cell>
          <cell r="O6">
            <v>4</v>
          </cell>
          <cell r="P6">
            <v>1</v>
          </cell>
          <cell r="Q6">
            <v>1</v>
          </cell>
          <cell r="R6">
            <v>2</v>
          </cell>
          <cell r="S6">
            <v>2</v>
          </cell>
          <cell r="T6">
            <v>7</v>
          </cell>
          <cell r="U6">
            <v>7</v>
          </cell>
          <cell r="V6"/>
          <cell r="W6"/>
        </row>
        <row r="7">
          <cell r="A7" t="str">
            <v>2013</v>
          </cell>
          <cell r="B7">
            <v>290.00000000000102</v>
          </cell>
          <cell r="C7" t="str">
            <v>East</v>
          </cell>
          <cell r="D7" t="str">
            <v>CPV016 上海市</v>
          </cell>
          <cell r="E7" t="str">
            <v>Shanghai</v>
          </cell>
          <cell r="F7" t="str">
            <v>CCL2013  南汇县</v>
          </cell>
          <cell r="G7" t="str">
            <v>SH-Nanhui</v>
          </cell>
          <cell r="H7">
            <v>1</v>
          </cell>
          <cell r="I7"/>
          <cell r="J7"/>
          <cell r="K7"/>
          <cell r="L7">
            <v>0</v>
          </cell>
          <cell r="M7" t="e">
            <v>#VALUE!</v>
          </cell>
          <cell r="N7"/>
          <cell r="O7"/>
          <cell r="P7"/>
          <cell r="Q7"/>
          <cell r="R7"/>
          <cell r="S7"/>
          <cell r="T7"/>
          <cell r="U7"/>
          <cell r="V7"/>
          <cell r="W7"/>
        </row>
        <row r="8">
          <cell r="A8" t="str">
            <v>2016</v>
          </cell>
          <cell r="B8">
            <v>0</v>
          </cell>
          <cell r="C8" t="str">
            <v>East</v>
          </cell>
          <cell r="D8" t="str">
            <v>CPV016 上海市</v>
          </cell>
          <cell r="E8" t="str">
            <v>Shanghai</v>
          </cell>
          <cell r="F8" t="str">
            <v>CCL2016  松江区</v>
          </cell>
          <cell r="G8" t="str">
            <v>Shanghai-songjiang</v>
          </cell>
          <cell r="H8">
            <v>1</v>
          </cell>
          <cell r="I8"/>
          <cell r="J8"/>
          <cell r="K8"/>
          <cell r="L8">
            <v>0</v>
          </cell>
          <cell r="M8" t="e">
            <v>#VALUE!</v>
          </cell>
          <cell r="N8"/>
          <cell r="O8"/>
          <cell r="P8"/>
          <cell r="Q8"/>
          <cell r="R8"/>
          <cell r="S8"/>
          <cell r="T8"/>
          <cell r="U8"/>
          <cell r="V8"/>
          <cell r="W8"/>
        </row>
        <row r="9">
          <cell r="A9" t="str">
            <v>2017</v>
          </cell>
          <cell r="B9">
            <v>169.00000000000099</v>
          </cell>
          <cell r="C9" t="str">
            <v>East</v>
          </cell>
          <cell r="D9" t="str">
            <v>CPV016 上海市</v>
          </cell>
          <cell r="E9" t="str">
            <v>Shanghai</v>
          </cell>
          <cell r="F9" t="str">
            <v>CCL2017  青浦县</v>
          </cell>
          <cell r="G9" t="str">
            <v>Shanghai-qingpu</v>
          </cell>
          <cell r="H9">
            <v>1</v>
          </cell>
          <cell r="I9"/>
          <cell r="J9"/>
          <cell r="K9"/>
          <cell r="L9">
            <v>2</v>
          </cell>
          <cell r="M9" t="e">
            <v>#VALUE!</v>
          </cell>
          <cell r="N9">
            <v>2</v>
          </cell>
          <cell r="O9">
            <v>6</v>
          </cell>
          <cell r="P9"/>
          <cell r="Q9"/>
          <cell r="R9"/>
          <cell r="S9"/>
          <cell r="T9">
            <v>2</v>
          </cell>
          <cell r="U9">
            <v>6</v>
          </cell>
          <cell r="V9"/>
          <cell r="W9"/>
        </row>
        <row r="10">
          <cell r="A10" t="str">
            <v>2018</v>
          </cell>
          <cell r="B10">
            <v>0</v>
          </cell>
          <cell r="C10" t="str">
            <v>East</v>
          </cell>
          <cell r="D10" t="str">
            <v>CPV016 上海市</v>
          </cell>
          <cell r="E10" t="str">
            <v>Shanghai</v>
          </cell>
          <cell r="F10" t="str">
            <v>CCL2018  嘉定区</v>
          </cell>
          <cell r="G10" t="str">
            <v>Shanghai-jiading</v>
          </cell>
          <cell r="H10">
            <v>1</v>
          </cell>
          <cell r="I10"/>
          <cell r="J10"/>
          <cell r="K10"/>
          <cell r="L10">
            <v>0</v>
          </cell>
          <cell r="M10" t="e">
            <v>#VALUE!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</row>
        <row r="11">
          <cell r="A11" t="str">
            <v>2019</v>
          </cell>
          <cell r="B11">
            <v>72.000000000001293</v>
          </cell>
          <cell r="C11" t="str">
            <v>East</v>
          </cell>
          <cell r="D11" t="str">
            <v>CPV016 上海市</v>
          </cell>
          <cell r="E11" t="str">
            <v>Shanghai</v>
          </cell>
          <cell r="F11" t="str">
            <v>CCL2019  宝山区</v>
          </cell>
          <cell r="G11" t="str">
            <v>Shanghai-baoshan</v>
          </cell>
          <cell r="H11">
            <v>1</v>
          </cell>
          <cell r="I11">
            <v>1</v>
          </cell>
          <cell r="J11">
            <v>9</v>
          </cell>
          <cell r="K11">
            <v>1</v>
          </cell>
          <cell r="L11">
            <v>32</v>
          </cell>
          <cell r="M11">
            <v>33</v>
          </cell>
          <cell r="N11">
            <v>2</v>
          </cell>
          <cell r="O11">
            <v>2</v>
          </cell>
          <cell r="P11">
            <v>13</v>
          </cell>
          <cell r="Q11">
            <v>13</v>
          </cell>
          <cell r="R11">
            <v>2</v>
          </cell>
          <cell r="S11">
            <v>2</v>
          </cell>
          <cell r="T11">
            <v>17</v>
          </cell>
          <cell r="U11">
            <v>17</v>
          </cell>
          <cell r="V11"/>
          <cell r="W11"/>
        </row>
        <row r="12">
          <cell r="A12" t="str">
            <v>2021</v>
          </cell>
          <cell r="B12">
            <v>153.00000000000099</v>
          </cell>
          <cell r="C12" t="str">
            <v>East</v>
          </cell>
          <cell r="D12" t="str">
            <v>CPV016 上海市</v>
          </cell>
          <cell r="E12" t="str">
            <v>Shanghai</v>
          </cell>
          <cell r="F12" t="str">
            <v>CCL2021  崇明县</v>
          </cell>
          <cell r="G12" t="str">
            <v>Shanghai-chongming</v>
          </cell>
          <cell r="H12">
            <v>1</v>
          </cell>
          <cell r="I12"/>
          <cell r="J12"/>
          <cell r="K12"/>
          <cell r="L12">
            <v>1</v>
          </cell>
          <cell r="M12" t="e">
            <v>#VALUE!</v>
          </cell>
          <cell r="N12"/>
          <cell r="O12"/>
          <cell r="P12">
            <v>1</v>
          </cell>
          <cell r="Q12">
            <v>1</v>
          </cell>
          <cell r="R12"/>
          <cell r="S12"/>
          <cell r="T12">
            <v>1</v>
          </cell>
          <cell r="U12">
            <v>1</v>
          </cell>
          <cell r="V12"/>
          <cell r="W12"/>
        </row>
        <row r="13">
          <cell r="C13" t="str">
            <v>East</v>
          </cell>
          <cell r="D13" t="str">
            <v>CCP016 上海市</v>
          </cell>
          <cell r="E13" t="str">
            <v>Shanghai</v>
          </cell>
          <cell r="F13" t="str">
            <v>上海</v>
          </cell>
          <cell r="G13" t="str">
            <v>Shanghai Cluster</v>
          </cell>
          <cell r="H13">
            <v>1</v>
          </cell>
          <cell r="I13">
            <v>3</v>
          </cell>
          <cell r="J13">
            <v>76</v>
          </cell>
          <cell r="K13">
            <v>22</v>
          </cell>
          <cell r="L13">
            <v>53</v>
          </cell>
          <cell r="M13">
            <v>75</v>
          </cell>
          <cell r="N13">
            <v>17</v>
          </cell>
          <cell r="O13">
            <v>21</v>
          </cell>
          <cell r="P13">
            <v>27</v>
          </cell>
          <cell r="Q13">
            <v>27</v>
          </cell>
          <cell r="R13">
            <v>16</v>
          </cell>
          <cell r="S13">
            <v>221</v>
          </cell>
          <cell r="T13">
            <v>60</v>
          </cell>
          <cell r="U13">
            <v>269</v>
          </cell>
          <cell r="V13">
            <v>9</v>
          </cell>
          <cell r="W13">
            <v>2552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2210</v>
          </cell>
          <cell r="B15">
            <v>64.000000000001293</v>
          </cell>
          <cell r="C15" t="str">
            <v>East</v>
          </cell>
          <cell r="D15" t="str">
            <v>CPV014 江苏省</v>
          </cell>
          <cell r="E15" t="str">
            <v>Jiangsu</v>
          </cell>
          <cell r="F15" t="str">
            <v>CCL2210  徐州市</v>
          </cell>
          <cell r="G15" t="str">
            <v>Xuzhou</v>
          </cell>
          <cell r="H15">
            <v>2</v>
          </cell>
          <cell r="I15">
            <v>2</v>
          </cell>
          <cell r="J15">
            <v>63</v>
          </cell>
          <cell r="K15">
            <v>43</v>
          </cell>
          <cell r="L15">
            <v>6</v>
          </cell>
          <cell r="M15">
            <v>49</v>
          </cell>
          <cell r="N15">
            <v>13</v>
          </cell>
          <cell r="O15">
            <v>15</v>
          </cell>
          <cell r="P15">
            <v>2</v>
          </cell>
          <cell r="Q15">
            <v>2</v>
          </cell>
          <cell r="R15"/>
          <cell r="S15"/>
          <cell r="T15">
            <v>15</v>
          </cell>
          <cell r="U15">
            <v>17</v>
          </cell>
          <cell r="V15">
            <v>13</v>
          </cell>
          <cell r="W15">
            <v>29</v>
          </cell>
        </row>
        <row r="16">
          <cell r="A16" t="str">
            <v>2214</v>
          </cell>
          <cell r="B16">
            <v>0</v>
          </cell>
          <cell r="C16" t="str">
            <v>East</v>
          </cell>
          <cell r="D16" t="str">
            <v>CPV014 江苏省</v>
          </cell>
          <cell r="E16" t="str">
            <v>Jiangsu</v>
          </cell>
          <cell r="F16" t="str">
            <v>CCL2214  新沂市</v>
          </cell>
          <cell r="G16" t="str">
            <v>Xinyi</v>
          </cell>
          <cell r="H16">
            <v>2</v>
          </cell>
          <cell r="I16"/>
          <cell r="J16"/>
          <cell r="K16"/>
          <cell r="L16">
            <v>0</v>
          </cell>
          <cell r="M16" t="e">
            <v>#VALUE!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</row>
        <row r="17">
          <cell r="C17" t="str">
            <v>East</v>
          </cell>
          <cell r="D17" t="str">
            <v>CCP014 江苏省</v>
          </cell>
          <cell r="E17" t="str">
            <v>Jiangsu</v>
          </cell>
          <cell r="F17" t="str">
            <v>徐州</v>
          </cell>
          <cell r="G17" t="str">
            <v>Xuzhou Cluster</v>
          </cell>
          <cell r="H17">
            <v>2</v>
          </cell>
          <cell r="I17">
            <v>2</v>
          </cell>
          <cell r="J17">
            <v>63</v>
          </cell>
          <cell r="K17">
            <v>43</v>
          </cell>
          <cell r="L17">
            <v>6</v>
          </cell>
          <cell r="M17">
            <v>49</v>
          </cell>
          <cell r="N17">
            <v>13</v>
          </cell>
          <cell r="O17">
            <v>15</v>
          </cell>
          <cell r="P17">
            <v>2</v>
          </cell>
          <cell r="Q17">
            <v>2</v>
          </cell>
          <cell r="R17">
            <v>0</v>
          </cell>
          <cell r="S17">
            <v>0</v>
          </cell>
          <cell r="T17">
            <v>15</v>
          </cell>
          <cell r="U17">
            <v>17</v>
          </cell>
          <cell r="V17">
            <v>13</v>
          </cell>
          <cell r="W17">
            <v>29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A19" t="str">
            <v>2320</v>
          </cell>
          <cell r="B19">
            <v>120.00000000000099</v>
          </cell>
          <cell r="C19" t="str">
            <v>East</v>
          </cell>
          <cell r="D19" t="str">
            <v>CPV015 安徽省</v>
          </cell>
          <cell r="E19" t="str">
            <v>Anhui</v>
          </cell>
          <cell r="F19" t="str">
            <v>CCL2320  淮南市</v>
          </cell>
          <cell r="G19" t="str">
            <v>Huainan</v>
          </cell>
          <cell r="H19">
            <v>3</v>
          </cell>
          <cell r="I19">
            <v>1</v>
          </cell>
          <cell r="J19">
            <v>40</v>
          </cell>
          <cell r="K19">
            <v>30</v>
          </cell>
          <cell r="L19">
            <v>1</v>
          </cell>
          <cell r="M19">
            <v>31</v>
          </cell>
          <cell r="N19">
            <v>3</v>
          </cell>
          <cell r="O19">
            <v>3</v>
          </cell>
          <cell r="P19"/>
          <cell r="Q19"/>
          <cell r="R19"/>
          <cell r="S19"/>
          <cell r="T19">
            <v>3</v>
          </cell>
          <cell r="U19">
            <v>3</v>
          </cell>
          <cell r="V19"/>
          <cell r="W19"/>
        </row>
        <row r="20">
          <cell r="A20" t="str">
            <v>2321</v>
          </cell>
          <cell r="B20">
            <v>0</v>
          </cell>
          <cell r="C20" t="str">
            <v>East</v>
          </cell>
          <cell r="D20" t="str">
            <v>CPV015 安徽省</v>
          </cell>
          <cell r="E20" t="str">
            <v>Anhui</v>
          </cell>
          <cell r="F20" t="str">
            <v>CCL2321  凤台县</v>
          </cell>
          <cell r="G20" t="str">
            <v>Fengtai county</v>
          </cell>
          <cell r="H20">
            <v>3</v>
          </cell>
          <cell r="I20"/>
          <cell r="J20"/>
          <cell r="K20"/>
          <cell r="L20"/>
          <cell r="M20" t="e">
            <v>#VALUE!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</row>
        <row r="21">
          <cell r="A21" t="str">
            <v>2330</v>
          </cell>
          <cell r="B21">
            <v>69.000000000001293</v>
          </cell>
          <cell r="C21" t="str">
            <v>East</v>
          </cell>
          <cell r="D21" t="str">
            <v>CPV015 安徽省</v>
          </cell>
          <cell r="E21" t="str">
            <v>Anhui</v>
          </cell>
          <cell r="F21" t="str">
            <v>CCL2330  蚌埠市</v>
          </cell>
          <cell r="G21" t="str">
            <v>Bengbu</v>
          </cell>
          <cell r="H21">
            <v>3</v>
          </cell>
          <cell r="I21">
            <v>2</v>
          </cell>
          <cell r="J21">
            <v>68</v>
          </cell>
          <cell r="K21">
            <v>58</v>
          </cell>
          <cell r="L21">
            <v>3</v>
          </cell>
          <cell r="M21">
            <v>61</v>
          </cell>
          <cell r="N21">
            <v>1</v>
          </cell>
          <cell r="O21">
            <v>3</v>
          </cell>
          <cell r="P21"/>
          <cell r="Q21"/>
          <cell r="R21"/>
          <cell r="S21"/>
          <cell r="T21">
            <v>1</v>
          </cell>
          <cell r="U21">
            <v>3</v>
          </cell>
          <cell r="V21">
            <v>1</v>
          </cell>
          <cell r="W21">
            <v>2</v>
          </cell>
        </row>
        <row r="22">
          <cell r="A22" t="str">
            <v>2340</v>
          </cell>
          <cell r="B22">
            <v>182.00000000000099</v>
          </cell>
          <cell r="C22" t="str">
            <v>East</v>
          </cell>
          <cell r="D22" t="str">
            <v>CPV015 安徽省</v>
          </cell>
          <cell r="E22" t="str">
            <v>Anhui</v>
          </cell>
          <cell r="F22" t="str">
            <v>CCL2340  宿州市</v>
          </cell>
          <cell r="G22" t="str">
            <v>Suzhou</v>
          </cell>
          <cell r="H22">
            <v>3</v>
          </cell>
          <cell r="I22">
            <v>3</v>
          </cell>
          <cell r="J22">
            <v>24</v>
          </cell>
          <cell r="K22">
            <v>22</v>
          </cell>
          <cell r="L22"/>
          <cell r="M22" t="e">
            <v>#VALUE!</v>
          </cell>
          <cell r="N22">
            <v>17</v>
          </cell>
          <cell r="O22">
            <v>19</v>
          </cell>
          <cell r="P22"/>
          <cell r="Q22"/>
          <cell r="R22">
            <v>2</v>
          </cell>
          <cell r="S22">
            <v>2</v>
          </cell>
          <cell r="T22">
            <v>19</v>
          </cell>
          <cell r="U22">
            <v>21</v>
          </cell>
          <cell r="V22"/>
          <cell r="W22"/>
        </row>
        <row r="23">
          <cell r="A23" t="str">
            <v>2351</v>
          </cell>
          <cell r="B23">
            <v>133.00000000000099</v>
          </cell>
          <cell r="C23" t="str">
            <v>East</v>
          </cell>
          <cell r="D23" t="str">
            <v>CPV015 安徽省</v>
          </cell>
          <cell r="E23" t="str">
            <v>Anhui</v>
          </cell>
          <cell r="F23" t="str">
            <v>CCL2351  濉溪县</v>
          </cell>
          <cell r="G23" t="str">
            <v>Suixi county</v>
          </cell>
          <cell r="H23">
            <v>3</v>
          </cell>
          <cell r="I23">
            <v>4</v>
          </cell>
          <cell r="J23">
            <v>29</v>
          </cell>
          <cell r="K23">
            <v>28</v>
          </cell>
          <cell r="L23"/>
          <cell r="M23" t="e">
            <v>#VALUE!</v>
          </cell>
          <cell r="N23">
            <v>15</v>
          </cell>
          <cell r="O23">
            <v>18</v>
          </cell>
          <cell r="P23"/>
          <cell r="Q23"/>
          <cell r="R23">
            <v>2</v>
          </cell>
          <cell r="S23">
            <v>2</v>
          </cell>
          <cell r="T23">
            <v>17</v>
          </cell>
          <cell r="U23">
            <v>20</v>
          </cell>
          <cell r="V23"/>
          <cell r="W23"/>
        </row>
        <row r="24">
          <cell r="A24" t="str">
            <v>2352</v>
          </cell>
          <cell r="B24">
            <v>0</v>
          </cell>
          <cell r="C24" t="str">
            <v>East</v>
          </cell>
          <cell r="D24" t="str">
            <v>CPV015 安徽省</v>
          </cell>
          <cell r="E24" t="str">
            <v>Anhui</v>
          </cell>
          <cell r="F24" t="str">
            <v>CCL2352  萧县</v>
          </cell>
          <cell r="G24" t="str">
            <v>Xiao county</v>
          </cell>
          <cell r="H24">
            <v>3</v>
          </cell>
          <cell r="I24"/>
          <cell r="J24"/>
          <cell r="K24"/>
          <cell r="L24"/>
          <cell r="M24" t="e">
            <v>#VALUE!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</row>
        <row r="25">
          <cell r="C25" t="str">
            <v>East</v>
          </cell>
          <cell r="D25" t="str">
            <v>CPV015 安徽省</v>
          </cell>
          <cell r="E25" t="str">
            <v>Anhui</v>
          </cell>
          <cell r="F25" t="str">
            <v>淮北</v>
          </cell>
          <cell r="G25" t="str">
            <v xml:space="preserve">Huaibei 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East</v>
          </cell>
          <cell r="D26" t="str">
            <v>CCP015 安徽省</v>
          </cell>
          <cell r="E26" t="str">
            <v>Anhui</v>
          </cell>
          <cell r="F26" t="str">
            <v>蚌埠</v>
          </cell>
          <cell r="G26" t="str">
            <v>Bengbu Cluster</v>
          </cell>
          <cell r="H26">
            <v>3</v>
          </cell>
          <cell r="I26">
            <v>10</v>
          </cell>
          <cell r="J26">
            <v>161</v>
          </cell>
          <cell r="K26">
            <v>138</v>
          </cell>
          <cell r="L26">
            <v>4</v>
          </cell>
          <cell r="M26">
            <v>142</v>
          </cell>
          <cell r="N26">
            <v>36</v>
          </cell>
          <cell r="O26">
            <v>43</v>
          </cell>
          <cell r="P26">
            <v>0</v>
          </cell>
          <cell r="Q26">
            <v>0</v>
          </cell>
          <cell r="R26">
            <v>4</v>
          </cell>
          <cell r="S26">
            <v>4</v>
          </cell>
          <cell r="T26">
            <v>40</v>
          </cell>
          <cell r="U26">
            <v>47</v>
          </cell>
          <cell r="V26">
            <v>1</v>
          </cell>
          <cell r="W26">
            <v>2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A28" t="str">
            <v>3230</v>
          </cell>
          <cell r="B28">
            <v>313.00000000000102</v>
          </cell>
          <cell r="C28" t="str">
            <v>East</v>
          </cell>
          <cell r="D28" t="str">
            <v>CPV017 浙江省</v>
          </cell>
          <cell r="E28" t="str">
            <v>Zhejiang</v>
          </cell>
          <cell r="F28" t="str">
            <v>CCL3230  丽水市</v>
          </cell>
          <cell r="G28" t="str">
            <v>Lishui</v>
          </cell>
          <cell r="H28">
            <v>4</v>
          </cell>
          <cell r="I28">
            <v>1</v>
          </cell>
          <cell r="J28">
            <v>12</v>
          </cell>
          <cell r="K28">
            <v>9</v>
          </cell>
          <cell r="L28"/>
          <cell r="M28" t="e">
            <v>#VALUE!</v>
          </cell>
          <cell r="N28">
            <v>3</v>
          </cell>
          <cell r="O28">
            <v>3</v>
          </cell>
          <cell r="P28">
            <v>1</v>
          </cell>
          <cell r="Q28">
            <v>1</v>
          </cell>
          <cell r="R28"/>
          <cell r="S28"/>
          <cell r="T28">
            <v>4</v>
          </cell>
          <cell r="U28">
            <v>4</v>
          </cell>
          <cell r="V28"/>
          <cell r="W28"/>
        </row>
        <row r="29">
          <cell r="A29" t="str">
            <v>3250</v>
          </cell>
          <cell r="B29">
            <v>47.0000000000013</v>
          </cell>
          <cell r="C29" t="str">
            <v>East</v>
          </cell>
          <cell r="D29" t="str">
            <v>CPV017 浙江省</v>
          </cell>
          <cell r="E29" t="str">
            <v>Zhejiang</v>
          </cell>
          <cell r="F29" t="str">
            <v>CCL3250  温州市</v>
          </cell>
          <cell r="G29" t="str">
            <v>Wenzhou</v>
          </cell>
          <cell r="H29">
            <v>4</v>
          </cell>
          <cell r="I29">
            <v>6</v>
          </cell>
          <cell r="J29">
            <v>243</v>
          </cell>
          <cell r="K29">
            <v>128</v>
          </cell>
          <cell r="L29">
            <v>3</v>
          </cell>
          <cell r="M29">
            <v>131</v>
          </cell>
          <cell r="N29">
            <v>29</v>
          </cell>
          <cell r="O29">
            <v>61</v>
          </cell>
          <cell r="P29"/>
          <cell r="Q29"/>
          <cell r="R29">
            <v>4</v>
          </cell>
          <cell r="S29">
            <v>4</v>
          </cell>
          <cell r="T29">
            <v>33</v>
          </cell>
          <cell r="U29">
            <v>65</v>
          </cell>
          <cell r="V29">
            <v>11</v>
          </cell>
          <cell r="W29">
            <v>46</v>
          </cell>
        </row>
        <row r="30">
          <cell r="A30" t="str">
            <v>3252</v>
          </cell>
          <cell r="B30">
            <v>56.0000000000013</v>
          </cell>
          <cell r="C30" t="str">
            <v>East</v>
          </cell>
          <cell r="D30" t="str">
            <v>CPV017 浙江省</v>
          </cell>
          <cell r="E30" t="str">
            <v>Zhejiang</v>
          </cell>
          <cell r="F30" t="str">
            <v>CCL3252  瑞安市</v>
          </cell>
          <cell r="G30" t="str">
            <v>Ruian</v>
          </cell>
          <cell r="H30">
            <v>4</v>
          </cell>
          <cell r="I30">
            <v>2</v>
          </cell>
          <cell r="J30">
            <v>180</v>
          </cell>
          <cell r="K30">
            <v>115</v>
          </cell>
          <cell r="L30">
            <v>6</v>
          </cell>
          <cell r="M30">
            <v>121</v>
          </cell>
          <cell r="N30">
            <v>5</v>
          </cell>
          <cell r="O30">
            <v>15</v>
          </cell>
          <cell r="P30">
            <v>1</v>
          </cell>
          <cell r="Q30">
            <v>1</v>
          </cell>
          <cell r="R30">
            <v>5</v>
          </cell>
          <cell r="S30">
            <v>5</v>
          </cell>
          <cell r="T30">
            <v>11</v>
          </cell>
          <cell r="U30">
            <v>21</v>
          </cell>
          <cell r="V30">
            <v>10</v>
          </cell>
          <cell r="W30">
            <v>13</v>
          </cell>
        </row>
        <row r="31">
          <cell r="A31" t="str">
            <v>3256</v>
          </cell>
          <cell r="B31">
            <v>50.0000000000013</v>
          </cell>
          <cell r="C31" t="str">
            <v>East</v>
          </cell>
          <cell r="D31" t="str">
            <v>CPV017 浙江省</v>
          </cell>
          <cell r="E31" t="str">
            <v>Zhejiang</v>
          </cell>
          <cell r="F31" t="str">
            <v>CCL3256  乐清市</v>
          </cell>
          <cell r="G31" t="str">
            <v>Leqing</v>
          </cell>
          <cell r="H31">
            <v>4</v>
          </cell>
          <cell r="I31">
            <v>4</v>
          </cell>
          <cell r="J31">
            <v>128</v>
          </cell>
          <cell r="K31">
            <v>98</v>
          </cell>
          <cell r="L31">
            <v>6</v>
          </cell>
          <cell r="M31">
            <v>104</v>
          </cell>
          <cell r="N31">
            <v>10</v>
          </cell>
          <cell r="O31">
            <v>18</v>
          </cell>
          <cell r="P31"/>
          <cell r="Q31"/>
          <cell r="R31"/>
          <cell r="S31"/>
          <cell r="T31">
            <v>10</v>
          </cell>
          <cell r="U31">
            <v>18</v>
          </cell>
          <cell r="V31">
            <v>7</v>
          </cell>
          <cell r="W31">
            <v>10</v>
          </cell>
        </row>
        <row r="32">
          <cell r="A32" t="str">
            <v>3258</v>
          </cell>
          <cell r="B32">
            <v>160.00000000000099</v>
          </cell>
          <cell r="C32" t="str">
            <v>East</v>
          </cell>
          <cell r="D32" t="str">
            <v>CPV017 浙江省</v>
          </cell>
          <cell r="E32" t="str">
            <v>Zhejiang</v>
          </cell>
          <cell r="F32" t="str">
            <v>CCL3258  苍南县</v>
          </cell>
          <cell r="G32" t="str">
            <v>Cangnan county</v>
          </cell>
          <cell r="H32">
            <v>4</v>
          </cell>
          <cell r="I32">
            <v>1</v>
          </cell>
          <cell r="J32">
            <v>530</v>
          </cell>
          <cell r="K32">
            <v>157</v>
          </cell>
          <cell r="L32">
            <v>5</v>
          </cell>
          <cell r="M32">
            <v>162</v>
          </cell>
          <cell r="N32">
            <v>12</v>
          </cell>
          <cell r="O32">
            <v>12</v>
          </cell>
          <cell r="P32"/>
          <cell r="Q32"/>
          <cell r="R32"/>
          <cell r="S32"/>
          <cell r="T32">
            <v>12</v>
          </cell>
          <cell r="U32">
            <v>12</v>
          </cell>
          <cell r="V32">
            <v>5</v>
          </cell>
          <cell r="W32">
            <v>38</v>
          </cell>
        </row>
        <row r="33">
          <cell r="C33" t="str">
            <v>East</v>
          </cell>
          <cell r="D33" t="str">
            <v>CCP017 浙江省</v>
          </cell>
          <cell r="E33" t="str">
            <v>Zhejiang</v>
          </cell>
          <cell r="F33" t="str">
            <v>温州</v>
          </cell>
          <cell r="G33" t="str">
            <v>Wenzhou Cluster</v>
          </cell>
          <cell r="H33">
            <v>4</v>
          </cell>
          <cell r="I33">
            <v>14</v>
          </cell>
          <cell r="J33">
            <v>1093</v>
          </cell>
          <cell r="K33">
            <v>507</v>
          </cell>
          <cell r="L33">
            <v>20</v>
          </cell>
          <cell r="M33">
            <v>527</v>
          </cell>
          <cell r="N33">
            <v>59</v>
          </cell>
          <cell r="O33">
            <v>109</v>
          </cell>
          <cell r="P33">
            <v>2</v>
          </cell>
          <cell r="Q33">
            <v>2</v>
          </cell>
          <cell r="R33">
            <v>9</v>
          </cell>
          <cell r="S33">
            <v>9</v>
          </cell>
          <cell r="T33">
            <v>70</v>
          </cell>
          <cell r="U33">
            <v>120</v>
          </cell>
          <cell r="V33">
            <v>33</v>
          </cell>
          <cell r="W33">
            <v>107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A35" t="str">
            <v>4610</v>
          </cell>
          <cell r="B35">
            <v>154.00000000000099</v>
          </cell>
          <cell r="C35" t="str">
            <v>East</v>
          </cell>
          <cell r="D35" t="str">
            <v>CPV013 河南省</v>
          </cell>
          <cell r="E35" t="str">
            <v>Henan</v>
          </cell>
          <cell r="F35" t="str">
            <v>CCL4610  许昌市</v>
          </cell>
          <cell r="G35" t="str">
            <v>Xuchang</v>
          </cell>
          <cell r="H35">
            <v>5</v>
          </cell>
          <cell r="I35">
            <v>2</v>
          </cell>
          <cell r="J35">
            <v>20</v>
          </cell>
          <cell r="K35">
            <v>12</v>
          </cell>
          <cell r="L35">
            <v>4</v>
          </cell>
          <cell r="M35">
            <v>16</v>
          </cell>
          <cell r="N35">
            <v>7</v>
          </cell>
          <cell r="O35">
            <v>7</v>
          </cell>
          <cell r="P35"/>
          <cell r="Q35"/>
          <cell r="R35"/>
          <cell r="S35"/>
          <cell r="T35">
            <v>7</v>
          </cell>
          <cell r="U35">
            <v>7</v>
          </cell>
          <cell r="V35"/>
          <cell r="W35"/>
        </row>
        <row r="36">
          <cell r="A36" t="str">
            <v>4670</v>
          </cell>
          <cell r="B36">
            <v>184.00000000000099</v>
          </cell>
          <cell r="C36" t="str">
            <v>East</v>
          </cell>
          <cell r="D36" t="str">
            <v>CPV013 河南省</v>
          </cell>
          <cell r="E36" t="str">
            <v>Henan</v>
          </cell>
          <cell r="F36" t="str">
            <v>CCL4670  平顶山市</v>
          </cell>
          <cell r="G36" t="str">
            <v>Pingdingshan</v>
          </cell>
          <cell r="H36">
            <v>5</v>
          </cell>
          <cell r="I36">
            <v>1</v>
          </cell>
          <cell r="J36">
            <v>47</v>
          </cell>
          <cell r="K36">
            <v>34</v>
          </cell>
          <cell r="L36">
            <v>3</v>
          </cell>
          <cell r="M36">
            <v>37</v>
          </cell>
          <cell r="N36">
            <v>4</v>
          </cell>
          <cell r="O36">
            <v>5</v>
          </cell>
          <cell r="P36">
            <v>1</v>
          </cell>
          <cell r="Q36">
            <v>1</v>
          </cell>
          <cell r="R36"/>
          <cell r="S36"/>
          <cell r="T36">
            <v>5</v>
          </cell>
          <cell r="U36">
            <v>6</v>
          </cell>
          <cell r="V36"/>
          <cell r="W36"/>
        </row>
        <row r="37">
          <cell r="A37" t="str">
            <v>4674</v>
          </cell>
          <cell r="B37">
            <v>371.00000000000102</v>
          </cell>
          <cell r="C37" t="str">
            <v>East</v>
          </cell>
          <cell r="D37" t="str">
            <v>CPV013 河南省</v>
          </cell>
          <cell r="E37" t="str">
            <v>Henan</v>
          </cell>
          <cell r="F37" t="str">
            <v>CCL4674  宝丰县</v>
          </cell>
          <cell r="G37" t="str">
            <v>Baofeng county</v>
          </cell>
          <cell r="H37">
            <v>5</v>
          </cell>
          <cell r="I37"/>
          <cell r="J37"/>
          <cell r="K37"/>
          <cell r="L37"/>
          <cell r="M37" t="e">
            <v>#VALUE!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</row>
        <row r="38">
          <cell r="A38" t="str">
            <v>4675</v>
          </cell>
          <cell r="B38">
            <v>0</v>
          </cell>
          <cell r="C38" t="str">
            <v>East</v>
          </cell>
          <cell r="D38" t="str">
            <v>CPV013 河南省</v>
          </cell>
          <cell r="E38" t="str">
            <v>Henan</v>
          </cell>
          <cell r="F38" t="str">
            <v>CCL4675  汝州市</v>
          </cell>
          <cell r="G38" t="str">
            <v>ruzhou</v>
          </cell>
          <cell r="H38">
            <v>5</v>
          </cell>
          <cell r="I38"/>
          <cell r="J38"/>
          <cell r="K38"/>
          <cell r="L38"/>
          <cell r="M38" t="e">
            <v>#VALUE!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</row>
        <row r="39">
          <cell r="A39" t="str">
            <v>4730</v>
          </cell>
          <cell r="B39">
            <v>101.00000000000099</v>
          </cell>
          <cell r="C39" t="str">
            <v>East</v>
          </cell>
          <cell r="D39" t="str">
            <v>CPV013 河南省</v>
          </cell>
          <cell r="E39" t="str">
            <v>Henan</v>
          </cell>
          <cell r="F39" t="str">
            <v>CCL4730  南阳市</v>
          </cell>
          <cell r="G39" t="str">
            <v>Nanyang</v>
          </cell>
          <cell r="H39">
            <v>5</v>
          </cell>
          <cell r="I39">
            <v>3</v>
          </cell>
          <cell r="J39">
            <v>35</v>
          </cell>
          <cell r="K39">
            <v>18</v>
          </cell>
          <cell r="L39">
            <v>2</v>
          </cell>
          <cell r="M39">
            <v>20</v>
          </cell>
          <cell r="N39">
            <v>5</v>
          </cell>
          <cell r="O39">
            <v>8</v>
          </cell>
          <cell r="P39"/>
          <cell r="Q39"/>
          <cell r="R39"/>
          <cell r="S39"/>
          <cell r="T39">
            <v>5</v>
          </cell>
          <cell r="U39">
            <v>8</v>
          </cell>
          <cell r="V39"/>
          <cell r="W39"/>
        </row>
        <row r="40">
          <cell r="A40" t="str">
            <v>4734</v>
          </cell>
          <cell r="B40">
            <v>0</v>
          </cell>
          <cell r="C40" t="str">
            <v>East</v>
          </cell>
          <cell r="D40" t="str">
            <v>CPV013 河南省</v>
          </cell>
          <cell r="E40" t="str">
            <v>Henan</v>
          </cell>
          <cell r="F40" t="str">
            <v>CCL4734  唐河县</v>
          </cell>
          <cell r="G40" t="str">
            <v>tanghe</v>
          </cell>
          <cell r="H40">
            <v>32</v>
          </cell>
          <cell r="I40"/>
          <cell r="J40"/>
          <cell r="K40"/>
          <cell r="L40"/>
          <cell r="M40" t="e">
            <v>#VALUE!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</row>
        <row r="41">
          <cell r="C41" t="str">
            <v>East</v>
          </cell>
          <cell r="D41" t="str">
            <v>CPV013 河南省</v>
          </cell>
          <cell r="E41" t="str">
            <v>Henan</v>
          </cell>
          <cell r="F41" t="str">
            <v>平顶山</v>
          </cell>
          <cell r="G41" t="str">
            <v>Pingdingshan Cluster</v>
          </cell>
          <cell r="H41">
            <v>5</v>
          </cell>
          <cell r="I41">
            <v>6</v>
          </cell>
          <cell r="J41">
            <v>102</v>
          </cell>
          <cell r="K41">
            <v>64</v>
          </cell>
          <cell r="L41">
            <v>9</v>
          </cell>
          <cell r="M41">
            <v>73</v>
          </cell>
          <cell r="N41">
            <v>16</v>
          </cell>
          <cell r="O41">
            <v>20</v>
          </cell>
          <cell r="P41">
            <v>1</v>
          </cell>
          <cell r="Q41">
            <v>1</v>
          </cell>
          <cell r="R41">
            <v>0</v>
          </cell>
          <cell r="S41">
            <v>0</v>
          </cell>
          <cell r="T41">
            <v>17</v>
          </cell>
          <cell r="U41">
            <v>21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 t="str">
            <v>2230</v>
          </cell>
          <cell r="B43">
            <v>161.00000000000099</v>
          </cell>
          <cell r="C43" t="str">
            <v>East</v>
          </cell>
          <cell r="D43" t="str">
            <v>CPV014 江苏省</v>
          </cell>
          <cell r="E43" t="str">
            <v>Jiangsu</v>
          </cell>
          <cell r="F43" t="str">
            <v>CCL2230  淮阴市</v>
          </cell>
          <cell r="G43" t="str">
            <v>Huaiyin</v>
          </cell>
          <cell r="H43">
            <v>6</v>
          </cell>
          <cell r="I43">
            <v>4</v>
          </cell>
          <cell r="J43">
            <v>116</v>
          </cell>
          <cell r="K43">
            <v>60</v>
          </cell>
          <cell r="L43">
            <v>1</v>
          </cell>
          <cell r="M43">
            <v>61</v>
          </cell>
          <cell r="N43">
            <v>4</v>
          </cell>
          <cell r="O43">
            <v>6</v>
          </cell>
          <cell r="P43"/>
          <cell r="Q43"/>
          <cell r="R43"/>
          <cell r="S43"/>
          <cell r="T43">
            <v>4</v>
          </cell>
          <cell r="U43">
            <v>6</v>
          </cell>
          <cell r="V43"/>
          <cell r="W43"/>
        </row>
        <row r="44">
          <cell r="A44" t="str">
            <v>2236</v>
          </cell>
          <cell r="B44">
            <v>94.000000000001293</v>
          </cell>
          <cell r="C44" t="str">
            <v>East</v>
          </cell>
          <cell r="D44" t="str">
            <v>CPV014 江苏省</v>
          </cell>
          <cell r="E44" t="str">
            <v>Jiangsu</v>
          </cell>
          <cell r="F44" t="str">
            <v>CCL2236  沭阳县</v>
          </cell>
          <cell r="G44" t="str">
            <v>Shuyang county</v>
          </cell>
          <cell r="H44">
            <v>6</v>
          </cell>
          <cell r="I44">
            <v>4</v>
          </cell>
          <cell r="J44">
            <v>157</v>
          </cell>
          <cell r="K44">
            <v>120</v>
          </cell>
          <cell r="L44"/>
          <cell r="M44" t="e">
            <v>#VALUE!</v>
          </cell>
          <cell r="N44">
            <v>3</v>
          </cell>
          <cell r="O44">
            <v>4</v>
          </cell>
          <cell r="P44"/>
          <cell r="Q44"/>
          <cell r="R44"/>
          <cell r="S44"/>
          <cell r="T44">
            <v>3</v>
          </cell>
          <cell r="U44">
            <v>4</v>
          </cell>
          <cell r="V44"/>
          <cell r="W44"/>
        </row>
        <row r="45">
          <cell r="A45" t="str">
            <v>2237</v>
          </cell>
          <cell r="B45">
            <v>0</v>
          </cell>
          <cell r="C45" t="str">
            <v>East</v>
          </cell>
          <cell r="D45" t="str">
            <v>CPV014 江苏省</v>
          </cell>
          <cell r="E45" t="str">
            <v>Jiangsu</v>
          </cell>
          <cell r="F45" t="str">
            <v>CCL2237  泗阳县</v>
          </cell>
          <cell r="G45" t="str">
            <v>Siyang county</v>
          </cell>
          <cell r="H45">
            <v>6</v>
          </cell>
          <cell r="I45"/>
          <cell r="J45"/>
          <cell r="K45"/>
          <cell r="L45"/>
          <cell r="M45" t="e">
            <v>#VALUE!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</row>
        <row r="46">
          <cell r="A46" t="str">
            <v>2266</v>
          </cell>
          <cell r="B46">
            <v>0</v>
          </cell>
          <cell r="C46" t="str">
            <v>East</v>
          </cell>
          <cell r="D46" t="str">
            <v>CPV014 江苏省</v>
          </cell>
          <cell r="E46" t="str">
            <v>Jiangsu</v>
          </cell>
          <cell r="F46" t="str">
            <v>CCL2266  海安县</v>
          </cell>
          <cell r="G46" t="str">
            <v>Haian county</v>
          </cell>
          <cell r="H46">
            <v>6</v>
          </cell>
          <cell r="I46"/>
          <cell r="J46"/>
          <cell r="K46"/>
          <cell r="L46"/>
          <cell r="M46" t="e">
            <v>#VALUE!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</row>
        <row r="47">
          <cell r="A47" t="str">
            <v>2238</v>
          </cell>
          <cell r="B47">
            <v>0</v>
          </cell>
          <cell r="C47" t="str">
            <v>East</v>
          </cell>
          <cell r="D47" t="str">
            <v>CPV015 江苏省</v>
          </cell>
          <cell r="E47" t="str">
            <v>Jiangsu</v>
          </cell>
          <cell r="F47" t="str">
            <v>CCL2238  宿迁市</v>
          </cell>
          <cell r="G47" t="str">
            <v>Suqian</v>
          </cell>
          <cell r="H47">
            <v>6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East</v>
          </cell>
          <cell r="D48" t="str">
            <v>CCP014 江苏省</v>
          </cell>
          <cell r="E48" t="str">
            <v>Jiangsu</v>
          </cell>
          <cell r="F48" t="str">
            <v>淮阴</v>
          </cell>
          <cell r="G48" t="str">
            <v>Huaiyin Cluster</v>
          </cell>
          <cell r="H48">
            <v>6</v>
          </cell>
          <cell r="I48">
            <v>8</v>
          </cell>
          <cell r="J48">
            <v>273</v>
          </cell>
          <cell r="K48">
            <v>180</v>
          </cell>
          <cell r="L48">
            <v>1</v>
          </cell>
          <cell r="M48">
            <v>181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</v>
          </cell>
          <cell r="U48">
            <v>10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A50" t="str">
            <v>2220</v>
          </cell>
          <cell r="B50">
            <v>190.00000000000099</v>
          </cell>
          <cell r="C50" t="str">
            <v>East</v>
          </cell>
          <cell r="D50" t="str">
            <v>CPV014 江苏省</v>
          </cell>
          <cell r="E50" t="str">
            <v>Jiangsu</v>
          </cell>
          <cell r="F50" t="str">
            <v>CCL2220  连云港市</v>
          </cell>
          <cell r="G50" t="str">
            <v>Lianyungang</v>
          </cell>
          <cell r="H50">
            <v>7</v>
          </cell>
          <cell r="I50">
            <v>4</v>
          </cell>
          <cell r="J50">
            <v>100</v>
          </cell>
          <cell r="K50">
            <v>25</v>
          </cell>
          <cell r="L50">
            <v>2</v>
          </cell>
          <cell r="M50">
            <v>27</v>
          </cell>
          <cell r="N50">
            <v>5</v>
          </cell>
          <cell r="O50">
            <v>7</v>
          </cell>
          <cell r="P50">
            <v>1</v>
          </cell>
          <cell r="Q50">
            <v>1</v>
          </cell>
          <cell r="R50"/>
          <cell r="S50"/>
          <cell r="T50">
            <v>6</v>
          </cell>
          <cell r="U50">
            <v>8</v>
          </cell>
          <cell r="V50"/>
          <cell r="W50"/>
        </row>
        <row r="51">
          <cell r="A51" t="str">
            <v>2221</v>
          </cell>
          <cell r="B51">
            <v>0</v>
          </cell>
          <cell r="C51" t="str">
            <v>East</v>
          </cell>
          <cell r="D51" t="str">
            <v>CPV014 江苏省</v>
          </cell>
          <cell r="E51" t="str">
            <v>Jiangsu</v>
          </cell>
          <cell r="F51" t="str">
            <v>CCL2221  赣榆县</v>
          </cell>
          <cell r="G51" t="str">
            <v>Ganyu county</v>
          </cell>
          <cell r="H51">
            <v>7</v>
          </cell>
          <cell r="I51"/>
          <cell r="J51"/>
          <cell r="K51"/>
          <cell r="L51"/>
          <cell r="M51" t="e">
            <v>#VALUE!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</row>
        <row r="52">
          <cell r="A52" t="str">
            <v>2223</v>
          </cell>
          <cell r="B52">
            <v>0</v>
          </cell>
          <cell r="C52" t="str">
            <v>East</v>
          </cell>
          <cell r="D52" t="str">
            <v>CPV014 江苏省</v>
          </cell>
          <cell r="E52" t="str">
            <v>Jiangsu</v>
          </cell>
          <cell r="F52" t="str">
            <v>CCL2223  东海县</v>
          </cell>
          <cell r="G52" t="str">
            <v>Donghai cunty</v>
          </cell>
          <cell r="H52">
            <v>7</v>
          </cell>
          <cell r="I52"/>
          <cell r="J52"/>
          <cell r="K52"/>
          <cell r="L52"/>
          <cell r="M52" t="e">
            <v>#VALUE!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</row>
        <row r="53">
          <cell r="C53" t="str">
            <v>East</v>
          </cell>
          <cell r="D53" t="str">
            <v>CCP014 江苏省</v>
          </cell>
          <cell r="E53" t="str">
            <v>Jiangsu</v>
          </cell>
          <cell r="F53" t="str">
            <v>连云港</v>
          </cell>
          <cell r="G53" t="str">
            <v>Lianyungang Cluster</v>
          </cell>
          <cell r="H53">
            <v>7</v>
          </cell>
          <cell r="I53">
            <v>4</v>
          </cell>
          <cell r="J53">
            <v>100</v>
          </cell>
          <cell r="K53">
            <v>25</v>
          </cell>
          <cell r="L53">
            <v>2</v>
          </cell>
          <cell r="M53">
            <v>27</v>
          </cell>
          <cell r="N53">
            <v>5</v>
          </cell>
          <cell r="O53">
            <v>7</v>
          </cell>
          <cell r="P53">
            <v>1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8</v>
          </cell>
          <cell r="V53">
            <v>0</v>
          </cell>
          <cell r="W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 t="str">
            <v>3175</v>
          </cell>
          <cell r="B55">
            <v>71.000000000001293</v>
          </cell>
          <cell r="C55" t="str">
            <v>East</v>
          </cell>
          <cell r="D55" t="str">
            <v>CPV017 浙江省</v>
          </cell>
          <cell r="E55" t="str">
            <v>Zhejiang</v>
          </cell>
          <cell r="F55" t="str">
            <v>CCL3175  温岭市</v>
          </cell>
          <cell r="G55" t="str">
            <v>Wenling</v>
          </cell>
          <cell r="H55">
            <v>8</v>
          </cell>
          <cell r="I55">
            <v>3</v>
          </cell>
          <cell r="J55">
            <v>93</v>
          </cell>
          <cell r="K55">
            <v>40</v>
          </cell>
          <cell r="L55"/>
          <cell r="M55" t="e">
            <v>#VALUE!</v>
          </cell>
          <cell r="N55">
            <v>19</v>
          </cell>
          <cell r="O55">
            <v>19</v>
          </cell>
          <cell r="P55">
            <v>2</v>
          </cell>
          <cell r="Q55">
            <v>2</v>
          </cell>
          <cell r="R55"/>
          <cell r="S55"/>
          <cell r="T55">
            <v>21</v>
          </cell>
          <cell r="U55">
            <v>21</v>
          </cell>
          <cell r="V55"/>
          <cell r="W55"/>
        </row>
        <row r="56">
          <cell r="A56" t="str">
            <v>3180</v>
          </cell>
          <cell r="B56">
            <v>87.000000000001293</v>
          </cell>
          <cell r="C56" t="str">
            <v>East</v>
          </cell>
          <cell r="D56" t="str">
            <v>CPV017 浙江省</v>
          </cell>
          <cell r="E56" t="str">
            <v>Zhejiang</v>
          </cell>
          <cell r="F56" t="str">
            <v>CCL3180  台州市</v>
          </cell>
          <cell r="G56" t="str">
            <v>Taizhou</v>
          </cell>
          <cell r="H56">
            <v>8</v>
          </cell>
          <cell r="I56">
            <v>1</v>
          </cell>
          <cell r="J56">
            <v>53</v>
          </cell>
          <cell r="K56">
            <v>35</v>
          </cell>
          <cell r="L56">
            <v>1</v>
          </cell>
          <cell r="M56">
            <v>36</v>
          </cell>
          <cell r="N56">
            <v>4</v>
          </cell>
          <cell r="O56">
            <v>7</v>
          </cell>
          <cell r="P56">
            <v>2</v>
          </cell>
          <cell r="Q56">
            <v>2</v>
          </cell>
          <cell r="R56"/>
          <cell r="S56"/>
          <cell r="T56">
            <v>6</v>
          </cell>
          <cell r="U56">
            <v>9</v>
          </cell>
          <cell r="V56"/>
          <cell r="W56"/>
        </row>
        <row r="57">
          <cell r="C57" t="str">
            <v>East</v>
          </cell>
          <cell r="D57" t="str">
            <v>CCP017 浙江省</v>
          </cell>
          <cell r="E57" t="str">
            <v>Zhejiang</v>
          </cell>
          <cell r="F57" t="str">
            <v>台州</v>
          </cell>
          <cell r="G57" t="str">
            <v>Taizhou Cluster</v>
          </cell>
          <cell r="H57">
            <v>8</v>
          </cell>
          <cell r="I57">
            <v>4</v>
          </cell>
          <cell r="J57">
            <v>146</v>
          </cell>
          <cell r="K57">
            <v>75</v>
          </cell>
          <cell r="L57">
            <v>1</v>
          </cell>
          <cell r="M57">
            <v>76</v>
          </cell>
          <cell r="N57">
            <v>23</v>
          </cell>
          <cell r="O57">
            <v>26</v>
          </cell>
          <cell r="P57">
            <v>4</v>
          </cell>
          <cell r="Q57">
            <v>4</v>
          </cell>
          <cell r="R57">
            <v>0</v>
          </cell>
          <cell r="S57">
            <v>0</v>
          </cell>
          <cell r="T57">
            <v>27</v>
          </cell>
          <cell r="U57">
            <v>30</v>
          </cell>
          <cell r="V57">
            <v>0</v>
          </cell>
          <cell r="W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 t="str">
            <v>2240</v>
          </cell>
          <cell r="B59">
            <v>118.00000000000099</v>
          </cell>
          <cell r="C59" t="str">
            <v>East</v>
          </cell>
          <cell r="D59" t="str">
            <v>CPV014 江苏省</v>
          </cell>
          <cell r="E59" t="str">
            <v>Jiangsu</v>
          </cell>
          <cell r="F59" t="str">
            <v>CCL2240  盐城市</v>
          </cell>
          <cell r="G59" t="str">
            <v>Yancheng</v>
          </cell>
          <cell r="H59">
            <v>9</v>
          </cell>
          <cell r="I59">
            <v>3</v>
          </cell>
          <cell r="J59">
            <v>120</v>
          </cell>
          <cell r="K59">
            <v>65</v>
          </cell>
          <cell r="L59">
            <v>7</v>
          </cell>
          <cell r="M59">
            <v>72</v>
          </cell>
          <cell r="N59">
            <v>13</v>
          </cell>
          <cell r="O59">
            <v>17</v>
          </cell>
          <cell r="P59">
            <v>2</v>
          </cell>
          <cell r="Q59">
            <v>2</v>
          </cell>
          <cell r="R59"/>
          <cell r="S59"/>
          <cell r="T59">
            <v>15</v>
          </cell>
          <cell r="U59">
            <v>19</v>
          </cell>
          <cell r="V59"/>
          <cell r="W59"/>
        </row>
        <row r="60">
          <cell r="A60" t="str">
            <v>2242</v>
          </cell>
          <cell r="B60">
            <v>348.00000000000102</v>
          </cell>
          <cell r="C60" t="str">
            <v>East</v>
          </cell>
          <cell r="D60" t="str">
            <v>CPV014 江苏省</v>
          </cell>
          <cell r="E60" t="str">
            <v>Jiangsu</v>
          </cell>
          <cell r="F60" t="str">
            <v>CCL2242  东台市</v>
          </cell>
          <cell r="G60" t="str">
            <v>Dongtai</v>
          </cell>
          <cell r="H60">
            <v>9</v>
          </cell>
          <cell r="I60"/>
          <cell r="J60"/>
          <cell r="K60"/>
          <cell r="L60"/>
          <cell r="M60" t="e">
            <v>#VALUE!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</row>
        <row r="61">
          <cell r="A61" t="str">
            <v>2245</v>
          </cell>
          <cell r="B61">
            <v>0</v>
          </cell>
          <cell r="C61" t="str">
            <v>East</v>
          </cell>
          <cell r="D61" t="str">
            <v>CPV014 江苏省</v>
          </cell>
          <cell r="E61" t="str">
            <v>Jiangsu</v>
          </cell>
          <cell r="F61" t="str">
            <v>CCL2245  滨海县</v>
          </cell>
          <cell r="G61" t="str">
            <v>Binhai county</v>
          </cell>
          <cell r="H61">
            <v>9</v>
          </cell>
          <cell r="I61"/>
          <cell r="J61"/>
          <cell r="K61"/>
          <cell r="L61"/>
          <cell r="M61" t="e">
            <v>#VALUE!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</row>
        <row r="62">
          <cell r="A62" t="str">
            <v>2246</v>
          </cell>
          <cell r="B62">
            <v>366.00000000000102</v>
          </cell>
          <cell r="C62" t="str">
            <v>East</v>
          </cell>
          <cell r="D62" t="str">
            <v>CPV014 江苏省</v>
          </cell>
          <cell r="E62" t="str">
            <v>Jiangsu</v>
          </cell>
          <cell r="F62" t="str">
            <v>CCL2246  响水县</v>
          </cell>
          <cell r="G62" t="str">
            <v>Xiangshui county</v>
          </cell>
          <cell r="H62">
            <v>9</v>
          </cell>
          <cell r="I62"/>
          <cell r="J62"/>
          <cell r="K62"/>
          <cell r="L62"/>
          <cell r="M62" t="e">
            <v>#VALUE!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</row>
        <row r="63">
          <cell r="A63" t="str">
            <v>2247</v>
          </cell>
          <cell r="B63">
            <v>0</v>
          </cell>
          <cell r="C63" t="str">
            <v>East</v>
          </cell>
          <cell r="D63" t="str">
            <v>CPV014 江苏省</v>
          </cell>
          <cell r="E63" t="str">
            <v>Jiangsu</v>
          </cell>
          <cell r="F63" t="str">
            <v>CCL2247  建湖县</v>
          </cell>
          <cell r="G63" t="str">
            <v>Jianhu county</v>
          </cell>
          <cell r="H63">
            <v>9</v>
          </cell>
          <cell r="I63"/>
          <cell r="J63"/>
          <cell r="K63"/>
          <cell r="L63"/>
          <cell r="M63" t="e">
            <v>#VALUE!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</row>
        <row r="64">
          <cell r="C64" t="str">
            <v>East</v>
          </cell>
          <cell r="D64" t="str">
            <v>CCP014 江苏省</v>
          </cell>
          <cell r="E64" t="str">
            <v>Jiangsu</v>
          </cell>
          <cell r="F64" t="str">
            <v>盐城</v>
          </cell>
          <cell r="G64" t="str">
            <v>Yancheng Cluster</v>
          </cell>
          <cell r="H64">
            <v>9</v>
          </cell>
          <cell r="I64">
            <v>3</v>
          </cell>
          <cell r="J64">
            <v>120</v>
          </cell>
          <cell r="K64">
            <v>65</v>
          </cell>
          <cell r="L64">
            <v>7</v>
          </cell>
          <cell r="M64">
            <v>72</v>
          </cell>
          <cell r="N64">
            <v>13</v>
          </cell>
          <cell r="O64">
            <v>17</v>
          </cell>
          <cell r="P64">
            <v>2</v>
          </cell>
          <cell r="Q64">
            <v>2</v>
          </cell>
          <cell r="R64">
            <v>0</v>
          </cell>
          <cell r="S64">
            <v>0</v>
          </cell>
          <cell r="T64">
            <v>15</v>
          </cell>
          <cell r="U64">
            <v>19</v>
          </cell>
          <cell r="V64">
            <v>0</v>
          </cell>
          <cell r="W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 t="str">
            <v>2145</v>
          </cell>
          <cell r="B66">
            <v>148.00000000000099</v>
          </cell>
          <cell r="C66" t="str">
            <v>East</v>
          </cell>
          <cell r="D66" t="str">
            <v>CPV014 江苏省</v>
          </cell>
          <cell r="E66" t="str">
            <v>Jiangsu</v>
          </cell>
          <cell r="F66" t="str">
            <v>CCL2145  靖江市</v>
          </cell>
          <cell r="G66" t="str">
            <v>Jingjiang</v>
          </cell>
          <cell r="H66">
            <v>10</v>
          </cell>
          <cell r="I66"/>
          <cell r="J66"/>
          <cell r="K66"/>
          <cell r="L66">
            <v>4</v>
          </cell>
          <cell r="M66" t="e">
            <v>#VALUE!</v>
          </cell>
          <cell r="N66">
            <v>3</v>
          </cell>
          <cell r="O66">
            <v>3</v>
          </cell>
          <cell r="P66">
            <v>1</v>
          </cell>
          <cell r="Q66">
            <v>1</v>
          </cell>
          <cell r="R66">
            <v>6</v>
          </cell>
          <cell r="S66">
            <v>15</v>
          </cell>
          <cell r="T66">
            <v>10</v>
          </cell>
          <cell r="U66">
            <v>19</v>
          </cell>
          <cell r="V66"/>
          <cell r="W66"/>
        </row>
        <row r="67">
          <cell r="A67" t="str">
            <v>2250</v>
          </cell>
          <cell r="B67">
            <v>53.0000000000013</v>
          </cell>
          <cell r="C67" t="str">
            <v>East</v>
          </cell>
          <cell r="D67" t="str">
            <v>CPV014 江苏省</v>
          </cell>
          <cell r="E67" t="str">
            <v>Jiangsu</v>
          </cell>
          <cell r="F67" t="str">
            <v>CCL2250  扬州市</v>
          </cell>
          <cell r="G67" t="str">
            <v>Yangzhou</v>
          </cell>
          <cell r="H67">
            <v>10</v>
          </cell>
          <cell r="I67">
            <v>2</v>
          </cell>
          <cell r="J67">
            <v>80</v>
          </cell>
          <cell r="K67">
            <v>28</v>
          </cell>
          <cell r="L67">
            <v>6</v>
          </cell>
          <cell r="M67">
            <v>34</v>
          </cell>
          <cell r="N67">
            <v>6</v>
          </cell>
          <cell r="O67">
            <v>14</v>
          </cell>
          <cell r="P67">
            <v>4</v>
          </cell>
          <cell r="Q67">
            <v>4</v>
          </cell>
          <cell r="R67">
            <v>3</v>
          </cell>
          <cell r="S67">
            <v>3</v>
          </cell>
          <cell r="T67">
            <v>13</v>
          </cell>
          <cell r="U67">
            <v>21</v>
          </cell>
          <cell r="V67">
            <v>12</v>
          </cell>
          <cell r="W67">
            <v>14</v>
          </cell>
        </row>
        <row r="68">
          <cell r="A68" t="str">
            <v>2252</v>
          </cell>
          <cell r="B68">
            <v>0</v>
          </cell>
          <cell r="C68" t="str">
            <v>East</v>
          </cell>
          <cell r="D68" t="str">
            <v>CPV014 江苏省</v>
          </cell>
          <cell r="E68" t="str">
            <v>Jiangsu</v>
          </cell>
          <cell r="F68" t="str">
            <v>CCL2252  江都市</v>
          </cell>
          <cell r="G68" t="str">
            <v>Jiangdu</v>
          </cell>
          <cell r="H68">
            <v>10</v>
          </cell>
          <cell r="I68"/>
          <cell r="J68"/>
          <cell r="K68"/>
          <cell r="L68"/>
          <cell r="M68" t="e">
            <v>#VALUE!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</row>
        <row r="69">
          <cell r="A69" t="str">
            <v>2253</v>
          </cell>
          <cell r="B69">
            <v>45.0000000000013</v>
          </cell>
          <cell r="C69" t="str">
            <v>East</v>
          </cell>
          <cell r="D69" t="str">
            <v>CPV014 江苏省</v>
          </cell>
          <cell r="E69" t="str">
            <v>Jiangsu</v>
          </cell>
          <cell r="F69" t="str">
            <v>CCL2253  泰州市</v>
          </cell>
          <cell r="G69" t="str">
            <v>Taizhou</v>
          </cell>
          <cell r="H69">
            <v>10</v>
          </cell>
          <cell r="I69">
            <v>22</v>
          </cell>
          <cell r="J69">
            <v>633</v>
          </cell>
          <cell r="K69">
            <v>172</v>
          </cell>
          <cell r="L69">
            <v>12</v>
          </cell>
          <cell r="M69">
            <v>184</v>
          </cell>
          <cell r="N69">
            <v>25</v>
          </cell>
          <cell r="O69">
            <v>37</v>
          </cell>
          <cell r="P69">
            <v>3</v>
          </cell>
          <cell r="Q69">
            <v>3</v>
          </cell>
          <cell r="R69"/>
          <cell r="S69"/>
          <cell r="T69">
            <v>28</v>
          </cell>
          <cell r="U69">
            <v>40</v>
          </cell>
          <cell r="V69"/>
          <cell r="W69"/>
        </row>
        <row r="70">
          <cell r="A70" t="str">
            <v>2254</v>
          </cell>
          <cell r="B70">
            <v>188.00000000000099</v>
          </cell>
          <cell r="C70" t="str">
            <v>East</v>
          </cell>
          <cell r="D70" t="str">
            <v>CPV014 江苏省</v>
          </cell>
          <cell r="E70" t="str">
            <v>Jiangsu</v>
          </cell>
          <cell r="F70" t="str">
            <v>CCL2254  泰兴市</v>
          </cell>
          <cell r="G70" t="str">
            <v>Taixing</v>
          </cell>
          <cell r="H70">
            <v>10</v>
          </cell>
          <cell r="I70">
            <v>1</v>
          </cell>
          <cell r="J70">
            <v>50</v>
          </cell>
          <cell r="K70">
            <v>8</v>
          </cell>
          <cell r="L70">
            <v>1</v>
          </cell>
          <cell r="M70">
            <v>9</v>
          </cell>
          <cell r="N70">
            <v>8</v>
          </cell>
          <cell r="O70">
            <v>8</v>
          </cell>
          <cell r="P70">
            <v>1</v>
          </cell>
          <cell r="Q70">
            <v>1</v>
          </cell>
          <cell r="R70"/>
          <cell r="S70"/>
          <cell r="T70">
            <v>9</v>
          </cell>
          <cell r="U70">
            <v>9</v>
          </cell>
          <cell r="V70"/>
          <cell r="W70"/>
        </row>
        <row r="71">
          <cell r="A71" t="str">
            <v>2255</v>
          </cell>
          <cell r="B71">
            <v>0</v>
          </cell>
          <cell r="C71" t="str">
            <v>East</v>
          </cell>
          <cell r="D71" t="str">
            <v>CPV014 江苏省</v>
          </cell>
          <cell r="E71" t="str">
            <v>Jiangsu</v>
          </cell>
          <cell r="F71" t="str">
            <v>CCL2255  姜堰市</v>
          </cell>
          <cell r="G71" t="str">
            <v>Jiangyan</v>
          </cell>
          <cell r="H71">
            <v>10</v>
          </cell>
          <cell r="I71"/>
          <cell r="J71"/>
          <cell r="K71"/>
          <cell r="L71"/>
          <cell r="M71" t="e">
            <v>#VALUE!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</row>
        <row r="72">
          <cell r="A72" t="str">
            <v>2256</v>
          </cell>
          <cell r="B72">
            <v>317.00000000000102</v>
          </cell>
          <cell r="C72" t="str">
            <v>East</v>
          </cell>
          <cell r="D72" t="str">
            <v>CPV014 江苏省</v>
          </cell>
          <cell r="E72" t="str">
            <v>Jiangsu</v>
          </cell>
          <cell r="F72" t="str">
            <v>CCL2256  高邮市</v>
          </cell>
          <cell r="G72" t="str">
            <v>Gaoyou</v>
          </cell>
          <cell r="H72">
            <v>10</v>
          </cell>
          <cell r="I72"/>
          <cell r="J72"/>
          <cell r="K72"/>
          <cell r="L72"/>
          <cell r="M72" t="e">
            <v>#VALUE!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</row>
        <row r="73">
          <cell r="A73" t="str">
            <v>2257</v>
          </cell>
          <cell r="B73">
            <v>322.00000000000102</v>
          </cell>
          <cell r="C73" t="str">
            <v>East</v>
          </cell>
          <cell r="D73" t="str">
            <v>CPV014 江苏省</v>
          </cell>
          <cell r="E73" t="str">
            <v>Jiangsu</v>
          </cell>
          <cell r="F73" t="str">
            <v>CCL2257  兴化市</v>
          </cell>
          <cell r="G73" t="str">
            <v>Xinghua</v>
          </cell>
          <cell r="H73">
            <v>10</v>
          </cell>
          <cell r="I73"/>
          <cell r="J73"/>
          <cell r="K73"/>
          <cell r="L73"/>
          <cell r="M73" t="e">
            <v>#VALUE!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</row>
        <row r="74">
          <cell r="C74" t="str">
            <v>East</v>
          </cell>
          <cell r="D74" t="str">
            <v>CCP014 江苏省</v>
          </cell>
          <cell r="E74" t="str">
            <v>Jiangsu</v>
          </cell>
          <cell r="F74" t="str">
            <v>扬州</v>
          </cell>
          <cell r="G74" t="str">
            <v>Yangzhou Cluster</v>
          </cell>
          <cell r="H74">
            <v>10</v>
          </cell>
          <cell r="I74">
            <v>25</v>
          </cell>
          <cell r="J74">
            <v>763</v>
          </cell>
          <cell r="K74">
            <v>208</v>
          </cell>
          <cell r="L74">
            <v>23</v>
          </cell>
          <cell r="M74">
            <v>231</v>
          </cell>
          <cell r="N74">
            <v>42</v>
          </cell>
          <cell r="O74">
            <v>62</v>
          </cell>
          <cell r="P74">
            <v>9</v>
          </cell>
          <cell r="Q74">
            <v>9</v>
          </cell>
          <cell r="R74">
            <v>9</v>
          </cell>
          <cell r="S74">
            <v>18</v>
          </cell>
          <cell r="T74">
            <v>60</v>
          </cell>
          <cell r="U74">
            <v>89</v>
          </cell>
          <cell r="V74">
            <v>12</v>
          </cell>
          <cell r="W74">
            <v>14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 t="str">
            <v>2100</v>
          </cell>
          <cell r="B76">
            <v>6.0000000000013003</v>
          </cell>
          <cell r="C76" t="str">
            <v>East</v>
          </cell>
          <cell r="D76" t="str">
            <v>CPV014 江苏省</v>
          </cell>
          <cell r="E76" t="str">
            <v>Jiangsu</v>
          </cell>
          <cell r="F76" t="str">
            <v>CCL2100  南京市</v>
          </cell>
          <cell r="G76" t="str">
            <v>Nanjing</v>
          </cell>
          <cell r="H76">
            <v>11</v>
          </cell>
          <cell r="I76">
            <v>8</v>
          </cell>
          <cell r="J76">
            <v>8</v>
          </cell>
          <cell r="K76">
            <v>8</v>
          </cell>
          <cell r="L76">
            <v>12</v>
          </cell>
          <cell r="M76">
            <v>20</v>
          </cell>
          <cell r="N76">
            <v>12</v>
          </cell>
          <cell r="O76">
            <v>57</v>
          </cell>
          <cell r="P76">
            <v>7</v>
          </cell>
          <cell r="Q76">
            <v>7</v>
          </cell>
          <cell r="R76"/>
          <cell r="S76"/>
          <cell r="T76">
            <v>19</v>
          </cell>
          <cell r="U76">
            <v>64</v>
          </cell>
          <cell r="V76"/>
          <cell r="W76"/>
        </row>
        <row r="77">
          <cell r="A77" t="str">
            <v>2111</v>
          </cell>
          <cell r="B77">
            <v>248.00000000000099</v>
          </cell>
          <cell r="C77" t="str">
            <v>East</v>
          </cell>
          <cell r="D77" t="str">
            <v>CPV014 江苏省</v>
          </cell>
          <cell r="E77" t="str">
            <v>Jiangsu</v>
          </cell>
          <cell r="F77" t="str">
            <v>CCL2111  江宁县</v>
          </cell>
          <cell r="G77" t="str">
            <v>Jiangning county</v>
          </cell>
          <cell r="H77">
            <v>11</v>
          </cell>
          <cell r="I77"/>
          <cell r="J77"/>
          <cell r="K77"/>
          <cell r="L77"/>
          <cell r="M77" t="e">
            <v>#VALUE!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</row>
        <row r="78">
          <cell r="C78" t="str">
            <v>East</v>
          </cell>
          <cell r="D78" t="str">
            <v>CCP014 江苏省</v>
          </cell>
          <cell r="E78" t="str">
            <v>Jiangsu</v>
          </cell>
          <cell r="F78" t="str">
            <v>南京</v>
          </cell>
          <cell r="G78" t="str">
            <v>Nanjing Cluster</v>
          </cell>
          <cell r="H78">
            <v>11</v>
          </cell>
          <cell r="I78">
            <v>8</v>
          </cell>
          <cell r="J78">
            <v>8</v>
          </cell>
          <cell r="K78">
            <v>8</v>
          </cell>
          <cell r="L78">
            <v>12</v>
          </cell>
          <cell r="M78">
            <v>20</v>
          </cell>
          <cell r="N78">
            <v>12</v>
          </cell>
          <cell r="O78">
            <v>57</v>
          </cell>
          <cell r="P78">
            <v>7</v>
          </cell>
          <cell r="Q78">
            <v>7</v>
          </cell>
          <cell r="R78">
            <v>0</v>
          </cell>
          <cell r="S78">
            <v>0</v>
          </cell>
          <cell r="T78">
            <v>19</v>
          </cell>
          <cell r="U78">
            <v>64</v>
          </cell>
          <cell r="V78">
            <v>0</v>
          </cell>
          <cell r="W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 t="str">
            <v>2300</v>
          </cell>
          <cell r="B80">
            <v>39.0000000000013</v>
          </cell>
          <cell r="C80" t="str">
            <v>East</v>
          </cell>
          <cell r="D80" t="str">
            <v>CPV015 安徽省</v>
          </cell>
          <cell r="E80" t="str">
            <v>Anhui</v>
          </cell>
          <cell r="F80" t="str">
            <v>CCL2300  合肥市</v>
          </cell>
          <cell r="G80" t="str">
            <v>Hefei</v>
          </cell>
          <cell r="H80">
            <v>12</v>
          </cell>
          <cell r="I80">
            <v>3</v>
          </cell>
          <cell r="J80">
            <v>85</v>
          </cell>
          <cell r="K80">
            <v>44</v>
          </cell>
          <cell r="L80">
            <v>1</v>
          </cell>
          <cell r="M80">
            <v>45</v>
          </cell>
          <cell r="N80">
            <v>10</v>
          </cell>
          <cell r="O80">
            <v>21</v>
          </cell>
          <cell r="P80">
            <v>5</v>
          </cell>
          <cell r="Q80">
            <v>6</v>
          </cell>
          <cell r="R80"/>
          <cell r="S80"/>
          <cell r="T80">
            <v>15</v>
          </cell>
          <cell r="U80">
            <v>27</v>
          </cell>
          <cell r="V80">
            <v>4</v>
          </cell>
          <cell r="W80">
            <v>9</v>
          </cell>
        </row>
        <row r="81">
          <cell r="A81" t="str">
            <v>2312</v>
          </cell>
          <cell r="B81">
            <v>0</v>
          </cell>
          <cell r="C81" t="str">
            <v>East</v>
          </cell>
          <cell r="D81" t="str">
            <v>CPV015 安徽省</v>
          </cell>
          <cell r="E81" t="str">
            <v>Anhui</v>
          </cell>
          <cell r="F81" t="str">
            <v>CCL2312  肥西县</v>
          </cell>
          <cell r="G81" t="str">
            <v>Feixi county</v>
          </cell>
          <cell r="H81">
            <v>12</v>
          </cell>
          <cell r="I81"/>
          <cell r="J81"/>
          <cell r="K81"/>
          <cell r="L81"/>
          <cell r="M81" t="e">
            <v>#VALUE!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</row>
        <row r="82">
          <cell r="A82" t="str">
            <v>2313</v>
          </cell>
          <cell r="B82">
            <v>0</v>
          </cell>
          <cell r="C82" t="str">
            <v>East</v>
          </cell>
          <cell r="D82" t="str">
            <v>CPV015 安徽省</v>
          </cell>
          <cell r="E82" t="str">
            <v>Anhui</v>
          </cell>
          <cell r="F82" t="str">
            <v>CCL2313  舒城县</v>
          </cell>
          <cell r="G82" t="str">
            <v>Shucheng county</v>
          </cell>
          <cell r="H82">
            <v>12</v>
          </cell>
          <cell r="I82"/>
          <cell r="J82"/>
          <cell r="K82"/>
          <cell r="L82"/>
          <cell r="M82" t="e">
            <v>#VALUE!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</row>
        <row r="83">
          <cell r="A83" t="str">
            <v>2315</v>
          </cell>
          <cell r="B83">
            <v>0</v>
          </cell>
          <cell r="C83" t="str">
            <v>East</v>
          </cell>
          <cell r="D83" t="str">
            <v>CPV015 安徽省</v>
          </cell>
          <cell r="E83" t="str">
            <v>Anhui</v>
          </cell>
          <cell r="F83" t="str">
            <v>CCL2315  庐江县</v>
          </cell>
          <cell r="G83" t="str">
            <v>Lujiang county</v>
          </cell>
          <cell r="H83">
            <v>12</v>
          </cell>
          <cell r="I83"/>
          <cell r="J83"/>
          <cell r="K83"/>
          <cell r="L83"/>
          <cell r="M83" t="e">
            <v>#VALUE!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</row>
        <row r="84">
          <cell r="A84" t="str">
            <v>2322</v>
          </cell>
          <cell r="B84">
            <v>358.00000000000102</v>
          </cell>
          <cell r="C84" t="str">
            <v>East</v>
          </cell>
          <cell r="D84" t="str">
            <v>CPV015 安徽省</v>
          </cell>
          <cell r="E84" t="str">
            <v>Anhui</v>
          </cell>
          <cell r="F84" t="str">
            <v>CCL2322  寿县</v>
          </cell>
          <cell r="G84" t="str">
            <v>Shou county</v>
          </cell>
          <cell r="H84">
            <v>12</v>
          </cell>
          <cell r="I84"/>
          <cell r="J84"/>
          <cell r="K84"/>
          <cell r="L84"/>
          <cell r="M84" t="e">
            <v>#VALUE!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</row>
        <row r="85">
          <cell r="A85" t="str">
            <v>2332</v>
          </cell>
          <cell r="B85">
            <v>0</v>
          </cell>
          <cell r="C85" t="str">
            <v>East</v>
          </cell>
          <cell r="D85" t="str">
            <v>CPV015 安徽省</v>
          </cell>
          <cell r="E85" t="str">
            <v>Anhui</v>
          </cell>
          <cell r="F85" t="str">
            <v>CCL2332  定远县</v>
          </cell>
          <cell r="G85" t="str">
            <v>Dingyuan county</v>
          </cell>
          <cell r="H85">
            <v>12</v>
          </cell>
          <cell r="I85"/>
          <cell r="J85"/>
          <cell r="K85"/>
          <cell r="L85"/>
          <cell r="M85" t="e">
            <v>#VALUE!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</row>
        <row r="86">
          <cell r="A86" t="str">
            <v>2370</v>
          </cell>
          <cell r="B86">
            <v>98.000000000001293</v>
          </cell>
          <cell r="C86" t="str">
            <v>East</v>
          </cell>
          <cell r="D86" t="str">
            <v>CPV015 安徽省</v>
          </cell>
          <cell r="E86" t="str">
            <v>Anhui</v>
          </cell>
          <cell r="F86" t="str">
            <v>CCL2370  六安市</v>
          </cell>
          <cell r="G86" t="str">
            <v>Liuan</v>
          </cell>
          <cell r="H86">
            <v>12</v>
          </cell>
          <cell r="I86">
            <v>4</v>
          </cell>
          <cell r="J86">
            <v>93</v>
          </cell>
          <cell r="K86">
            <v>50</v>
          </cell>
          <cell r="L86">
            <v>1</v>
          </cell>
          <cell r="M86">
            <v>51</v>
          </cell>
          <cell r="N86">
            <v>3</v>
          </cell>
          <cell r="O86">
            <v>3</v>
          </cell>
          <cell r="P86">
            <v>3</v>
          </cell>
          <cell r="Q86">
            <v>6</v>
          </cell>
          <cell r="R86">
            <v>1</v>
          </cell>
          <cell r="S86">
            <v>1</v>
          </cell>
          <cell r="T86">
            <v>7</v>
          </cell>
          <cell r="U86">
            <v>10</v>
          </cell>
          <cell r="V86"/>
          <cell r="W86"/>
        </row>
        <row r="87">
          <cell r="A87" t="str">
            <v>2372</v>
          </cell>
          <cell r="B87">
            <v>0</v>
          </cell>
          <cell r="C87" t="str">
            <v>East</v>
          </cell>
          <cell r="D87" t="str">
            <v>CPV015 安徽省</v>
          </cell>
          <cell r="E87" t="str">
            <v>Anhui</v>
          </cell>
          <cell r="F87" t="str">
            <v>CCL2372  霍山县</v>
          </cell>
          <cell r="G87" t="str">
            <v>Huoshan county</v>
          </cell>
          <cell r="H87">
            <v>12</v>
          </cell>
          <cell r="I87"/>
          <cell r="J87"/>
          <cell r="K87"/>
          <cell r="L87"/>
          <cell r="M87" t="e">
            <v>#VALUE!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</row>
        <row r="88">
          <cell r="A88" t="str">
            <v>2374</v>
          </cell>
          <cell r="B88">
            <v>0</v>
          </cell>
          <cell r="C88" t="str">
            <v>East</v>
          </cell>
          <cell r="D88" t="str">
            <v>CPV015 安徽省</v>
          </cell>
          <cell r="E88" t="str">
            <v>Anhui</v>
          </cell>
          <cell r="F88" t="str">
            <v>CCL2374  霍邱县</v>
          </cell>
          <cell r="G88" t="str">
            <v>Huoqiu county</v>
          </cell>
          <cell r="H88">
            <v>12</v>
          </cell>
          <cell r="I88"/>
          <cell r="J88"/>
          <cell r="K88"/>
          <cell r="L88"/>
          <cell r="M88" t="e">
            <v>#VALUE!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</row>
        <row r="89">
          <cell r="A89" t="str">
            <v>2380</v>
          </cell>
          <cell r="B89">
            <v>191.00000000000099</v>
          </cell>
          <cell r="C89" t="str">
            <v>East</v>
          </cell>
          <cell r="D89" t="str">
            <v>CPV015 安徽省</v>
          </cell>
          <cell r="E89" t="str">
            <v>Anhui</v>
          </cell>
          <cell r="F89" t="str">
            <v>CCL2380  巢湖市</v>
          </cell>
          <cell r="G89" t="str">
            <v>Chaohu</v>
          </cell>
          <cell r="H89">
            <v>12</v>
          </cell>
          <cell r="I89"/>
          <cell r="J89"/>
          <cell r="K89"/>
          <cell r="L89"/>
          <cell r="M89" t="e">
            <v>#VALUE!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</row>
        <row r="90">
          <cell r="A90" t="str">
            <v>2390</v>
          </cell>
          <cell r="B90">
            <v>178.00000000000099</v>
          </cell>
          <cell r="C90" t="str">
            <v>East</v>
          </cell>
          <cell r="D90" t="str">
            <v>CPV015 安徽省</v>
          </cell>
          <cell r="E90" t="str">
            <v>Anhui</v>
          </cell>
          <cell r="F90" t="str">
            <v>CCL2390  滁州市</v>
          </cell>
          <cell r="G90" t="str">
            <v>Chuzhou</v>
          </cell>
          <cell r="H90">
            <v>12</v>
          </cell>
          <cell r="I90">
            <v>1</v>
          </cell>
          <cell r="J90">
            <v>8</v>
          </cell>
          <cell r="K90">
            <v>4</v>
          </cell>
          <cell r="L90">
            <v>4</v>
          </cell>
          <cell r="M90">
            <v>8</v>
          </cell>
          <cell r="N90">
            <v>2</v>
          </cell>
          <cell r="O90">
            <v>6</v>
          </cell>
          <cell r="P90">
            <v>1</v>
          </cell>
          <cell r="Q90">
            <v>1</v>
          </cell>
          <cell r="R90"/>
          <cell r="S90"/>
          <cell r="T90">
            <v>3</v>
          </cell>
          <cell r="U90">
            <v>7</v>
          </cell>
          <cell r="V90"/>
          <cell r="W90"/>
        </row>
        <row r="91">
          <cell r="A91" t="str">
            <v>2393</v>
          </cell>
          <cell r="B91">
            <v>0</v>
          </cell>
          <cell r="C91" t="str">
            <v>East</v>
          </cell>
          <cell r="D91" t="str">
            <v>CPV015 安徽省</v>
          </cell>
          <cell r="E91" t="str">
            <v>Anhui</v>
          </cell>
          <cell r="F91" t="str">
            <v>CCL2393  天长市</v>
          </cell>
          <cell r="G91" t="str">
            <v>Tianchang</v>
          </cell>
          <cell r="H91">
            <v>12</v>
          </cell>
          <cell r="I91"/>
          <cell r="J91"/>
          <cell r="K91"/>
          <cell r="L91"/>
          <cell r="M91" t="e">
            <v>#VALUE!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</row>
        <row r="92">
          <cell r="A92" t="str">
            <v>2394</v>
          </cell>
          <cell r="B92">
            <v>0</v>
          </cell>
          <cell r="C92" t="str">
            <v>East</v>
          </cell>
          <cell r="D92" t="str">
            <v>CPV015 安徽省</v>
          </cell>
          <cell r="E92" t="str">
            <v>Anhui</v>
          </cell>
          <cell r="F92" t="str">
            <v>CCL2394  明光市</v>
          </cell>
          <cell r="G92" t="str">
            <v>mingguang</v>
          </cell>
          <cell r="H92">
            <v>12</v>
          </cell>
          <cell r="I92"/>
          <cell r="J92"/>
          <cell r="K92"/>
          <cell r="L92"/>
          <cell r="M92" t="e">
            <v>#VALUE!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</row>
        <row r="93">
          <cell r="C93" t="str">
            <v>East</v>
          </cell>
          <cell r="D93" t="str">
            <v>CCP015 安徽省</v>
          </cell>
          <cell r="E93" t="str">
            <v>Anhui</v>
          </cell>
          <cell r="F93" t="str">
            <v>合肥</v>
          </cell>
          <cell r="G93" t="str">
            <v>Hefei Cluster</v>
          </cell>
          <cell r="H93">
            <v>12</v>
          </cell>
          <cell r="I93">
            <v>8</v>
          </cell>
          <cell r="J93">
            <v>186</v>
          </cell>
          <cell r="K93">
            <v>98</v>
          </cell>
          <cell r="L93">
            <v>6</v>
          </cell>
          <cell r="M93">
            <v>104</v>
          </cell>
          <cell r="N93">
            <v>15</v>
          </cell>
          <cell r="O93">
            <v>30</v>
          </cell>
          <cell r="P93">
            <v>9</v>
          </cell>
          <cell r="Q93">
            <v>13</v>
          </cell>
          <cell r="R93">
            <v>1</v>
          </cell>
          <cell r="S93">
            <v>1</v>
          </cell>
          <cell r="T93">
            <v>25</v>
          </cell>
          <cell r="U93">
            <v>44</v>
          </cell>
          <cell r="V93">
            <v>4</v>
          </cell>
          <cell r="W93">
            <v>9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 t="str">
            <v>3100</v>
          </cell>
          <cell r="B95">
            <v>9.0000000000013003</v>
          </cell>
          <cell r="C95" t="str">
            <v>East</v>
          </cell>
          <cell r="D95" t="str">
            <v>CPV017 浙江省</v>
          </cell>
          <cell r="E95" t="str">
            <v>Zhejiang</v>
          </cell>
          <cell r="F95" t="str">
            <v>CCL3100  杭州市</v>
          </cell>
          <cell r="G95" t="str">
            <v>Hangzhou</v>
          </cell>
          <cell r="H95">
            <v>13</v>
          </cell>
          <cell r="I95">
            <v>6</v>
          </cell>
          <cell r="J95">
            <v>176</v>
          </cell>
          <cell r="K95">
            <v>114</v>
          </cell>
          <cell r="L95">
            <v>1</v>
          </cell>
          <cell r="M95">
            <v>115</v>
          </cell>
          <cell r="N95">
            <v>6</v>
          </cell>
          <cell r="O95">
            <v>6</v>
          </cell>
          <cell r="P95">
            <v>7</v>
          </cell>
          <cell r="Q95">
            <v>7</v>
          </cell>
          <cell r="R95"/>
          <cell r="S95"/>
          <cell r="T95">
            <v>13</v>
          </cell>
          <cell r="U95">
            <v>13</v>
          </cell>
          <cell r="V95">
            <v>1</v>
          </cell>
          <cell r="W95">
            <v>40</v>
          </cell>
        </row>
        <row r="96">
          <cell r="A96" t="str">
            <v>3111</v>
          </cell>
          <cell r="B96">
            <v>357.00000000000102</v>
          </cell>
          <cell r="C96" t="str">
            <v>East</v>
          </cell>
          <cell r="D96" t="str">
            <v>CPV017 浙江省</v>
          </cell>
          <cell r="E96" t="str">
            <v>Zhejiang</v>
          </cell>
          <cell r="F96" t="str">
            <v>CCL3111  余杭市</v>
          </cell>
          <cell r="G96" t="str">
            <v>Yuhang</v>
          </cell>
          <cell r="H96">
            <v>13</v>
          </cell>
          <cell r="I96"/>
          <cell r="J96"/>
          <cell r="K96"/>
          <cell r="L96"/>
          <cell r="M96" t="e">
            <v>#VALUE!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</row>
        <row r="97">
          <cell r="A97" t="str">
            <v>3113</v>
          </cell>
          <cell r="B97">
            <v>0</v>
          </cell>
          <cell r="C97" t="str">
            <v>East</v>
          </cell>
          <cell r="D97" t="str">
            <v>CPV017 浙江省</v>
          </cell>
          <cell r="E97" t="str">
            <v>Zhejiang</v>
          </cell>
          <cell r="F97" t="str">
            <v>CCL3113  临安市</v>
          </cell>
          <cell r="G97" t="str">
            <v>Linan</v>
          </cell>
          <cell r="H97">
            <v>13</v>
          </cell>
          <cell r="I97"/>
          <cell r="J97"/>
          <cell r="K97"/>
          <cell r="L97"/>
          <cell r="M97" t="e">
            <v>#VALUE!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</row>
        <row r="98">
          <cell r="A98" t="str">
            <v>3114</v>
          </cell>
          <cell r="B98">
            <v>0</v>
          </cell>
          <cell r="C98" t="str">
            <v>East</v>
          </cell>
          <cell r="D98" t="str">
            <v>CPV017 浙江省</v>
          </cell>
          <cell r="E98" t="str">
            <v>Zhejiang</v>
          </cell>
          <cell r="F98" t="str">
            <v>CCL3114  富阳市</v>
          </cell>
          <cell r="G98" t="str">
            <v>Fuyang</v>
          </cell>
          <cell r="H98">
            <v>13</v>
          </cell>
          <cell r="I98"/>
          <cell r="J98"/>
          <cell r="K98"/>
          <cell r="L98"/>
          <cell r="M98" t="e">
            <v>#VALUE!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</row>
        <row r="99">
          <cell r="A99" t="str">
            <v>3116</v>
          </cell>
          <cell r="B99">
            <v>310.00000000000102</v>
          </cell>
          <cell r="C99" t="str">
            <v>East</v>
          </cell>
          <cell r="D99" t="str">
            <v>CPV017 浙江省</v>
          </cell>
          <cell r="E99" t="str">
            <v>Zhejiang</v>
          </cell>
          <cell r="F99" t="str">
            <v>CCL3116  建德市</v>
          </cell>
          <cell r="G99" t="str">
            <v>Jiande</v>
          </cell>
          <cell r="H99">
            <v>13</v>
          </cell>
          <cell r="I99"/>
          <cell r="J99"/>
          <cell r="K99"/>
          <cell r="L99"/>
          <cell r="M99" t="e">
            <v>#VALUE!</v>
          </cell>
          <cell r="N99"/>
          <cell r="O99"/>
          <cell r="P99"/>
          <cell r="Q99"/>
          <cell r="R99"/>
          <cell r="S99"/>
          <cell r="T99"/>
          <cell r="U99"/>
          <cell r="V99"/>
          <cell r="W99"/>
        </row>
        <row r="100">
          <cell r="C100" t="str">
            <v>East</v>
          </cell>
          <cell r="D100" t="str">
            <v>CCP017 浙江省</v>
          </cell>
          <cell r="E100" t="str">
            <v>Zhejiang</v>
          </cell>
          <cell r="F100" t="str">
            <v>杭州</v>
          </cell>
          <cell r="G100" t="str">
            <v>Hangzhou Cluster</v>
          </cell>
          <cell r="H100">
            <v>13</v>
          </cell>
          <cell r="I100">
            <v>6</v>
          </cell>
          <cell r="J100">
            <v>176</v>
          </cell>
          <cell r="K100">
            <v>114</v>
          </cell>
          <cell r="L100">
            <v>1</v>
          </cell>
          <cell r="M100">
            <v>115</v>
          </cell>
          <cell r="N100">
            <v>6</v>
          </cell>
          <cell r="O100">
            <v>6</v>
          </cell>
          <cell r="P100">
            <v>7</v>
          </cell>
          <cell r="Q100">
            <v>7</v>
          </cell>
          <cell r="R100">
            <v>0</v>
          </cell>
          <cell r="S100">
            <v>0</v>
          </cell>
          <cell r="T100">
            <v>13</v>
          </cell>
          <cell r="U100">
            <v>13</v>
          </cell>
          <cell r="V100">
            <v>1</v>
          </cell>
          <cell r="W100">
            <v>40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 t="str">
            <v>4500</v>
          </cell>
          <cell r="B102">
            <v>19.0000000000013</v>
          </cell>
          <cell r="C102" t="str">
            <v>East</v>
          </cell>
          <cell r="D102" t="str">
            <v>CPV013 河南省</v>
          </cell>
          <cell r="E102" t="str">
            <v>Henan</v>
          </cell>
          <cell r="F102" t="str">
            <v>CCL4500  郑州市</v>
          </cell>
          <cell r="G102" t="str">
            <v>Zhengzhou</v>
          </cell>
          <cell r="H102">
            <v>14</v>
          </cell>
          <cell r="I102">
            <v>5</v>
          </cell>
          <cell r="J102">
            <v>273</v>
          </cell>
          <cell r="K102">
            <v>79</v>
          </cell>
          <cell r="L102">
            <v>2</v>
          </cell>
          <cell r="M102">
            <v>81</v>
          </cell>
          <cell r="N102">
            <v>23</v>
          </cell>
          <cell r="O102">
            <v>73</v>
          </cell>
          <cell r="P102">
            <v>3</v>
          </cell>
          <cell r="Q102">
            <v>8</v>
          </cell>
          <cell r="R102">
            <v>13</v>
          </cell>
          <cell r="S102">
            <v>24</v>
          </cell>
          <cell r="T102">
            <v>39</v>
          </cell>
          <cell r="U102">
            <v>105</v>
          </cell>
          <cell r="V102">
            <v>43</v>
          </cell>
          <cell r="W102">
            <v>47</v>
          </cell>
        </row>
        <row r="103">
          <cell r="A103" t="str">
            <v>4512</v>
          </cell>
          <cell r="B103">
            <v>0</v>
          </cell>
          <cell r="C103" t="str">
            <v>East</v>
          </cell>
          <cell r="D103" t="str">
            <v>CPV013 河南省</v>
          </cell>
          <cell r="E103" t="str">
            <v>Henan</v>
          </cell>
          <cell r="F103" t="str">
            <v>CCL4512  巩义市</v>
          </cell>
          <cell r="G103" t="str">
            <v>gongyi</v>
          </cell>
          <cell r="H103">
            <v>14</v>
          </cell>
          <cell r="I103"/>
          <cell r="J103"/>
          <cell r="K103"/>
          <cell r="L103"/>
          <cell r="M103" t="e">
            <v>#VALUE!</v>
          </cell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</row>
        <row r="104">
          <cell r="A104" t="str">
            <v>4750</v>
          </cell>
          <cell r="B104">
            <v>88.000000000001293</v>
          </cell>
          <cell r="C104" t="str">
            <v>East</v>
          </cell>
          <cell r="D104" t="str">
            <v>CPV013 河南省</v>
          </cell>
          <cell r="E104" t="str">
            <v>Henan</v>
          </cell>
          <cell r="F104" t="str">
            <v>CCL4750  开封市</v>
          </cell>
          <cell r="G104" t="str">
            <v>Kaifeng</v>
          </cell>
          <cell r="H104">
            <v>14</v>
          </cell>
          <cell r="I104">
            <v>3</v>
          </cell>
          <cell r="J104">
            <v>45</v>
          </cell>
          <cell r="K104">
            <v>31</v>
          </cell>
          <cell r="L104">
            <v>2</v>
          </cell>
          <cell r="M104">
            <v>33</v>
          </cell>
          <cell r="N104">
            <v>7</v>
          </cell>
          <cell r="O104">
            <v>13</v>
          </cell>
          <cell r="P104"/>
          <cell r="Q104"/>
          <cell r="R104"/>
          <cell r="S104"/>
          <cell r="T104">
            <v>7</v>
          </cell>
          <cell r="U104">
            <v>13</v>
          </cell>
          <cell r="V104"/>
          <cell r="W104"/>
        </row>
        <row r="105">
          <cell r="A105" t="str">
            <v>4755</v>
          </cell>
          <cell r="B105">
            <v>363.00000000000102</v>
          </cell>
          <cell r="C105" t="str">
            <v>East</v>
          </cell>
          <cell r="D105" t="str">
            <v>CPV013 河南省</v>
          </cell>
          <cell r="E105" t="str">
            <v>Henan</v>
          </cell>
          <cell r="F105" t="str">
            <v>CCL4755  尉氏县</v>
          </cell>
          <cell r="G105" t="str">
            <v>Weishi county</v>
          </cell>
          <cell r="H105">
            <v>14</v>
          </cell>
          <cell r="I105"/>
          <cell r="J105"/>
          <cell r="K105"/>
          <cell r="L105"/>
          <cell r="M105" t="e">
            <v>#VALUE!</v>
          </cell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</row>
        <row r="106">
          <cell r="A106" t="str">
            <v>4760</v>
          </cell>
          <cell r="B106">
            <v>222.00000000000099</v>
          </cell>
          <cell r="C106" t="str">
            <v>East</v>
          </cell>
          <cell r="D106" t="str">
            <v>CPV013 河南省</v>
          </cell>
          <cell r="E106" t="str">
            <v>Henan</v>
          </cell>
          <cell r="F106" t="str">
            <v>CCL4760  商丘市</v>
          </cell>
          <cell r="G106" t="str">
            <v>Shangqiu</v>
          </cell>
          <cell r="H106">
            <v>18</v>
          </cell>
          <cell r="I106">
            <v>2</v>
          </cell>
          <cell r="J106">
            <v>16</v>
          </cell>
          <cell r="K106">
            <v>5</v>
          </cell>
          <cell r="L106"/>
          <cell r="M106" t="e">
            <v>#VALUE!</v>
          </cell>
          <cell r="N106">
            <v>3</v>
          </cell>
          <cell r="O106">
            <v>5</v>
          </cell>
          <cell r="P106"/>
          <cell r="Q106"/>
          <cell r="R106"/>
          <cell r="S106"/>
          <cell r="T106">
            <v>3</v>
          </cell>
          <cell r="U106">
            <v>5</v>
          </cell>
          <cell r="V106"/>
          <cell r="W106"/>
        </row>
        <row r="107">
          <cell r="A107" t="str">
            <v>4764</v>
          </cell>
          <cell r="B107">
            <v>0</v>
          </cell>
          <cell r="C107" t="str">
            <v>East</v>
          </cell>
          <cell r="D107" t="str">
            <v>CPV013 河南省</v>
          </cell>
          <cell r="E107" t="str">
            <v>Henan</v>
          </cell>
          <cell r="F107" t="str">
            <v>CCL4764  夏邑县</v>
          </cell>
          <cell r="G107" t="str">
            <v>Xiayi county</v>
          </cell>
          <cell r="H107">
            <v>18</v>
          </cell>
          <cell r="I107"/>
          <cell r="J107"/>
          <cell r="K107"/>
          <cell r="L107"/>
          <cell r="M107" t="e">
            <v>#VALUE!</v>
          </cell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</row>
        <row r="108">
          <cell r="A108" t="str">
            <v>4766</v>
          </cell>
          <cell r="B108">
            <v>0</v>
          </cell>
          <cell r="C108" t="str">
            <v>East</v>
          </cell>
          <cell r="D108" t="str">
            <v>CPV013 河南省</v>
          </cell>
          <cell r="E108" t="str">
            <v>Henan</v>
          </cell>
          <cell r="F108" t="str">
            <v>CCL4766  永城市</v>
          </cell>
          <cell r="G108" t="str">
            <v>Yongcheng</v>
          </cell>
          <cell r="H108">
            <v>18</v>
          </cell>
          <cell r="I108"/>
          <cell r="J108"/>
          <cell r="K108"/>
          <cell r="L108"/>
          <cell r="M108" t="e">
            <v>#VALUE!</v>
          </cell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</row>
        <row r="109">
          <cell r="C109" t="str">
            <v>East</v>
          </cell>
          <cell r="D109" t="str">
            <v>CCP013 河南省</v>
          </cell>
          <cell r="E109" t="str">
            <v>Henan</v>
          </cell>
          <cell r="F109" t="str">
            <v>郑州</v>
          </cell>
          <cell r="G109" t="str">
            <v>Zhengzhou Cluster</v>
          </cell>
          <cell r="H109">
            <v>14</v>
          </cell>
          <cell r="I109">
            <v>10</v>
          </cell>
          <cell r="J109">
            <v>334</v>
          </cell>
          <cell r="K109">
            <v>115</v>
          </cell>
          <cell r="L109">
            <v>4</v>
          </cell>
          <cell r="M109">
            <v>119</v>
          </cell>
          <cell r="N109">
            <v>33</v>
          </cell>
          <cell r="O109">
            <v>91</v>
          </cell>
          <cell r="P109">
            <v>3</v>
          </cell>
          <cell r="Q109">
            <v>8</v>
          </cell>
          <cell r="R109">
            <v>13</v>
          </cell>
          <cell r="S109">
            <v>24</v>
          </cell>
          <cell r="T109">
            <v>49</v>
          </cell>
          <cell r="U109">
            <v>123</v>
          </cell>
          <cell r="V109">
            <v>43</v>
          </cell>
          <cell r="W109">
            <v>47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 t="str">
            <v>2120</v>
          </cell>
          <cell r="B111">
            <v>90.000000000001293</v>
          </cell>
          <cell r="C111" t="str">
            <v>East</v>
          </cell>
          <cell r="D111" t="str">
            <v>CPV014 江苏省</v>
          </cell>
          <cell r="E111" t="str">
            <v>Jiangsu</v>
          </cell>
          <cell r="F111" t="str">
            <v>CCL2120  镇江市</v>
          </cell>
          <cell r="G111" t="str">
            <v>Zhenjiang</v>
          </cell>
          <cell r="H111">
            <v>15</v>
          </cell>
          <cell r="I111">
            <v>1</v>
          </cell>
          <cell r="J111">
            <v>20</v>
          </cell>
          <cell r="K111">
            <v>5</v>
          </cell>
          <cell r="L111">
            <v>1</v>
          </cell>
          <cell r="M111">
            <v>6</v>
          </cell>
          <cell r="N111">
            <v>3</v>
          </cell>
          <cell r="O111">
            <v>3</v>
          </cell>
          <cell r="P111">
            <v>3</v>
          </cell>
          <cell r="Q111">
            <v>3</v>
          </cell>
          <cell r="R111"/>
          <cell r="S111"/>
          <cell r="T111">
            <v>6</v>
          </cell>
          <cell r="U111">
            <v>6</v>
          </cell>
          <cell r="V111"/>
          <cell r="W111"/>
        </row>
        <row r="112">
          <cell r="A112" t="str">
            <v>2123</v>
          </cell>
          <cell r="B112">
            <v>237.00000000000099</v>
          </cell>
          <cell r="C112" t="str">
            <v>East</v>
          </cell>
          <cell r="D112" t="str">
            <v>CPV014 江苏省</v>
          </cell>
          <cell r="E112" t="str">
            <v>Jiangsu</v>
          </cell>
          <cell r="F112" t="str">
            <v>CCL2123  丹阳市</v>
          </cell>
          <cell r="G112" t="str">
            <v>Danyang</v>
          </cell>
          <cell r="H112">
            <v>15</v>
          </cell>
          <cell r="I112">
            <v>1</v>
          </cell>
          <cell r="J112">
            <v>12</v>
          </cell>
          <cell r="K112">
            <v>12</v>
          </cell>
          <cell r="L112"/>
          <cell r="M112" t="e">
            <v>#VALUE!</v>
          </cell>
          <cell r="N112"/>
          <cell r="O112"/>
          <cell r="P112"/>
          <cell r="Q112"/>
          <cell r="R112">
            <v>2</v>
          </cell>
          <cell r="S112">
            <v>3</v>
          </cell>
          <cell r="T112">
            <v>2</v>
          </cell>
          <cell r="U112">
            <v>3</v>
          </cell>
          <cell r="V112"/>
          <cell r="W112"/>
        </row>
        <row r="113">
          <cell r="C113" t="str">
            <v>East</v>
          </cell>
          <cell r="D113" t="str">
            <v>CCP014 江苏省</v>
          </cell>
          <cell r="E113" t="str">
            <v>Jiangsu</v>
          </cell>
          <cell r="F113" t="str">
            <v>镇江</v>
          </cell>
          <cell r="G113" t="str">
            <v>Zhenjiang Cluster</v>
          </cell>
          <cell r="H113">
            <v>15</v>
          </cell>
          <cell r="I113">
            <v>2</v>
          </cell>
          <cell r="J113">
            <v>32</v>
          </cell>
          <cell r="K113">
            <v>17</v>
          </cell>
          <cell r="L113">
            <v>1</v>
          </cell>
          <cell r="M113">
            <v>18</v>
          </cell>
          <cell r="N113">
            <v>3</v>
          </cell>
          <cell r="O113">
            <v>3</v>
          </cell>
          <cell r="P113">
            <v>3</v>
          </cell>
          <cell r="Q113">
            <v>3</v>
          </cell>
          <cell r="R113">
            <v>2</v>
          </cell>
          <cell r="S113">
            <v>3</v>
          </cell>
          <cell r="T113">
            <v>8</v>
          </cell>
          <cell r="U113">
            <v>9</v>
          </cell>
          <cell r="V113">
            <v>0</v>
          </cell>
          <cell r="W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 t="str">
            <v>2260</v>
          </cell>
          <cell r="B115">
            <v>11.0000000000013</v>
          </cell>
          <cell r="C115" t="str">
            <v>East</v>
          </cell>
          <cell r="D115" t="str">
            <v>CPV014 江苏省</v>
          </cell>
          <cell r="E115" t="str">
            <v>Jiangsu</v>
          </cell>
          <cell r="F115" t="str">
            <v>CCL2260  南通市</v>
          </cell>
          <cell r="G115" t="str">
            <v>Nantong</v>
          </cell>
          <cell r="H115">
            <v>16</v>
          </cell>
          <cell r="I115">
            <v>4</v>
          </cell>
          <cell r="J115">
            <v>71</v>
          </cell>
          <cell r="K115">
            <v>47</v>
          </cell>
          <cell r="L115"/>
          <cell r="M115" t="e">
            <v>#VALUE!</v>
          </cell>
          <cell r="N115">
            <v>6</v>
          </cell>
          <cell r="O115">
            <v>11</v>
          </cell>
          <cell r="P115"/>
          <cell r="Q115"/>
          <cell r="R115"/>
          <cell r="S115"/>
          <cell r="T115">
            <v>6</v>
          </cell>
          <cell r="U115">
            <v>11</v>
          </cell>
          <cell r="V115"/>
          <cell r="W115"/>
        </row>
        <row r="116">
          <cell r="A116" t="str">
            <v>2261</v>
          </cell>
          <cell r="B116">
            <v>314.00000000000102</v>
          </cell>
          <cell r="C116" t="str">
            <v>East</v>
          </cell>
          <cell r="D116" t="str">
            <v>CPV014 江苏省</v>
          </cell>
          <cell r="E116" t="str">
            <v>Jiangsu</v>
          </cell>
          <cell r="F116" t="str">
            <v>CCL2261  海门市</v>
          </cell>
          <cell r="G116" t="str">
            <v>Haimen</v>
          </cell>
          <cell r="H116">
            <v>16</v>
          </cell>
          <cell r="I116"/>
          <cell r="J116"/>
          <cell r="K116"/>
          <cell r="L116"/>
          <cell r="M116" t="e">
            <v>#VALUE!</v>
          </cell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</row>
        <row r="117">
          <cell r="A117" t="str">
            <v>2262</v>
          </cell>
          <cell r="B117">
            <v>203.00000000000099</v>
          </cell>
          <cell r="C117" t="str">
            <v>East</v>
          </cell>
          <cell r="D117" t="str">
            <v>CPV014 江苏省</v>
          </cell>
          <cell r="E117" t="str">
            <v>Jiangsu</v>
          </cell>
          <cell r="F117" t="str">
            <v>CCL2262  启东市</v>
          </cell>
          <cell r="G117" t="str">
            <v>Qidong</v>
          </cell>
          <cell r="H117">
            <v>16</v>
          </cell>
          <cell r="I117"/>
          <cell r="J117"/>
          <cell r="K117"/>
          <cell r="L117"/>
          <cell r="M117" t="e">
            <v>#VALUE!</v>
          </cell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</row>
        <row r="118">
          <cell r="A118" t="str">
            <v>2265</v>
          </cell>
          <cell r="B118">
            <v>89.000000000001293</v>
          </cell>
          <cell r="C118" t="str">
            <v>East</v>
          </cell>
          <cell r="D118" t="str">
            <v>CPV014 江苏省</v>
          </cell>
          <cell r="E118" t="str">
            <v>Jiangsu</v>
          </cell>
          <cell r="F118" t="str">
            <v>CCL2265  如皋市</v>
          </cell>
          <cell r="G118" t="str">
            <v>Rugao</v>
          </cell>
          <cell r="H118">
            <v>16</v>
          </cell>
          <cell r="I118">
            <v>1</v>
          </cell>
          <cell r="J118">
            <v>25</v>
          </cell>
          <cell r="K118">
            <v>25</v>
          </cell>
          <cell r="L118">
            <v>10</v>
          </cell>
          <cell r="M118">
            <v>35</v>
          </cell>
          <cell r="N118">
            <v>63</v>
          </cell>
          <cell r="O118">
            <v>70</v>
          </cell>
          <cell r="P118"/>
          <cell r="Q118"/>
          <cell r="R118"/>
          <cell r="S118"/>
          <cell r="T118">
            <v>63</v>
          </cell>
          <cell r="U118">
            <v>70</v>
          </cell>
          <cell r="V118"/>
          <cell r="W118"/>
        </row>
        <row r="119">
          <cell r="C119" t="str">
            <v>East</v>
          </cell>
          <cell r="D119" t="str">
            <v>CCP014 江苏省</v>
          </cell>
          <cell r="E119" t="str">
            <v>Jiangsu</v>
          </cell>
          <cell r="F119" t="str">
            <v>南通</v>
          </cell>
          <cell r="G119" t="str">
            <v>Nantong Cluster</v>
          </cell>
          <cell r="H119">
            <v>16</v>
          </cell>
          <cell r="I119">
            <v>5</v>
          </cell>
          <cell r="J119">
            <v>96</v>
          </cell>
          <cell r="K119">
            <v>72</v>
          </cell>
          <cell r="L119">
            <v>10</v>
          </cell>
          <cell r="M119">
            <v>82</v>
          </cell>
          <cell r="N119">
            <v>69</v>
          </cell>
          <cell r="O119">
            <v>81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69</v>
          </cell>
          <cell r="U119">
            <v>81</v>
          </cell>
          <cell r="V119">
            <v>0</v>
          </cell>
          <cell r="W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 t="str">
            <v>3210</v>
          </cell>
          <cell r="B121">
            <v>175.00000000000099</v>
          </cell>
          <cell r="C121" t="str">
            <v>East</v>
          </cell>
          <cell r="D121" t="str">
            <v>CPV017 浙江省</v>
          </cell>
          <cell r="E121" t="str">
            <v>Zhejiang</v>
          </cell>
          <cell r="F121" t="str">
            <v>CCL3210  金华市</v>
          </cell>
          <cell r="G121" t="str">
            <v>Jinhua</v>
          </cell>
          <cell r="H121">
            <v>17</v>
          </cell>
          <cell r="I121">
            <v>1</v>
          </cell>
          <cell r="J121">
            <v>21</v>
          </cell>
          <cell r="K121">
            <v>7</v>
          </cell>
          <cell r="L121"/>
          <cell r="M121" t="e">
            <v>#VALUE!</v>
          </cell>
          <cell r="N121">
            <v>3</v>
          </cell>
          <cell r="O121">
            <v>5</v>
          </cell>
          <cell r="P121"/>
          <cell r="Q121"/>
          <cell r="R121"/>
          <cell r="S121"/>
          <cell r="T121">
            <v>3</v>
          </cell>
          <cell r="U121">
            <v>5</v>
          </cell>
          <cell r="V121"/>
          <cell r="W121"/>
        </row>
        <row r="122">
          <cell r="A122" t="str">
            <v>3211</v>
          </cell>
          <cell r="B122">
            <v>0</v>
          </cell>
          <cell r="C122" t="str">
            <v>East</v>
          </cell>
          <cell r="D122" t="str">
            <v>CPV017 浙江省</v>
          </cell>
          <cell r="E122" t="str">
            <v>Zhejiang</v>
          </cell>
          <cell r="F122" t="str">
            <v>CCL3211  兰溪市</v>
          </cell>
          <cell r="G122" t="str">
            <v>Lanxi</v>
          </cell>
          <cell r="H122">
            <v>17</v>
          </cell>
          <cell r="I122"/>
          <cell r="J122"/>
          <cell r="K122"/>
          <cell r="L122"/>
          <cell r="M122" t="e">
            <v>#VALUE!</v>
          </cell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</row>
        <row r="123">
          <cell r="A123" t="str">
            <v>3213</v>
          </cell>
          <cell r="B123">
            <v>0</v>
          </cell>
          <cell r="C123" t="str">
            <v>East</v>
          </cell>
          <cell r="D123" t="str">
            <v>CPV017 浙江省</v>
          </cell>
          <cell r="E123" t="str">
            <v>Zhejiang</v>
          </cell>
          <cell r="F123" t="str">
            <v>CCL3213  永康市</v>
          </cell>
          <cell r="G123" t="str">
            <v>Yongkang</v>
          </cell>
          <cell r="H123">
            <v>17</v>
          </cell>
          <cell r="I123"/>
          <cell r="J123"/>
          <cell r="K123"/>
          <cell r="L123"/>
          <cell r="M123" t="e">
            <v>#VALUE!</v>
          </cell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</row>
        <row r="124">
          <cell r="A124" t="str">
            <v>3220</v>
          </cell>
          <cell r="B124">
            <v>46.0000000000013</v>
          </cell>
          <cell r="C124" t="str">
            <v>East</v>
          </cell>
          <cell r="D124" t="str">
            <v>CPV017 浙江省</v>
          </cell>
          <cell r="E124" t="str">
            <v>Zhejiang</v>
          </cell>
          <cell r="F124" t="str">
            <v>CCL3220  义乌市</v>
          </cell>
          <cell r="G124" t="str">
            <v>Yiwu</v>
          </cell>
          <cell r="H124">
            <v>17</v>
          </cell>
          <cell r="I124">
            <v>4</v>
          </cell>
          <cell r="J124">
            <v>530</v>
          </cell>
          <cell r="K124">
            <v>216</v>
          </cell>
          <cell r="L124"/>
          <cell r="M124" t="e">
            <v>#VALUE!</v>
          </cell>
          <cell r="N124">
            <v>6</v>
          </cell>
          <cell r="O124">
            <v>21</v>
          </cell>
          <cell r="P124">
            <v>4</v>
          </cell>
          <cell r="Q124">
            <v>4</v>
          </cell>
          <cell r="R124"/>
          <cell r="S124"/>
          <cell r="T124">
            <v>10</v>
          </cell>
          <cell r="U124">
            <v>25</v>
          </cell>
          <cell r="V124">
            <v>1</v>
          </cell>
          <cell r="W124">
            <v>5</v>
          </cell>
        </row>
        <row r="125">
          <cell r="A125" t="str">
            <v>3221</v>
          </cell>
          <cell r="B125">
            <v>119.00000000000099</v>
          </cell>
          <cell r="C125" t="str">
            <v>East</v>
          </cell>
          <cell r="D125" t="str">
            <v>CPV017 浙江省</v>
          </cell>
          <cell r="E125" t="str">
            <v>Zhejiang</v>
          </cell>
          <cell r="F125" t="str">
            <v>CCL3221  东阳市</v>
          </cell>
          <cell r="G125" t="str">
            <v>Dongyang</v>
          </cell>
          <cell r="H125">
            <v>17</v>
          </cell>
          <cell r="I125">
            <v>1</v>
          </cell>
          <cell r="J125">
            <v>111</v>
          </cell>
          <cell r="K125">
            <v>60</v>
          </cell>
          <cell r="L125">
            <v>1</v>
          </cell>
          <cell r="M125">
            <v>61</v>
          </cell>
          <cell r="N125">
            <v>5</v>
          </cell>
          <cell r="O125">
            <v>12</v>
          </cell>
          <cell r="P125">
            <v>2</v>
          </cell>
          <cell r="Q125">
            <v>2</v>
          </cell>
          <cell r="R125"/>
          <cell r="S125"/>
          <cell r="T125">
            <v>7</v>
          </cell>
          <cell r="U125">
            <v>14</v>
          </cell>
          <cell r="V125">
            <v>4</v>
          </cell>
          <cell r="W125">
            <v>5</v>
          </cell>
        </row>
        <row r="126">
          <cell r="A126" t="str">
            <v>3240</v>
          </cell>
          <cell r="B126">
            <v>181.00000000000099</v>
          </cell>
          <cell r="C126" t="str">
            <v>East</v>
          </cell>
          <cell r="D126" t="str">
            <v>CPV017 浙江省</v>
          </cell>
          <cell r="E126" t="str">
            <v>Zhejiang</v>
          </cell>
          <cell r="F126" t="str">
            <v>CCL3240  衢州市</v>
          </cell>
          <cell r="G126" t="str">
            <v>Quzhou</v>
          </cell>
          <cell r="H126">
            <v>17</v>
          </cell>
          <cell r="I126">
            <v>3</v>
          </cell>
          <cell r="J126">
            <v>116</v>
          </cell>
          <cell r="K126">
            <v>81</v>
          </cell>
          <cell r="L126">
            <v>3</v>
          </cell>
          <cell r="M126">
            <v>84</v>
          </cell>
          <cell r="N126">
            <v>8</v>
          </cell>
          <cell r="O126">
            <v>9</v>
          </cell>
          <cell r="P126">
            <v>1</v>
          </cell>
          <cell r="Q126">
            <v>1</v>
          </cell>
          <cell r="R126"/>
          <cell r="S126"/>
          <cell r="T126">
            <v>9</v>
          </cell>
          <cell r="U126">
            <v>10</v>
          </cell>
          <cell r="V126"/>
          <cell r="W126"/>
        </row>
        <row r="127">
          <cell r="A127" t="str">
            <v>3241</v>
          </cell>
          <cell r="B127">
            <v>0</v>
          </cell>
          <cell r="C127" t="str">
            <v>East</v>
          </cell>
          <cell r="D127" t="str">
            <v>CPV017 浙江省</v>
          </cell>
          <cell r="E127" t="str">
            <v>Zhejiang</v>
          </cell>
          <cell r="F127" t="str">
            <v>CCL3241  江山市</v>
          </cell>
          <cell r="G127" t="str">
            <v>Jiangshan</v>
          </cell>
          <cell r="H127">
            <v>17</v>
          </cell>
          <cell r="I127"/>
          <cell r="J127"/>
          <cell r="K127"/>
          <cell r="L127"/>
          <cell r="M127" t="e">
            <v>#VALUE!</v>
          </cell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</row>
        <row r="128">
          <cell r="A128" t="str">
            <v>3244</v>
          </cell>
          <cell r="B128">
            <v>0</v>
          </cell>
          <cell r="C128" t="str">
            <v>East</v>
          </cell>
          <cell r="D128" t="str">
            <v>CPV017 浙江省</v>
          </cell>
          <cell r="E128" t="str">
            <v>Zhejiang</v>
          </cell>
          <cell r="F128" t="str">
            <v>CCL3244  龙游县</v>
          </cell>
          <cell r="G128" t="str">
            <v>Longyou county</v>
          </cell>
          <cell r="H128">
            <v>17</v>
          </cell>
          <cell r="I128"/>
          <cell r="J128"/>
          <cell r="K128"/>
          <cell r="L128"/>
          <cell r="M128" t="e">
            <v>#VALUE!</v>
          </cell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</row>
        <row r="129">
          <cell r="C129" t="str">
            <v>East</v>
          </cell>
          <cell r="D129" t="str">
            <v>CCP017 浙江省</v>
          </cell>
          <cell r="E129" t="str">
            <v>Zhejiang</v>
          </cell>
          <cell r="F129" t="str">
            <v>金华</v>
          </cell>
          <cell r="G129" t="str">
            <v>Jinhua Cluster</v>
          </cell>
          <cell r="H129">
            <v>17</v>
          </cell>
          <cell r="I129">
            <v>9</v>
          </cell>
          <cell r="J129">
            <v>778</v>
          </cell>
          <cell r="K129">
            <v>364</v>
          </cell>
          <cell r="L129">
            <v>4</v>
          </cell>
          <cell r="M129">
            <v>368</v>
          </cell>
          <cell r="N129">
            <v>22</v>
          </cell>
          <cell r="O129">
            <v>47</v>
          </cell>
          <cell r="P129">
            <v>7</v>
          </cell>
          <cell r="Q129">
            <v>7</v>
          </cell>
          <cell r="R129">
            <v>0</v>
          </cell>
          <cell r="S129">
            <v>0</v>
          </cell>
          <cell r="T129">
            <v>29</v>
          </cell>
          <cell r="U129">
            <v>54</v>
          </cell>
          <cell r="V129">
            <v>5</v>
          </cell>
          <cell r="W129">
            <v>10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 t="str">
            <v>2140</v>
          </cell>
          <cell r="B131">
            <v>32.0000000000013</v>
          </cell>
          <cell r="C131" t="str">
            <v>East</v>
          </cell>
          <cell r="D131" t="str">
            <v>CPV014 江苏省</v>
          </cell>
          <cell r="E131" t="str">
            <v>Jiangsu</v>
          </cell>
          <cell r="F131" t="str">
            <v>CCL2140  无锡市</v>
          </cell>
          <cell r="G131" t="str">
            <v>Wuxi</v>
          </cell>
          <cell r="H131">
            <v>19</v>
          </cell>
          <cell r="I131">
            <v>1</v>
          </cell>
          <cell r="J131">
            <v>50</v>
          </cell>
          <cell r="K131">
            <v>4</v>
          </cell>
          <cell r="L131">
            <v>1</v>
          </cell>
          <cell r="M131">
            <v>5</v>
          </cell>
          <cell r="N131">
            <v>3</v>
          </cell>
          <cell r="O131">
            <v>6</v>
          </cell>
          <cell r="P131">
            <v>1</v>
          </cell>
          <cell r="Q131">
            <v>1</v>
          </cell>
          <cell r="R131"/>
          <cell r="S131"/>
          <cell r="T131">
            <v>4</v>
          </cell>
          <cell r="U131">
            <v>7</v>
          </cell>
          <cell r="V131"/>
          <cell r="W131"/>
        </row>
        <row r="132">
          <cell r="A132" t="str">
            <v>2142</v>
          </cell>
          <cell r="B132">
            <v>340.00000000000102</v>
          </cell>
          <cell r="C132" t="str">
            <v>East</v>
          </cell>
          <cell r="D132" t="str">
            <v>CPV014 江苏省</v>
          </cell>
          <cell r="E132" t="str">
            <v>Jiangsu</v>
          </cell>
          <cell r="F132" t="str">
            <v>CCL2142  宜兴市</v>
          </cell>
          <cell r="G132" t="str">
            <v>Yixing</v>
          </cell>
          <cell r="H132">
            <v>19</v>
          </cell>
          <cell r="I132"/>
          <cell r="J132"/>
          <cell r="K132"/>
          <cell r="L132"/>
          <cell r="M132" t="e">
            <v>#VALUE!</v>
          </cell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</row>
        <row r="133">
          <cell r="A133" t="str">
            <v>2144</v>
          </cell>
          <cell r="B133">
            <v>253.00000000000099</v>
          </cell>
          <cell r="C133" t="str">
            <v>East</v>
          </cell>
          <cell r="D133" t="str">
            <v>CPV014 江苏省</v>
          </cell>
          <cell r="E133" t="str">
            <v>Jiangsu</v>
          </cell>
          <cell r="F133" t="str">
            <v>CCL2144  江阴市</v>
          </cell>
          <cell r="G133" t="str">
            <v>Jiangyin</v>
          </cell>
          <cell r="H133">
            <v>19</v>
          </cell>
          <cell r="I133">
            <v>1</v>
          </cell>
          <cell r="J133">
            <v>10</v>
          </cell>
          <cell r="K133">
            <v>5</v>
          </cell>
          <cell r="L133"/>
          <cell r="M133" t="e">
            <v>#VALUE!</v>
          </cell>
          <cell r="N133">
            <v>3</v>
          </cell>
          <cell r="O133">
            <v>3</v>
          </cell>
          <cell r="P133">
            <v>3</v>
          </cell>
          <cell r="Q133">
            <v>3</v>
          </cell>
          <cell r="R133">
            <v>8</v>
          </cell>
          <cell r="S133">
            <v>8</v>
          </cell>
          <cell r="T133">
            <v>14</v>
          </cell>
          <cell r="U133">
            <v>14</v>
          </cell>
          <cell r="V133"/>
          <cell r="W133"/>
        </row>
        <row r="134">
          <cell r="C134" t="str">
            <v>East</v>
          </cell>
          <cell r="D134" t="str">
            <v>CCP014 江苏省</v>
          </cell>
          <cell r="E134" t="str">
            <v>Jiangsu</v>
          </cell>
          <cell r="F134" t="str">
            <v>无锡</v>
          </cell>
          <cell r="G134" t="str">
            <v>Wuxi Cluster</v>
          </cell>
          <cell r="H134">
            <v>19</v>
          </cell>
          <cell r="I134">
            <v>2</v>
          </cell>
          <cell r="J134">
            <v>60</v>
          </cell>
          <cell r="K134">
            <v>9</v>
          </cell>
          <cell r="L134">
            <v>1</v>
          </cell>
          <cell r="M134">
            <v>10</v>
          </cell>
          <cell r="N134">
            <v>6</v>
          </cell>
          <cell r="O134">
            <v>9</v>
          </cell>
          <cell r="P134">
            <v>4</v>
          </cell>
          <cell r="Q134">
            <v>4</v>
          </cell>
          <cell r="R134">
            <v>8</v>
          </cell>
          <cell r="S134">
            <v>8</v>
          </cell>
          <cell r="T134">
            <v>18</v>
          </cell>
          <cell r="U134">
            <v>21</v>
          </cell>
          <cell r="V134">
            <v>0</v>
          </cell>
          <cell r="W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 t="str">
            <v>2410</v>
          </cell>
          <cell r="B136">
            <v>59.0000000000013</v>
          </cell>
          <cell r="C136" t="str">
            <v>East</v>
          </cell>
          <cell r="D136" t="str">
            <v>CPV015 安徽省</v>
          </cell>
          <cell r="E136" t="str">
            <v>Anhui</v>
          </cell>
          <cell r="F136" t="str">
            <v>CCL2410  芜湖市</v>
          </cell>
          <cell r="G136" t="str">
            <v>Wuhu</v>
          </cell>
          <cell r="H136">
            <v>20</v>
          </cell>
          <cell r="I136">
            <v>1</v>
          </cell>
          <cell r="J136">
            <v>120</v>
          </cell>
          <cell r="K136">
            <v>80</v>
          </cell>
          <cell r="L136">
            <v>4</v>
          </cell>
          <cell r="M136">
            <v>84</v>
          </cell>
          <cell r="N136">
            <v>5</v>
          </cell>
          <cell r="O136">
            <v>5</v>
          </cell>
          <cell r="P136">
            <v>1</v>
          </cell>
          <cell r="Q136">
            <v>1</v>
          </cell>
          <cell r="R136"/>
          <cell r="S136"/>
          <cell r="T136">
            <v>6</v>
          </cell>
          <cell r="U136">
            <v>6</v>
          </cell>
          <cell r="V136">
            <v>4</v>
          </cell>
          <cell r="W136">
            <v>4</v>
          </cell>
        </row>
        <row r="137">
          <cell r="A137" t="str">
            <v>2420</v>
          </cell>
          <cell r="B137">
            <v>172.00000000000099</v>
          </cell>
          <cell r="C137" t="str">
            <v>East</v>
          </cell>
          <cell r="D137" t="str">
            <v>CPV015 安徽省</v>
          </cell>
          <cell r="E137" t="str">
            <v>Anhui</v>
          </cell>
          <cell r="F137" t="str">
            <v>CCL2420  宣州市</v>
          </cell>
          <cell r="G137" t="str">
            <v>Xuanzhou</v>
          </cell>
          <cell r="H137">
            <v>20</v>
          </cell>
          <cell r="I137">
            <v>6</v>
          </cell>
          <cell r="J137">
            <v>5</v>
          </cell>
          <cell r="K137">
            <v>3</v>
          </cell>
          <cell r="L137">
            <v>4</v>
          </cell>
          <cell r="M137">
            <v>7</v>
          </cell>
          <cell r="N137">
            <v>4</v>
          </cell>
          <cell r="O137">
            <v>4</v>
          </cell>
          <cell r="P137">
            <v>2</v>
          </cell>
          <cell r="Q137">
            <v>2</v>
          </cell>
          <cell r="R137">
            <v>4</v>
          </cell>
          <cell r="S137">
            <v>5</v>
          </cell>
          <cell r="T137">
            <v>10</v>
          </cell>
          <cell r="U137">
            <v>11</v>
          </cell>
          <cell r="V137">
            <v>6</v>
          </cell>
          <cell r="W137">
            <v>6</v>
          </cell>
        </row>
        <row r="138">
          <cell r="A138" t="str">
            <v>2422</v>
          </cell>
          <cell r="B138">
            <v>356.00000000000102</v>
          </cell>
          <cell r="C138" t="str">
            <v>East</v>
          </cell>
          <cell r="D138" t="str">
            <v>CPV015 安徽省</v>
          </cell>
          <cell r="E138" t="str">
            <v>Anhui</v>
          </cell>
          <cell r="F138" t="str">
            <v>CCL2422  广德县</v>
          </cell>
          <cell r="G138" t="str">
            <v>Guangde county</v>
          </cell>
          <cell r="H138">
            <v>20</v>
          </cell>
          <cell r="I138"/>
          <cell r="J138"/>
          <cell r="K138"/>
          <cell r="L138"/>
          <cell r="M138" t="e">
            <v>#VALUE!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</row>
        <row r="139">
          <cell r="A139" t="str">
            <v>2423</v>
          </cell>
          <cell r="B139">
            <v>0</v>
          </cell>
          <cell r="C139" t="str">
            <v>East</v>
          </cell>
          <cell r="D139" t="str">
            <v>CPV015 安徽省</v>
          </cell>
          <cell r="E139" t="str">
            <v>Anhui</v>
          </cell>
          <cell r="F139" t="str">
            <v>CCL2423  宁国市</v>
          </cell>
          <cell r="G139" t="str">
            <v>Ninggou</v>
          </cell>
          <cell r="H139">
            <v>20</v>
          </cell>
          <cell r="I139"/>
          <cell r="J139"/>
          <cell r="K139"/>
          <cell r="L139"/>
          <cell r="M139" t="e">
            <v>#VALUE!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</row>
        <row r="140">
          <cell r="A140" t="str">
            <v>2430</v>
          </cell>
          <cell r="B140">
            <v>147.00000000000099</v>
          </cell>
          <cell r="C140" t="str">
            <v>East</v>
          </cell>
          <cell r="D140" t="str">
            <v>CPV015 安徽省</v>
          </cell>
          <cell r="E140" t="str">
            <v>Anhui</v>
          </cell>
          <cell r="F140" t="str">
            <v>CCL2430  马鞍山市</v>
          </cell>
          <cell r="G140" t="str">
            <v>Maanshan</v>
          </cell>
          <cell r="H140">
            <v>20</v>
          </cell>
          <cell r="I140">
            <v>1</v>
          </cell>
          <cell r="J140">
            <v>15</v>
          </cell>
          <cell r="K140">
            <v>14</v>
          </cell>
          <cell r="L140">
            <v>4</v>
          </cell>
          <cell r="M140">
            <v>18</v>
          </cell>
          <cell r="N140">
            <v>3</v>
          </cell>
          <cell r="O140">
            <v>7</v>
          </cell>
          <cell r="P140">
            <v>1</v>
          </cell>
          <cell r="Q140">
            <v>1</v>
          </cell>
          <cell r="R140"/>
          <cell r="S140"/>
          <cell r="T140">
            <v>4</v>
          </cell>
          <cell r="U140">
            <v>8</v>
          </cell>
          <cell r="V140">
            <v>3</v>
          </cell>
          <cell r="W140">
            <v>26</v>
          </cell>
        </row>
        <row r="141">
          <cell r="A141" t="str">
            <v>2431</v>
          </cell>
          <cell r="B141">
            <v>367.00000000000102</v>
          </cell>
          <cell r="C141" t="str">
            <v>East</v>
          </cell>
          <cell r="D141" t="str">
            <v>CPV015 安徽省</v>
          </cell>
          <cell r="E141" t="str">
            <v>Anhui</v>
          </cell>
          <cell r="F141" t="str">
            <v>CCL2431  当涂县</v>
          </cell>
          <cell r="G141" t="str">
            <v>Dangtu county</v>
          </cell>
          <cell r="H141">
            <v>20</v>
          </cell>
          <cell r="I141"/>
          <cell r="J141"/>
          <cell r="K141"/>
          <cell r="L141"/>
          <cell r="M141" t="e">
            <v>#VALUE!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</row>
        <row r="142">
          <cell r="A142" t="str">
            <v>2314</v>
          </cell>
          <cell r="B142">
            <v>0</v>
          </cell>
          <cell r="C142" t="str">
            <v>East</v>
          </cell>
          <cell r="D142" t="str">
            <v>CPV015 安徽省</v>
          </cell>
          <cell r="E142" t="str">
            <v>Anhui</v>
          </cell>
          <cell r="F142" t="str">
            <v>CCL2314  桐城市</v>
          </cell>
          <cell r="G142" t="str">
            <v>Tongcheng</v>
          </cell>
          <cell r="H142">
            <v>24</v>
          </cell>
          <cell r="I142"/>
          <cell r="J142"/>
          <cell r="K142"/>
          <cell r="L142"/>
          <cell r="M142" t="e">
            <v>#VALUE!</v>
          </cell>
          <cell r="N142">
            <v>2</v>
          </cell>
          <cell r="O142">
            <v>2</v>
          </cell>
          <cell r="P142"/>
          <cell r="Q142"/>
          <cell r="R142"/>
          <cell r="S142"/>
          <cell r="T142">
            <v>2</v>
          </cell>
          <cell r="U142">
            <v>2</v>
          </cell>
          <cell r="V142"/>
          <cell r="W142"/>
        </row>
        <row r="143">
          <cell r="A143" t="str">
            <v>2428</v>
          </cell>
          <cell r="B143">
            <v>0</v>
          </cell>
          <cell r="C143" t="str">
            <v>East</v>
          </cell>
          <cell r="D143" t="str">
            <v>CPV015 安徽省</v>
          </cell>
          <cell r="E143" t="str">
            <v>Anhui</v>
          </cell>
          <cell r="F143" t="str">
            <v>CCL2428  青阳县</v>
          </cell>
          <cell r="G143" t="str">
            <v>Qingyang county</v>
          </cell>
          <cell r="H143">
            <v>24</v>
          </cell>
          <cell r="I143"/>
          <cell r="J143"/>
          <cell r="K143"/>
          <cell r="L143"/>
          <cell r="M143" t="e">
            <v>#VALUE!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</row>
        <row r="144">
          <cell r="A144" t="str">
            <v>2440</v>
          </cell>
          <cell r="B144">
            <v>140.00000000000099</v>
          </cell>
          <cell r="C144" t="str">
            <v>East</v>
          </cell>
          <cell r="D144" t="str">
            <v>CPV015 安徽省</v>
          </cell>
          <cell r="E144" t="str">
            <v>Anhui</v>
          </cell>
          <cell r="F144" t="str">
            <v>CCL2440  铜陵市</v>
          </cell>
          <cell r="G144" t="str">
            <v>Tongling</v>
          </cell>
          <cell r="H144">
            <v>24</v>
          </cell>
          <cell r="I144">
            <v>2</v>
          </cell>
          <cell r="J144">
            <v>140</v>
          </cell>
          <cell r="K144">
            <v>35</v>
          </cell>
          <cell r="L144">
            <v>4</v>
          </cell>
          <cell r="M144">
            <v>39</v>
          </cell>
          <cell r="N144">
            <v>6</v>
          </cell>
          <cell r="O144">
            <v>8</v>
          </cell>
          <cell r="P144"/>
          <cell r="Q144"/>
          <cell r="R144"/>
          <cell r="S144"/>
          <cell r="T144">
            <v>6</v>
          </cell>
          <cell r="U144">
            <v>8</v>
          </cell>
          <cell r="V144">
            <v>4</v>
          </cell>
          <cell r="W144">
            <v>4</v>
          </cell>
        </row>
        <row r="145">
          <cell r="A145" t="str">
            <v>2450</v>
          </cell>
          <cell r="B145">
            <v>220.00000000000099</v>
          </cell>
          <cell r="C145" t="str">
            <v>East</v>
          </cell>
          <cell r="D145" t="str">
            <v>CPV015 安徽省</v>
          </cell>
          <cell r="E145" t="str">
            <v>Anhui</v>
          </cell>
          <cell r="F145" t="str">
            <v>CCL2450  黄山市</v>
          </cell>
          <cell r="G145" t="str">
            <v>Huangshan</v>
          </cell>
          <cell r="H145">
            <v>24</v>
          </cell>
          <cell r="I145">
            <v>1</v>
          </cell>
          <cell r="J145">
            <v>2</v>
          </cell>
          <cell r="K145">
            <v>2</v>
          </cell>
          <cell r="L145">
            <v>8</v>
          </cell>
          <cell r="M145">
            <v>10</v>
          </cell>
          <cell r="N145">
            <v>5</v>
          </cell>
          <cell r="O145">
            <v>5</v>
          </cell>
          <cell r="P145">
            <v>9</v>
          </cell>
          <cell r="Q145">
            <v>10</v>
          </cell>
          <cell r="R145">
            <v>2</v>
          </cell>
          <cell r="S145">
            <v>2</v>
          </cell>
          <cell r="T145">
            <v>16</v>
          </cell>
          <cell r="U145">
            <v>17</v>
          </cell>
          <cell r="V145"/>
          <cell r="W145"/>
        </row>
        <row r="146">
          <cell r="C146" t="str">
            <v>East</v>
          </cell>
          <cell r="D146" t="str">
            <v>CCP015 安徽省</v>
          </cell>
          <cell r="E146" t="str">
            <v>Anhui</v>
          </cell>
          <cell r="F146" t="str">
            <v>芜湖</v>
          </cell>
          <cell r="G146" t="str">
            <v>Wuhu Cluster</v>
          </cell>
          <cell r="H146">
            <v>20</v>
          </cell>
          <cell r="I146">
            <v>11</v>
          </cell>
          <cell r="J146">
            <v>282</v>
          </cell>
          <cell r="K146">
            <v>134</v>
          </cell>
          <cell r="L146">
            <v>24</v>
          </cell>
          <cell r="M146">
            <v>158</v>
          </cell>
          <cell r="N146">
            <v>25</v>
          </cell>
          <cell r="O146">
            <v>31</v>
          </cell>
          <cell r="P146">
            <v>13</v>
          </cell>
          <cell r="Q146">
            <v>14</v>
          </cell>
          <cell r="R146">
            <v>6</v>
          </cell>
          <cell r="S146">
            <v>7</v>
          </cell>
          <cell r="T146">
            <v>44</v>
          </cell>
          <cell r="U146">
            <v>52</v>
          </cell>
          <cell r="V146">
            <v>17</v>
          </cell>
          <cell r="W146">
            <v>40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 t="str">
            <v>3150</v>
          </cell>
          <cell r="B148">
            <v>25.0000000000013</v>
          </cell>
          <cell r="C148" t="str">
            <v>East</v>
          </cell>
          <cell r="D148" t="str">
            <v>CPV017 浙江省</v>
          </cell>
          <cell r="E148" t="str">
            <v>Zhejiang</v>
          </cell>
          <cell r="F148" t="str">
            <v>CCL3150  宁波市</v>
          </cell>
          <cell r="G148" t="str">
            <v>Ningbo</v>
          </cell>
          <cell r="H148">
            <v>21</v>
          </cell>
          <cell r="I148">
            <v>2</v>
          </cell>
          <cell r="J148">
            <v>500</v>
          </cell>
          <cell r="K148">
            <v>127</v>
          </cell>
          <cell r="L148">
            <v>4</v>
          </cell>
          <cell r="M148">
            <v>131</v>
          </cell>
          <cell r="N148">
            <v>7</v>
          </cell>
          <cell r="O148">
            <v>30</v>
          </cell>
          <cell r="P148">
            <v>2</v>
          </cell>
          <cell r="Q148">
            <v>2</v>
          </cell>
          <cell r="R148"/>
          <cell r="S148"/>
          <cell r="T148">
            <v>9</v>
          </cell>
          <cell r="U148">
            <v>32</v>
          </cell>
          <cell r="V148"/>
          <cell r="W148"/>
        </row>
        <row r="149">
          <cell r="A149" t="str">
            <v>3151</v>
          </cell>
          <cell r="B149">
            <v>0</v>
          </cell>
          <cell r="C149" t="str">
            <v>East</v>
          </cell>
          <cell r="D149" t="str">
            <v>CPV017 浙江省</v>
          </cell>
          <cell r="E149" t="str">
            <v>Zhejiang</v>
          </cell>
          <cell r="F149" t="str">
            <v>CCL3151  鄞县</v>
          </cell>
          <cell r="G149" t="str">
            <v>Yin county</v>
          </cell>
          <cell r="H149">
            <v>21</v>
          </cell>
          <cell r="I149"/>
          <cell r="J149"/>
          <cell r="K149"/>
          <cell r="L149"/>
          <cell r="M149" t="e">
            <v>#VALUE!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</row>
        <row r="150">
          <cell r="A150" t="str">
            <v>3153</v>
          </cell>
          <cell r="B150">
            <v>84.000000000001293</v>
          </cell>
          <cell r="C150" t="str">
            <v>East</v>
          </cell>
          <cell r="D150" t="str">
            <v>CPV017 浙江省</v>
          </cell>
          <cell r="E150" t="str">
            <v>Zhejiang</v>
          </cell>
          <cell r="F150" t="str">
            <v>CCL3153  慈溪市</v>
          </cell>
          <cell r="G150" t="str">
            <v>Cixi</v>
          </cell>
          <cell r="H150">
            <v>21</v>
          </cell>
          <cell r="I150">
            <v>3</v>
          </cell>
          <cell r="J150">
            <v>97</v>
          </cell>
          <cell r="K150">
            <v>77</v>
          </cell>
          <cell r="L150">
            <v>4</v>
          </cell>
          <cell r="M150">
            <v>81</v>
          </cell>
          <cell r="N150">
            <v>8</v>
          </cell>
          <cell r="O150">
            <v>32</v>
          </cell>
          <cell r="P150">
            <v>1</v>
          </cell>
          <cell r="Q150">
            <v>1</v>
          </cell>
          <cell r="R150"/>
          <cell r="S150"/>
          <cell r="T150">
            <v>9</v>
          </cell>
          <cell r="U150">
            <v>33</v>
          </cell>
          <cell r="V150">
            <v>1</v>
          </cell>
          <cell r="W150">
            <v>1</v>
          </cell>
        </row>
        <row r="151">
          <cell r="A151" t="str">
            <v>3154</v>
          </cell>
          <cell r="B151">
            <v>0</v>
          </cell>
          <cell r="C151" t="str">
            <v>East</v>
          </cell>
          <cell r="D151" t="str">
            <v>CPV017 浙江省</v>
          </cell>
          <cell r="E151" t="str">
            <v>Zhejiang</v>
          </cell>
          <cell r="F151" t="str">
            <v>CCL3154  余姚市</v>
          </cell>
          <cell r="G151" t="str">
            <v>Yuyao</v>
          </cell>
          <cell r="H151">
            <v>21</v>
          </cell>
          <cell r="I151"/>
          <cell r="J151"/>
          <cell r="K151"/>
          <cell r="L151"/>
          <cell r="M151" t="e">
            <v>#VALUE!</v>
          </cell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</row>
        <row r="152">
          <cell r="A152" t="str">
            <v>3155</v>
          </cell>
          <cell r="B152">
            <v>0</v>
          </cell>
          <cell r="C152" t="str">
            <v>East</v>
          </cell>
          <cell r="D152" t="str">
            <v>CPV017 浙江省</v>
          </cell>
          <cell r="E152" t="str">
            <v>Zhejiang</v>
          </cell>
          <cell r="F152" t="str">
            <v>CCL3155  奉化市</v>
          </cell>
          <cell r="G152" t="str">
            <v>Fenghua</v>
          </cell>
          <cell r="H152">
            <v>21</v>
          </cell>
          <cell r="I152"/>
          <cell r="J152"/>
          <cell r="K152"/>
          <cell r="L152"/>
          <cell r="M152" t="e">
            <v>#VALUE!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</row>
        <row r="153">
          <cell r="A153" t="str">
            <v>3156</v>
          </cell>
          <cell r="B153">
            <v>0</v>
          </cell>
          <cell r="C153" t="str">
            <v>East</v>
          </cell>
          <cell r="D153" t="str">
            <v>CPV017 浙江省</v>
          </cell>
          <cell r="E153" t="str">
            <v>Zhejiang</v>
          </cell>
          <cell r="F153" t="str">
            <v>CCL3156  宁海县</v>
          </cell>
          <cell r="G153" t="str">
            <v>Ninghai county</v>
          </cell>
          <cell r="H153">
            <v>21</v>
          </cell>
          <cell r="I153"/>
          <cell r="J153"/>
          <cell r="K153"/>
          <cell r="L153"/>
          <cell r="M153" t="e">
            <v>#VALUE!</v>
          </cell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</row>
        <row r="154">
          <cell r="A154" t="str">
            <v>3157</v>
          </cell>
          <cell r="B154">
            <v>0</v>
          </cell>
          <cell r="C154" t="str">
            <v>East</v>
          </cell>
          <cell r="D154" t="str">
            <v>CPV017 浙江省</v>
          </cell>
          <cell r="E154" t="str">
            <v>Zhejiang</v>
          </cell>
          <cell r="F154" t="str">
            <v>CCL3157  象山县</v>
          </cell>
          <cell r="G154" t="str">
            <v>Xiangshan county</v>
          </cell>
          <cell r="H154">
            <v>21</v>
          </cell>
          <cell r="I154"/>
          <cell r="J154"/>
          <cell r="K154"/>
          <cell r="L154"/>
          <cell r="M154" t="e">
            <v>#VALUE!</v>
          </cell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</row>
        <row r="155">
          <cell r="A155" t="str">
            <v>3160</v>
          </cell>
          <cell r="B155">
            <v>218.00000000000099</v>
          </cell>
          <cell r="C155" t="str">
            <v>East</v>
          </cell>
          <cell r="D155" t="str">
            <v>CPV017 浙江省</v>
          </cell>
          <cell r="E155" t="str">
            <v>Zhejiang</v>
          </cell>
          <cell r="F155" t="str">
            <v>CCL3160  舟山市</v>
          </cell>
          <cell r="G155" t="str">
            <v>Zhoushan</v>
          </cell>
          <cell r="H155">
            <v>21</v>
          </cell>
          <cell r="I155"/>
          <cell r="J155"/>
          <cell r="K155"/>
          <cell r="L155"/>
          <cell r="M155" t="e">
            <v>#VALUE!</v>
          </cell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</row>
        <row r="156">
          <cell r="C156" t="str">
            <v>East</v>
          </cell>
          <cell r="D156" t="str">
            <v>CCP017 浙江省</v>
          </cell>
          <cell r="E156" t="str">
            <v>Zhejiang</v>
          </cell>
          <cell r="F156" t="str">
            <v>宁波</v>
          </cell>
          <cell r="G156" t="str">
            <v>Ningbo Cluster</v>
          </cell>
          <cell r="H156">
            <v>21</v>
          </cell>
          <cell r="I156">
            <v>5</v>
          </cell>
          <cell r="J156">
            <v>597</v>
          </cell>
          <cell r="K156">
            <v>204</v>
          </cell>
          <cell r="L156">
            <v>8</v>
          </cell>
          <cell r="M156">
            <v>212</v>
          </cell>
          <cell r="N156">
            <v>15</v>
          </cell>
          <cell r="O156">
            <v>62</v>
          </cell>
          <cell r="P156">
            <v>3</v>
          </cell>
          <cell r="Q156">
            <v>3</v>
          </cell>
          <cell r="R156">
            <v>0</v>
          </cell>
          <cell r="S156">
            <v>0</v>
          </cell>
          <cell r="T156">
            <v>18</v>
          </cell>
          <cell r="U156">
            <v>65</v>
          </cell>
          <cell r="V156">
            <v>1</v>
          </cell>
          <cell r="W156">
            <v>1</v>
          </cell>
        </row>
        <row r="157"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 t="str">
            <v>4540</v>
          </cell>
          <cell r="B158">
            <v>192.00000000000099</v>
          </cell>
          <cell r="C158" t="str">
            <v>East</v>
          </cell>
          <cell r="D158" t="str">
            <v>CPV013 河南省</v>
          </cell>
          <cell r="E158" t="str">
            <v>Henan</v>
          </cell>
          <cell r="F158" t="str">
            <v>CCL4540  焦作市</v>
          </cell>
          <cell r="G158" t="str">
            <v>Jiaozuo</v>
          </cell>
          <cell r="H158">
            <v>22</v>
          </cell>
          <cell r="I158">
            <v>1</v>
          </cell>
          <cell r="J158">
            <v>22</v>
          </cell>
          <cell r="K158">
            <v>13</v>
          </cell>
          <cell r="L158">
            <v>2</v>
          </cell>
          <cell r="M158">
            <v>15</v>
          </cell>
          <cell r="N158">
            <v>18</v>
          </cell>
          <cell r="O158">
            <v>19</v>
          </cell>
          <cell r="P158">
            <v>2</v>
          </cell>
          <cell r="Q158">
            <v>2</v>
          </cell>
          <cell r="R158"/>
          <cell r="S158"/>
          <cell r="T158">
            <v>20</v>
          </cell>
          <cell r="U158">
            <v>21</v>
          </cell>
          <cell r="V158"/>
          <cell r="W158"/>
        </row>
        <row r="159">
          <cell r="A159" t="str">
            <v>4548</v>
          </cell>
          <cell r="B159">
            <v>374.00000000000102</v>
          </cell>
          <cell r="C159" t="str">
            <v>East</v>
          </cell>
          <cell r="D159" t="str">
            <v>CPV013 河南省</v>
          </cell>
          <cell r="E159" t="str">
            <v>Henan</v>
          </cell>
          <cell r="F159" t="str">
            <v>CCL4548  温县</v>
          </cell>
          <cell r="G159" t="str">
            <v>Wen county</v>
          </cell>
          <cell r="H159">
            <v>22</v>
          </cell>
          <cell r="I159"/>
          <cell r="J159"/>
          <cell r="K159"/>
          <cell r="L159"/>
          <cell r="M159" t="e">
            <v>#VALUE!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</row>
        <row r="160">
          <cell r="A160" t="str">
            <v>4710</v>
          </cell>
          <cell r="B160">
            <v>43.0000000000013</v>
          </cell>
          <cell r="C160" t="str">
            <v>East</v>
          </cell>
          <cell r="D160" t="str">
            <v>CPV013 河南省</v>
          </cell>
          <cell r="E160" t="str">
            <v>Henan</v>
          </cell>
          <cell r="F160" t="str">
            <v>CCL4710  洛阳市</v>
          </cell>
          <cell r="G160" t="str">
            <v>Luoyang</v>
          </cell>
          <cell r="H160">
            <v>22</v>
          </cell>
          <cell r="I160">
            <v>1</v>
          </cell>
          <cell r="J160">
            <v>164</v>
          </cell>
          <cell r="K160">
            <v>62</v>
          </cell>
          <cell r="L160">
            <v>2</v>
          </cell>
          <cell r="M160">
            <v>64</v>
          </cell>
          <cell r="N160">
            <v>20</v>
          </cell>
          <cell r="O160">
            <v>34</v>
          </cell>
          <cell r="P160">
            <v>5</v>
          </cell>
          <cell r="Q160">
            <v>5</v>
          </cell>
          <cell r="R160">
            <v>9</v>
          </cell>
          <cell r="S160">
            <v>9</v>
          </cell>
          <cell r="T160">
            <v>34</v>
          </cell>
          <cell r="U160">
            <v>48</v>
          </cell>
          <cell r="V160"/>
          <cell r="W160"/>
        </row>
        <row r="161">
          <cell r="A161" t="str">
            <v>4719</v>
          </cell>
          <cell r="B161">
            <v>341.00000000000102</v>
          </cell>
          <cell r="C161" t="str">
            <v>East</v>
          </cell>
          <cell r="D161" t="str">
            <v>CPV013 河南省</v>
          </cell>
          <cell r="E161" t="str">
            <v>Henan</v>
          </cell>
          <cell r="F161" t="str">
            <v>CCL4719  偃师市</v>
          </cell>
          <cell r="G161" t="str">
            <v>Yanshi</v>
          </cell>
          <cell r="H161">
            <v>22</v>
          </cell>
          <cell r="I161"/>
          <cell r="J161"/>
          <cell r="K161"/>
          <cell r="L161"/>
          <cell r="M161" t="e">
            <v>#VALUE!</v>
          </cell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</row>
        <row r="162">
          <cell r="A162" t="str">
            <v>4720</v>
          </cell>
          <cell r="B162">
            <v>351.00000000000102</v>
          </cell>
          <cell r="C162" t="str">
            <v>East</v>
          </cell>
          <cell r="D162" t="str">
            <v>CPV013 河南省</v>
          </cell>
          <cell r="E162" t="str">
            <v>Henan</v>
          </cell>
          <cell r="F162" t="str">
            <v>CCL4720  三门峡市</v>
          </cell>
          <cell r="G162" t="str">
            <v>Sanmenxia</v>
          </cell>
          <cell r="H162">
            <v>22</v>
          </cell>
          <cell r="I162"/>
          <cell r="J162"/>
          <cell r="K162"/>
          <cell r="L162"/>
          <cell r="M162" t="e">
            <v>#VALUE!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</row>
        <row r="163">
          <cell r="C163" t="str">
            <v>East</v>
          </cell>
          <cell r="D163" t="str">
            <v>CCP013 河南省</v>
          </cell>
          <cell r="E163" t="str">
            <v>Henan</v>
          </cell>
          <cell r="F163" t="str">
            <v>洛阳</v>
          </cell>
          <cell r="G163" t="str">
            <v>Luoyang Cluster</v>
          </cell>
          <cell r="H163">
            <v>22</v>
          </cell>
          <cell r="I163">
            <v>2</v>
          </cell>
          <cell r="J163">
            <v>186</v>
          </cell>
          <cell r="K163">
            <v>75</v>
          </cell>
          <cell r="L163">
            <v>4</v>
          </cell>
          <cell r="M163">
            <v>79</v>
          </cell>
          <cell r="N163">
            <v>38</v>
          </cell>
          <cell r="O163">
            <v>53</v>
          </cell>
          <cell r="P163">
            <v>7</v>
          </cell>
          <cell r="Q163">
            <v>7</v>
          </cell>
          <cell r="R163">
            <v>9</v>
          </cell>
          <cell r="S163">
            <v>9</v>
          </cell>
          <cell r="T163">
            <v>54</v>
          </cell>
          <cell r="U163">
            <v>69</v>
          </cell>
          <cell r="V163">
            <v>0</v>
          </cell>
          <cell r="W163">
            <v>0</v>
          </cell>
        </row>
        <row r="164"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 t="str">
            <v>2130</v>
          </cell>
          <cell r="B165">
            <v>17.0000000000013</v>
          </cell>
          <cell r="C165" t="str">
            <v>East</v>
          </cell>
          <cell r="D165" t="str">
            <v>CPV014 江苏省</v>
          </cell>
          <cell r="E165" t="str">
            <v>Jiangsu</v>
          </cell>
          <cell r="F165" t="str">
            <v>CCL2130  常州市</v>
          </cell>
          <cell r="G165" t="str">
            <v>Changzhou</v>
          </cell>
          <cell r="H165">
            <v>23</v>
          </cell>
          <cell r="I165">
            <v>4</v>
          </cell>
          <cell r="J165">
            <v>38</v>
          </cell>
          <cell r="K165">
            <v>37</v>
          </cell>
          <cell r="L165"/>
          <cell r="M165" t="e">
            <v>#VALUE!</v>
          </cell>
          <cell r="N165">
            <v>2</v>
          </cell>
          <cell r="O165">
            <v>3</v>
          </cell>
          <cell r="P165">
            <v>2</v>
          </cell>
          <cell r="Q165">
            <v>2</v>
          </cell>
          <cell r="R165">
            <v>2</v>
          </cell>
          <cell r="S165">
            <v>2</v>
          </cell>
          <cell r="T165">
            <v>6</v>
          </cell>
          <cell r="U165">
            <v>7</v>
          </cell>
          <cell r="V165">
            <v>2</v>
          </cell>
          <cell r="W165">
            <v>25</v>
          </cell>
        </row>
        <row r="166">
          <cell r="A166" t="str">
            <v>2132</v>
          </cell>
          <cell r="B166">
            <v>0</v>
          </cell>
          <cell r="C166" t="str">
            <v>East</v>
          </cell>
          <cell r="D166" t="str">
            <v>CPV014 江苏省</v>
          </cell>
          <cell r="E166" t="str">
            <v>Jiangsu</v>
          </cell>
          <cell r="F166" t="str">
            <v>CCL2132  金坛市</v>
          </cell>
          <cell r="G166" t="str">
            <v>Jintan</v>
          </cell>
          <cell r="H166">
            <v>23</v>
          </cell>
          <cell r="I166"/>
          <cell r="J166"/>
          <cell r="K166"/>
          <cell r="L166"/>
          <cell r="M166" t="e">
            <v>#VALUE!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</row>
        <row r="167">
          <cell r="A167" t="str">
            <v>2133</v>
          </cell>
          <cell r="B167">
            <v>0</v>
          </cell>
          <cell r="C167" t="str">
            <v>East</v>
          </cell>
          <cell r="D167" t="str">
            <v>CPV014 江苏省</v>
          </cell>
          <cell r="E167" t="str">
            <v>Jiangsu</v>
          </cell>
          <cell r="F167" t="str">
            <v>CCL2133  溧阳市</v>
          </cell>
          <cell r="G167" t="str">
            <v>Liyang</v>
          </cell>
          <cell r="H167">
            <v>23</v>
          </cell>
          <cell r="I167"/>
          <cell r="J167"/>
          <cell r="K167"/>
          <cell r="L167"/>
          <cell r="M167" t="e">
            <v>#VALUE!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</row>
        <row r="168">
          <cell r="C168" t="str">
            <v>East</v>
          </cell>
          <cell r="D168" t="str">
            <v>CCP014 江苏省</v>
          </cell>
          <cell r="E168" t="str">
            <v>Jiangsu</v>
          </cell>
          <cell r="F168" t="str">
            <v>常州</v>
          </cell>
          <cell r="G168" t="str">
            <v>Changzhou Cluster</v>
          </cell>
          <cell r="H168">
            <v>23</v>
          </cell>
          <cell r="I168">
            <v>4</v>
          </cell>
          <cell r="J168">
            <v>38</v>
          </cell>
          <cell r="K168">
            <v>37</v>
          </cell>
          <cell r="L168">
            <v>0</v>
          </cell>
          <cell r="M168">
            <v>37</v>
          </cell>
          <cell r="N168">
            <v>2</v>
          </cell>
          <cell r="O168">
            <v>3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  <cell r="T168">
            <v>6</v>
          </cell>
          <cell r="U168">
            <v>7</v>
          </cell>
          <cell r="V168">
            <v>2</v>
          </cell>
          <cell r="W168">
            <v>25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 t="str">
            <v>2460</v>
          </cell>
          <cell r="B170">
            <v>96.000000000001293</v>
          </cell>
          <cell r="C170" t="str">
            <v>East</v>
          </cell>
          <cell r="D170" t="str">
            <v>CPV015 安徽省</v>
          </cell>
          <cell r="E170" t="str">
            <v>Anhui</v>
          </cell>
          <cell r="F170" t="str">
            <v>CCL2460  安庆市</v>
          </cell>
          <cell r="G170" t="str">
            <v>Anqing</v>
          </cell>
          <cell r="H170">
            <v>24</v>
          </cell>
          <cell r="I170">
            <v>4</v>
          </cell>
          <cell r="J170">
            <v>279</v>
          </cell>
          <cell r="K170">
            <v>146</v>
          </cell>
          <cell r="L170"/>
          <cell r="M170" t="e">
            <v>#VALUE!</v>
          </cell>
          <cell r="N170">
            <v>11</v>
          </cell>
          <cell r="O170">
            <v>14</v>
          </cell>
          <cell r="P170"/>
          <cell r="Q170"/>
          <cell r="R170"/>
          <cell r="S170"/>
          <cell r="T170">
            <v>11</v>
          </cell>
          <cell r="U170">
            <v>14</v>
          </cell>
          <cell r="V170"/>
          <cell r="W170"/>
        </row>
        <row r="171">
          <cell r="A171" t="str">
            <v>2462</v>
          </cell>
          <cell r="B171">
            <v>0</v>
          </cell>
          <cell r="C171" t="str">
            <v>East</v>
          </cell>
          <cell r="D171" t="str">
            <v>CPV015 安徽省</v>
          </cell>
          <cell r="E171" t="str">
            <v>Anhui</v>
          </cell>
          <cell r="F171" t="str">
            <v>CCL2462  望江县</v>
          </cell>
          <cell r="G171" t="str">
            <v>Wangjiang county</v>
          </cell>
          <cell r="H171">
            <v>24</v>
          </cell>
          <cell r="I171"/>
          <cell r="J171"/>
          <cell r="K171"/>
          <cell r="L171"/>
          <cell r="M171" t="e">
            <v>#VALUE!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</row>
        <row r="172">
          <cell r="A172" t="str">
            <v>2471</v>
          </cell>
          <cell r="B172">
            <v>360.00000000000102</v>
          </cell>
          <cell r="C172" t="str">
            <v>East</v>
          </cell>
          <cell r="D172" t="str">
            <v>CPV015 安徽省</v>
          </cell>
          <cell r="E172" t="str">
            <v>Anhui</v>
          </cell>
          <cell r="F172" t="str">
            <v>CCL2471  贵池市</v>
          </cell>
          <cell r="G172" t="str">
            <v>Guici</v>
          </cell>
          <cell r="H172">
            <v>24</v>
          </cell>
          <cell r="I172"/>
          <cell r="J172"/>
          <cell r="K172"/>
          <cell r="L172"/>
          <cell r="M172" t="e">
            <v>#VALUE!</v>
          </cell>
          <cell r="N172">
            <v>1</v>
          </cell>
          <cell r="O172">
            <v>1</v>
          </cell>
          <cell r="P172"/>
          <cell r="Q172"/>
          <cell r="R172"/>
          <cell r="S172"/>
          <cell r="T172">
            <v>1</v>
          </cell>
          <cell r="U172">
            <v>1</v>
          </cell>
          <cell r="V172"/>
          <cell r="W172"/>
        </row>
        <row r="173">
          <cell r="A173" t="str">
            <v>2472</v>
          </cell>
          <cell r="B173">
            <v>0</v>
          </cell>
          <cell r="C173" t="str">
            <v>East</v>
          </cell>
          <cell r="D173" t="str">
            <v>CPV015 安徽省</v>
          </cell>
          <cell r="E173" t="str">
            <v>Anhui</v>
          </cell>
          <cell r="F173" t="str">
            <v>CCL2472  东至县</v>
          </cell>
          <cell r="G173" t="str">
            <v>Dongzhi county</v>
          </cell>
          <cell r="H173">
            <v>24</v>
          </cell>
          <cell r="I173"/>
          <cell r="J173"/>
          <cell r="K173"/>
          <cell r="L173"/>
          <cell r="M173" t="e">
            <v>#VALUE!</v>
          </cell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</row>
        <row r="174">
          <cell r="C174" t="str">
            <v>East</v>
          </cell>
          <cell r="D174" t="str">
            <v>CCP015 安徽省</v>
          </cell>
          <cell r="E174" t="str">
            <v>Anhui</v>
          </cell>
          <cell r="F174" t="str">
            <v>安庆</v>
          </cell>
          <cell r="G174" t="str">
            <v>Anqing Cluster</v>
          </cell>
          <cell r="H174">
            <v>24</v>
          </cell>
          <cell r="I174">
            <v>4</v>
          </cell>
          <cell r="J174">
            <v>279</v>
          </cell>
          <cell r="K174">
            <v>146</v>
          </cell>
          <cell r="L174">
            <v>0</v>
          </cell>
          <cell r="M174">
            <v>146</v>
          </cell>
          <cell r="N174">
            <v>12</v>
          </cell>
          <cell r="O174">
            <v>15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</v>
          </cell>
          <cell r="U174">
            <v>15</v>
          </cell>
          <cell r="V174">
            <v>0</v>
          </cell>
          <cell r="W174">
            <v>0</v>
          </cell>
        </row>
        <row r="175"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 t="str">
            <v>3130</v>
          </cell>
          <cell r="B176">
            <v>60.0000000000013</v>
          </cell>
          <cell r="C176" t="str">
            <v>East</v>
          </cell>
          <cell r="D176" t="str">
            <v>CPV017 浙江省</v>
          </cell>
          <cell r="E176" t="str">
            <v>Zhejiang</v>
          </cell>
          <cell r="F176" t="str">
            <v>CCL3130  湖州市</v>
          </cell>
          <cell r="G176" t="str">
            <v>Huzhou</v>
          </cell>
          <cell r="H176">
            <v>25</v>
          </cell>
          <cell r="I176">
            <v>3</v>
          </cell>
          <cell r="J176">
            <v>57</v>
          </cell>
          <cell r="K176">
            <v>35</v>
          </cell>
          <cell r="L176">
            <v>3</v>
          </cell>
          <cell r="M176">
            <v>38</v>
          </cell>
          <cell r="N176">
            <v>5</v>
          </cell>
          <cell r="O176">
            <v>5</v>
          </cell>
          <cell r="P176">
            <v>2</v>
          </cell>
          <cell r="Q176">
            <v>2</v>
          </cell>
          <cell r="R176"/>
          <cell r="S176"/>
          <cell r="T176">
            <v>7</v>
          </cell>
          <cell r="U176">
            <v>7</v>
          </cell>
          <cell r="V176">
            <v>3</v>
          </cell>
          <cell r="W176">
            <v>3</v>
          </cell>
        </row>
        <row r="177">
          <cell r="A177" t="str">
            <v>3131</v>
          </cell>
          <cell r="B177">
            <v>0</v>
          </cell>
          <cell r="C177" t="str">
            <v>East</v>
          </cell>
          <cell r="D177" t="str">
            <v>CPV017 浙江省</v>
          </cell>
          <cell r="E177" t="str">
            <v>Zhejiang</v>
          </cell>
          <cell r="F177" t="str">
            <v>CCL3131  长兴县</v>
          </cell>
          <cell r="G177" t="str">
            <v>Changxin county</v>
          </cell>
          <cell r="H177">
            <v>25</v>
          </cell>
          <cell r="I177"/>
          <cell r="J177"/>
          <cell r="K177"/>
          <cell r="L177"/>
          <cell r="M177" t="e">
            <v>#VALUE!</v>
          </cell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</row>
        <row r="178">
          <cell r="A178" t="str">
            <v>3140</v>
          </cell>
          <cell r="B178">
            <v>66.000000000001293</v>
          </cell>
          <cell r="C178" t="str">
            <v>East</v>
          </cell>
          <cell r="D178" t="str">
            <v>CPV017 浙江省</v>
          </cell>
          <cell r="E178" t="str">
            <v>Zhejiang</v>
          </cell>
          <cell r="F178" t="str">
            <v>CCL3140  嘉兴市</v>
          </cell>
          <cell r="G178" t="str">
            <v>Jiaxing</v>
          </cell>
          <cell r="H178">
            <v>25</v>
          </cell>
          <cell r="I178">
            <v>3</v>
          </cell>
          <cell r="J178">
            <v>21</v>
          </cell>
          <cell r="K178">
            <v>21</v>
          </cell>
          <cell r="L178">
            <v>2</v>
          </cell>
          <cell r="M178">
            <v>23</v>
          </cell>
          <cell r="N178">
            <v>7</v>
          </cell>
          <cell r="O178">
            <v>12</v>
          </cell>
          <cell r="P178">
            <v>3</v>
          </cell>
          <cell r="Q178">
            <v>3</v>
          </cell>
          <cell r="R178"/>
          <cell r="S178"/>
          <cell r="T178">
            <v>10</v>
          </cell>
          <cell r="U178">
            <v>15</v>
          </cell>
          <cell r="V178"/>
          <cell r="W178"/>
        </row>
        <row r="179">
          <cell r="A179" t="str">
            <v>3141</v>
          </cell>
          <cell r="B179">
            <v>0</v>
          </cell>
          <cell r="C179" t="str">
            <v>East</v>
          </cell>
          <cell r="D179" t="str">
            <v>CPV017 浙江省</v>
          </cell>
          <cell r="E179" t="str">
            <v>Zhejiang</v>
          </cell>
          <cell r="F179" t="str">
            <v>CCL3141  嘉善县</v>
          </cell>
          <cell r="G179" t="str">
            <v>Jiashan county</v>
          </cell>
          <cell r="H179">
            <v>25</v>
          </cell>
          <cell r="I179"/>
          <cell r="J179"/>
          <cell r="K179"/>
          <cell r="L179"/>
          <cell r="M179" t="e">
            <v>#VALUE!</v>
          </cell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</row>
        <row r="180">
          <cell r="A180" t="str">
            <v>3144</v>
          </cell>
          <cell r="B180">
            <v>142.00000000000099</v>
          </cell>
          <cell r="C180" t="str">
            <v>East</v>
          </cell>
          <cell r="D180" t="str">
            <v>CPV017 浙江省</v>
          </cell>
          <cell r="E180" t="str">
            <v>Zhejiang</v>
          </cell>
          <cell r="F180" t="str">
            <v>CCL3144  海宁市</v>
          </cell>
          <cell r="G180" t="str">
            <v>Haining</v>
          </cell>
          <cell r="H180">
            <v>25</v>
          </cell>
          <cell r="I180">
            <v>1</v>
          </cell>
          <cell r="J180">
            <v>2</v>
          </cell>
          <cell r="K180">
            <v>2</v>
          </cell>
          <cell r="L180">
            <v>4</v>
          </cell>
          <cell r="M180">
            <v>6</v>
          </cell>
          <cell r="N180">
            <v>7</v>
          </cell>
          <cell r="O180">
            <v>7</v>
          </cell>
          <cell r="P180">
            <v>6</v>
          </cell>
          <cell r="Q180">
            <v>6</v>
          </cell>
          <cell r="R180"/>
          <cell r="S180"/>
          <cell r="T180">
            <v>13</v>
          </cell>
          <cell r="U180">
            <v>13</v>
          </cell>
          <cell r="V180"/>
          <cell r="W180"/>
        </row>
        <row r="181">
          <cell r="A181" t="str">
            <v>3145</v>
          </cell>
          <cell r="B181">
            <v>67.000000000001293</v>
          </cell>
          <cell r="C181" t="str">
            <v>East</v>
          </cell>
          <cell r="D181" t="str">
            <v>CPV017 浙江省</v>
          </cell>
          <cell r="E181" t="str">
            <v>Zhejiang</v>
          </cell>
          <cell r="F181" t="str">
            <v>CCL3145  桐乡市</v>
          </cell>
          <cell r="G181" t="str">
            <v>Tongxiang</v>
          </cell>
          <cell r="H181">
            <v>25</v>
          </cell>
          <cell r="I181">
            <v>2</v>
          </cell>
          <cell r="J181">
            <v>13</v>
          </cell>
          <cell r="K181">
            <v>13</v>
          </cell>
          <cell r="L181">
            <v>3</v>
          </cell>
          <cell r="M181">
            <v>16</v>
          </cell>
          <cell r="N181">
            <v>9</v>
          </cell>
          <cell r="O181">
            <v>9</v>
          </cell>
          <cell r="P181">
            <v>3</v>
          </cell>
          <cell r="Q181">
            <v>3</v>
          </cell>
          <cell r="R181"/>
          <cell r="S181"/>
          <cell r="T181">
            <v>12</v>
          </cell>
          <cell r="U181">
            <v>12</v>
          </cell>
          <cell r="V181"/>
          <cell r="W181"/>
        </row>
        <row r="182">
          <cell r="C182" t="str">
            <v>East</v>
          </cell>
          <cell r="D182" t="str">
            <v>CCP017 浙江省</v>
          </cell>
          <cell r="E182" t="str">
            <v>Zhejiang</v>
          </cell>
          <cell r="F182" t="str">
            <v>嘉兴</v>
          </cell>
          <cell r="G182" t="str">
            <v>Jiaxing Cluster</v>
          </cell>
          <cell r="H182">
            <v>25</v>
          </cell>
          <cell r="I182">
            <v>9</v>
          </cell>
          <cell r="J182">
            <v>93</v>
          </cell>
          <cell r="K182">
            <v>71</v>
          </cell>
          <cell r="L182">
            <v>12</v>
          </cell>
          <cell r="M182">
            <v>83</v>
          </cell>
          <cell r="N182">
            <v>28</v>
          </cell>
          <cell r="O182">
            <v>33</v>
          </cell>
          <cell r="P182">
            <v>14</v>
          </cell>
          <cell r="Q182">
            <v>14</v>
          </cell>
          <cell r="R182">
            <v>0</v>
          </cell>
          <cell r="S182">
            <v>0</v>
          </cell>
          <cell r="T182">
            <v>42</v>
          </cell>
          <cell r="U182">
            <v>47</v>
          </cell>
          <cell r="V182">
            <v>3</v>
          </cell>
          <cell r="W182">
            <v>3</v>
          </cell>
        </row>
        <row r="183"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 t="str">
            <v>4530</v>
          </cell>
          <cell r="B184">
            <v>83.000000000001293</v>
          </cell>
          <cell r="C184" t="str">
            <v>East</v>
          </cell>
          <cell r="D184" t="str">
            <v>CPV013 河南省</v>
          </cell>
          <cell r="E184" t="str">
            <v>Henan</v>
          </cell>
          <cell r="F184" t="str">
            <v>CCL4530  新乡市</v>
          </cell>
          <cell r="G184" t="str">
            <v>Xinxiang</v>
          </cell>
          <cell r="H184">
            <v>26</v>
          </cell>
          <cell r="I184">
            <v>4</v>
          </cell>
          <cell r="J184">
            <v>46</v>
          </cell>
          <cell r="K184">
            <v>37</v>
          </cell>
          <cell r="L184">
            <v>1</v>
          </cell>
          <cell r="M184">
            <v>38</v>
          </cell>
          <cell r="N184">
            <v>9</v>
          </cell>
          <cell r="O184">
            <v>10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11</v>
          </cell>
          <cell r="U184">
            <v>12</v>
          </cell>
          <cell r="V184"/>
          <cell r="W184"/>
        </row>
        <row r="185">
          <cell r="A185" t="str">
            <v>4550</v>
          </cell>
          <cell r="B185">
            <v>189.00000000000099</v>
          </cell>
          <cell r="C185" t="str">
            <v>East</v>
          </cell>
          <cell r="D185" t="str">
            <v>CPV013 河南省</v>
          </cell>
          <cell r="E185" t="str">
            <v>Henan</v>
          </cell>
          <cell r="F185" t="str">
            <v>CCL4550  安阳市</v>
          </cell>
          <cell r="G185" t="str">
            <v>Anyang</v>
          </cell>
          <cell r="H185">
            <v>26</v>
          </cell>
          <cell r="I185">
            <v>1</v>
          </cell>
          <cell r="J185">
            <v>16</v>
          </cell>
          <cell r="K185">
            <v>6</v>
          </cell>
          <cell r="L185"/>
          <cell r="M185" t="e">
            <v>#VALUE!</v>
          </cell>
          <cell r="N185">
            <v>5</v>
          </cell>
          <cell r="O185">
            <v>5</v>
          </cell>
          <cell r="P185"/>
          <cell r="Q185"/>
          <cell r="R185">
            <v>2</v>
          </cell>
          <cell r="S185">
            <v>2</v>
          </cell>
          <cell r="T185">
            <v>7</v>
          </cell>
          <cell r="U185">
            <v>7</v>
          </cell>
          <cell r="V185"/>
          <cell r="W185"/>
        </row>
        <row r="186">
          <cell r="A186" t="str">
            <v>4564</v>
          </cell>
          <cell r="B186">
            <v>370.00000000000102</v>
          </cell>
          <cell r="C186" t="str">
            <v>East</v>
          </cell>
          <cell r="D186" t="str">
            <v>CPV013 河南省</v>
          </cell>
          <cell r="E186" t="str">
            <v>Henan</v>
          </cell>
          <cell r="F186" t="str">
            <v>CCL4564  滑县</v>
          </cell>
          <cell r="G186" t="str">
            <v>Huaxian county</v>
          </cell>
          <cell r="H186">
            <v>26</v>
          </cell>
          <cell r="I186"/>
          <cell r="J186"/>
          <cell r="K186"/>
          <cell r="L186"/>
          <cell r="M186" t="e">
            <v>#VALUE!</v>
          </cell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</row>
        <row r="187">
          <cell r="A187" t="str">
            <v>4571</v>
          </cell>
          <cell r="B187">
            <v>227.00000000000099</v>
          </cell>
          <cell r="C187" t="str">
            <v>East</v>
          </cell>
          <cell r="D187" t="str">
            <v>CPV013 河南省</v>
          </cell>
          <cell r="E187" t="str">
            <v>Henan</v>
          </cell>
          <cell r="F187" t="str">
            <v>CCL4571  濮阳县</v>
          </cell>
          <cell r="G187" t="str">
            <v>Puyang</v>
          </cell>
          <cell r="H187">
            <v>26</v>
          </cell>
          <cell r="I187">
            <v>2</v>
          </cell>
          <cell r="J187">
            <v>13</v>
          </cell>
          <cell r="K187">
            <v>7</v>
          </cell>
          <cell r="L187"/>
          <cell r="M187" t="e">
            <v>#VALUE!</v>
          </cell>
          <cell r="N187">
            <v>9</v>
          </cell>
          <cell r="O187">
            <v>13</v>
          </cell>
          <cell r="P187">
            <v>1</v>
          </cell>
          <cell r="Q187">
            <v>1</v>
          </cell>
          <cell r="R187"/>
          <cell r="S187"/>
          <cell r="T187">
            <v>10</v>
          </cell>
          <cell r="U187">
            <v>14</v>
          </cell>
          <cell r="V187"/>
          <cell r="W187"/>
        </row>
        <row r="188">
          <cell r="A188" t="str">
            <v>4580</v>
          </cell>
          <cell r="B188">
            <v>0</v>
          </cell>
          <cell r="C188" t="str">
            <v>East</v>
          </cell>
          <cell r="D188" t="str">
            <v>CPV013 河南省</v>
          </cell>
          <cell r="E188" t="str">
            <v>Henan</v>
          </cell>
          <cell r="F188" t="str">
            <v>CCL4580  鹤壁市</v>
          </cell>
          <cell r="G188" t="str">
            <v>Hebi</v>
          </cell>
          <cell r="H188">
            <v>26</v>
          </cell>
          <cell r="I188"/>
          <cell r="J188"/>
          <cell r="K188"/>
          <cell r="L188"/>
          <cell r="M188" t="e">
            <v>#VALUE!</v>
          </cell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</row>
        <row r="189">
          <cell r="A189" t="str">
            <v>4565</v>
          </cell>
          <cell r="B189">
            <v>0</v>
          </cell>
          <cell r="C189" t="str">
            <v>East</v>
          </cell>
          <cell r="D189" t="str">
            <v>CPV013 河南省</v>
          </cell>
          <cell r="E189" t="str">
            <v>Henan</v>
          </cell>
          <cell r="F189" t="str">
            <v>CCL4565  林州市</v>
          </cell>
          <cell r="G189" t="str">
            <v>linzhou</v>
          </cell>
          <cell r="H189">
            <v>31</v>
          </cell>
          <cell r="I189"/>
          <cell r="J189"/>
          <cell r="K189"/>
          <cell r="L189"/>
          <cell r="M189" t="e">
            <v>#VALUE!</v>
          </cell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</row>
        <row r="190">
          <cell r="C190" t="str">
            <v>East</v>
          </cell>
          <cell r="D190" t="str">
            <v>CCP013 河南省</v>
          </cell>
          <cell r="E190" t="str">
            <v>Henan</v>
          </cell>
          <cell r="F190" t="str">
            <v>新乡</v>
          </cell>
          <cell r="G190" t="str">
            <v>Xinxiang Cluster</v>
          </cell>
          <cell r="H190">
            <v>26</v>
          </cell>
          <cell r="I190">
            <v>7</v>
          </cell>
          <cell r="J190">
            <v>75</v>
          </cell>
          <cell r="K190">
            <v>50</v>
          </cell>
          <cell r="L190">
            <v>1</v>
          </cell>
          <cell r="M190">
            <v>51</v>
          </cell>
          <cell r="N190">
            <v>23</v>
          </cell>
          <cell r="O190">
            <v>28</v>
          </cell>
          <cell r="P190">
            <v>2</v>
          </cell>
          <cell r="Q190">
            <v>2</v>
          </cell>
          <cell r="R190">
            <v>3</v>
          </cell>
          <cell r="S190">
            <v>3</v>
          </cell>
          <cell r="T190">
            <v>28</v>
          </cell>
          <cell r="U190">
            <v>33</v>
          </cell>
          <cell r="V190">
            <v>0</v>
          </cell>
          <cell r="W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 t="str">
            <v>2150</v>
          </cell>
          <cell r="B192">
            <v>16.0000000000013</v>
          </cell>
          <cell r="C192" t="str">
            <v>East</v>
          </cell>
          <cell r="D192" t="str">
            <v>CPV014 江苏省</v>
          </cell>
          <cell r="E192" t="str">
            <v>Jiangsu</v>
          </cell>
          <cell r="F192" t="str">
            <v>CCL2150  苏州市</v>
          </cell>
          <cell r="G192" t="str">
            <v>Suzhou</v>
          </cell>
          <cell r="H192">
            <v>27</v>
          </cell>
          <cell r="I192">
            <v>4</v>
          </cell>
          <cell r="J192">
            <v>156</v>
          </cell>
          <cell r="K192">
            <v>29</v>
          </cell>
          <cell r="L192">
            <v>66</v>
          </cell>
          <cell r="M192">
            <v>95</v>
          </cell>
          <cell r="N192">
            <v>10</v>
          </cell>
          <cell r="O192">
            <v>18</v>
          </cell>
          <cell r="P192">
            <v>11</v>
          </cell>
          <cell r="Q192">
            <v>13</v>
          </cell>
          <cell r="R192"/>
          <cell r="S192"/>
          <cell r="T192">
            <v>21</v>
          </cell>
          <cell r="U192">
            <v>31</v>
          </cell>
          <cell r="V192">
            <v>1</v>
          </cell>
          <cell r="W192">
            <v>11</v>
          </cell>
        </row>
        <row r="193">
          <cell r="A193" t="str">
            <v>2153</v>
          </cell>
          <cell r="B193">
            <v>144.00000000000099</v>
          </cell>
          <cell r="C193" t="str">
            <v>East</v>
          </cell>
          <cell r="D193" t="str">
            <v>CPV014 江苏省</v>
          </cell>
          <cell r="E193" t="str">
            <v>Jiangsu</v>
          </cell>
          <cell r="F193" t="str">
            <v>CCL2153  昆山市</v>
          </cell>
          <cell r="G193" t="str">
            <v>Kunshan</v>
          </cell>
          <cell r="H193">
            <v>27</v>
          </cell>
          <cell r="I193"/>
          <cell r="J193"/>
          <cell r="K193"/>
          <cell r="L193"/>
          <cell r="M193" t="e">
            <v>#VALUE!</v>
          </cell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</row>
        <row r="194">
          <cell r="A194" t="str">
            <v>2154</v>
          </cell>
          <cell r="B194">
            <v>209.00000000000099</v>
          </cell>
          <cell r="C194" t="str">
            <v>East</v>
          </cell>
          <cell r="D194" t="str">
            <v>CPV014 江苏省</v>
          </cell>
          <cell r="E194" t="str">
            <v>Jiangsu</v>
          </cell>
          <cell r="F194" t="str">
            <v>CCL2154  太仓市</v>
          </cell>
          <cell r="G194" t="str">
            <v>Taicang</v>
          </cell>
          <cell r="H194">
            <v>27</v>
          </cell>
          <cell r="I194"/>
          <cell r="J194"/>
          <cell r="K194"/>
          <cell r="L194"/>
          <cell r="M194" t="e">
            <v>#VALUE!</v>
          </cell>
          <cell r="N194">
            <v>3</v>
          </cell>
          <cell r="O194">
            <v>6</v>
          </cell>
          <cell r="P194">
            <v>1</v>
          </cell>
          <cell r="Q194">
            <v>1</v>
          </cell>
          <cell r="R194"/>
          <cell r="S194"/>
          <cell r="T194">
            <v>4</v>
          </cell>
          <cell r="U194">
            <v>7</v>
          </cell>
          <cell r="V194"/>
          <cell r="W194"/>
        </row>
        <row r="195">
          <cell r="A195" t="str">
            <v>2155</v>
          </cell>
          <cell r="B195">
            <v>52.0000000000013</v>
          </cell>
          <cell r="C195" t="str">
            <v>East</v>
          </cell>
          <cell r="D195" t="str">
            <v>CPV014 江苏省</v>
          </cell>
          <cell r="E195" t="str">
            <v>Jiangsu</v>
          </cell>
          <cell r="F195" t="str">
            <v>CCL2155  常熟市</v>
          </cell>
          <cell r="G195" t="str">
            <v>Changshu</v>
          </cell>
          <cell r="H195">
            <v>27</v>
          </cell>
          <cell r="I195">
            <v>1</v>
          </cell>
          <cell r="J195">
            <v>19</v>
          </cell>
          <cell r="K195">
            <v>8</v>
          </cell>
          <cell r="L195"/>
          <cell r="M195" t="e">
            <v>#VALUE!</v>
          </cell>
          <cell r="N195">
            <v>2</v>
          </cell>
          <cell r="O195">
            <v>19</v>
          </cell>
          <cell r="P195">
            <v>2</v>
          </cell>
          <cell r="Q195">
            <v>2</v>
          </cell>
          <cell r="R195"/>
          <cell r="S195"/>
          <cell r="T195">
            <v>4</v>
          </cell>
          <cell r="U195">
            <v>21</v>
          </cell>
          <cell r="V195"/>
          <cell r="W195"/>
        </row>
        <row r="196">
          <cell r="A196" t="str">
            <v>2156</v>
          </cell>
          <cell r="B196">
            <v>91.000000000001293</v>
          </cell>
          <cell r="C196" t="str">
            <v>East</v>
          </cell>
          <cell r="D196" t="str">
            <v>CPV014 江苏省</v>
          </cell>
          <cell r="E196" t="str">
            <v>Jiangsu</v>
          </cell>
          <cell r="F196" t="str">
            <v>CCL2156  张家港市</v>
          </cell>
          <cell r="G196" t="str">
            <v>Zhangjiagang</v>
          </cell>
          <cell r="H196">
            <v>27</v>
          </cell>
          <cell r="I196">
            <v>1</v>
          </cell>
          <cell r="J196">
            <v>11</v>
          </cell>
          <cell r="K196">
            <v>6</v>
          </cell>
          <cell r="L196"/>
          <cell r="M196" t="e">
            <v>#VALUE!</v>
          </cell>
          <cell r="N196">
            <v>3</v>
          </cell>
          <cell r="O196">
            <v>3</v>
          </cell>
          <cell r="P196">
            <v>5</v>
          </cell>
          <cell r="Q196">
            <v>5</v>
          </cell>
          <cell r="R196">
            <v>3</v>
          </cell>
          <cell r="S196">
            <v>3</v>
          </cell>
          <cell r="T196">
            <v>11</v>
          </cell>
          <cell r="U196">
            <v>11</v>
          </cell>
          <cell r="V196"/>
          <cell r="W196"/>
        </row>
        <row r="197">
          <cell r="C197" t="str">
            <v>East</v>
          </cell>
          <cell r="D197" t="str">
            <v>CCP014 江苏省</v>
          </cell>
          <cell r="E197" t="str">
            <v>Jiangsu</v>
          </cell>
          <cell r="F197" t="str">
            <v>苏州</v>
          </cell>
          <cell r="G197" t="str">
            <v>Suzhou Cluster</v>
          </cell>
          <cell r="H197">
            <v>27</v>
          </cell>
          <cell r="I197">
            <v>6</v>
          </cell>
          <cell r="J197">
            <v>186</v>
          </cell>
          <cell r="K197">
            <v>43</v>
          </cell>
          <cell r="L197">
            <v>66</v>
          </cell>
          <cell r="M197">
            <v>109</v>
          </cell>
          <cell r="N197">
            <v>18</v>
          </cell>
          <cell r="O197">
            <v>46</v>
          </cell>
          <cell r="P197">
            <v>19</v>
          </cell>
          <cell r="Q197">
            <v>21</v>
          </cell>
          <cell r="R197">
            <v>3</v>
          </cell>
          <cell r="S197">
            <v>3</v>
          </cell>
          <cell r="T197">
            <v>40</v>
          </cell>
          <cell r="U197">
            <v>70</v>
          </cell>
          <cell r="V197">
            <v>1</v>
          </cell>
          <cell r="W197">
            <v>11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 t="str">
            <v>2360</v>
          </cell>
          <cell r="B199">
            <v>61.0000000000013</v>
          </cell>
          <cell r="C199" t="str">
            <v>East</v>
          </cell>
          <cell r="D199" t="str">
            <v>CPV015 安徽省</v>
          </cell>
          <cell r="E199" t="str">
            <v>Anhui</v>
          </cell>
          <cell r="F199" t="str">
            <v>CCL2360  阜阳市</v>
          </cell>
          <cell r="G199" t="str">
            <v>Fuyang</v>
          </cell>
          <cell r="H199">
            <v>28</v>
          </cell>
          <cell r="I199">
            <v>2</v>
          </cell>
          <cell r="J199">
            <v>56</v>
          </cell>
          <cell r="K199">
            <v>45</v>
          </cell>
          <cell r="L199"/>
          <cell r="M199" t="e">
            <v>#VALUE!</v>
          </cell>
          <cell r="N199">
            <v>20</v>
          </cell>
          <cell r="O199">
            <v>20</v>
          </cell>
          <cell r="P199">
            <v>5</v>
          </cell>
          <cell r="Q199">
            <v>5</v>
          </cell>
          <cell r="R199"/>
          <cell r="S199"/>
          <cell r="T199">
            <v>25</v>
          </cell>
          <cell r="U199">
            <v>25</v>
          </cell>
          <cell r="V199"/>
          <cell r="W199"/>
        </row>
        <row r="200">
          <cell r="A200" t="str">
            <v>2365</v>
          </cell>
          <cell r="B200">
            <v>0</v>
          </cell>
          <cell r="C200" t="str">
            <v>East</v>
          </cell>
          <cell r="D200" t="str">
            <v>CPV015 安徽省</v>
          </cell>
          <cell r="E200" t="str">
            <v>Anhui</v>
          </cell>
          <cell r="F200" t="str">
            <v>CCL2365  界首市</v>
          </cell>
          <cell r="G200" t="str">
            <v>Jieshou</v>
          </cell>
          <cell r="H200">
            <v>28</v>
          </cell>
          <cell r="I200"/>
          <cell r="J200"/>
          <cell r="K200"/>
          <cell r="L200"/>
          <cell r="M200" t="e">
            <v>#VALUE!</v>
          </cell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</row>
        <row r="201">
          <cell r="C201" t="str">
            <v>East</v>
          </cell>
          <cell r="D201" t="str">
            <v>CCP015 安徽省</v>
          </cell>
          <cell r="E201" t="str">
            <v>Anhui</v>
          </cell>
          <cell r="F201" t="str">
            <v>阜阳</v>
          </cell>
          <cell r="G201" t="str">
            <v>Fuyang Cluster</v>
          </cell>
          <cell r="H201">
            <v>28</v>
          </cell>
          <cell r="I201">
            <v>2</v>
          </cell>
          <cell r="J201">
            <v>56</v>
          </cell>
          <cell r="K201">
            <v>45</v>
          </cell>
          <cell r="L201">
            <v>0</v>
          </cell>
          <cell r="M201">
            <v>45</v>
          </cell>
          <cell r="N201">
            <v>20</v>
          </cell>
          <cell r="O201">
            <v>20</v>
          </cell>
          <cell r="P201">
            <v>5</v>
          </cell>
          <cell r="Q201">
            <v>5</v>
          </cell>
          <cell r="R201">
            <v>0</v>
          </cell>
          <cell r="S201">
            <v>0</v>
          </cell>
          <cell r="T201">
            <v>25</v>
          </cell>
          <cell r="U201">
            <v>25</v>
          </cell>
          <cell r="V201">
            <v>0</v>
          </cell>
          <cell r="W201">
            <v>0</v>
          </cell>
        </row>
        <row r="202"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 t="str">
            <v>3118</v>
          </cell>
          <cell r="B203">
            <v>283.00000000000102</v>
          </cell>
          <cell r="C203" t="str">
            <v>East</v>
          </cell>
          <cell r="D203" t="str">
            <v>CPV017 浙江省</v>
          </cell>
          <cell r="E203" t="str">
            <v>Zhejiang</v>
          </cell>
          <cell r="F203" t="str">
            <v>CCL3118  诸暨市</v>
          </cell>
          <cell r="G203" t="str">
            <v>Zhuji</v>
          </cell>
          <cell r="H203">
            <v>29</v>
          </cell>
          <cell r="I203"/>
          <cell r="J203"/>
          <cell r="K203"/>
          <cell r="L203"/>
          <cell r="M203" t="e">
            <v>#VALUE!</v>
          </cell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</row>
        <row r="204">
          <cell r="A204" t="str">
            <v>3120</v>
          </cell>
          <cell r="B204">
            <v>54.0000000000013</v>
          </cell>
          <cell r="C204" t="str">
            <v>East</v>
          </cell>
          <cell r="D204" t="str">
            <v>CPV017 浙江省</v>
          </cell>
          <cell r="E204" t="str">
            <v>Zhejiang</v>
          </cell>
          <cell r="F204" t="str">
            <v>CCL3120  绍兴市</v>
          </cell>
          <cell r="G204" t="str">
            <v>Shaoxing</v>
          </cell>
          <cell r="H204">
            <v>29</v>
          </cell>
          <cell r="I204"/>
          <cell r="J204"/>
          <cell r="K204"/>
          <cell r="L204">
            <v>12</v>
          </cell>
          <cell r="M204" t="e">
            <v>#VALUE!</v>
          </cell>
          <cell r="N204">
            <v>5</v>
          </cell>
          <cell r="O204">
            <v>15</v>
          </cell>
          <cell r="P204">
            <v>6</v>
          </cell>
          <cell r="Q204">
            <v>6</v>
          </cell>
          <cell r="R204"/>
          <cell r="S204"/>
          <cell r="T204">
            <v>11</v>
          </cell>
          <cell r="U204">
            <v>21</v>
          </cell>
          <cell r="V204"/>
          <cell r="W204"/>
        </row>
        <row r="205">
          <cell r="A205" t="str">
            <v>3123</v>
          </cell>
          <cell r="B205">
            <v>279.00000000000102</v>
          </cell>
          <cell r="C205" t="str">
            <v>East</v>
          </cell>
          <cell r="D205" t="str">
            <v>CPV017 浙江省</v>
          </cell>
          <cell r="E205" t="str">
            <v>Zhejiang</v>
          </cell>
          <cell r="F205" t="str">
            <v>CCL3123  上虞市</v>
          </cell>
          <cell r="G205" t="str">
            <v>Shangyu</v>
          </cell>
          <cell r="H205">
            <v>29</v>
          </cell>
          <cell r="I205">
            <v>1</v>
          </cell>
          <cell r="J205">
            <v>120</v>
          </cell>
          <cell r="K205">
            <v>15</v>
          </cell>
          <cell r="L205">
            <v>4</v>
          </cell>
          <cell r="M205">
            <v>19</v>
          </cell>
          <cell r="N205">
            <v>2</v>
          </cell>
          <cell r="O205">
            <v>3</v>
          </cell>
          <cell r="P205">
            <v>4</v>
          </cell>
          <cell r="Q205">
            <v>4</v>
          </cell>
          <cell r="R205"/>
          <cell r="S205"/>
          <cell r="T205">
            <v>6</v>
          </cell>
          <cell r="U205">
            <v>7</v>
          </cell>
          <cell r="V205"/>
          <cell r="W205"/>
        </row>
        <row r="206">
          <cell r="A206" t="str">
            <v>3124</v>
          </cell>
          <cell r="B206">
            <v>0</v>
          </cell>
          <cell r="C206" t="str">
            <v>East</v>
          </cell>
          <cell r="D206" t="str">
            <v>CPV017 浙江省</v>
          </cell>
          <cell r="E206" t="str">
            <v>Zhejiang</v>
          </cell>
          <cell r="F206" t="str">
            <v>CCL3124  嵊州市</v>
          </cell>
          <cell r="G206" t="str">
            <v>Shenzhou</v>
          </cell>
          <cell r="H206">
            <v>29</v>
          </cell>
          <cell r="I206"/>
          <cell r="J206"/>
          <cell r="K206"/>
          <cell r="L206"/>
          <cell r="M206" t="e">
            <v>#VALUE!</v>
          </cell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</row>
        <row r="207">
          <cell r="C207" t="str">
            <v>East</v>
          </cell>
          <cell r="D207" t="str">
            <v>CCP017 浙江省</v>
          </cell>
          <cell r="E207" t="str">
            <v>Zhejiang</v>
          </cell>
          <cell r="F207" t="str">
            <v>绍兴</v>
          </cell>
          <cell r="G207" t="str">
            <v>Shaoxing Cluster</v>
          </cell>
          <cell r="H207">
            <v>29</v>
          </cell>
          <cell r="I207">
            <v>1</v>
          </cell>
          <cell r="J207">
            <v>120</v>
          </cell>
          <cell r="K207">
            <v>15</v>
          </cell>
          <cell r="L207">
            <v>16</v>
          </cell>
          <cell r="M207">
            <v>31</v>
          </cell>
          <cell r="N207">
            <v>7</v>
          </cell>
          <cell r="O207">
            <v>18</v>
          </cell>
          <cell r="P207">
            <v>10</v>
          </cell>
          <cell r="Q207">
            <v>10</v>
          </cell>
          <cell r="R207">
            <v>0</v>
          </cell>
          <cell r="S207">
            <v>0</v>
          </cell>
          <cell r="T207">
            <v>17</v>
          </cell>
          <cell r="U207">
            <v>28</v>
          </cell>
          <cell r="V207">
            <v>0</v>
          </cell>
          <cell r="W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 t="str">
            <v>4620</v>
          </cell>
          <cell r="B209">
            <v>241.00000000000099</v>
          </cell>
          <cell r="C209" t="str">
            <v>East</v>
          </cell>
          <cell r="D209" t="str">
            <v>CPV013 河南省</v>
          </cell>
          <cell r="E209" t="str">
            <v>Henan</v>
          </cell>
          <cell r="F209" t="str">
            <v>CCL4620  漯河市</v>
          </cell>
          <cell r="G209" t="str">
            <v>Luohe</v>
          </cell>
          <cell r="H209">
            <v>30</v>
          </cell>
          <cell r="I209">
            <v>1</v>
          </cell>
          <cell r="J209">
            <v>20</v>
          </cell>
          <cell r="K209">
            <v>10</v>
          </cell>
          <cell r="L209">
            <v>2</v>
          </cell>
          <cell r="M209">
            <v>12</v>
          </cell>
          <cell r="N209">
            <v>7</v>
          </cell>
          <cell r="O209">
            <v>7</v>
          </cell>
          <cell r="P209"/>
          <cell r="Q209"/>
          <cell r="R209"/>
          <cell r="S209"/>
          <cell r="T209">
            <v>7</v>
          </cell>
          <cell r="U209">
            <v>7</v>
          </cell>
          <cell r="V209">
            <v>4</v>
          </cell>
          <cell r="W209">
            <v>4</v>
          </cell>
        </row>
        <row r="210">
          <cell r="A210" t="str">
            <v>4630</v>
          </cell>
          <cell r="B210">
            <v>292.00000000000102</v>
          </cell>
          <cell r="C210" t="str">
            <v>East</v>
          </cell>
          <cell r="D210" t="str">
            <v>CPV013 河南省</v>
          </cell>
          <cell r="E210" t="str">
            <v>Henan</v>
          </cell>
          <cell r="F210" t="str">
            <v>CCL4630  驻马店市</v>
          </cell>
          <cell r="G210" t="str">
            <v>Zhumadian</v>
          </cell>
          <cell r="H210">
            <v>30</v>
          </cell>
          <cell r="I210">
            <v>3</v>
          </cell>
          <cell r="J210">
            <v>48</v>
          </cell>
          <cell r="K210">
            <v>31</v>
          </cell>
          <cell r="L210">
            <v>4</v>
          </cell>
          <cell r="M210">
            <v>35</v>
          </cell>
          <cell r="N210">
            <v>3</v>
          </cell>
          <cell r="O210">
            <v>3</v>
          </cell>
          <cell r="P210"/>
          <cell r="Q210"/>
          <cell r="R210"/>
          <cell r="S210"/>
          <cell r="T210">
            <v>3</v>
          </cell>
          <cell r="U210">
            <v>3</v>
          </cell>
          <cell r="V210"/>
          <cell r="W210"/>
        </row>
        <row r="211">
          <cell r="A211" t="str">
            <v>4638</v>
          </cell>
          <cell r="B211">
            <v>0</v>
          </cell>
          <cell r="C211" t="str">
            <v>East</v>
          </cell>
          <cell r="D211" t="str">
            <v>CPV013 河南省</v>
          </cell>
          <cell r="E211" t="str">
            <v>Henan</v>
          </cell>
          <cell r="F211" t="str">
            <v>CCL4638  上蔡县</v>
          </cell>
          <cell r="G211" t="str">
            <v>Shangcai county</v>
          </cell>
          <cell r="H211">
            <v>30</v>
          </cell>
          <cell r="I211"/>
          <cell r="J211"/>
          <cell r="K211"/>
          <cell r="L211"/>
          <cell r="M211" t="e">
            <v>#VALUE!</v>
          </cell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</row>
        <row r="212">
          <cell r="A212" t="str">
            <v>4639</v>
          </cell>
          <cell r="B212">
            <v>365.00000000000102</v>
          </cell>
          <cell r="C212" t="str">
            <v>East</v>
          </cell>
          <cell r="D212" t="str">
            <v>CPV013 河南省</v>
          </cell>
          <cell r="E212" t="str">
            <v>Henan</v>
          </cell>
          <cell r="F212" t="str">
            <v>CCL4639  西平县</v>
          </cell>
          <cell r="G212" t="str">
            <v>Xiping county</v>
          </cell>
          <cell r="H212">
            <v>30</v>
          </cell>
          <cell r="I212"/>
          <cell r="J212"/>
          <cell r="K212"/>
          <cell r="L212"/>
          <cell r="M212" t="e">
            <v>#VALUE!</v>
          </cell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</row>
        <row r="213">
          <cell r="A213" t="str">
            <v>4640</v>
          </cell>
          <cell r="B213">
            <v>171.00000000000099</v>
          </cell>
          <cell r="C213" t="str">
            <v>East</v>
          </cell>
          <cell r="D213" t="str">
            <v>CPV013 河南省</v>
          </cell>
          <cell r="E213" t="str">
            <v>Henan</v>
          </cell>
          <cell r="F213" t="str">
            <v>CCL4640  信阳市</v>
          </cell>
          <cell r="G213" t="str">
            <v>Xinyang</v>
          </cell>
          <cell r="H213">
            <v>30</v>
          </cell>
          <cell r="I213">
            <v>3</v>
          </cell>
          <cell r="J213">
            <v>36</v>
          </cell>
          <cell r="K213">
            <v>33</v>
          </cell>
          <cell r="L213">
            <v>4</v>
          </cell>
          <cell r="M213">
            <v>37</v>
          </cell>
          <cell r="N213">
            <v>4</v>
          </cell>
          <cell r="O213">
            <v>4</v>
          </cell>
          <cell r="P213">
            <v>1</v>
          </cell>
          <cell r="Q213">
            <v>1</v>
          </cell>
          <cell r="R213"/>
          <cell r="S213"/>
          <cell r="T213">
            <v>5</v>
          </cell>
          <cell r="U213">
            <v>5</v>
          </cell>
          <cell r="V213">
            <v>7</v>
          </cell>
          <cell r="W213">
            <v>7</v>
          </cell>
        </row>
        <row r="214">
          <cell r="A214" t="str">
            <v>4642</v>
          </cell>
          <cell r="B214">
            <v>0</v>
          </cell>
          <cell r="C214" t="str">
            <v>East</v>
          </cell>
          <cell r="D214" t="str">
            <v>CPV013 河南省</v>
          </cell>
          <cell r="E214" t="str">
            <v>Henan</v>
          </cell>
          <cell r="F214" t="str">
            <v>CCL4642  罗山县</v>
          </cell>
          <cell r="G214" t="str">
            <v>Luoshan county</v>
          </cell>
          <cell r="H214">
            <v>30</v>
          </cell>
          <cell r="I214"/>
          <cell r="J214"/>
          <cell r="K214"/>
          <cell r="L214"/>
          <cell r="M214" t="e">
            <v>#VALUE!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</row>
        <row r="215">
          <cell r="A215" t="str">
            <v>4651</v>
          </cell>
          <cell r="B215">
            <v>0</v>
          </cell>
          <cell r="C215" t="str">
            <v>East</v>
          </cell>
          <cell r="D215" t="str">
            <v>CPV013 河南省</v>
          </cell>
          <cell r="E215" t="str">
            <v>Henan</v>
          </cell>
          <cell r="F215" t="str">
            <v>CCL4651  潢川县</v>
          </cell>
          <cell r="G215" t="str">
            <v>Huangchuan county</v>
          </cell>
          <cell r="H215">
            <v>30</v>
          </cell>
          <cell r="I215"/>
          <cell r="J215"/>
          <cell r="K215"/>
          <cell r="L215"/>
          <cell r="M215" t="e">
            <v>#VALUE!</v>
          </cell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</row>
        <row r="216">
          <cell r="A216" t="str">
            <v>4652</v>
          </cell>
          <cell r="B216">
            <v>0</v>
          </cell>
          <cell r="C216" t="str">
            <v>East</v>
          </cell>
          <cell r="D216" t="str">
            <v>CPV013 河南省</v>
          </cell>
          <cell r="E216" t="str">
            <v>Henan</v>
          </cell>
          <cell r="F216" t="str">
            <v>CCL4652  固始县</v>
          </cell>
          <cell r="G216" t="str">
            <v>Gushi county</v>
          </cell>
          <cell r="H216">
            <v>30</v>
          </cell>
          <cell r="I216"/>
          <cell r="J216"/>
          <cell r="K216"/>
          <cell r="L216"/>
          <cell r="M216" t="e">
            <v>#VALUE!</v>
          </cell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</row>
        <row r="217">
          <cell r="A217" t="str">
            <v>4662</v>
          </cell>
          <cell r="B217">
            <v>251.00000000000099</v>
          </cell>
          <cell r="C217" t="str">
            <v>East</v>
          </cell>
          <cell r="D217" t="str">
            <v>CPV013 河南省</v>
          </cell>
          <cell r="E217" t="str">
            <v>Henan</v>
          </cell>
          <cell r="F217" t="str">
            <v>CCL4662  项城市</v>
          </cell>
          <cell r="G217" t="str">
            <v>Xiangcheng</v>
          </cell>
          <cell r="H217">
            <v>30</v>
          </cell>
          <cell r="I217">
            <v>1</v>
          </cell>
          <cell r="J217">
            <v>35</v>
          </cell>
          <cell r="K217">
            <v>9</v>
          </cell>
          <cell r="L217">
            <v>3</v>
          </cell>
          <cell r="M217">
            <v>12</v>
          </cell>
          <cell r="N217">
            <v>5</v>
          </cell>
          <cell r="O217">
            <v>5</v>
          </cell>
          <cell r="P217">
            <v>1</v>
          </cell>
          <cell r="Q217">
            <v>1</v>
          </cell>
          <cell r="R217"/>
          <cell r="S217"/>
          <cell r="T217">
            <v>6</v>
          </cell>
          <cell r="U217">
            <v>6</v>
          </cell>
          <cell r="V217"/>
          <cell r="W217"/>
        </row>
        <row r="218">
          <cell r="A218" t="str">
            <v>4663</v>
          </cell>
          <cell r="B218">
            <v>364.00000000000102</v>
          </cell>
          <cell r="C218" t="str">
            <v>East</v>
          </cell>
          <cell r="D218" t="str">
            <v>CPV013 河南省</v>
          </cell>
          <cell r="E218" t="str">
            <v>Henan</v>
          </cell>
          <cell r="F218" t="str">
            <v>CCL4663  沈丘县</v>
          </cell>
          <cell r="G218" t="str">
            <v>Shengqiu county</v>
          </cell>
          <cell r="H218">
            <v>30</v>
          </cell>
          <cell r="I218"/>
          <cell r="J218"/>
          <cell r="K218"/>
          <cell r="L218"/>
          <cell r="M218" t="e">
            <v>#VALUE!</v>
          </cell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</row>
        <row r="219">
          <cell r="A219" t="str">
            <v>4772</v>
          </cell>
          <cell r="B219">
            <v>0</v>
          </cell>
          <cell r="C219" t="str">
            <v>East</v>
          </cell>
          <cell r="D219" t="str">
            <v>CPV013 河南省</v>
          </cell>
          <cell r="E219" t="str">
            <v>Henan</v>
          </cell>
          <cell r="F219" t="str">
            <v>CCL4772  鹿邑县</v>
          </cell>
          <cell r="G219" t="str">
            <v>Luyi county</v>
          </cell>
          <cell r="H219">
            <v>30</v>
          </cell>
          <cell r="I219"/>
          <cell r="J219"/>
          <cell r="K219"/>
          <cell r="L219"/>
          <cell r="M219" t="e">
            <v>#VALUE!</v>
          </cell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</row>
        <row r="220">
          <cell r="A220" t="str">
            <v>4660</v>
          </cell>
          <cell r="B220">
            <v>347.00000000000102</v>
          </cell>
          <cell r="C220" t="str">
            <v>East</v>
          </cell>
          <cell r="D220" t="str">
            <v>CPV013 河南省</v>
          </cell>
          <cell r="E220" t="str">
            <v>Henan</v>
          </cell>
          <cell r="F220" t="str">
            <v>CCL4660 Zhoukou 周口市</v>
          </cell>
          <cell r="G220" t="str">
            <v>Zhoukou</v>
          </cell>
          <cell r="H220">
            <v>30</v>
          </cell>
          <cell r="I220"/>
          <cell r="J220"/>
          <cell r="K220"/>
          <cell r="L220"/>
          <cell r="M220" t="e">
            <v>#VALUE!</v>
          </cell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</row>
        <row r="221">
          <cell r="C221" t="str">
            <v>East</v>
          </cell>
          <cell r="D221" t="str">
            <v>CCP013 河南省</v>
          </cell>
          <cell r="E221" t="str">
            <v>Henan</v>
          </cell>
          <cell r="F221" t="str">
            <v>驻马店</v>
          </cell>
          <cell r="G221" t="str">
            <v>Zhumadian Cluster</v>
          </cell>
          <cell r="H221">
            <v>30</v>
          </cell>
          <cell r="I221">
            <v>8</v>
          </cell>
          <cell r="J221">
            <v>139</v>
          </cell>
          <cell r="K221">
            <v>83</v>
          </cell>
          <cell r="L221">
            <v>13</v>
          </cell>
          <cell r="M221">
            <v>96</v>
          </cell>
          <cell r="N221">
            <v>19</v>
          </cell>
          <cell r="O221">
            <v>19</v>
          </cell>
          <cell r="P221">
            <v>2</v>
          </cell>
          <cell r="Q221">
            <v>2</v>
          </cell>
          <cell r="R221">
            <v>0</v>
          </cell>
          <cell r="S221">
            <v>0</v>
          </cell>
          <cell r="T221">
            <v>21</v>
          </cell>
          <cell r="U221">
            <v>21</v>
          </cell>
          <cell r="V221">
            <v>11</v>
          </cell>
          <cell r="W221">
            <v>11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 t="str">
            <v>0650</v>
          </cell>
          <cell r="B223">
            <v>143.00000000000099</v>
          </cell>
          <cell r="C223" t="str">
            <v>North</v>
          </cell>
          <cell r="D223" t="str">
            <v>CPV007 河北省</v>
          </cell>
          <cell r="E223" t="str">
            <v>Hebei</v>
          </cell>
          <cell r="F223" t="str">
            <v>CCL0650  廊坊市</v>
          </cell>
          <cell r="G223" t="str">
            <v>Longfang</v>
          </cell>
          <cell r="H223">
            <v>50</v>
          </cell>
          <cell r="I223"/>
          <cell r="J223"/>
          <cell r="K223"/>
          <cell r="L223"/>
          <cell r="M223" t="e">
            <v>#VALUE!</v>
          </cell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</row>
        <row r="224">
          <cell r="A224" t="str">
            <v>1000</v>
          </cell>
          <cell r="B224">
            <v>2.0000000000012998</v>
          </cell>
          <cell r="C224" t="str">
            <v>North</v>
          </cell>
          <cell r="D224" t="str">
            <v>CPV005 北京市</v>
          </cell>
          <cell r="E224" t="str">
            <v>Beijing</v>
          </cell>
          <cell r="F224" t="str">
            <v>CCL1000  北京市市区-近郊区</v>
          </cell>
          <cell r="G224" t="str">
            <v>Beijing -urban</v>
          </cell>
          <cell r="H224">
            <v>50</v>
          </cell>
          <cell r="I224">
            <v>9</v>
          </cell>
          <cell r="J224">
            <v>199</v>
          </cell>
          <cell r="K224">
            <v>163</v>
          </cell>
          <cell r="L224">
            <v>29</v>
          </cell>
          <cell r="M224">
            <v>192</v>
          </cell>
          <cell r="N224">
            <v>53</v>
          </cell>
          <cell r="O224">
            <v>285</v>
          </cell>
          <cell r="P224">
            <v>56</v>
          </cell>
          <cell r="Q224">
            <v>60</v>
          </cell>
          <cell r="R224">
            <v>9</v>
          </cell>
          <cell r="S224">
            <v>42</v>
          </cell>
          <cell r="T224">
            <v>118</v>
          </cell>
          <cell r="U224">
            <v>387</v>
          </cell>
          <cell r="V224">
            <v>6</v>
          </cell>
          <cell r="W224">
            <v>51</v>
          </cell>
        </row>
        <row r="225">
          <cell r="A225" t="str">
            <v>1011</v>
          </cell>
          <cell r="B225">
            <v>78.000000000001293</v>
          </cell>
          <cell r="C225" t="str">
            <v>North</v>
          </cell>
          <cell r="D225" t="str">
            <v>CPV005 北京市</v>
          </cell>
          <cell r="E225" t="str">
            <v>Beijing</v>
          </cell>
          <cell r="F225" t="str">
            <v>CCL1011  通州区</v>
          </cell>
          <cell r="G225" t="str">
            <v>Beijing-tongzhou</v>
          </cell>
          <cell r="H225">
            <v>50</v>
          </cell>
          <cell r="I225"/>
          <cell r="J225"/>
          <cell r="K225"/>
          <cell r="L225"/>
          <cell r="M225" t="e">
            <v>#VALUE!</v>
          </cell>
          <cell r="N225">
            <v>1</v>
          </cell>
          <cell r="O225">
            <v>34</v>
          </cell>
          <cell r="P225"/>
          <cell r="Q225"/>
          <cell r="R225"/>
          <cell r="S225"/>
          <cell r="T225">
            <v>1</v>
          </cell>
          <cell r="U225">
            <v>34</v>
          </cell>
          <cell r="V225"/>
          <cell r="W225"/>
        </row>
        <row r="226">
          <cell r="A226" t="str">
            <v>1012</v>
          </cell>
          <cell r="B226">
            <v>0</v>
          </cell>
          <cell r="C226" t="str">
            <v>North</v>
          </cell>
          <cell r="D226" t="str">
            <v>CPV005 北京市</v>
          </cell>
          <cell r="E226" t="str">
            <v>Beijing</v>
          </cell>
          <cell r="F226" t="str">
            <v>CCL1012  平谷县</v>
          </cell>
          <cell r="G226" t="str">
            <v>Beijing-pinggu</v>
          </cell>
          <cell r="H226">
            <v>50</v>
          </cell>
          <cell r="I226"/>
          <cell r="J226"/>
          <cell r="K226"/>
          <cell r="L226"/>
          <cell r="M226" t="e">
            <v>#VALUE!</v>
          </cell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</row>
        <row r="227">
          <cell r="A227" t="str">
            <v>1013</v>
          </cell>
          <cell r="B227">
            <v>162.00000000000099</v>
          </cell>
          <cell r="C227" t="str">
            <v>North</v>
          </cell>
          <cell r="D227" t="str">
            <v>CPV005 北京市</v>
          </cell>
          <cell r="E227" t="str">
            <v>Beijing</v>
          </cell>
          <cell r="F227" t="str">
            <v>CCL1013  顺义区</v>
          </cell>
          <cell r="G227" t="str">
            <v>Beijing-shunyi</v>
          </cell>
          <cell r="H227">
            <v>50</v>
          </cell>
          <cell r="I227">
            <v>1</v>
          </cell>
          <cell r="J227">
            <v>34</v>
          </cell>
          <cell r="K227">
            <v>27</v>
          </cell>
          <cell r="L227"/>
          <cell r="M227" t="e">
            <v>#VALUE!</v>
          </cell>
          <cell r="N227"/>
          <cell r="O227"/>
          <cell r="P227">
            <v>4</v>
          </cell>
          <cell r="Q227">
            <v>5</v>
          </cell>
          <cell r="R227"/>
          <cell r="S227"/>
          <cell r="T227">
            <v>4</v>
          </cell>
          <cell r="U227">
            <v>5</v>
          </cell>
          <cell r="V227"/>
          <cell r="W227"/>
        </row>
        <row r="228">
          <cell r="A228" t="str">
            <v>1014</v>
          </cell>
          <cell r="B228">
            <v>276.00000000000102</v>
          </cell>
          <cell r="C228" t="str">
            <v>North</v>
          </cell>
          <cell r="D228" t="str">
            <v>CPV005 北京市</v>
          </cell>
          <cell r="E228" t="str">
            <v>Beijing</v>
          </cell>
          <cell r="F228" t="str">
            <v>CCL1014  怀柔县</v>
          </cell>
          <cell r="G228" t="str">
            <v>Beijing-huairou</v>
          </cell>
          <cell r="H228">
            <v>50</v>
          </cell>
          <cell r="I228"/>
          <cell r="J228"/>
          <cell r="K228"/>
          <cell r="L228"/>
          <cell r="M228" t="e">
            <v>#VALUE!</v>
          </cell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</row>
        <row r="229">
          <cell r="A229" t="str">
            <v>1022</v>
          </cell>
          <cell r="B229">
            <v>235.00000000000099</v>
          </cell>
          <cell r="C229" t="str">
            <v>North</v>
          </cell>
          <cell r="D229" t="str">
            <v>CPV005 北京市</v>
          </cell>
          <cell r="E229" t="str">
            <v>Beijing</v>
          </cell>
          <cell r="F229" t="str">
            <v>CCL1022  昌平区</v>
          </cell>
          <cell r="G229" t="str">
            <v>Beijing-changping</v>
          </cell>
          <cell r="H229">
            <v>50</v>
          </cell>
          <cell r="I229">
            <v>5</v>
          </cell>
          <cell r="J229">
            <v>114</v>
          </cell>
          <cell r="K229">
            <v>26</v>
          </cell>
          <cell r="L229"/>
          <cell r="M229" t="e">
            <v>#VALUE!</v>
          </cell>
          <cell r="N229">
            <v>7</v>
          </cell>
          <cell r="O229">
            <v>19</v>
          </cell>
          <cell r="P229">
            <v>5</v>
          </cell>
          <cell r="Q229">
            <v>5</v>
          </cell>
          <cell r="R229"/>
          <cell r="S229"/>
          <cell r="T229">
            <v>12</v>
          </cell>
          <cell r="U229">
            <v>24</v>
          </cell>
          <cell r="V229"/>
          <cell r="W229"/>
        </row>
        <row r="230">
          <cell r="A230" t="str">
            <v>1023</v>
          </cell>
          <cell r="B230">
            <v>42.0000000000013</v>
          </cell>
          <cell r="C230" t="str">
            <v>North</v>
          </cell>
          <cell r="D230" t="str">
            <v>CPV005 北京市</v>
          </cell>
          <cell r="E230" t="str">
            <v>Beijing</v>
          </cell>
          <cell r="F230" t="str">
            <v>CCL1023  门头沟区</v>
          </cell>
          <cell r="G230" t="str">
            <v>Beijing -mentougou</v>
          </cell>
          <cell r="H230">
            <v>50</v>
          </cell>
          <cell r="I230"/>
          <cell r="J230"/>
          <cell r="K230"/>
          <cell r="L230"/>
          <cell r="M230" t="e">
            <v>#VALUE!</v>
          </cell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</row>
        <row r="231">
          <cell r="A231" t="str">
            <v>1024</v>
          </cell>
          <cell r="B231">
            <v>0</v>
          </cell>
          <cell r="C231" t="str">
            <v>North</v>
          </cell>
          <cell r="D231" t="str">
            <v>CPV005 北京市</v>
          </cell>
          <cell r="E231" t="str">
            <v>Beijing</v>
          </cell>
          <cell r="F231" t="str">
            <v>CCL1024  房山区</v>
          </cell>
          <cell r="G231" t="str">
            <v>Beijing-fangshan</v>
          </cell>
          <cell r="H231">
            <v>50</v>
          </cell>
          <cell r="I231"/>
          <cell r="J231"/>
          <cell r="K231"/>
          <cell r="L231"/>
          <cell r="M231" t="e">
            <v>#VALUE!</v>
          </cell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</row>
        <row r="232">
          <cell r="C232" t="str">
            <v>North</v>
          </cell>
          <cell r="D232" t="str">
            <v>CCP005 北京市</v>
          </cell>
          <cell r="E232" t="str">
            <v>Beijing</v>
          </cell>
          <cell r="F232" t="str">
            <v>北京</v>
          </cell>
          <cell r="G232" t="str">
            <v>Beijing Cluster</v>
          </cell>
          <cell r="H232">
            <v>50</v>
          </cell>
          <cell r="I232">
            <v>15</v>
          </cell>
          <cell r="J232">
            <v>347</v>
          </cell>
          <cell r="K232">
            <v>216</v>
          </cell>
          <cell r="L232">
            <v>29</v>
          </cell>
          <cell r="M232">
            <v>245</v>
          </cell>
          <cell r="N232">
            <v>61</v>
          </cell>
          <cell r="O232">
            <v>338</v>
          </cell>
          <cell r="P232">
            <v>65</v>
          </cell>
          <cell r="Q232">
            <v>70</v>
          </cell>
          <cell r="R232">
            <v>9</v>
          </cell>
          <cell r="S232">
            <v>42</v>
          </cell>
          <cell r="T232">
            <v>135</v>
          </cell>
          <cell r="U232">
            <v>450</v>
          </cell>
          <cell r="V232">
            <v>6</v>
          </cell>
          <cell r="W232">
            <v>51</v>
          </cell>
        </row>
        <row r="233"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 t="str">
            <v>3000</v>
          </cell>
          <cell r="B234">
            <v>7.0000000000013003</v>
          </cell>
          <cell r="C234" t="str">
            <v>North</v>
          </cell>
          <cell r="D234" t="str">
            <v>CPV006 天津市</v>
          </cell>
          <cell r="E234" t="str">
            <v>Tianjing</v>
          </cell>
          <cell r="F234" t="str">
            <v>CCL3000  天津市市区-近郊区</v>
          </cell>
          <cell r="G234" t="str">
            <v>Tianjin-urban</v>
          </cell>
          <cell r="H234">
            <v>51</v>
          </cell>
          <cell r="I234">
            <v>17</v>
          </cell>
          <cell r="J234">
            <v>336</v>
          </cell>
          <cell r="K234">
            <v>246</v>
          </cell>
          <cell r="L234">
            <v>21</v>
          </cell>
          <cell r="M234">
            <v>267</v>
          </cell>
          <cell r="N234">
            <v>29</v>
          </cell>
          <cell r="O234">
            <v>84</v>
          </cell>
          <cell r="P234">
            <v>10</v>
          </cell>
          <cell r="Q234">
            <v>10</v>
          </cell>
          <cell r="R234">
            <v>1</v>
          </cell>
          <cell r="S234">
            <v>1</v>
          </cell>
          <cell r="T234">
            <v>40</v>
          </cell>
          <cell r="U234">
            <v>95</v>
          </cell>
          <cell r="V234">
            <v>4</v>
          </cell>
          <cell r="W234">
            <v>134</v>
          </cell>
        </row>
        <row r="235">
          <cell r="A235" t="str">
            <v>3015</v>
          </cell>
          <cell r="B235">
            <v>0</v>
          </cell>
          <cell r="C235" t="str">
            <v>North</v>
          </cell>
          <cell r="D235" t="str">
            <v>CPV006 天津市</v>
          </cell>
          <cell r="E235" t="str">
            <v>Tianjing</v>
          </cell>
          <cell r="F235" t="str">
            <v>CCL3015  宁河县</v>
          </cell>
          <cell r="G235" t="str">
            <v>Tianjin-ninghe</v>
          </cell>
          <cell r="H235">
            <v>51</v>
          </cell>
          <cell r="I235"/>
          <cell r="J235"/>
          <cell r="K235"/>
          <cell r="L235"/>
          <cell r="M235" t="e">
            <v>#VALUE!</v>
          </cell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</row>
        <row r="236">
          <cell r="C236" t="str">
            <v>North</v>
          </cell>
          <cell r="D236" t="str">
            <v>CCP006 天津市</v>
          </cell>
          <cell r="E236" t="str">
            <v>Tianjing</v>
          </cell>
          <cell r="F236" t="str">
            <v>天津</v>
          </cell>
          <cell r="G236" t="str">
            <v>Tianjin Cluster</v>
          </cell>
          <cell r="H236">
            <v>51</v>
          </cell>
          <cell r="I236">
            <v>17</v>
          </cell>
          <cell r="J236">
            <v>336</v>
          </cell>
          <cell r="K236">
            <v>246</v>
          </cell>
          <cell r="L236">
            <v>21</v>
          </cell>
          <cell r="M236">
            <v>267</v>
          </cell>
          <cell r="N236">
            <v>29</v>
          </cell>
          <cell r="O236">
            <v>84</v>
          </cell>
          <cell r="P236">
            <v>10</v>
          </cell>
          <cell r="Q236">
            <v>10</v>
          </cell>
          <cell r="R236">
            <v>1</v>
          </cell>
          <cell r="S236">
            <v>1</v>
          </cell>
          <cell r="T236">
            <v>40</v>
          </cell>
          <cell r="U236">
            <v>95</v>
          </cell>
          <cell r="V236">
            <v>4</v>
          </cell>
          <cell r="W236">
            <v>134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 t="str">
            <v>4410</v>
          </cell>
          <cell r="B238">
            <v>74.000000000001293</v>
          </cell>
          <cell r="C238" t="str">
            <v>West</v>
          </cell>
          <cell r="D238" t="str">
            <v>CPV019 湖北省</v>
          </cell>
          <cell r="E238" t="str">
            <v>Hubei</v>
          </cell>
          <cell r="F238" t="str">
            <v>CCL4410  襄樊市</v>
          </cell>
          <cell r="G238" t="str">
            <v>Xiangfan</v>
          </cell>
          <cell r="H238">
            <v>52</v>
          </cell>
          <cell r="I238">
            <v>2</v>
          </cell>
          <cell r="J238">
            <v>28</v>
          </cell>
          <cell r="K238">
            <v>28</v>
          </cell>
          <cell r="L238"/>
          <cell r="M238" t="e">
            <v>#VALUE!</v>
          </cell>
          <cell r="N238">
            <v>4</v>
          </cell>
          <cell r="O238">
            <v>7</v>
          </cell>
          <cell r="P238">
            <v>1</v>
          </cell>
          <cell r="Q238">
            <v>3</v>
          </cell>
          <cell r="R238">
            <v>23</v>
          </cell>
          <cell r="S238">
            <v>29</v>
          </cell>
          <cell r="T238">
            <v>28</v>
          </cell>
          <cell r="U238">
            <v>39</v>
          </cell>
          <cell r="V238"/>
          <cell r="W238"/>
        </row>
        <row r="239">
          <cell r="A239" t="str">
            <v>4417</v>
          </cell>
          <cell r="B239">
            <v>301.00000000000102</v>
          </cell>
          <cell r="C239" t="str">
            <v>West</v>
          </cell>
          <cell r="D239" t="str">
            <v>CPV019 湖北省</v>
          </cell>
          <cell r="E239" t="str">
            <v>Hubei</v>
          </cell>
          <cell r="F239" t="str">
            <v>CCL4417  谷城县</v>
          </cell>
          <cell r="G239" t="str">
            <v>Gucheng county</v>
          </cell>
          <cell r="H239">
            <v>52</v>
          </cell>
          <cell r="I239"/>
          <cell r="J239"/>
          <cell r="K239"/>
          <cell r="L239"/>
          <cell r="M239" t="e">
            <v>#VALUE!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</row>
        <row r="240">
          <cell r="A240" t="str">
            <v>4420</v>
          </cell>
          <cell r="B240">
            <v>145.00000000000099</v>
          </cell>
          <cell r="C240" t="str">
            <v>West</v>
          </cell>
          <cell r="D240" t="str">
            <v>CPV019 湖北省</v>
          </cell>
          <cell r="E240" t="str">
            <v>Hubei</v>
          </cell>
          <cell r="F240" t="str">
            <v>CCL4420  十堰市</v>
          </cell>
          <cell r="G240" t="str">
            <v>Shiyan</v>
          </cell>
          <cell r="H240">
            <v>52</v>
          </cell>
          <cell r="I240">
            <v>1</v>
          </cell>
          <cell r="J240">
            <v>10</v>
          </cell>
          <cell r="K240">
            <v>4</v>
          </cell>
          <cell r="L240">
            <v>13</v>
          </cell>
          <cell r="M240">
            <v>17</v>
          </cell>
          <cell r="N240">
            <v>7</v>
          </cell>
          <cell r="O240">
            <v>19</v>
          </cell>
          <cell r="P240">
            <v>3</v>
          </cell>
          <cell r="Q240">
            <v>3</v>
          </cell>
          <cell r="R240">
            <v>22</v>
          </cell>
          <cell r="S240">
            <v>34</v>
          </cell>
          <cell r="T240">
            <v>32</v>
          </cell>
          <cell r="U240">
            <v>56</v>
          </cell>
          <cell r="V240"/>
          <cell r="W240"/>
        </row>
        <row r="241">
          <cell r="A241" t="str">
            <v>4427</v>
          </cell>
          <cell r="B241">
            <v>0</v>
          </cell>
          <cell r="C241" t="str">
            <v>West</v>
          </cell>
          <cell r="D241" t="str">
            <v>CPV019 湖北省</v>
          </cell>
          <cell r="E241" t="str">
            <v>Hubei</v>
          </cell>
          <cell r="F241" t="str">
            <v>CCL4427  丹江口市</v>
          </cell>
          <cell r="G241" t="str">
            <v>Danjiangkou</v>
          </cell>
          <cell r="H241">
            <v>52</v>
          </cell>
          <cell r="I241"/>
          <cell r="J241"/>
          <cell r="K241"/>
          <cell r="L241"/>
          <cell r="M241" t="e">
            <v>#VALUE!</v>
          </cell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</row>
        <row r="242">
          <cell r="C242" t="str">
            <v>West</v>
          </cell>
          <cell r="D242" t="str">
            <v>CCP019 湖北省</v>
          </cell>
          <cell r="E242" t="str">
            <v>Hubei</v>
          </cell>
          <cell r="F242" t="str">
            <v>襄樊</v>
          </cell>
          <cell r="G242" t="str">
            <v>Xiangfan Cluster</v>
          </cell>
          <cell r="H242">
            <v>52</v>
          </cell>
          <cell r="I242">
            <v>3</v>
          </cell>
          <cell r="J242">
            <v>38</v>
          </cell>
          <cell r="K242">
            <v>32</v>
          </cell>
          <cell r="L242">
            <v>13</v>
          </cell>
          <cell r="M242">
            <v>45</v>
          </cell>
          <cell r="N242">
            <v>11</v>
          </cell>
          <cell r="O242">
            <v>26</v>
          </cell>
          <cell r="P242">
            <v>4</v>
          </cell>
          <cell r="Q242">
            <v>6</v>
          </cell>
          <cell r="R242">
            <v>45</v>
          </cell>
          <cell r="S242">
            <v>63</v>
          </cell>
          <cell r="T242">
            <v>60</v>
          </cell>
          <cell r="U242">
            <v>95</v>
          </cell>
          <cell r="V242">
            <v>0</v>
          </cell>
          <cell r="W242">
            <v>0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 t="str">
            <v>4450</v>
          </cell>
          <cell r="B244">
            <v>242.00000000000099</v>
          </cell>
          <cell r="C244" t="str">
            <v>West</v>
          </cell>
          <cell r="D244" t="str">
            <v>CPV019 湖北省</v>
          </cell>
          <cell r="E244" t="str">
            <v>Hubei</v>
          </cell>
          <cell r="F244" t="str">
            <v>CCL4450  恩施市</v>
          </cell>
          <cell r="G244" t="str">
            <v>Enshi</v>
          </cell>
          <cell r="H244">
            <v>53</v>
          </cell>
          <cell r="I244">
            <v>3</v>
          </cell>
          <cell r="J244">
            <v>69</v>
          </cell>
          <cell r="K244">
            <v>42</v>
          </cell>
          <cell r="L244"/>
          <cell r="M244" t="e">
            <v>#VALUE!</v>
          </cell>
          <cell r="N244">
            <v>4</v>
          </cell>
          <cell r="O244">
            <v>6</v>
          </cell>
          <cell r="P244"/>
          <cell r="Q244"/>
          <cell r="R244">
            <v>5</v>
          </cell>
          <cell r="S244">
            <v>5</v>
          </cell>
          <cell r="T244">
            <v>9</v>
          </cell>
          <cell r="U244">
            <v>11</v>
          </cell>
          <cell r="V244"/>
          <cell r="W244"/>
        </row>
        <row r="245">
          <cell r="C245" t="str">
            <v>West</v>
          </cell>
          <cell r="D245" t="str">
            <v>CCP019 湖北省</v>
          </cell>
          <cell r="E245" t="str">
            <v>Hubei</v>
          </cell>
          <cell r="F245" t="str">
            <v>恩施</v>
          </cell>
          <cell r="G245" t="str">
            <v>Enshi Cluster</v>
          </cell>
          <cell r="H245">
            <v>53</v>
          </cell>
          <cell r="I245">
            <v>3</v>
          </cell>
          <cell r="J245">
            <v>69</v>
          </cell>
          <cell r="K245">
            <v>42</v>
          </cell>
          <cell r="L245">
            <v>0</v>
          </cell>
          <cell r="M245">
            <v>42</v>
          </cell>
          <cell r="N245">
            <v>4</v>
          </cell>
          <cell r="O245">
            <v>6</v>
          </cell>
          <cell r="P245">
            <v>0</v>
          </cell>
          <cell r="Q245">
            <v>0</v>
          </cell>
          <cell r="R245">
            <v>5</v>
          </cell>
          <cell r="S245">
            <v>5</v>
          </cell>
          <cell r="T245">
            <v>9</v>
          </cell>
          <cell r="U245">
            <v>11</v>
          </cell>
          <cell r="V245">
            <v>0</v>
          </cell>
          <cell r="W245">
            <v>0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 t="str">
            <v>4319</v>
          </cell>
          <cell r="B247">
            <v>0</v>
          </cell>
          <cell r="C247" t="str">
            <v>West</v>
          </cell>
          <cell r="D247" t="str">
            <v>CPV019 湖北省</v>
          </cell>
          <cell r="E247" t="str">
            <v>Hubei</v>
          </cell>
          <cell r="F247" t="str">
            <v>CCL4319  钟祥市</v>
          </cell>
          <cell r="G247" t="str">
            <v>Zhongxiang</v>
          </cell>
          <cell r="H247">
            <v>54</v>
          </cell>
          <cell r="I247"/>
          <cell r="J247"/>
          <cell r="K247"/>
          <cell r="L247"/>
          <cell r="M247" t="e">
            <v>#VALUE!</v>
          </cell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</row>
        <row r="248">
          <cell r="A248" t="str">
            <v>4340</v>
          </cell>
          <cell r="B248">
            <v>129.00000000000099</v>
          </cell>
          <cell r="C248" t="str">
            <v>West</v>
          </cell>
          <cell r="D248" t="str">
            <v>CPV019 湖北省</v>
          </cell>
          <cell r="E248" t="str">
            <v>Hubei</v>
          </cell>
          <cell r="F248" t="str">
            <v>CCL4340  荆州市</v>
          </cell>
          <cell r="G248" t="str">
            <v>Jingzhou</v>
          </cell>
          <cell r="H248">
            <v>54</v>
          </cell>
          <cell r="I248">
            <v>4</v>
          </cell>
          <cell r="J248">
            <v>121</v>
          </cell>
          <cell r="K248">
            <v>53</v>
          </cell>
          <cell r="L248">
            <v>1</v>
          </cell>
          <cell r="M248">
            <v>54</v>
          </cell>
          <cell r="N248">
            <v>7</v>
          </cell>
          <cell r="O248">
            <v>7</v>
          </cell>
          <cell r="P248">
            <v>2</v>
          </cell>
          <cell r="Q248">
            <v>2</v>
          </cell>
          <cell r="R248">
            <v>24</v>
          </cell>
          <cell r="S248">
            <v>24</v>
          </cell>
          <cell r="T248">
            <v>33</v>
          </cell>
          <cell r="U248">
            <v>33</v>
          </cell>
          <cell r="V248"/>
          <cell r="W248"/>
        </row>
        <row r="249">
          <cell r="A249" t="str">
            <v>4430</v>
          </cell>
          <cell r="B249">
            <v>55.0000000000013</v>
          </cell>
          <cell r="C249" t="str">
            <v>West</v>
          </cell>
          <cell r="D249" t="str">
            <v>CPV019 湖北省</v>
          </cell>
          <cell r="E249" t="str">
            <v>Hubei</v>
          </cell>
          <cell r="F249" t="str">
            <v>CCL4430  宜昌市</v>
          </cell>
          <cell r="G249" t="str">
            <v>Yichang</v>
          </cell>
          <cell r="H249">
            <v>54</v>
          </cell>
          <cell r="I249">
            <v>4</v>
          </cell>
          <cell r="J249">
            <v>76</v>
          </cell>
          <cell r="K249">
            <v>59</v>
          </cell>
          <cell r="L249"/>
          <cell r="M249" t="e">
            <v>#VALUE!</v>
          </cell>
          <cell r="N249">
            <v>8</v>
          </cell>
          <cell r="O249">
            <v>11</v>
          </cell>
          <cell r="P249">
            <v>3</v>
          </cell>
          <cell r="Q249">
            <v>3</v>
          </cell>
          <cell r="R249">
            <v>17</v>
          </cell>
          <cell r="S249">
            <v>33</v>
          </cell>
          <cell r="T249">
            <v>28</v>
          </cell>
          <cell r="U249">
            <v>47</v>
          </cell>
          <cell r="V249"/>
          <cell r="W249"/>
        </row>
        <row r="250">
          <cell r="A250" t="str">
            <v>4433</v>
          </cell>
          <cell r="B250">
            <v>315.00000000000102</v>
          </cell>
          <cell r="C250" t="str">
            <v>West</v>
          </cell>
          <cell r="D250" t="str">
            <v>CPV019 湖北省</v>
          </cell>
          <cell r="E250" t="str">
            <v>Hubei</v>
          </cell>
          <cell r="F250" t="str">
            <v>CCL4433  宜都市</v>
          </cell>
          <cell r="G250" t="str">
            <v>Yidu</v>
          </cell>
          <cell r="H250">
            <v>54</v>
          </cell>
          <cell r="I250"/>
          <cell r="J250"/>
          <cell r="K250"/>
          <cell r="L250"/>
          <cell r="M250" t="e">
            <v>#VALUE!</v>
          </cell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</row>
        <row r="251">
          <cell r="A251" t="str">
            <v>4441</v>
          </cell>
          <cell r="B251">
            <v>0</v>
          </cell>
          <cell r="C251" t="str">
            <v>West</v>
          </cell>
          <cell r="D251" t="str">
            <v>CPV019 湖北省</v>
          </cell>
          <cell r="E251" t="str">
            <v>Hubei</v>
          </cell>
          <cell r="F251" t="str">
            <v>CCL4441  当阳市</v>
          </cell>
          <cell r="G251" t="str">
            <v>dangyang</v>
          </cell>
          <cell r="H251">
            <v>54</v>
          </cell>
          <cell r="I251"/>
          <cell r="J251"/>
          <cell r="K251"/>
          <cell r="L251"/>
          <cell r="M251" t="e">
            <v>#VALUE!</v>
          </cell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</row>
        <row r="252">
          <cell r="A252" t="str">
            <v>4480</v>
          </cell>
          <cell r="B252">
            <v>0</v>
          </cell>
          <cell r="C252" t="str">
            <v>West</v>
          </cell>
          <cell r="D252" t="str">
            <v>CPV019 湖北省</v>
          </cell>
          <cell r="E252" t="str">
            <v>Hubei</v>
          </cell>
          <cell r="F252" t="str">
            <v>CCL4480  荆门市</v>
          </cell>
          <cell r="G252" t="str">
            <v>Jingmen</v>
          </cell>
          <cell r="H252">
            <v>54</v>
          </cell>
          <cell r="I252"/>
          <cell r="J252"/>
          <cell r="K252"/>
          <cell r="L252"/>
          <cell r="M252" t="e">
            <v>#VALUE!</v>
          </cell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</row>
        <row r="253">
          <cell r="C253" t="str">
            <v>West</v>
          </cell>
          <cell r="D253" t="str">
            <v>CCP019 湖北省</v>
          </cell>
          <cell r="E253" t="str">
            <v>Hubei</v>
          </cell>
          <cell r="F253" t="str">
            <v>宜昌</v>
          </cell>
          <cell r="G253" t="str">
            <v>Yichang Cluster</v>
          </cell>
          <cell r="H253">
            <v>54</v>
          </cell>
          <cell r="I253">
            <v>8</v>
          </cell>
          <cell r="J253">
            <v>197</v>
          </cell>
          <cell r="K253">
            <v>112</v>
          </cell>
          <cell r="L253">
            <v>1</v>
          </cell>
          <cell r="M253">
            <v>113</v>
          </cell>
          <cell r="N253">
            <v>15</v>
          </cell>
          <cell r="O253">
            <v>18</v>
          </cell>
          <cell r="P253">
            <v>5</v>
          </cell>
          <cell r="Q253">
            <v>5</v>
          </cell>
          <cell r="R253">
            <v>41</v>
          </cell>
          <cell r="S253">
            <v>57</v>
          </cell>
          <cell r="T253">
            <v>61</v>
          </cell>
          <cell r="U253">
            <v>80</v>
          </cell>
          <cell r="V253">
            <v>0</v>
          </cell>
          <cell r="W253">
            <v>0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 t="str">
            <v>4317</v>
          </cell>
          <cell r="B255">
            <v>0</v>
          </cell>
          <cell r="C255" t="str">
            <v>West</v>
          </cell>
          <cell r="D255" t="str">
            <v>CPV019 湖北省</v>
          </cell>
          <cell r="E255" t="str">
            <v>Hubei</v>
          </cell>
          <cell r="F255" t="str">
            <v>CCL4317  天门市</v>
          </cell>
          <cell r="G255" t="str">
            <v>Tianmen</v>
          </cell>
          <cell r="H255">
            <v>55</v>
          </cell>
          <cell r="I255"/>
          <cell r="J255"/>
          <cell r="K255"/>
          <cell r="L255"/>
          <cell r="M255" t="e">
            <v>#VALUE!</v>
          </cell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</row>
        <row r="256">
          <cell r="A256" t="str">
            <v>4330</v>
          </cell>
          <cell r="B256">
            <v>312.00000000000102</v>
          </cell>
          <cell r="C256" t="str">
            <v>West</v>
          </cell>
          <cell r="D256" t="str">
            <v>CPV019 湖北省</v>
          </cell>
          <cell r="E256" t="str">
            <v>Hubei</v>
          </cell>
          <cell r="F256" t="str">
            <v>CCL4330  仙桃市</v>
          </cell>
          <cell r="G256" t="str">
            <v>Xiantao</v>
          </cell>
          <cell r="H256">
            <v>55</v>
          </cell>
          <cell r="I256"/>
          <cell r="J256"/>
          <cell r="K256"/>
          <cell r="L256"/>
          <cell r="M256" t="e">
            <v>#VALUE!</v>
          </cell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</row>
        <row r="257">
          <cell r="A257" t="str">
            <v>4331</v>
          </cell>
          <cell r="B257">
            <v>-143.91583399999999</v>
          </cell>
          <cell r="C257" t="str">
            <v>West</v>
          </cell>
          <cell r="D257" t="str">
            <v>CPV019 湖北省</v>
          </cell>
          <cell r="E257" t="str">
            <v>Hubei</v>
          </cell>
          <cell r="F257" t="str">
            <v>CCL4331  潜江市</v>
          </cell>
          <cell r="G257" t="str">
            <v>Qianjiang</v>
          </cell>
          <cell r="H257">
            <v>55</v>
          </cell>
          <cell r="I257"/>
          <cell r="J257"/>
          <cell r="K257"/>
          <cell r="L257"/>
          <cell r="M257" t="e">
            <v>#VALUE!</v>
          </cell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</row>
        <row r="258">
          <cell r="A258" t="str">
            <v>4332</v>
          </cell>
          <cell r="B258">
            <v>0</v>
          </cell>
          <cell r="C258" t="str">
            <v>West</v>
          </cell>
          <cell r="D258" t="str">
            <v>CPV019 湖北省</v>
          </cell>
          <cell r="E258" t="str">
            <v>Hubei</v>
          </cell>
          <cell r="F258" t="str">
            <v>CCL4332  洪湖市</v>
          </cell>
          <cell r="G258" t="str">
            <v>Honghu</v>
          </cell>
          <cell r="H258">
            <v>55</v>
          </cell>
          <cell r="I258"/>
          <cell r="J258"/>
          <cell r="K258"/>
          <cell r="L258"/>
          <cell r="M258" t="e">
            <v>#VALUE!</v>
          </cell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</row>
        <row r="259">
          <cell r="A259" t="str">
            <v>4333</v>
          </cell>
          <cell r="B259">
            <v>0</v>
          </cell>
          <cell r="C259" t="str">
            <v>West</v>
          </cell>
          <cell r="D259" t="str">
            <v>CPV019 湖北省</v>
          </cell>
          <cell r="E259" t="str">
            <v>Hubei</v>
          </cell>
          <cell r="F259" t="str">
            <v>CCL4333  监利县</v>
          </cell>
          <cell r="G259" t="str">
            <v>Jianli county</v>
          </cell>
          <cell r="H259">
            <v>55</v>
          </cell>
          <cell r="I259"/>
          <cell r="J259"/>
          <cell r="K259"/>
          <cell r="L259"/>
          <cell r="M259" t="e">
            <v>#VALUE!</v>
          </cell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</row>
        <row r="260">
          <cell r="C260" t="str">
            <v>West</v>
          </cell>
          <cell r="D260" t="str">
            <v>CCP019 湖北省</v>
          </cell>
          <cell r="E260" t="str">
            <v>Hubei</v>
          </cell>
          <cell r="F260" t="str">
            <v>仙桃</v>
          </cell>
          <cell r="G260" t="str">
            <v>Xiantao Cluster</v>
          </cell>
          <cell r="H260">
            <v>55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 t="str">
            <v>4300</v>
          </cell>
          <cell r="B262">
            <v>4.0000000000013003</v>
          </cell>
          <cell r="C262" t="str">
            <v>West</v>
          </cell>
          <cell r="D262" t="str">
            <v>CPV019 湖北省</v>
          </cell>
          <cell r="E262" t="str">
            <v>Hubei</v>
          </cell>
          <cell r="F262" t="str">
            <v>CCL4300  武汉市</v>
          </cell>
          <cell r="G262" t="str">
            <v>Wuhan</v>
          </cell>
          <cell r="H262">
            <v>56</v>
          </cell>
          <cell r="I262">
            <v>7</v>
          </cell>
          <cell r="J262">
            <v>350</v>
          </cell>
          <cell r="K262">
            <v>149</v>
          </cell>
          <cell r="L262">
            <v>3</v>
          </cell>
          <cell r="M262">
            <v>152</v>
          </cell>
          <cell r="N262">
            <v>18</v>
          </cell>
          <cell r="O262">
            <v>37</v>
          </cell>
          <cell r="P262">
            <v>8</v>
          </cell>
          <cell r="Q262">
            <v>9</v>
          </cell>
          <cell r="R262">
            <v>192</v>
          </cell>
          <cell r="S262">
            <v>240</v>
          </cell>
          <cell r="T262">
            <v>218</v>
          </cell>
          <cell r="U262">
            <v>286</v>
          </cell>
          <cell r="V262"/>
          <cell r="W262"/>
        </row>
        <row r="263">
          <cell r="A263" t="str">
            <v>4302</v>
          </cell>
          <cell r="B263">
            <v>343.00000000000102</v>
          </cell>
          <cell r="C263" t="str">
            <v>West</v>
          </cell>
          <cell r="D263" t="str">
            <v>CPV019 湖北省</v>
          </cell>
          <cell r="E263" t="str">
            <v>Hubei</v>
          </cell>
          <cell r="F263" t="str">
            <v>CCL4302  江夏区</v>
          </cell>
          <cell r="G263" t="str">
            <v>Jianxia</v>
          </cell>
          <cell r="H263">
            <v>56</v>
          </cell>
          <cell r="I263"/>
          <cell r="J263"/>
          <cell r="K263"/>
          <cell r="L263"/>
          <cell r="M263" t="e">
            <v>#VALUE!</v>
          </cell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</row>
        <row r="264">
          <cell r="A264" t="str">
            <v>4303</v>
          </cell>
          <cell r="B264">
            <v>372.00000000000102</v>
          </cell>
          <cell r="C264" t="str">
            <v>West</v>
          </cell>
          <cell r="D264" t="str">
            <v>CPV019 湖北省</v>
          </cell>
          <cell r="E264" t="str">
            <v>Hubei</v>
          </cell>
          <cell r="F264" t="str">
            <v>CCL4303  黄陂区</v>
          </cell>
          <cell r="G264" t="str">
            <v>Huangpi</v>
          </cell>
          <cell r="H264">
            <v>56</v>
          </cell>
          <cell r="I264"/>
          <cell r="J264"/>
          <cell r="K264"/>
          <cell r="L264"/>
          <cell r="M264" t="e">
            <v>#VALUE!</v>
          </cell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</row>
        <row r="265">
          <cell r="A265" t="str">
            <v>4320</v>
          </cell>
          <cell r="B265">
            <v>176.00000000000099</v>
          </cell>
          <cell r="C265" t="str">
            <v>West</v>
          </cell>
          <cell r="D265" t="str">
            <v>CPV019 湖北省</v>
          </cell>
          <cell r="E265" t="str">
            <v>Hubei</v>
          </cell>
          <cell r="F265" t="str">
            <v>CCL4320  孝感市</v>
          </cell>
          <cell r="G265" t="str">
            <v>Xiaogan</v>
          </cell>
          <cell r="H265">
            <v>56</v>
          </cell>
          <cell r="I265">
            <v>1</v>
          </cell>
          <cell r="J265">
            <v>150</v>
          </cell>
          <cell r="K265">
            <v>40</v>
          </cell>
          <cell r="L265">
            <v>3</v>
          </cell>
          <cell r="M265">
            <v>43</v>
          </cell>
          <cell r="N265">
            <v>11</v>
          </cell>
          <cell r="O265">
            <v>15</v>
          </cell>
          <cell r="P265">
            <v>2</v>
          </cell>
          <cell r="Q265">
            <v>3</v>
          </cell>
          <cell r="R265">
            <v>27</v>
          </cell>
          <cell r="S265">
            <v>27</v>
          </cell>
          <cell r="T265">
            <v>40</v>
          </cell>
          <cell r="U265">
            <v>45</v>
          </cell>
          <cell r="V265"/>
          <cell r="W265"/>
        </row>
        <row r="266">
          <cell r="A266" t="str">
            <v>4370</v>
          </cell>
          <cell r="B266">
            <v>0</v>
          </cell>
          <cell r="C266" t="str">
            <v>West</v>
          </cell>
          <cell r="D266" t="str">
            <v>CPV019 湖北省</v>
          </cell>
          <cell r="E266" t="str">
            <v>Hubei</v>
          </cell>
          <cell r="F266" t="str">
            <v>CCL4370  咸宁市</v>
          </cell>
          <cell r="G266" t="str">
            <v>Xianning</v>
          </cell>
          <cell r="H266">
            <v>56</v>
          </cell>
          <cell r="I266"/>
          <cell r="J266"/>
          <cell r="K266"/>
          <cell r="L266"/>
          <cell r="M266" t="e">
            <v>#VALUE!</v>
          </cell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</row>
        <row r="267">
          <cell r="A267" t="str">
            <v>4373</v>
          </cell>
          <cell r="B267">
            <v>238.00000000000099</v>
          </cell>
          <cell r="C267" t="str">
            <v>West</v>
          </cell>
          <cell r="D267" t="str">
            <v>CPV019 湖北省</v>
          </cell>
          <cell r="E267" t="str">
            <v>Hubei</v>
          </cell>
          <cell r="F267" t="str">
            <v>CCL4373  赤壁市</v>
          </cell>
          <cell r="G267" t="str">
            <v>Chibi</v>
          </cell>
          <cell r="H267">
            <v>56</v>
          </cell>
          <cell r="I267">
            <v>2</v>
          </cell>
          <cell r="J267">
            <v>28</v>
          </cell>
          <cell r="K267">
            <v>24</v>
          </cell>
          <cell r="L267"/>
          <cell r="M267" t="e">
            <v>#VALUE!</v>
          </cell>
          <cell r="N267">
            <v>3</v>
          </cell>
          <cell r="O267">
            <v>3</v>
          </cell>
          <cell r="P267"/>
          <cell r="Q267"/>
          <cell r="R267">
            <v>23</v>
          </cell>
          <cell r="S267">
            <v>23</v>
          </cell>
          <cell r="T267">
            <v>26</v>
          </cell>
          <cell r="U267">
            <v>26</v>
          </cell>
          <cell r="V267"/>
          <cell r="W267"/>
        </row>
        <row r="268">
          <cell r="C268" t="str">
            <v>West</v>
          </cell>
          <cell r="D268" t="str">
            <v>CCP019 湖北省</v>
          </cell>
          <cell r="E268" t="str">
            <v>Hubei</v>
          </cell>
          <cell r="F268" t="str">
            <v>武汉</v>
          </cell>
          <cell r="G268" t="str">
            <v>Wuhan Cluster</v>
          </cell>
          <cell r="H268">
            <v>56</v>
          </cell>
          <cell r="I268">
            <v>10</v>
          </cell>
          <cell r="J268">
            <v>528</v>
          </cell>
          <cell r="K268">
            <v>213</v>
          </cell>
          <cell r="L268">
            <v>6</v>
          </cell>
          <cell r="M268">
            <v>219</v>
          </cell>
          <cell r="N268">
            <v>32</v>
          </cell>
          <cell r="O268">
            <v>55</v>
          </cell>
          <cell r="P268">
            <v>10</v>
          </cell>
          <cell r="Q268">
            <v>12</v>
          </cell>
          <cell r="R268">
            <v>242</v>
          </cell>
          <cell r="S268">
            <v>290</v>
          </cell>
          <cell r="T268">
            <v>284</v>
          </cell>
          <cell r="U268">
            <v>357</v>
          </cell>
          <cell r="V268">
            <v>0</v>
          </cell>
          <cell r="W268">
            <v>0</v>
          </cell>
        </row>
        <row r="269"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 t="str">
            <v>4350</v>
          </cell>
          <cell r="B270">
            <v>136.00000000000099</v>
          </cell>
          <cell r="C270" t="str">
            <v>West</v>
          </cell>
          <cell r="D270" t="str">
            <v>CPV019 湖北省</v>
          </cell>
          <cell r="E270" t="str">
            <v>Hubei</v>
          </cell>
          <cell r="F270" t="str">
            <v>CCL4350  黄石市</v>
          </cell>
          <cell r="G270" t="str">
            <v>Huangshi</v>
          </cell>
          <cell r="H270">
            <v>57</v>
          </cell>
          <cell r="I270">
            <v>2</v>
          </cell>
          <cell r="J270">
            <v>14</v>
          </cell>
          <cell r="K270">
            <v>14</v>
          </cell>
          <cell r="L270">
            <v>5</v>
          </cell>
          <cell r="M270">
            <v>19</v>
          </cell>
          <cell r="N270">
            <v>10</v>
          </cell>
          <cell r="O270">
            <v>11</v>
          </cell>
          <cell r="P270">
            <v>1</v>
          </cell>
          <cell r="Q270">
            <v>1</v>
          </cell>
          <cell r="R270">
            <v>12</v>
          </cell>
          <cell r="S270">
            <v>12</v>
          </cell>
          <cell r="T270">
            <v>23</v>
          </cell>
          <cell r="U270">
            <v>24</v>
          </cell>
          <cell r="V270"/>
          <cell r="W270"/>
        </row>
        <row r="271">
          <cell r="A271" t="str">
            <v>4351</v>
          </cell>
          <cell r="B271">
            <v>0</v>
          </cell>
          <cell r="C271" t="str">
            <v>West</v>
          </cell>
          <cell r="D271" t="str">
            <v>CPV019 湖北省</v>
          </cell>
          <cell r="E271" t="str">
            <v>Hubei</v>
          </cell>
          <cell r="F271" t="str">
            <v>CCL4351  大治市</v>
          </cell>
          <cell r="G271" t="str">
            <v>Daye</v>
          </cell>
          <cell r="H271">
            <v>57</v>
          </cell>
          <cell r="I271"/>
          <cell r="J271"/>
          <cell r="K271"/>
          <cell r="L271"/>
          <cell r="M271" t="e">
            <v>#VALUE!</v>
          </cell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</row>
        <row r="272">
          <cell r="A272" t="str">
            <v>4354</v>
          </cell>
          <cell r="B272">
            <v>0</v>
          </cell>
          <cell r="C272" t="str">
            <v>West</v>
          </cell>
          <cell r="D272" t="str">
            <v>CPV019 湖北省</v>
          </cell>
          <cell r="E272" t="str">
            <v>Hubei</v>
          </cell>
          <cell r="F272" t="str">
            <v>CCL4354  武穴市</v>
          </cell>
          <cell r="G272" t="str">
            <v>Wuxue</v>
          </cell>
          <cell r="H272">
            <v>57</v>
          </cell>
          <cell r="I272"/>
          <cell r="J272"/>
          <cell r="K272"/>
          <cell r="L272"/>
          <cell r="M272" t="e">
            <v>#VALUE!</v>
          </cell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</row>
        <row r="273">
          <cell r="A273" t="str">
            <v>4360</v>
          </cell>
          <cell r="B273">
            <v>127.00000000000099</v>
          </cell>
          <cell r="C273" t="str">
            <v>West</v>
          </cell>
          <cell r="D273" t="str">
            <v>CPV019 湖北省</v>
          </cell>
          <cell r="E273" t="str">
            <v>Hubei</v>
          </cell>
          <cell r="F273" t="str">
            <v>CCL4360  鄂州市</v>
          </cell>
          <cell r="G273" t="str">
            <v>Ezhou</v>
          </cell>
          <cell r="H273">
            <v>57</v>
          </cell>
          <cell r="I273"/>
          <cell r="J273"/>
          <cell r="K273"/>
          <cell r="L273">
            <v>19</v>
          </cell>
          <cell r="M273" t="e">
            <v>#VALUE!</v>
          </cell>
          <cell r="N273">
            <v>6</v>
          </cell>
          <cell r="O273">
            <v>6</v>
          </cell>
          <cell r="P273">
            <v>2</v>
          </cell>
          <cell r="Q273">
            <v>2</v>
          </cell>
          <cell r="R273">
            <v>10</v>
          </cell>
          <cell r="S273">
            <v>10</v>
          </cell>
          <cell r="T273">
            <v>18</v>
          </cell>
          <cell r="U273">
            <v>18</v>
          </cell>
          <cell r="V273"/>
          <cell r="W273"/>
        </row>
        <row r="274">
          <cell r="A274" t="str">
            <v>4380</v>
          </cell>
          <cell r="B274">
            <v>0</v>
          </cell>
          <cell r="C274" t="str">
            <v>West</v>
          </cell>
          <cell r="D274" t="str">
            <v>CPV019 湖北省</v>
          </cell>
          <cell r="E274" t="str">
            <v>Hubei</v>
          </cell>
          <cell r="F274" t="str">
            <v>CCL4380  黄冈市</v>
          </cell>
          <cell r="G274" t="str">
            <v>Huangguang</v>
          </cell>
          <cell r="H274">
            <v>57</v>
          </cell>
          <cell r="I274"/>
          <cell r="J274"/>
          <cell r="K274"/>
          <cell r="L274"/>
          <cell r="M274" t="e">
            <v>#VALUE!</v>
          </cell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</row>
        <row r="275">
          <cell r="C275" t="str">
            <v>West</v>
          </cell>
          <cell r="D275" t="str">
            <v>CCP019 湖北省</v>
          </cell>
          <cell r="E275" t="str">
            <v>Hubei</v>
          </cell>
          <cell r="F275" t="str">
            <v>鄂州</v>
          </cell>
          <cell r="G275" t="str">
            <v>Ezhou Cluster</v>
          </cell>
          <cell r="H275">
            <v>57</v>
          </cell>
          <cell r="I275">
            <v>2</v>
          </cell>
          <cell r="J275">
            <v>14</v>
          </cell>
          <cell r="K275">
            <v>14</v>
          </cell>
          <cell r="L275">
            <v>24</v>
          </cell>
          <cell r="M275">
            <v>38</v>
          </cell>
          <cell r="N275">
            <v>16</v>
          </cell>
          <cell r="O275">
            <v>17</v>
          </cell>
          <cell r="P275">
            <v>3</v>
          </cell>
          <cell r="Q275">
            <v>3</v>
          </cell>
          <cell r="R275">
            <v>22</v>
          </cell>
          <cell r="S275">
            <v>22</v>
          </cell>
          <cell r="T275">
            <v>41</v>
          </cell>
          <cell r="U275">
            <v>42</v>
          </cell>
          <cell r="V275">
            <v>0</v>
          </cell>
          <cell r="W275">
            <v>0</v>
          </cell>
        </row>
        <row r="276"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 t="str">
            <v>2500</v>
          </cell>
          <cell r="B277">
            <v>24.0000000000013</v>
          </cell>
          <cell r="C277" t="str">
            <v>North</v>
          </cell>
          <cell r="D277" t="str">
            <v>CPV012 山东省</v>
          </cell>
          <cell r="E277" t="str">
            <v>Shandong</v>
          </cell>
          <cell r="F277" t="str">
            <v>CCL2500  济南市</v>
          </cell>
          <cell r="G277" t="str">
            <v>Jinan</v>
          </cell>
          <cell r="H277">
            <v>58</v>
          </cell>
          <cell r="I277">
            <v>6</v>
          </cell>
          <cell r="J277">
            <v>107</v>
          </cell>
          <cell r="K277">
            <v>64</v>
          </cell>
          <cell r="L277">
            <v>12</v>
          </cell>
          <cell r="M277">
            <v>76</v>
          </cell>
          <cell r="N277">
            <v>3</v>
          </cell>
          <cell r="O277">
            <v>3</v>
          </cell>
          <cell r="P277">
            <v>4</v>
          </cell>
          <cell r="Q277">
            <v>4</v>
          </cell>
          <cell r="R277"/>
          <cell r="S277"/>
          <cell r="T277">
            <v>7</v>
          </cell>
          <cell r="U277">
            <v>7</v>
          </cell>
          <cell r="V277">
            <v>25</v>
          </cell>
          <cell r="W277">
            <v>83</v>
          </cell>
        </row>
        <row r="278">
          <cell r="A278" t="str">
            <v>2520</v>
          </cell>
          <cell r="B278">
            <v>336.00000000000102</v>
          </cell>
          <cell r="C278" t="str">
            <v>North</v>
          </cell>
          <cell r="D278" t="str">
            <v>CPV012 山东省</v>
          </cell>
          <cell r="E278" t="str">
            <v>Shandong</v>
          </cell>
          <cell r="F278" t="str">
            <v>CCL2520  聊城市</v>
          </cell>
          <cell r="G278" t="str">
            <v>Liaocheng</v>
          </cell>
          <cell r="H278">
            <v>58</v>
          </cell>
          <cell r="I278"/>
          <cell r="J278"/>
          <cell r="K278"/>
          <cell r="L278"/>
          <cell r="M278" t="e">
            <v>#VALUE!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</row>
        <row r="279">
          <cell r="A279" t="str">
            <v>2528</v>
          </cell>
          <cell r="B279">
            <v>359.00000000000102</v>
          </cell>
          <cell r="C279" t="str">
            <v>North</v>
          </cell>
          <cell r="D279" t="str">
            <v>CPV012 山东省</v>
          </cell>
          <cell r="E279" t="str">
            <v>Shandong</v>
          </cell>
          <cell r="F279" t="str">
            <v>CCL2528  高唐县</v>
          </cell>
          <cell r="G279" t="str">
            <v>GaoTang county</v>
          </cell>
          <cell r="H279">
            <v>58</v>
          </cell>
          <cell r="I279"/>
          <cell r="J279"/>
          <cell r="K279"/>
          <cell r="L279"/>
          <cell r="M279" t="e">
            <v>#VALUE!</v>
          </cell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</row>
        <row r="280">
          <cell r="A280" t="str">
            <v>2530</v>
          </cell>
          <cell r="B280">
            <v>325.00000000000102</v>
          </cell>
          <cell r="C280" t="str">
            <v>North</v>
          </cell>
          <cell r="D280" t="str">
            <v>CPV012 山东省</v>
          </cell>
          <cell r="E280" t="str">
            <v>Shandong</v>
          </cell>
          <cell r="F280" t="str">
            <v>CCL2530  德州市</v>
          </cell>
          <cell r="G280" t="str">
            <v>Dezhou</v>
          </cell>
          <cell r="H280">
            <v>58</v>
          </cell>
          <cell r="I280"/>
          <cell r="J280"/>
          <cell r="K280"/>
          <cell r="L280"/>
          <cell r="M280" t="e">
            <v>#VALUE!</v>
          </cell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</row>
        <row r="281">
          <cell r="A281" t="str">
            <v>2710</v>
          </cell>
          <cell r="B281">
            <v>165.00000000000099</v>
          </cell>
          <cell r="C281" t="str">
            <v>North</v>
          </cell>
          <cell r="D281" t="str">
            <v>CPV012 山东省</v>
          </cell>
          <cell r="E281" t="str">
            <v>Shandong</v>
          </cell>
          <cell r="F281" t="str">
            <v>CCL2710  泰安市</v>
          </cell>
          <cell r="G281" t="str">
            <v>Taian</v>
          </cell>
          <cell r="H281">
            <v>58</v>
          </cell>
          <cell r="I281">
            <v>3</v>
          </cell>
          <cell r="J281">
            <v>270</v>
          </cell>
          <cell r="K281">
            <v>180</v>
          </cell>
          <cell r="L281">
            <v>8</v>
          </cell>
          <cell r="M281">
            <v>188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/>
          <cell r="S281"/>
          <cell r="T281">
            <v>2</v>
          </cell>
          <cell r="U281">
            <v>2</v>
          </cell>
          <cell r="V281">
            <v>3</v>
          </cell>
          <cell r="W281">
            <v>3</v>
          </cell>
        </row>
        <row r="282">
          <cell r="A282" t="str">
            <v>2711</v>
          </cell>
          <cell r="B282">
            <v>362.00000000000102</v>
          </cell>
          <cell r="C282" t="str">
            <v>North</v>
          </cell>
          <cell r="D282" t="str">
            <v>CPV012 山东省</v>
          </cell>
          <cell r="E282" t="str">
            <v>Shandong</v>
          </cell>
          <cell r="F282" t="str">
            <v>CCL2711  莱芜市</v>
          </cell>
          <cell r="G282" t="str">
            <v>Laiwu</v>
          </cell>
          <cell r="H282">
            <v>58</v>
          </cell>
          <cell r="I282"/>
          <cell r="J282"/>
          <cell r="K282"/>
          <cell r="L282"/>
          <cell r="M282" t="e">
            <v>#VALUE!</v>
          </cell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</row>
        <row r="283">
          <cell r="A283" t="str">
            <v>2712</v>
          </cell>
          <cell r="B283">
            <v>338.00000000000102</v>
          </cell>
          <cell r="C283" t="str">
            <v>North</v>
          </cell>
          <cell r="D283" t="str">
            <v>CPV012 山东省</v>
          </cell>
          <cell r="E283" t="str">
            <v>Shandong</v>
          </cell>
          <cell r="F283" t="str">
            <v>CCL2712  新泰市</v>
          </cell>
          <cell r="G283" t="str">
            <v>Xintai</v>
          </cell>
          <cell r="H283">
            <v>58</v>
          </cell>
          <cell r="I283"/>
          <cell r="J283"/>
          <cell r="K283"/>
          <cell r="L283"/>
          <cell r="M283" t="e">
            <v>#VALUE!</v>
          </cell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</row>
        <row r="284">
          <cell r="C284" t="str">
            <v>North</v>
          </cell>
          <cell r="D284" t="str">
            <v>CCP012 山东省</v>
          </cell>
          <cell r="E284" t="str">
            <v>Shandong</v>
          </cell>
          <cell r="F284" t="str">
            <v>济南</v>
          </cell>
          <cell r="G284" t="str">
            <v>Jinan Cluster</v>
          </cell>
          <cell r="H284">
            <v>58</v>
          </cell>
          <cell r="I284">
            <v>9</v>
          </cell>
          <cell r="J284">
            <v>377</v>
          </cell>
          <cell r="K284">
            <v>244</v>
          </cell>
          <cell r="L284">
            <v>20</v>
          </cell>
          <cell r="M284">
            <v>264</v>
          </cell>
          <cell r="N284">
            <v>4</v>
          </cell>
          <cell r="O284">
            <v>4</v>
          </cell>
          <cell r="P284">
            <v>5</v>
          </cell>
          <cell r="Q284">
            <v>5</v>
          </cell>
          <cell r="R284">
            <v>0</v>
          </cell>
          <cell r="S284">
            <v>0</v>
          </cell>
          <cell r="T284">
            <v>9</v>
          </cell>
          <cell r="U284">
            <v>9</v>
          </cell>
          <cell r="V284">
            <v>28</v>
          </cell>
          <cell r="W284">
            <v>86</v>
          </cell>
        </row>
        <row r="285"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 t="str">
            <v>2550</v>
          </cell>
          <cell r="B286">
            <v>104.00000000000099</v>
          </cell>
          <cell r="C286" t="str">
            <v>North</v>
          </cell>
          <cell r="D286" t="str">
            <v>CPV012 山东省</v>
          </cell>
          <cell r="E286" t="str">
            <v>Shandong</v>
          </cell>
          <cell r="F286" t="str">
            <v>CCL2550  淄博市</v>
          </cell>
          <cell r="G286" t="str">
            <v>Zibo</v>
          </cell>
          <cell r="H286">
            <v>60</v>
          </cell>
          <cell r="I286">
            <v>4</v>
          </cell>
          <cell r="J286">
            <v>94</v>
          </cell>
          <cell r="K286">
            <v>47</v>
          </cell>
          <cell r="L286">
            <v>3</v>
          </cell>
          <cell r="M286">
            <v>50</v>
          </cell>
          <cell r="N286">
            <v>11</v>
          </cell>
          <cell r="O286">
            <v>12</v>
          </cell>
          <cell r="P286"/>
          <cell r="Q286"/>
          <cell r="R286"/>
          <cell r="S286"/>
          <cell r="T286">
            <v>11</v>
          </cell>
          <cell r="U286">
            <v>12</v>
          </cell>
          <cell r="V286"/>
          <cell r="W286"/>
        </row>
        <row r="287">
          <cell r="A287" t="str">
            <v>2562</v>
          </cell>
          <cell r="B287">
            <v>0</v>
          </cell>
          <cell r="C287" t="str">
            <v>North</v>
          </cell>
          <cell r="D287" t="str">
            <v>CPV012 山东省</v>
          </cell>
          <cell r="E287" t="str">
            <v>Shandong</v>
          </cell>
          <cell r="F287" t="str">
            <v>CCL2562  邹平县</v>
          </cell>
          <cell r="G287" t="str">
            <v>Zouping county</v>
          </cell>
          <cell r="H287">
            <v>60</v>
          </cell>
          <cell r="I287"/>
          <cell r="J287"/>
          <cell r="K287"/>
          <cell r="L287"/>
          <cell r="M287" t="e">
            <v>#VALUE!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</row>
        <row r="288">
          <cell r="A288" t="str">
            <v>2566</v>
          </cell>
          <cell r="B288">
            <v>328.00000000000102</v>
          </cell>
          <cell r="C288" t="str">
            <v>North</v>
          </cell>
          <cell r="D288" t="str">
            <v>CPV012 山东省</v>
          </cell>
          <cell r="E288" t="str">
            <v>Shandong</v>
          </cell>
          <cell r="F288" t="str">
            <v>CCL2566  滨州市</v>
          </cell>
          <cell r="G288" t="str">
            <v>Binzhou</v>
          </cell>
          <cell r="H288">
            <v>60</v>
          </cell>
          <cell r="I288"/>
          <cell r="J288"/>
          <cell r="K288"/>
          <cell r="L288"/>
          <cell r="M288" t="e">
            <v>#VALUE!</v>
          </cell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</row>
        <row r="289">
          <cell r="A289" t="str">
            <v>2570</v>
          </cell>
          <cell r="B289">
            <v>150.00000000000099</v>
          </cell>
          <cell r="C289" t="str">
            <v>North</v>
          </cell>
          <cell r="D289" t="str">
            <v>CPV012 山东省</v>
          </cell>
          <cell r="E289" t="str">
            <v>Shandong</v>
          </cell>
          <cell r="F289" t="str">
            <v>CCL2570  东营市</v>
          </cell>
          <cell r="G289" t="str">
            <v>Dongying</v>
          </cell>
          <cell r="H289">
            <v>60</v>
          </cell>
          <cell r="I289">
            <v>4</v>
          </cell>
          <cell r="J289">
            <v>420</v>
          </cell>
          <cell r="K289">
            <v>233</v>
          </cell>
          <cell r="L289">
            <v>6</v>
          </cell>
          <cell r="M289">
            <v>239</v>
          </cell>
          <cell r="N289">
            <v>1</v>
          </cell>
          <cell r="O289">
            <v>2</v>
          </cell>
          <cell r="P289">
            <v>3</v>
          </cell>
          <cell r="Q289">
            <v>3</v>
          </cell>
          <cell r="R289"/>
          <cell r="S289"/>
          <cell r="T289">
            <v>4</v>
          </cell>
          <cell r="U289">
            <v>5</v>
          </cell>
          <cell r="V289">
            <v>5</v>
          </cell>
          <cell r="W289">
            <v>5</v>
          </cell>
        </row>
        <row r="290">
          <cell r="A290" t="str">
            <v>2610</v>
          </cell>
          <cell r="B290">
            <v>30.0000000000013</v>
          </cell>
          <cell r="C290" t="str">
            <v>North</v>
          </cell>
          <cell r="D290" t="str">
            <v>CPV012 山东省</v>
          </cell>
          <cell r="E290" t="str">
            <v>Shandong</v>
          </cell>
          <cell r="F290" t="str">
            <v>CCL2610  潍坊市</v>
          </cell>
          <cell r="G290" t="str">
            <v>Weifang</v>
          </cell>
          <cell r="H290">
            <v>60</v>
          </cell>
          <cell r="I290">
            <v>2</v>
          </cell>
          <cell r="J290">
            <v>48</v>
          </cell>
          <cell r="K290">
            <v>41</v>
          </cell>
          <cell r="L290">
            <v>15</v>
          </cell>
          <cell r="M290">
            <v>56</v>
          </cell>
          <cell r="N290">
            <v>13</v>
          </cell>
          <cell r="O290">
            <v>18</v>
          </cell>
          <cell r="P290">
            <v>2</v>
          </cell>
          <cell r="Q290">
            <v>2</v>
          </cell>
          <cell r="R290"/>
          <cell r="S290"/>
          <cell r="T290">
            <v>15</v>
          </cell>
          <cell r="U290">
            <v>20</v>
          </cell>
          <cell r="V290">
            <v>4</v>
          </cell>
          <cell r="W290">
            <v>21</v>
          </cell>
        </row>
        <row r="291">
          <cell r="A291" t="str">
            <v>2614</v>
          </cell>
          <cell r="B291">
            <v>0</v>
          </cell>
          <cell r="C291" t="str">
            <v>North</v>
          </cell>
          <cell r="D291" t="str">
            <v>CPV012 山东省</v>
          </cell>
          <cell r="E291" t="str">
            <v>Shandong</v>
          </cell>
          <cell r="F291" t="str">
            <v>CCL2614  莱州市</v>
          </cell>
          <cell r="G291" t="str">
            <v>laizhou</v>
          </cell>
          <cell r="H291">
            <v>60</v>
          </cell>
          <cell r="I291"/>
          <cell r="J291"/>
          <cell r="K291"/>
          <cell r="L291"/>
          <cell r="M291" t="e">
            <v>#VALUE!</v>
          </cell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</row>
        <row r="292">
          <cell r="A292" t="str">
            <v>2621</v>
          </cell>
          <cell r="B292">
            <v>0</v>
          </cell>
          <cell r="C292" t="str">
            <v>North</v>
          </cell>
          <cell r="D292" t="str">
            <v>CPV012 山东省</v>
          </cell>
          <cell r="E292" t="str">
            <v>Shandong</v>
          </cell>
          <cell r="F292" t="str">
            <v>CCL2621  安丘市</v>
          </cell>
          <cell r="G292" t="str">
            <v>Anqiu</v>
          </cell>
          <cell r="H292">
            <v>60</v>
          </cell>
          <cell r="I292"/>
          <cell r="J292"/>
          <cell r="K292"/>
          <cell r="L292"/>
          <cell r="M292" t="e">
            <v>#VALUE!</v>
          </cell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</row>
        <row r="293">
          <cell r="A293" t="str">
            <v>2622</v>
          </cell>
          <cell r="B293">
            <v>0</v>
          </cell>
          <cell r="C293" t="str">
            <v>North</v>
          </cell>
          <cell r="D293" t="str">
            <v>CPV012 山东省</v>
          </cell>
          <cell r="E293" t="str">
            <v>Shandong</v>
          </cell>
          <cell r="F293" t="str">
            <v>CCL2622  诸城市</v>
          </cell>
          <cell r="G293" t="str">
            <v>Zhucheng</v>
          </cell>
          <cell r="H293">
            <v>60</v>
          </cell>
          <cell r="I293"/>
          <cell r="J293"/>
          <cell r="K293"/>
          <cell r="L293"/>
          <cell r="M293" t="e">
            <v>#VALUE!</v>
          </cell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</row>
        <row r="294">
          <cell r="A294" t="str">
            <v>2625</v>
          </cell>
          <cell r="B294">
            <v>0</v>
          </cell>
          <cell r="C294" t="str">
            <v>North</v>
          </cell>
          <cell r="D294" t="str">
            <v>CPV012 山东省</v>
          </cell>
          <cell r="E294" t="str">
            <v>Shandong</v>
          </cell>
          <cell r="F294" t="str">
            <v>CCL2625  青州市</v>
          </cell>
          <cell r="G294" t="str">
            <v>Qingzhou</v>
          </cell>
          <cell r="H294">
            <v>60</v>
          </cell>
          <cell r="I294"/>
          <cell r="J294"/>
          <cell r="K294"/>
          <cell r="L294"/>
          <cell r="M294" t="e">
            <v>#VALUE!</v>
          </cell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</row>
        <row r="295">
          <cell r="A295" t="str">
            <v>2667</v>
          </cell>
          <cell r="B295">
            <v>0</v>
          </cell>
          <cell r="C295" t="str">
            <v>North</v>
          </cell>
          <cell r="D295" t="str">
            <v>CPV012 山东省</v>
          </cell>
          <cell r="E295" t="str">
            <v>Shandong</v>
          </cell>
          <cell r="F295" t="str">
            <v>CCL2667  平度市</v>
          </cell>
          <cell r="G295" t="str">
            <v>pingdu</v>
          </cell>
          <cell r="H295">
            <v>60</v>
          </cell>
          <cell r="I295"/>
          <cell r="J295"/>
          <cell r="K295"/>
          <cell r="L295"/>
          <cell r="M295" t="e">
            <v>#VALUE!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</row>
        <row r="296">
          <cell r="C296" t="str">
            <v>North</v>
          </cell>
          <cell r="D296" t="str">
            <v>CCP012 山东省</v>
          </cell>
          <cell r="E296" t="str">
            <v>Shandong</v>
          </cell>
          <cell r="F296" t="str">
            <v>潍坊</v>
          </cell>
          <cell r="G296" t="str">
            <v>Weifang Cluster</v>
          </cell>
          <cell r="H296">
            <v>60</v>
          </cell>
          <cell r="I296">
            <v>10</v>
          </cell>
          <cell r="J296">
            <v>562</v>
          </cell>
          <cell r="K296">
            <v>321</v>
          </cell>
          <cell r="L296">
            <v>24</v>
          </cell>
          <cell r="M296">
            <v>345</v>
          </cell>
          <cell r="N296">
            <v>25</v>
          </cell>
          <cell r="O296">
            <v>32</v>
          </cell>
          <cell r="P296">
            <v>5</v>
          </cell>
          <cell r="Q296">
            <v>5</v>
          </cell>
          <cell r="R296">
            <v>0</v>
          </cell>
          <cell r="S296">
            <v>0</v>
          </cell>
          <cell r="T296">
            <v>30</v>
          </cell>
          <cell r="U296">
            <v>37</v>
          </cell>
          <cell r="V296">
            <v>9</v>
          </cell>
          <cell r="W296">
            <v>26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 t="str">
            <v>2640</v>
          </cell>
          <cell r="B298">
            <v>177.00000000000099</v>
          </cell>
          <cell r="C298" t="str">
            <v>North</v>
          </cell>
          <cell r="D298" t="str">
            <v>CPV012 山东省</v>
          </cell>
          <cell r="E298" t="str">
            <v>Shandong</v>
          </cell>
          <cell r="F298" t="str">
            <v>CCL2640  烟台市</v>
          </cell>
          <cell r="G298" t="str">
            <v>Yantai</v>
          </cell>
          <cell r="H298">
            <v>64</v>
          </cell>
          <cell r="I298">
            <v>3</v>
          </cell>
          <cell r="J298">
            <v>26</v>
          </cell>
          <cell r="K298">
            <v>17</v>
          </cell>
          <cell r="L298">
            <v>2</v>
          </cell>
          <cell r="M298">
            <v>19</v>
          </cell>
          <cell r="N298">
            <v>1</v>
          </cell>
          <cell r="O298">
            <v>1</v>
          </cell>
          <cell r="P298">
            <v>4</v>
          </cell>
          <cell r="Q298">
            <v>4</v>
          </cell>
          <cell r="R298"/>
          <cell r="S298"/>
          <cell r="T298">
            <v>5</v>
          </cell>
          <cell r="U298">
            <v>5</v>
          </cell>
          <cell r="V298">
            <v>3</v>
          </cell>
          <cell r="W298">
            <v>11</v>
          </cell>
        </row>
        <row r="299">
          <cell r="A299" t="str">
            <v>2642</v>
          </cell>
          <cell r="B299">
            <v>146.00000000000099</v>
          </cell>
          <cell r="C299" t="str">
            <v>North</v>
          </cell>
          <cell r="D299" t="str">
            <v>CPV012 山东省</v>
          </cell>
          <cell r="E299" t="str">
            <v>Shandong</v>
          </cell>
          <cell r="F299" t="str">
            <v>CCL2642  威海市</v>
          </cell>
          <cell r="G299" t="str">
            <v>Weihai</v>
          </cell>
          <cell r="H299">
            <v>64</v>
          </cell>
          <cell r="I299">
            <v>2</v>
          </cell>
          <cell r="J299">
            <v>4</v>
          </cell>
          <cell r="K299">
            <v>4</v>
          </cell>
          <cell r="L299"/>
          <cell r="M299" t="e">
            <v>#VALUE!</v>
          </cell>
          <cell r="N299">
            <v>9</v>
          </cell>
          <cell r="O299">
            <v>9</v>
          </cell>
          <cell r="P299">
            <v>1</v>
          </cell>
          <cell r="Q299">
            <v>1</v>
          </cell>
          <cell r="R299">
            <v>2</v>
          </cell>
          <cell r="S299">
            <v>2</v>
          </cell>
          <cell r="T299">
            <v>12</v>
          </cell>
          <cell r="U299">
            <v>12</v>
          </cell>
          <cell r="V299"/>
          <cell r="W299"/>
        </row>
        <row r="300">
          <cell r="A300" t="str">
            <v>2652</v>
          </cell>
          <cell r="B300">
            <v>289.00000000000102</v>
          </cell>
          <cell r="C300" t="str">
            <v>North</v>
          </cell>
          <cell r="D300" t="str">
            <v>CPV012 山东省</v>
          </cell>
          <cell r="E300" t="str">
            <v>Shandong</v>
          </cell>
          <cell r="F300" t="str">
            <v>CCL2652  莱阳市</v>
          </cell>
          <cell r="G300" t="str">
            <v>Laiyang</v>
          </cell>
          <cell r="H300">
            <v>64</v>
          </cell>
          <cell r="I300"/>
          <cell r="J300"/>
          <cell r="K300"/>
          <cell r="L300">
            <v>1</v>
          </cell>
          <cell r="M300" t="e">
            <v>#VALUE!</v>
          </cell>
          <cell r="N300">
            <v>1</v>
          </cell>
          <cell r="O300">
            <v>1</v>
          </cell>
          <cell r="P300"/>
          <cell r="Q300"/>
          <cell r="R300"/>
          <cell r="S300"/>
          <cell r="T300">
            <v>1</v>
          </cell>
          <cell r="U300">
            <v>1</v>
          </cell>
          <cell r="V300"/>
          <cell r="W300"/>
        </row>
        <row r="301">
          <cell r="A301" t="str">
            <v>2653</v>
          </cell>
          <cell r="B301">
            <v>0</v>
          </cell>
          <cell r="C301" t="str">
            <v>North</v>
          </cell>
          <cell r="D301" t="str">
            <v>CPV012 山东省</v>
          </cell>
          <cell r="E301" t="str">
            <v>Shandong</v>
          </cell>
          <cell r="F301" t="str">
            <v>CCL2653  栖霞市</v>
          </cell>
          <cell r="G301" t="str">
            <v>qixia</v>
          </cell>
          <cell r="H301">
            <v>64</v>
          </cell>
          <cell r="I301"/>
          <cell r="J301"/>
          <cell r="K301"/>
          <cell r="L301"/>
          <cell r="M301" t="e">
            <v>#VALUE!</v>
          </cell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</row>
        <row r="302">
          <cell r="A302" t="str">
            <v>2654</v>
          </cell>
          <cell r="B302">
            <v>0</v>
          </cell>
          <cell r="C302" t="str">
            <v>North</v>
          </cell>
          <cell r="D302" t="str">
            <v>CPV012 山东省</v>
          </cell>
          <cell r="E302" t="str">
            <v>Shandong</v>
          </cell>
          <cell r="F302" t="str">
            <v>CCL2654  招远市</v>
          </cell>
          <cell r="G302" t="str">
            <v>zhaoyuan</v>
          </cell>
          <cell r="H302">
            <v>64</v>
          </cell>
          <cell r="I302"/>
          <cell r="J302"/>
          <cell r="K302"/>
          <cell r="L302"/>
          <cell r="M302" t="e">
            <v>#VALUE!</v>
          </cell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</row>
        <row r="303">
          <cell r="A303" t="str">
            <v>2657</v>
          </cell>
          <cell r="B303">
            <v>259.00000000000102</v>
          </cell>
          <cell r="C303" t="str">
            <v>North</v>
          </cell>
          <cell r="D303" t="str">
            <v>CPV012 山东省</v>
          </cell>
          <cell r="E303" t="str">
            <v>Shandong</v>
          </cell>
          <cell r="F303" t="str">
            <v>CCL2657  龙口市</v>
          </cell>
          <cell r="G303" t="str">
            <v>Longkou</v>
          </cell>
          <cell r="H303">
            <v>64</v>
          </cell>
          <cell r="I303">
            <v>2</v>
          </cell>
          <cell r="J303">
            <v>24</v>
          </cell>
          <cell r="K303">
            <v>13</v>
          </cell>
          <cell r="L303">
            <v>4</v>
          </cell>
          <cell r="M303">
            <v>17</v>
          </cell>
          <cell r="N303">
            <v>4</v>
          </cell>
          <cell r="O303">
            <v>4</v>
          </cell>
          <cell r="P303"/>
          <cell r="Q303"/>
          <cell r="R303"/>
          <cell r="S303"/>
          <cell r="T303">
            <v>4</v>
          </cell>
          <cell r="U303">
            <v>4</v>
          </cell>
          <cell r="V303">
            <v>1</v>
          </cell>
          <cell r="W303">
            <v>1</v>
          </cell>
        </row>
        <row r="304">
          <cell r="A304" t="str">
            <v>2660</v>
          </cell>
          <cell r="B304">
            <v>37.0000000000013</v>
          </cell>
          <cell r="C304" t="str">
            <v>North</v>
          </cell>
          <cell r="D304" t="str">
            <v>CPV012 山东省</v>
          </cell>
          <cell r="E304" t="str">
            <v>Shandong</v>
          </cell>
          <cell r="F304" t="str">
            <v>CCL2660  青岛市</v>
          </cell>
          <cell r="G304" t="str">
            <v>Qingdao</v>
          </cell>
          <cell r="H304">
            <v>64</v>
          </cell>
          <cell r="I304">
            <v>5</v>
          </cell>
          <cell r="J304">
            <v>870</v>
          </cell>
          <cell r="K304">
            <v>710</v>
          </cell>
          <cell r="L304">
            <v>3</v>
          </cell>
          <cell r="M304">
            <v>713</v>
          </cell>
          <cell r="N304"/>
          <cell r="O304"/>
          <cell r="P304">
            <v>12</v>
          </cell>
          <cell r="Q304">
            <v>15</v>
          </cell>
          <cell r="R304"/>
          <cell r="S304"/>
          <cell r="T304">
            <v>12</v>
          </cell>
          <cell r="U304">
            <v>15</v>
          </cell>
          <cell r="V304"/>
          <cell r="W304"/>
        </row>
        <row r="305">
          <cell r="A305" t="str">
            <v>2662</v>
          </cell>
          <cell r="B305">
            <v>349.00000000000102</v>
          </cell>
          <cell r="C305" t="str">
            <v>North</v>
          </cell>
          <cell r="D305" t="str">
            <v>CPV012 山东省</v>
          </cell>
          <cell r="E305" t="str">
            <v>Shandong</v>
          </cell>
          <cell r="F305" t="str">
            <v>CCL2662  即墨市</v>
          </cell>
          <cell r="G305" t="str">
            <v>Jimo</v>
          </cell>
          <cell r="H305">
            <v>64</v>
          </cell>
          <cell r="I305"/>
          <cell r="J305"/>
          <cell r="K305"/>
          <cell r="L305"/>
          <cell r="M305" t="e">
            <v>#VALUE!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</row>
        <row r="306">
          <cell r="A306" t="str">
            <v>2663</v>
          </cell>
          <cell r="B306">
            <v>0</v>
          </cell>
          <cell r="C306" t="str">
            <v>North</v>
          </cell>
          <cell r="D306" t="str">
            <v>CPV012 山东省</v>
          </cell>
          <cell r="E306" t="str">
            <v>Shandong</v>
          </cell>
          <cell r="F306" t="str">
            <v>CCL2663  胶州市</v>
          </cell>
          <cell r="G306" t="str">
            <v>jiaozhou</v>
          </cell>
          <cell r="H306">
            <v>64</v>
          </cell>
          <cell r="I306"/>
          <cell r="J306"/>
          <cell r="K306"/>
          <cell r="L306"/>
          <cell r="M306" t="e">
            <v>#VALUE!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</row>
        <row r="307">
          <cell r="A307" t="str">
            <v>2664</v>
          </cell>
          <cell r="B307">
            <v>0</v>
          </cell>
          <cell r="C307" t="str">
            <v>North</v>
          </cell>
          <cell r="D307" t="str">
            <v>CPV012 山东省</v>
          </cell>
          <cell r="E307" t="str">
            <v>Shandong</v>
          </cell>
          <cell r="F307" t="str">
            <v>CCL2664  胶南市</v>
          </cell>
          <cell r="G307" t="str">
            <v>jiaonan</v>
          </cell>
          <cell r="H307">
            <v>64</v>
          </cell>
          <cell r="I307"/>
          <cell r="J307"/>
          <cell r="K307"/>
          <cell r="L307"/>
          <cell r="M307" t="e">
            <v>#VALUE!</v>
          </cell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</row>
        <row r="308">
          <cell r="C308" t="str">
            <v>North</v>
          </cell>
          <cell r="D308" t="str">
            <v>CCP012 山东省</v>
          </cell>
          <cell r="E308" t="str">
            <v>Shandong</v>
          </cell>
          <cell r="F308" t="str">
            <v>青岛</v>
          </cell>
          <cell r="G308" t="str">
            <v>Qingdao Cluster</v>
          </cell>
          <cell r="H308">
            <v>64</v>
          </cell>
          <cell r="I308">
            <v>12</v>
          </cell>
          <cell r="J308">
            <v>924</v>
          </cell>
          <cell r="K308">
            <v>744</v>
          </cell>
          <cell r="L308">
            <v>10</v>
          </cell>
          <cell r="M308">
            <v>754</v>
          </cell>
          <cell r="N308">
            <v>15</v>
          </cell>
          <cell r="O308">
            <v>15</v>
          </cell>
          <cell r="P308">
            <v>17</v>
          </cell>
          <cell r="Q308">
            <v>20</v>
          </cell>
          <cell r="R308">
            <v>2</v>
          </cell>
          <cell r="S308">
            <v>2</v>
          </cell>
          <cell r="T308">
            <v>34</v>
          </cell>
          <cell r="U308">
            <v>37</v>
          </cell>
          <cell r="V308">
            <v>4</v>
          </cell>
          <cell r="W308">
            <v>12</v>
          </cell>
        </row>
        <row r="309"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 t="str">
            <v>2721</v>
          </cell>
          <cell r="B310">
            <v>304.00000000000102</v>
          </cell>
          <cell r="C310" t="str">
            <v>North</v>
          </cell>
          <cell r="D310" t="str">
            <v>CPV012 山东省</v>
          </cell>
          <cell r="E310" t="str">
            <v>Shandong</v>
          </cell>
          <cell r="F310" t="str">
            <v>CCL2721  济宁市</v>
          </cell>
          <cell r="G310" t="str">
            <v>Jining</v>
          </cell>
          <cell r="H310">
            <v>65</v>
          </cell>
          <cell r="I310"/>
          <cell r="J310"/>
          <cell r="K310"/>
          <cell r="L310"/>
          <cell r="M310" t="e">
            <v>#VALUE!</v>
          </cell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</row>
        <row r="311">
          <cell r="A311" t="str">
            <v>2731</v>
          </cell>
          <cell r="B311">
            <v>0</v>
          </cell>
          <cell r="C311" t="str">
            <v>North</v>
          </cell>
          <cell r="D311" t="str">
            <v>CPV012 山东省</v>
          </cell>
          <cell r="E311" t="str">
            <v>Shandong</v>
          </cell>
          <cell r="F311" t="str">
            <v>CCL2731  曲阜市</v>
          </cell>
          <cell r="G311" t="str">
            <v>qufu</v>
          </cell>
          <cell r="H311">
            <v>65</v>
          </cell>
          <cell r="I311"/>
          <cell r="J311"/>
          <cell r="K311"/>
          <cell r="L311"/>
          <cell r="M311" t="e">
            <v>#VALUE!</v>
          </cell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</row>
        <row r="312">
          <cell r="A312" t="str">
            <v>2735</v>
          </cell>
          <cell r="B312">
            <v>108.00000000000099</v>
          </cell>
          <cell r="C312" t="str">
            <v>North</v>
          </cell>
          <cell r="D312" t="str">
            <v>CPV012 山东省</v>
          </cell>
          <cell r="E312" t="str">
            <v>Shandong</v>
          </cell>
          <cell r="F312" t="str">
            <v>CCL2735  邹城市</v>
          </cell>
          <cell r="G312" t="str">
            <v>Zoucheng</v>
          </cell>
          <cell r="H312">
            <v>65</v>
          </cell>
          <cell r="I312">
            <v>5</v>
          </cell>
          <cell r="J312">
            <v>142</v>
          </cell>
          <cell r="K312">
            <v>28</v>
          </cell>
          <cell r="L312">
            <v>2</v>
          </cell>
          <cell r="M312">
            <v>30</v>
          </cell>
          <cell r="N312">
            <v>19</v>
          </cell>
          <cell r="O312">
            <v>19</v>
          </cell>
          <cell r="P312">
            <v>2</v>
          </cell>
          <cell r="Q312">
            <v>2</v>
          </cell>
          <cell r="R312"/>
          <cell r="S312"/>
          <cell r="T312">
            <v>21</v>
          </cell>
          <cell r="U312">
            <v>21</v>
          </cell>
          <cell r="V312">
            <v>11</v>
          </cell>
          <cell r="W312">
            <v>13</v>
          </cell>
        </row>
        <row r="313">
          <cell r="A313" t="str">
            <v>2737</v>
          </cell>
          <cell r="B313">
            <v>0</v>
          </cell>
          <cell r="C313" t="str">
            <v>North</v>
          </cell>
          <cell r="D313" t="str">
            <v>CPV012 山东省</v>
          </cell>
          <cell r="E313" t="str">
            <v>Shandong</v>
          </cell>
          <cell r="F313" t="str">
            <v>CCL2737  单县</v>
          </cell>
          <cell r="G313" t="str">
            <v>Dan county</v>
          </cell>
          <cell r="H313">
            <v>65</v>
          </cell>
          <cell r="I313"/>
          <cell r="J313"/>
          <cell r="K313"/>
          <cell r="L313"/>
          <cell r="M313" t="e">
            <v>#VALUE!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</row>
        <row r="314">
          <cell r="A314" t="str">
            <v>2740</v>
          </cell>
          <cell r="B314">
            <v>135.00000000000099</v>
          </cell>
          <cell r="C314" t="str">
            <v>North</v>
          </cell>
          <cell r="D314" t="str">
            <v>CPV012 山东省</v>
          </cell>
          <cell r="E314" t="str">
            <v>Shandong</v>
          </cell>
          <cell r="F314" t="str">
            <v>CCL2740  荷泽市</v>
          </cell>
          <cell r="G314" t="str">
            <v>Heze</v>
          </cell>
          <cell r="H314">
            <v>65</v>
          </cell>
          <cell r="I314">
            <v>4</v>
          </cell>
          <cell r="J314">
            <v>131</v>
          </cell>
          <cell r="K314">
            <v>131</v>
          </cell>
          <cell r="L314">
            <v>6</v>
          </cell>
          <cell r="M314">
            <v>137</v>
          </cell>
          <cell r="N314">
            <v>24</v>
          </cell>
          <cell r="O314">
            <v>26</v>
          </cell>
          <cell r="P314">
            <v>1</v>
          </cell>
          <cell r="Q314">
            <v>1</v>
          </cell>
          <cell r="R314"/>
          <cell r="S314"/>
          <cell r="T314">
            <v>25</v>
          </cell>
          <cell r="U314">
            <v>27</v>
          </cell>
          <cell r="V314"/>
          <cell r="W314"/>
        </row>
        <row r="315">
          <cell r="A315" t="str">
            <v>2747</v>
          </cell>
          <cell r="B315">
            <v>0</v>
          </cell>
          <cell r="C315" t="str">
            <v>North</v>
          </cell>
          <cell r="D315" t="str">
            <v>CPV012 山东省</v>
          </cell>
          <cell r="E315" t="str">
            <v>Shandong</v>
          </cell>
          <cell r="F315" t="str">
            <v>CCL2747  郓城县</v>
          </cell>
          <cell r="G315" t="str">
            <v>Feicheng county</v>
          </cell>
          <cell r="H315">
            <v>65</v>
          </cell>
          <cell r="I315"/>
          <cell r="J315"/>
          <cell r="K315"/>
          <cell r="L315"/>
          <cell r="M315" t="e">
            <v>#VALUE!</v>
          </cell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</row>
        <row r="316">
          <cell r="A316" t="str">
            <v>2770</v>
          </cell>
          <cell r="B316">
            <v>159.00000000000099</v>
          </cell>
          <cell r="C316" t="str">
            <v>North</v>
          </cell>
          <cell r="D316" t="str">
            <v>CPV012 山东省</v>
          </cell>
          <cell r="E316" t="str">
            <v>Shandong</v>
          </cell>
          <cell r="F316" t="str">
            <v>CCL2770  枣庄市</v>
          </cell>
          <cell r="G316" t="str">
            <v>Zaozhuang</v>
          </cell>
          <cell r="H316">
            <v>65</v>
          </cell>
          <cell r="I316"/>
          <cell r="J316"/>
          <cell r="K316"/>
          <cell r="L316"/>
          <cell r="M316" t="e">
            <v>#VALUE!</v>
          </cell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</row>
        <row r="317">
          <cell r="A317" t="str">
            <v>2775</v>
          </cell>
          <cell r="B317">
            <v>0</v>
          </cell>
          <cell r="C317" t="str">
            <v>North</v>
          </cell>
          <cell r="D317" t="str">
            <v>CPV012 山东省</v>
          </cell>
          <cell r="E317" t="str">
            <v>Shandong</v>
          </cell>
          <cell r="F317" t="str">
            <v>CCL2775  滕州市</v>
          </cell>
          <cell r="G317" t="str">
            <v>Tengzhou</v>
          </cell>
          <cell r="H317">
            <v>65</v>
          </cell>
          <cell r="I317"/>
          <cell r="J317"/>
          <cell r="K317"/>
          <cell r="L317"/>
          <cell r="M317" t="e">
            <v>#VALUE!</v>
          </cell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</row>
        <row r="318">
          <cell r="C318" t="str">
            <v>North</v>
          </cell>
          <cell r="D318" t="str">
            <v>CCP012 山东省</v>
          </cell>
          <cell r="E318" t="str">
            <v>Shandong</v>
          </cell>
          <cell r="F318" t="str">
            <v>邹城</v>
          </cell>
          <cell r="G318" t="str">
            <v>Zoucheng Cluster</v>
          </cell>
          <cell r="H318">
            <v>65</v>
          </cell>
          <cell r="I318">
            <v>9</v>
          </cell>
          <cell r="J318">
            <v>273</v>
          </cell>
          <cell r="K318">
            <v>159</v>
          </cell>
          <cell r="L318">
            <v>8</v>
          </cell>
          <cell r="M318">
            <v>167</v>
          </cell>
          <cell r="N318">
            <v>43</v>
          </cell>
          <cell r="O318">
            <v>45</v>
          </cell>
          <cell r="P318">
            <v>3</v>
          </cell>
          <cell r="Q318">
            <v>3</v>
          </cell>
          <cell r="R318">
            <v>0</v>
          </cell>
          <cell r="S318">
            <v>0</v>
          </cell>
          <cell r="T318">
            <v>46</v>
          </cell>
          <cell r="U318">
            <v>48</v>
          </cell>
          <cell r="V318">
            <v>11</v>
          </cell>
          <cell r="W318">
            <v>13</v>
          </cell>
        </row>
        <row r="319"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 t="str">
            <v>2760</v>
          </cell>
          <cell r="B320">
            <v>38.0000000000013</v>
          </cell>
          <cell r="C320" t="str">
            <v>North</v>
          </cell>
          <cell r="D320" t="str">
            <v>CPV012 山东省</v>
          </cell>
          <cell r="E320" t="str">
            <v>Shandong</v>
          </cell>
          <cell r="F320" t="str">
            <v>CCL2760  临沂市</v>
          </cell>
          <cell r="G320" t="str">
            <v>Linyi</v>
          </cell>
          <cell r="H320">
            <v>67</v>
          </cell>
          <cell r="I320">
            <v>2</v>
          </cell>
          <cell r="J320">
            <v>432</v>
          </cell>
          <cell r="K320">
            <v>191</v>
          </cell>
          <cell r="L320"/>
          <cell r="M320" t="e">
            <v>#VALUE!</v>
          </cell>
          <cell r="N320">
            <v>2</v>
          </cell>
          <cell r="O320">
            <v>2</v>
          </cell>
          <cell r="P320">
            <v>3</v>
          </cell>
          <cell r="Q320">
            <v>3</v>
          </cell>
          <cell r="R320">
            <v>2</v>
          </cell>
          <cell r="S320">
            <v>2</v>
          </cell>
          <cell r="T320">
            <v>7</v>
          </cell>
          <cell r="U320">
            <v>7</v>
          </cell>
          <cell r="V320"/>
          <cell r="W320"/>
        </row>
        <row r="321">
          <cell r="A321" t="str">
            <v>2765</v>
          </cell>
          <cell r="B321">
            <v>0</v>
          </cell>
          <cell r="C321" t="str">
            <v>North</v>
          </cell>
          <cell r="D321" t="str">
            <v>CPV012 山东省</v>
          </cell>
          <cell r="E321" t="str">
            <v>Shandong</v>
          </cell>
          <cell r="F321" t="str">
            <v>CCL2765  莒县</v>
          </cell>
          <cell r="G321" t="str">
            <v>Lu county</v>
          </cell>
          <cell r="H321">
            <v>67</v>
          </cell>
          <cell r="I321"/>
          <cell r="J321"/>
          <cell r="K321"/>
          <cell r="L321"/>
          <cell r="M321" t="e">
            <v>#VALUE!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</row>
        <row r="322">
          <cell r="A322" t="str">
            <v>2768</v>
          </cell>
          <cell r="B322">
            <v>199.00000000000099</v>
          </cell>
          <cell r="C322" t="str">
            <v>North</v>
          </cell>
          <cell r="D322" t="str">
            <v>CPV012 山东省</v>
          </cell>
          <cell r="E322" t="str">
            <v>Shandong</v>
          </cell>
          <cell r="F322" t="str">
            <v>CCL2768  日照市</v>
          </cell>
          <cell r="G322" t="str">
            <v>Rizhao</v>
          </cell>
          <cell r="H322">
            <v>67</v>
          </cell>
          <cell r="I322"/>
          <cell r="J322"/>
          <cell r="K322"/>
          <cell r="L322">
            <v>4</v>
          </cell>
          <cell r="M322" t="e">
            <v>#VALUE!</v>
          </cell>
          <cell r="N322"/>
          <cell r="O322"/>
          <cell r="P322">
            <v>7</v>
          </cell>
          <cell r="Q322">
            <v>7</v>
          </cell>
          <cell r="R322"/>
          <cell r="S322"/>
          <cell r="T322">
            <v>7</v>
          </cell>
          <cell r="U322">
            <v>7</v>
          </cell>
          <cell r="V322"/>
          <cell r="W322"/>
        </row>
        <row r="323">
          <cell r="C323" t="str">
            <v>North</v>
          </cell>
          <cell r="D323" t="str">
            <v>CCP012 山东省</v>
          </cell>
          <cell r="E323" t="str">
            <v>Shandong</v>
          </cell>
          <cell r="F323" t="str">
            <v>临沂</v>
          </cell>
          <cell r="G323" t="str">
            <v>Linyi Cluster</v>
          </cell>
          <cell r="H323">
            <v>67</v>
          </cell>
          <cell r="I323">
            <v>2</v>
          </cell>
          <cell r="J323">
            <v>432</v>
          </cell>
          <cell r="K323">
            <v>191</v>
          </cell>
          <cell r="L323">
            <v>4</v>
          </cell>
          <cell r="M323">
            <v>195</v>
          </cell>
          <cell r="N323">
            <v>2</v>
          </cell>
          <cell r="O323">
            <v>2</v>
          </cell>
          <cell r="P323">
            <v>10</v>
          </cell>
          <cell r="Q323">
            <v>10</v>
          </cell>
          <cell r="R323">
            <v>2</v>
          </cell>
          <cell r="S323">
            <v>2</v>
          </cell>
          <cell r="T323">
            <v>14</v>
          </cell>
          <cell r="U323">
            <v>14</v>
          </cell>
          <cell r="V323">
            <v>0</v>
          </cell>
          <cell r="W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 t="str">
            <v>0360</v>
          </cell>
          <cell r="B325">
            <v>306.00000000000102</v>
          </cell>
          <cell r="C325" t="str">
            <v>North</v>
          </cell>
          <cell r="D325" t="str">
            <v>CPV008 山西省</v>
          </cell>
          <cell r="E325" t="str">
            <v>Shanxi</v>
          </cell>
          <cell r="F325" t="str">
            <v>CCL0360  朔城区</v>
          </cell>
          <cell r="G325" t="str">
            <v>Shochen</v>
          </cell>
          <cell r="H325">
            <v>70</v>
          </cell>
          <cell r="I325"/>
          <cell r="J325"/>
          <cell r="K325"/>
          <cell r="L325"/>
          <cell r="M325" t="e">
            <v>#VALUE!</v>
          </cell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</row>
        <row r="326">
          <cell r="A326" t="str">
            <v>0370</v>
          </cell>
          <cell r="B326">
            <v>113.00000000000099</v>
          </cell>
          <cell r="C326" t="str">
            <v>North</v>
          </cell>
          <cell r="D326" t="str">
            <v>CPV008 山西省</v>
          </cell>
          <cell r="E326" t="str">
            <v>Shanxi</v>
          </cell>
          <cell r="F326" t="str">
            <v>CCL0370  大同市</v>
          </cell>
          <cell r="G326" t="str">
            <v>Datong</v>
          </cell>
          <cell r="H326">
            <v>70</v>
          </cell>
          <cell r="I326">
            <v>4</v>
          </cell>
          <cell r="J326">
            <v>138</v>
          </cell>
          <cell r="K326">
            <v>114</v>
          </cell>
          <cell r="L326">
            <v>4</v>
          </cell>
          <cell r="M326">
            <v>118</v>
          </cell>
          <cell r="N326">
            <v>5</v>
          </cell>
          <cell r="O326">
            <v>5</v>
          </cell>
          <cell r="P326"/>
          <cell r="Q326"/>
          <cell r="R326"/>
          <cell r="S326"/>
          <cell r="T326">
            <v>5</v>
          </cell>
          <cell r="U326">
            <v>5</v>
          </cell>
          <cell r="V326">
            <v>3</v>
          </cell>
          <cell r="W326">
            <v>19</v>
          </cell>
        </row>
        <row r="327">
          <cell r="C327" t="str">
            <v>North</v>
          </cell>
          <cell r="D327" t="str">
            <v>CCP008 山西省</v>
          </cell>
          <cell r="E327" t="str">
            <v>Shanxi</v>
          </cell>
          <cell r="F327" t="str">
            <v>大同</v>
          </cell>
          <cell r="G327" t="str">
            <v>Datong Cluster</v>
          </cell>
          <cell r="H327">
            <v>70</v>
          </cell>
          <cell r="I327">
            <v>4</v>
          </cell>
          <cell r="J327">
            <v>138</v>
          </cell>
          <cell r="K327">
            <v>114</v>
          </cell>
          <cell r="L327">
            <v>4</v>
          </cell>
          <cell r="M327">
            <v>118</v>
          </cell>
          <cell r="N327">
            <v>5</v>
          </cell>
          <cell r="O327">
            <v>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5</v>
          </cell>
          <cell r="U327">
            <v>5</v>
          </cell>
          <cell r="V327">
            <v>3</v>
          </cell>
          <cell r="W327">
            <v>19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 t="str">
            <v>0300</v>
          </cell>
          <cell r="B329">
            <v>23.0000000000013</v>
          </cell>
          <cell r="C329" t="str">
            <v>North</v>
          </cell>
          <cell r="D329" t="str">
            <v>CPV008 山西省</v>
          </cell>
          <cell r="E329" t="str">
            <v>Shanxi</v>
          </cell>
          <cell r="F329" t="str">
            <v>CCL0300  太原市</v>
          </cell>
          <cell r="G329" t="str">
            <v>Taiyuan</v>
          </cell>
          <cell r="H329">
            <v>72</v>
          </cell>
          <cell r="I329">
            <v>8</v>
          </cell>
          <cell r="J329">
            <v>339</v>
          </cell>
          <cell r="K329">
            <v>267</v>
          </cell>
          <cell r="L329">
            <v>20</v>
          </cell>
          <cell r="M329">
            <v>287</v>
          </cell>
          <cell r="N329">
            <v>9</v>
          </cell>
          <cell r="O329">
            <v>9</v>
          </cell>
          <cell r="P329">
            <v>13</v>
          </cell>
          <cell r="Q329">
            <v>13</v>
          </cell>
          <cell r="R329">
            <v>12</v>
          </cell>
          <cell r="S329">
            <v>12</v>
          </cell>
          <cell r="T329">
            <v>34</v>
          </cell>
          <cell r="U329">
            <v>34</v>
          </cell>
          <cell r="V329">
            <v>6</v>
          </cell>
          <cell r="W329">
            <v>207</v>
          </cell>
        </row>
        <row r="330">
          <cell r="A330" t="str">
            <v>0340</v>
          </cell>
          <cell r="B330">
            <v>302.00000000000102</v>
          </cell>
          <cell r="C330" t="str">
            <v>North</v>
          </cell>
          <cell r="D330" t="str">
            <v>CPV008 山西省</v>
          </cell>
          <cell r="E330" t="str">
            <v>Shanxi</v>
          </cell>
          <cell r="F330" t="str">
            <v>CCL0340  忻州市</v>
          </cell>
          <cell r="G330" t="str">
            <v>Xinzhou</v>
          </cell>
          <cell r="H330">
            <v>72</v>
          </cell>
          <cell r="I330"/>
          <cell r="J330"/>
          <cell r="K330"/>
          <cell r="L330"/>
          <cell r="M330" t="e">
            <v>#VALUE!</v>
          </cell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</row>
        <row r="331">
          <cell r="A331" t="str">
            <v>0450</v>
          </cell>
          <cell r="B331">
            <v>194.00000000000099</v>
          </cell>
          <cell r="C331" t="str">
            <v>North</v>
          </cell>
          <cell r="D331" t="str">
            <v>CPV008 山西省</v>
          </cell>
          <cell r="E331" t="str">
            <v>Shanxi</v>
          </cell>
          <cell r="F331" t="str">
            <v>CCL0450  阳泉市</v>
          </cell>
          <cell r="G331" t="str">
            <v>Yangquan</v>
          </cell>
          <cell r="H331">
            <v>72</v>
          </cell>
          <cell r="I331">
            <v>1</v>
          </cell>
          <cell r="J331">
            <v>9</v>
          </cell>
          <cell r="K331">
            <v>7</v>
          </cell>
          <cell r="L331">
            <v>2</v>
          </cell>
          <cell r="M331">
            <v>9</v>
          </cell>
          <cell r="N331">
            <v>2</v>
          </cell>
          <cell r="O331">
            <v>2</v>
          </cell>
          <cell r="P331">
            <v>4</v>
          </cell>
          <cell r="Q331">
            <v>4</v>
          </cell>
          <cell r="R331">
            <v>5</v>
          </cell>
          <cell r="S331">
            <v>5</v>
          </cell>
          <cell r="T331">
            <v>11</v>
          </cell>
          <cell r="U331">
            <v>11</v>
          </cell>
          <cell r="V331"/>
          <cell r="W331"/>
        </row>
        <row r="332">
          <cell r="C332" t="str">
            <v>North</v>
          </cell>
          <cell r="D332" t="str">
            <v>CCP008 山西省</v>
          </cell>
          <cell r="E332" t="str">
            <v>Shanxi</v>
          </cell>
          <cell r="F332" t="str">
            <v>太原</v>
          </cell>
          <cell r="G332" t="str">
            <v>Taiyuan Cluster</v>
          </cell>
          <cell r="H332">
            <v>72</v>
          </cell>
          <cell r="I332">
            <v>9</v>
          </cell>
          <cell r="J332">
            <v>348</v>
          </cell>
          <cell r="K332">
            <v>274</v>
          </cell>
          <cell r="L332">
            <v>22</v>
          </cell>
          <cell r="M332">
            <v>296</v>
          </cell>
          <cell r="N332">
            <v>11</v>
          </cell>
          <cell r="O332">
            <v>11</v>
          </cell>
          <cell r="P332">
            <v>17</v>
          </cell>
          <cell r="Q332">
            <v>17</v>
          </cell>
          <cell r="R332">
            <v>17</v>
          </cell>
          <cell r="S332">
            <v>17</v>
          </cell>
          <cell r="T332">
            <v>45</v>
          </cell>
          <cell r="U332">
            <v>45</v>
          </cell>
          <cell r="V332">
            <v>6</v>
          </cell>
          <cell r="W332">
            <v>207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 t="str">
            <v>0311</v>
          </cell>
          <cell r="B334">
            <v>0</v>
          </cell>
          <cell r="C334" t="str">
            <v>North</v>
          </cell>
          <cell r="D334" t="str">
            <v>CPV008 山西省</v>
          </cell>
          <cell r="E334" t="str">
            <v>Shanxi</v>
          </cell>
          <cell r="F334" t="str">
            <v>CCL0311  平遥县</v>
          </cell>
          <cell r="G334" t="str">
            <v>Pingyao county</v>
          </cell>
          <cell r="H334">
            <v>73</v>
          </cell>
          <cell r="I334"/>
          <cell r="J334"/>
          <cell r="K334"/>
          <cell r="L334"/>
          <cell r="M334" t="e">
            <v>#VALUE!</v>
          </cell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</row>
        <row r="335">
          <cell r="A335" t="str">
            <v>0323</v>
          </cell>
          <cell r="B335">
            <v>0</v>
          </cell>
          <cell r="C335" t="str">
            <v>North</v>
          </cell>
          <cell r="D335" t="str">
            <v>CPV008 山西省</v>
          </cell>
          <cell r="E335" t="str">
            <v>Shanxi</v>
          </cell>
          <cell r="F335" t="str">
            <v>CCL0323  孝义市</v>
          </cell>
          <cell r="G335" t="str">
            <v>Xiaoyi</v>
          </cell>
          <cell r="H335">
            <v>73</v>
          </cell>
          <cell r="I335"/>
          <cell r="J335"/>
          <cell r="K335"/>
          <cell r="L335"/>
          <cell r="M335" t="e">
            <v>#VALUE!</v>
          </cell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</row>
        <row r="336">
          <cell r="A336" t="str">
            <v>0330</v>
          </cell>
          <cell r="B336">
            <v>0</v>
          </cell>
          <cell r="C336" t="str">
            <v>North</v>
          </cell>
          <cell r="D336" t="str">
            <v>CPV008 山西省</v>
          </cell>
          <cell r="E336" t="str">
            <v>Shanxi</v>
          </cell>
          <cell r="F336" t="str">
            <v>CCL0330  离石市</v>
          </cell>
          <cell r="G336" t="str">
            <v>Lishi</v>
          </cell>
          <cell r="H336">
            <v>73</v>
          </cell>
          <cell r="I336"/>
          <cell r="J336"/>
          <cell r="K336"/>
          <cell r="L336"/>
          <cell r="M336" t="e">
            <v>#VALUE!</v>
          </cell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</row>
        <row r="337">
          <cell r="C337" t="str">
            <v>North</v>
          </cell>
          <cell r="D337" t="str">
            <v>CCP008 山西省</v>
          </cell>
          <cell r="E337" t="str">
            <v>Shanxi</v>
          </cell>
          <cell r="F337" t="str">
            <v>孝义</v>
          </cell>
          <cell r="G337" t="str">
            <v>Xiaoyi Cluster</v>
          </cell>
          <cell r="H337">
            <v>73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 t="str">
            <v>0314</v>
          </cell>
          <cell r="B339">
            <v>0</v>
          </cell>
          <cell r="C339" t="str">
            <v>North</v>
          </cell>
          <cell r="D339" t="str">
            <v>CPV008 山西省</v>
          </cell>
          <cell r="E339" t="str">
            <v>Shanxi</v>
          </cell>
          <cell r="F339" t="str">
            <v>CCL0314  霍州市</v>
          </cell>
          <cell r="G339" t="str">
            <v>Huozhou</v>
          </cell>
          <cell r="H339">
            <v>74</v>
          </cell>
          <cell r="I339"/>
          <cell r="J339"/>
          <cell r="K339"/>
          <cell r="L339"/>
          <cell r="M339" t="e">
            <v>#VALUE!</v>
          </cell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</row>
        <row r="340">
          <cell r="A340" t="str">
            <v>0410</v>
          </cell>
          <cell r="B340">
            <v>138.00000000000099</v>
          </cell>
          <cell r="C340" t="str">
            <v>North</v>
          </cell>
          <cell r="D340" t="str">
            <v>CPV008 山西省</v>
          </cell>
          <cell r="E340" t="str">
            <v>Shanxi</v>
          </cell>
          <cell r="F340" t="str">
            <v>CCL0410  临汾市</v>
          </cell>
          <cell r="G340" t="str">
            <v>Linfen</v>
          </cell>
          <cell r="H340">
            <v>74</v>
          </cell>
          <cell r="I340">
            <v>2</v>
          </cell>
          <cell r="J340">
            <v>52</v>
          </cell>
          <cell r="K340">
            <v>43</v>
          </cell>
          <cell r="L340">
            <v>4</v>
          </cell>
          <cell r="M340">
            <v>47</v>
          </cell>
          <cell r="N340">
            <v>3</v>
          </cell>
          <cell r="O340">
            <v>6</v>
          </cell>
          <cell r="P340"/>
          <cell r="Q340"/>
          <cell r="R340"/>
          <cell r="S340"/>
          <cell r="T340">
            <v>3</v>
          </cell>
          <cell r="U340">
            <v>6</v>
          </cell>
          <cell r="V340"/>
          <cell r="W340"/>
        </row>
        <row r="341">
          <cell r="A341" t="str">
            <v>0440</v>
          </cell>
          <cell r="B341">
            <v>168.00000000000099</v>
          </cell>
          <cell r="C341" t="str">
            <v>North</v>
          </cell>
          <cell r="D341" t="str">
            <v>CPV008 山西省</v>
          </cell>
          <cell r="E341" t="str">
            <v>Shanxi</v>
          </cell>
          <cell r="F341" t="str">
            <v>CCL0440  运城市</v>
          </cell>
          <cell r="G341" t="str">
            <v>Yuncheng</v>
          </cell>
          <cell r="H341">
            <v>74</v>
          </cell>
          <cell r="I341">
            <v>1</v>
          </cell>
          <cell r="J341">
            <v>50</v>
          </cell>
          <cell r="K341">
            <v>39</v>
          </cell>
          <cell r="L341">
            <v>2</v>
          </cell>
          <cell r="M341">
            <v>41</v>
          </cell>
          <cell r="N341">
            <v>3</v>
          </cell>
          <cell r="O341">
            <v>3</v>
          </cell>
          <cell r="P341">
            <v>1</v>
          </cell>
          <cell r="Q341">
            <v>1</v>
          </cell>
          <cell r="R341"/>
          <cell r="S341"/>
          <cell r="T341">
            <v>4</v>
          </cell>
          <cell r="U341">
            <v>4</v>
          </cell>
          <cell r="V341">
            <v>2</v>
          </cell>
          <cell r="W341">
            <v>5</v>
          </cell>
        </row>
        <row r="342">
          <cell r="C342" t="str">
            <v>North</v>
          </cell>
          <cell r="D342" t="str">
            <v>CCP008 山西省</v>
          </cell>
          <cell r="E342" t="str">
            <v>Shanxi</v>
          </cell>
          <cell r="F342" t="str">
            <v>临汾</v>
          </cell>
          <cell r="G342" t="str">
            <v>Linfen Cluster</v>
          </cell>
          <cell r="H342">
            <v>74</v>
          </cell>
          <cell r="I342">
            <v>3</v>
          </cell>
          <cell r="J342">
            <v>102</v>
          </cell>
          <cell r="K342">
            <v>82</v>
          </cell>
          <cell r="L342">
            <v>6</v>
          </cell>
          <cell r="M342">
            <v>88</v>
          </cell>
          <cell r="N342">
            <v>6</v>
          </cell>
          <cell r="O342">
            <v>9</v>
          </cell>
          <cell r="P342">
            <v>1</v>
          </cell>
          <cell r="Q342">
            <v>1</v>
          </cell>
          <cell r="R342">
            <v>0</v>
          </cell>
          <cell r="S342">
            <v>0</v>
          </cell>
          <cell r="T342">
            <v>7</v>
          </cell>
          <cell r="U342">
            <v>10</v>
          </cell>
          <cell r="V342">
            <v>2</v>
          </cell>
          <cell r="W342">
            <v>5</v>
          </cell>
        </row>
        <row r="343"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 t="str">
            <v>0460</v>
          </cell>
          <cell r="B344">
            <v>151.00000000000099</v>
          </cell>
          <cell r="C344" t="str">
            <v>North</v>
          </cell>
          <cell r="D344" t="str">
            <v>CPV008 山西省</v>
          </cell>
          <cell r="E344" t="str">
            <v>Shanxi</v>
          </cell>
          <cell r="F344" t="str">
            <v>CCL0460  长治市</v>
          </cell>
          <cell r="G344" t="str">
            <v>Changzhi</v>
          </cell>
          <cell r="H344">
            <v>75</v>
          </cell>
          <cell r="I344">
            <v>2</v>
          </cell>
          <cell r="J344">
            <v>23</v>
          </cell>
          <cell r="K344">
            <v>14</v>
          </cell>
          <cell r="L344">
            <v>19</v>
          </cell>
          <cell r="M344">
            <v>33</v>
          </cell>
          <cell r="N344">
            <v>4</v>
          </cell>
          <cell r="O344">
            <v>4</v>
          </cell>
          <cell r="P344">
            <v>8</v>
          </cell>
          <cell r="Q344">
            <v>8</v>
          </cell>
          <cell r="R344">
            <v>11</v>
          </cell>
          <cell r="S344">
            <v>11</v>
          </cell>
          <cell r="T344">
            <v>23</v>
          </cell>
          <cell r="U344">
            <v>23</v>
          </cell>
          <cell r="V344"/>
          <cell r="W344"/>
        </row>
        <row r="345">
          <cell r="A345" t="str">
            <v>0480</v>
          </cell>
          <cell r="B345">
            <v>335.00000000000102</v>
          </cell>
          <cell r="C345" t="str">
            <v>North</v>
          </cell>
          <cell r="D345" t="str">
            <v>CPV008 山西省</v>
          </cell>
          <cell r="E345" t="str">
            <v>Shanxi</v>
          </cell>
          <cell r="F345" t="str">
            <v>CCL0480  晋城市</v>
          </cell>
          <cell r="G345" t="str">
            <v>Jincheng</v>
          </cell>
          <cell r="H345">
            <v>75</v>
          </cell>
          <cell r="I345"/>
          <cell r="J345"/>
          <cell r="K345"/>
          <cell r="L345"/>
          <cell r="M345" t="e">
            <v>#VALUE!</v>
          </cell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</row>
        <row r="346">
          <cell r="C346" t="str">
            <v>North</v>
          </cell>
          <cell r="D346" t="str">
            <v>CCP008 山西省</v>
          </cell>
          <cell r="E346" t="str">
            <v>Shanxi</v>
          </cell>
          <cell r="F346" t="str">
            <v>长治</v>
          </cell>
          <cell r="G346" t="str">
            <v>Changzhi Cluster</v>
          </cell>
          <cell r="H346">
            <v>75</v>
          </cell>
          <cell r="I346">
            <v>2</v>
          </cell>
          <cell r="J346">
            <v>23</v>
          </cell>
          <cell r="K346">
            <v>14</v>
          </cell>
          <cell r="L346">
            <v>19</v>
          </cell>
          <cell r="M346">
            <v>33</v>
          </cell>
          <cell r="N346">
            <v>4</v>
          </cell>
          <cell r="O346">
            <v>4</v>
          </cell>
          <cell r="P346">
            <v>8</v>
          </cell>
          <cell r="Q346">
            <v>8</v>
          </cell>
          <cell r="R346">
            <v>11</v>
          </cell>
          <cell r="S346">
            <v>11</v>
          </cell>
          <cell r="T346">
            <v>23</v>
          </cell>
          <cell r="U346">
            <v>23</v>
          </cell>
          <cell r="V346">
            <v>0</v>
          </cell>
          <cell r="W346">
            <v>0</v>
          </cell>
        </row>
        <row r="347"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 t="str">
            <v>1370</v>
          </cell>
          <cell r="B348">
            <v>0</v>
          </cell>
          <cell r="C348" t="str">
            <v>North</v>
          </cell>
          <cell r="D348" t="str">
            <v>CPV002 吉林省</v>
          </cell>
          <cell r="E348" t="str">
            <v>Jilin</v>
          </cell>
          <cell r="F348" t="str">
            <v>CCL1370  白城市</v>
          </cell>
          <cell r="G348" t="str">
            <v>Baicheng</v>
          </cell>
          <cell r="H348">
            <v>77</v>
          </cell>
          <cell r="I348"/>
          <cell r="J348"/>
          <cell r="K348"/>
          <cell r="L348"/>
          <cell r="M348" t="e">
            <v>#VALUE!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</row>
        <row r="349">
          <cell r="A349" t="str">
            <v>1371</v>
          </cell>
          <cell r="B349">
            <v>0</v>
          </cell>
          <cell r="C349" t="str">
            <v>North</v>
          </cell>
          <cell r="D349" t="str">
            <v>CPV002 吉林省</v>
          </cell>
          <cell r="E349" t="str">
            <v>Jilin</v>
          </cell>
          <cell r="F349" t="str">
            <v>CCL1371  洮南市</v>
          </cell>
          <cell r="G349" t="str">
            <v>Saunan</v>
          </cell>
          <cell r="H349">
            <v>77</v>
          </cell>
          <cell r="I349"/>
          <cell r="J349"/>
          <cell r="K349"/>
          <cell r="L349"/>
          <cell r="M349" t="e">
            <v>#VALUE!</v>
          </cell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</row>
        <row r="350">
          <cell r="A350" t="str">
            <v>1380</v>
          </cell>
          <cell r="B350">
            <v>0</v>
          </cell>
          <cell r="C350" t="str">
            <v>North</v>
          </cell>
          <cell r="D350" t="str">
            <v>CPV002 吉林省</v>
          </cell>
          <cell r="E350" t="str">
            <v>Jilin</v>
          </cell>
          <cell r="F350" t="str">
            <v>CCL1380  松源市</v>
          </cell>
          <cell r="G350" t="str">
            <v>Songyuan</v>
          </cell>
          <cell r="H350">
            <v>77</v>
          </cell>
          <cell r="I350"/>
          <cell r="J350"/>
          <cell r="K350"/>
          <cell r="L350"/>
          <cell r="M350" t="e">
            <v>#VALUE!</v>
          </cell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</row>
        <row r="351">
          <cell r="C351" t="str">
            <v>North</v>
          </cell>
          <cell r="D351" t="str">
            <v>CCP002 吉林省</v>
          </cell>
          <cell r="E351" t="str">
            <v>Jilin</v>
          </cell>
          <cell r="F351" t="str">
            <v>松源</v>
          </cell>
          <cell r="G351" t="str">
            <v>Songyuan Cluster</v>
          </cell>
          <cell r="H351">
            <v>77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 t="str">
            <v>1300</v>
          </cell>
          <cell r="B353">
            <v>31.0000000000013</v>
          </cell>
          <cell r="C353" t="str">
            <v>North</v>
          </cell>
          <cell r="D353" t="str">
            <v>CPV002 吉林省</v>
          </cell>
          <cell r="E353" t="str">
            <v>Jilin</v>
          </cell>
          <cell r="F353" t="str">
            <v>CCL1300  长春市</v>
          </cell>
          <cell r="G353" t="str">
            <v>Changchun</v>
          </cell>
          <cell r="H353">
            <v>79</v>
          </cell>
          <cell r="I353">
            <v>1</v>
          </cell>
          <cell r="J353">
            <v>150</v>
          </cell>
          <cell r="K353">
            <v>136</v>
          </cell>
          <cell r="L353"/>
          <cell r="M353" t="e">
            <v>#VALUE!</v>
          </cell>
          <cell r="N353">
            <v>7</v>
          </cell>
          <cell r="O353">
            <v>9</v>
          </cell>
          <cell r="P353">
            <v>27</v>
          </cell>
          <cell r="Q353">
            <v>47</v>
          </cell>
          <cell r="R353">
            <v>4</v>
          </cell>
          <cell r="S353">
            <v>5</v>
          </cell>
          <cell r="T353">
            <v>38</v>
          </cell>
          <cell r="U353">
            <v>61</v>
          </cell>
          <cell r="V353">
            <v>2</v>
          </cell>
          <cell r="W353">
            <v>28</v>
          </cell>
        </row>
        <row r="354">
          <cell r="A354" t="str">
            <v>1303</v>
          </cell>
          <cell r="B354">
            <v>0</v>
          </cell>
          <cell r="C354" t="str">
            <v>North</v>
          </cell>
          <cell r="D354" t="str">
            <v>CPV002 吉林省</v>
          </cell>
          <cell r="E354" t="str">
            <v>Jilin</v>
          </cell>
          <cell r="F354" t="str">
            <v>CCL1303  德惠市</v>
          </cell>
          <cell r="G354" t="str">
            <v>Dehui</v>
          </cell>
          <cell r="H354">
            <v>79</v>
          </cell>
          <cell r="I354"/>
          <cell r="J354"/>
          <cell r="K354"/>
          <cell r="L354"/>
          <cell r="M354" t="e">
            <v>#VALUE!</v>
          </cell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</row>
        <row r="355">
          <cell r="A355" t="str">
            <v>1304</v>
          </cell>
          <cell r="B355">
            <v>0</v>
          </cell>
          <cell r="C355" t="str">
            <v>North</v>
          </cell>
          <cell r="D355" t="str">
            <v>CPV002 吉林省</v>
          </cell>
          <cell r="E355" t="str">
            <v>Jilin</v>
          </cell>
          <cell r="F355" t="str">
            <v>CCL1304  榆树市</v>
          </cell>
          <cell r="G355" t="str">
            <v>Yushu</v>
          </cell>
          <cell r="H355">
            <v>79</v>
          </cell>
          <cell r="I355"/>
          <cell r="J355"/>
          <cell r="K355"/>
          <cell r="L355"/>
          <cell r="M355" t="e">
            <v>#VALUE!</v>
          </cell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</row>
        <row r="356">
          <cell r="A356" t="str">
            <v>1305</v>
          </cell>
          <cell r="B356">
            <v>0</v>
          </cell>
          <cell r="C356" t="str">
            <v>North</v>
          </cell>
          <cell r="D356" t="str">
            <v>CPV002 吉林省</v>
          </cell>
          <cell r="E356" t="str">
            <v>Jilin</v>
          </cell>
          <cell r="F356" t="str">
            <v>CCL1305  九台市</v>
          </cell>
          <cell r="G356" t="str">
            <v>Jiutai</v>
          </cell>
          <cell r="H356">
            <v>79</v>
          </cell>
          <cell r="I356"/>
          <cell r="J356"/>
          <cell r="K356"/>
          <cell r="L356"/>
          <cell r="M356" t="e">
            <v>#VALUE!</v>
          </cell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</row>
        <row r="357">
          <cell r="A357" t="str">
            <v>1320</v>
          </cell>
          <cell r="B357">
            <v>126.00000000000099</v>
          </cell>
          <cell r="C357" t="str">
            <v>North</v>
          </cell>
          <cell r="D357" t="str">
            <v>CPV002 吉林省</v>
          </cell>
          <cell r="E357" t="str">
            <v>Jilin</v>
          </cell>
          <cell r="F357" t="str">
            <v>CCL1320  吉林市</v>
          </cell>
          <cell r="G357" t="str">
            <v>Jilin</v>
          </cell>
          <cell r="H357">
            <v>79</v>
          </cell>
          <cell r="I357">
            <v>4</v>
          </cell>
          <cell r="J357">
            <v>146</v>
          </cell>
          <cell r="K357">
            <v>130</v>
          </cell>
          <cell r="L357">
            <v>4</v>
          </cell>
          <cell r="M357">
            <v>134</v>
          </cell>
          <cell r="N357">
            <v>3</v>
          </cell>
          <cell r="O357">
            <v>4</v>
          </cell>
          <cell r="P357">
            <v>2</v>
          </cell>
          <cell r="Q357">
            <v>2</v>
          </cell>
          <cell r="R357">
            <v>1</v>
          </cell>
          <cell r="S357">
            <v>1</v>
          </cell>
          <cell r="T357">
            <v>6</v>
          </cell>
          <cell r="U357">
            <v>7</v>
          </cell>
          <cell r="V357">
            <v>4</v>
          </cell>
          <cell r="W357">
            <v>35</v>
          </cell>
        </row>
        <row r="358">
          <cell r="A358" t="str">
            <v>1361</v>
          </cell>
          <cell r="B358">
            <v>324.00000000000102</v>
          </cell>
          <cell r="C358" t="str">
            <v>North</v>
          </cell>
          <cell r="D358" t="str">
            <v>CPV002 吉林省</v>
          </cell>
          <cell r="E358" t="str">
            <v>Jilin</v>
          </cell>
          <cell r="F358" t="str">
            <v>CCL1361  公主岭市</v>
          </cell>
          <cell r="G358" t="str">
            <v>Gongzhuling</v>
          </cell>
          <cell r="H358">
            <v>79</v>
          </cell>
          <cell r="I358"/>
          <cell r="J358"/>
          <cell r="K358"/>
          <cell r="L358"/>
          <cell r="M358" t="e">
            <v>#VALUE!</v>
          </cell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</row>
        <row r="359">
          <cell r="C359" t="str">
            <v>North</v>
          </cell>
          <cell r="D359" t="str">
            <v>CCP002 吉林省</v>
          </cell>
          <cell r="E359" t="str">
            <v>Jilin</v>
          </cell>
          <cell r="F359" t="str">
            <v>长春</v>
          </cell>
          <cell r="G359" t="str">
            <v>Changchun Cluster</v>
          </cell>
          <cell r="H359">
            <v>79</v>
          </cell>
          <cell r="I359">
            <v>5</v>
          </cell>
          <cell r="J359">
            <v>296</v>
          </cell>
          <cell r="K359">
            <v>266</v>
          </cell>
          <cell r="L359">
            <v>4</v>
          </cell>
          <cell r="M359">
            <v>270</v>
          </cell>
          <cell r="N359">
            <v>10</v>
          </cell>
          <cell r="O359">
            <v>13</v>
          </cell>
          <cell r="P359">
            <v>29</v>
          </cell>
          <cell r="Q359">
            <v>49</v>
          </cell>
          <cell r="R359">
            <v>5</v>
          </cell>
          <cell r="S359">
            <v>6</v>
          </cell>
          <cell r="T359">
            <v>44</v>
          </cell>
          <cell r="U359">
            <v>68</v>
          </cell>
          <cell r="V359">
            <v>6</v>
          </cell>
          <cell r="W359">
            <v>63</v>
          </cell>
        </row>
        <row r="360"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 t="str">
            <v>1340</v>
          </cell>
          <cell r="B361">
            <v>285.00000000000102</v>
          </cell>
          <cell r="C361" t="str">
            <v>North</v>
          </cell>
          <cell r="D361" t="str">
            <v>CPV002 吉林省</v>
          </cell>
          <cell r="E361" t="str">
            <v>Jilin</v>
          </cell>
          <cell r="F361" t="str">
            <v>CCL1340  通化市</v>
          </cell>
          <cell r="G361" t="str">
            <v>Tonghua</v>
          </cell>
          <cell r="H361">
            <v>81</v>
          </cell>
          <cell r="I361">
            <v>1</v>
          </cell>
          <cell r="J361">
            <v>17</v>
          </cell>
          <cell r="K361">
            <v>17</v>
          </cell>
          <cell r="L361">
            <v>1</v>
          </cell>
          <cell r="M361">
            <v>18</v>
          </cell>
          <cell r="N361">
            <v>4</v>
          </cell>
          <cell r="O361">
            <v>4</v>
          </cell>
          <cell r="P361"/>
          <cell r="Q361"/>
          <cell r="R361"/>
          <cell r="S361"/>
          <cell r="T361">
            <v>4</v>
          </cell>
          <cell r="U361">
            <v>4</v>
          </cell>
          <cell r="V361">
            <v>1</v>
          </cell>
          <cell r="W361">
            <v>1</v>
          </cell>
        </row>
        <row r="362">
          <cell r="A362" t="str">
            <v>1343</v>
          </cell>
          <cell r="B362">
            <v>0</v>
          </cell>
          <cell r="C362" t="str">
            <v>North</v>
          </cell>
          <cell r="D362" t="str">
            <v>CPV002 吉林省</v>
          </cell>
          <cell r="E362" t="str">
            <v>Jilin</v>
          </cell>
          <cell r="F362" t="str">
            <v>CCL1343  白山市</v>
          </cell>
          <cell r="G362" t="str">
            <v>Baishan</v>
          </cell>
          <cell r="H362">
            <v>81</v>
          </cell>
          <cell r="I362"/>
          <cell r="J362"/>
          <cell r="K362"/>
          <cell r="L362"/>
          <cell r="M362" t="e">
            <v>#VALUE!</v>
          </cell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</row>
        <row r="363">
          <cell r="A363" t="str">
            <v>1350</v>
          </cell>
          <cell r="B363">
            <v>231.00000000000099</v>
          </cell>
          <cell r="C363" t="str">
            <v>North</v>
          </cell>
          <cell r="D363" t="str">
            <v>CPV002 吉林省</v>
          </cell>
          <cell r="E363" t="str">
            <v>Jilin</v>
          </cell>
          <cell r="F363" t="str">
            <v>CCL1350  梅河口市</v>
          </cell>
          <cell r="G363" t="str">
            <v>Meihekou</v>
          </cell>
          <cell r="H363">
            <v>81</v>
          </cell>
          <cell r="I363">
            <v>1</v>
          </cell>
          <cell r="J363">
            <v>43</v>
          </cell>
          <cell r="K363">
            <v>13</v>
          </cell>
          <cell r="L363"/>
          <cell r="M363" t="e">
            <v>#VALUE!</v>
          </cell>
          <cell r="N363">
            <v>3</v>
          </cell>
          <cell r="O363">
            <v>3</v>
          </cell>
          <cell r="P363"/>
          <cell r="Q363"/>
          <cell r="R363"/>
          <cell r="S363"/>
          <cell r="T363">
            <v>3</v>
          </cell>
          <cell r="U363">
            <v>3</v>
          </cell>
          <cell r="V363">
            <v>3</v>
          </cell>
          <cell r="W363">
            <v>3</v>
          </cell>
        </row>
        <row r="364">
          <cell r="A364" t="str">
            <v>1360</v>
          </cell>
          <cell r="B364">
            <v>249.00000000000099</v>
          </cell>
          <cell r="C364" t="str">
            <v>North</v>
          </cell>
          <cell r="D364" t="str">
            <v>CPV002 吉林省</v>
          </cell>
          <cell r="E364" t="str">
            <v>Jilin</v>
          </cell>
          <cell r="F364" t="str">
            <v>CCL1360  西平市</v>
          </cell>
          <cell r="G364" t="str">
            <v>Siping</v>
          </cell>
          <cell r="H364">
            <v>81</v>
          </cell>
          <cell r="I364">
            <v>1</v>
          </cell>
          <cell r="J364">
            <v>66</v>
          </cell>
          <cell r="K364">
            <v>48</v>
          </cell>
          <cell r="L364">
            <v>2</v>
          </cell>
          <cell r="M364">
            <v>50</v>
          </cell>
          <cell r="N364">
            <v>4</v>
          </cell>
          <cell r="O364">
            <v>4</v>
          </cell>
          <cell r="P364"/>
          <cell r="Q364"/>
          <cell r="R364">
            <v>7</v>
          </cell>
          <cell r="S364">
            <v>7</v>
          </cell>
          <cell r="T364">
            <v>11</v>
          </cell>
          <cell r="U364">
            <v>11</v>
          </cell>
          <cell r="V364"/>
          <cell r="W364"/>
        </row>
        <row r="365">
          <cell r="A365" t="str">
            <v>1362</v>
          </cell>
          <cell r="B365">
            <v>0</v>
          </cell>
          <cell r="C365" t="str">
            <v>North</v>
          </cell>
          <cell r="D365" t="str">
            <v>CPV002 吉林省</v>
          </cell>
          <cell r="E365" t="str">
            <v>Jilin</v>
          </cell>
          <cell r="F365" t="str">
            <v>CCL1362  辽源市</v>
          </cell>
          <cell r="G365" t="str">
            <v>Liaoyuan</v>
          </cell>
          <cell r="H365">
            <v>81</v>
          </cell>
          <cell r="I365"/>
          <cell r="J365"/>
          <cell r="K365"/>
          <cell r="L365"/>
          <cell r="M365" t="e">
            <v>#VALUE!</v>
          </cell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</row>
        <row r="366">
          <cell r="C366" t="str">
            <v>North</v>
          </cell>
          <cell r="D366" t="str">
            <v>CCP002 吉林省</v>
          </cell>
          <cell r="E366" t="str">
            <v>Jilin</v>
          </cell>
          <cell r="F366" t="str">
            <v>梅河口</v>
          </cell>
          <cell r="G366" t="str">
            <v>Meihekou Cluster</v>
          </cell>
          <cell r="H366">
            <v>81</v>
          </cell>
          <cell r="I366">
            <v>3</v>
          </cell>
          <cell r="J366">
            <v>126</v>
          </cell>
          <cell r="K366">
            <v>78</v>
          </cell>
          <cell r="L366">
            <v>3</v>
          </cell>
          <cell r="M366">
            <v>81</v>
          </cell>
          <cell r="N366">
            <v>11</v>
          </cell>
          <cell r="O366">
            <v>11</v>
          </cell>
          <cell r="P366">
            <v>0</v>
          </cell>
          <cell r="Q366">
            <v>0</v>
          </cell>
          <cell r="R366">
            <v>7</v>
          </cell>
          <cell r="S366">
            <v>7</v>
          </cell>
          <cell r="T366">
            <v>18</v>
          </cell>
          <cell r="U366">
            <v>18</v>
          </cell>
          <cell r="V366">
            <v>4</v>
          </cell>
          <cell r="W366">
            <v>4</v>
          </cell>
        </row>
        <row r="367"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 t="str">
            <v>1330</v>
          </cell>
          <cell r="B368">
            <v>243.00000000000099</v>
          </cell>
          <cell r="C368" t="str">
            <v>North</v>
          </cell>
          <cell r="D368" t="str">
            <v>CPV002 吉林省</v>
          </cell>
          <cell r="E368" t="str">
            <v>Jilin</v>
          </cell>
          <cell r="F368" t="str">
            <v>CCL1330  延吉市</v>
          </cell>
          <cell r="G368" t="str">
            <v>Yanji</v>
          </cell>
          <cell r="H368">
            <v>83</v>
          </cell>
          <cell r="I368">
            <v>4</v>
          </cell>
          <cell r="J368">
            <v>98</v>
          </cell>
          <cell r="K368">
            <v>87</v>
          </cell>
          <cell r="L368">
            <v>4</v>
          </cell>
          <cell r="M368">
            <v>91</v>
          </cell>
          <cell r="N368">
            <v>2</v>
          </cell>
          <cell r="O368">
            <v>2</v>
          </cell>
          <cell r="P368">
            <v>3</v>
          </cell>
          <cell r="Q368">
            <v>3</v>
          </cell>
          <cell r="R368"/>
          <cell r="S368"/>
          <cell r="T368">
            <v>5</v>
          </cell>
          <cell r="U368">
            <v>5</v>
          </cell>
          <cell r="V368">
            <v>4</v>
          </cell>
          <cell r="W368">
            <v>16</v>
          </cell>
        </row>
        <row r="369">
          <cell r="A369" t="str">
            <v>1337</v>
          </cell>
          <cell r="B369">
            <v>0</v>
          </cell>
          <cell r="C369" t="str">
            <v>North</v>
          </cell>
          <cell r="D369" t="str">
            <v>CPV002 吉林省</v>
          </cell>
          <cell r="E369" t="str">
            <v>Jilin</v>
          </cell>
          <cell r="F369" t="str">
            <v>CCL1337  敦化市</v>
          </cell>
          <cell r="G369" t="str">
            <v>Duihua</v>
          </cell>
          <cell r="H369">
            <v>83</v>
          </cell>
          <cell r="I369"/>
          <cell r="J369"/>
          <cell r="K369"/>
          <cell r="L369"/>
          <cell r="M369" t="e">
            <v>#VALUE!</v>
          </cell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</row>
        <row r="370">
          <cell r="C370" t="str">
            <v>North</v>
          </cell>
          <cell r="D370" t="str">
            <v>CCP002 吉林省</v>
          </cell>
          <cell r="E370" t="str">
            <v>Jilin</v>
          </cell>
          <cell r="F370" t="str">
            <v>延吉</v>
          </cell>
          <cell r="G370" t="str">
            <v>Yanji Cluster</v>
          </cell>
          <cell r="H370">
            <v>83</v>
          </cell>
          <cell r="I370">
            <v>4</v>
          </cell>
          <cell r="J370">
            <v>98</v>
          </cell>
          <cell r="K370">
            <v>87</v>
          </cell>
          <cell r="L370">
            <v>4</v>
          </cell>
          <cell r="M370">
            <v>91</v>
          </cell>
          <cell r="N370">
            <v>2</v>
          </cell>
          <cell r="O370">
            <v>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5</v>
          </cell>
          <cell r="U370">
            <v>5</v>
          </cell>
          <cell r="V370">
            <v>4</v>
          </cell>
          <cell r="W370">
            <v>16</v>
          </cell>
        </row>
        <row r="371"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 t="str">
            <v>1210</v>
          </cell>
          <cell r="B372">
            <v>167.00000000000099</v>
          </cell>
          <cell r="C372" t="str">
            <v>North</v>
          </cell>
          <cell r="D372" t="str">
            <v>CPV003 辽宁省</v>
          </cell>
          <cell r="E372" t="str">
            <v>liaoning</v>
          </cell>
          <cell r="F372" t="str">
            <v>CCL1210  锦州市</v>
          </cell>
          <cell r="G372" t="str">
            <v>Jinzhou</v>
          </cell>
          <cell r="H372">
            <v>84</v>
          </cell>
          <cell r="I372">
            <v>1</v>
          </cell>
          <cell r="J372">
            <v>36</v>
          </cell>
          <cell r="K372">
            <v>36</v>
          </cell>
          <cell r="L372">
            <v>4</v>
          </cell>
          <cell r="M372">
            <v>40</v>
          </cell>
          <cell r="N372">
            <v>4</v>
          </cell>
          <cell r="O372">
            <v>4</v>
          </cell>
          <cell r="P372">
            <v>2</v>
          </cell>
          <cell r="Q372">
            <v>2</v>
          </cell>
          <cell r="R372"/>
          <cell r="S372"/>
          <cell r="T372">
            <v>6</v>
          </cell>
          <cell r="U372">
            <v>6</v>
          </cell>
          <cell r="V372">
            <v>3</v>
          </cell>
          <cell r="W372">
            <v>17</v>
          </cell>
        </row>
        <row r="373">
          <cell r="A373" t="str">
            <v>1220</v>
          </cell>
          <cell r="B373">
            <v>228.00000000000099</v>
          </cell>
          <cell r="C373" t="str">
            <v>North</v>
          </cell>
          <cell r="D373" t="str">
            <v>CPV003 辽宁省</v>
          </cell>
          <cell r="E373" t="str">
            <v>liaoning</v>
          </cell>
          <cell r="F373" t="str">
            <v>CCL1220  朝阳市市-县</v>
          </cell>
          <cell r="G373" t="str">
            <v>Chaoyang</v>
          </cell>
          <cell r="H373">
            <v>84</v>
          </cell>
          <cell r="I373">
            <v>3</v>
          </cell>
          <cell r="J373">
            <v>41</v>
          </cell>
          <cell r="K373">
            <v>31</v>
          </cell>
          <cell r="L373">
            <v>1</v>
          </cell>
          <cell r="M373">
            <v>32</v>
          </cell>
          <cell r="N373">
            <v>1</v>
          </cell>
          <cell r="O373">
            <v>1</v>
          </cell>
          <cell r="P373"/>
          <cell r="Q373"/>
          <cell r="R373"/>
          <cell r="S373"/>
          <cell r="T373">
            <v>1</v>
          </cell>
          <cell r="U373">
            <v>1</v>
          </cell>
          <cell r="V373">
            <v>3</v>
          </cell>
          <cell r="W373">
            <v>9</v>
          </cell>
        </row>
        <row r="374">
          <cell r="A374" t="str">
            <v>1230</v>
          </cell>
          <cell r="B374">
            <v>271.00000000000102</v>
          </cell>
          <cell r="C374" t="str">
            <v>North</v>
          </cell>
          <cell r="D374" t="str">
            <v>CPV003 辽宁省</v>
          </cell>
          <cell r="E374" t="str">
            <v>liaoning</v>
          </cell>
          <cell r="F374" t="str">
            <v>CCL1230  阜新市</v>
          </cell>
          <cell r="G374" t="str">
            <v>Fuxin</v>
          </cell>
          <cell r="H374">
            <v>84</v>
          </cell>
          <cell r="I374">
            <v>4</v>
          </cell>
          <cell r="J374">
            <v>30</v>
          </cell>
          <cell r="K374">
            <v>15</v>
          </cell>
          <cell r="L374">
            <v>2</v>
          </cell>
          <cell r="M374">
            <v>17</v>
          </cell>
          <cell r="N374">
            <v>4</v>
          </cell>
          <cell r="O374">
            <v>4</v>
          </cell>
          <cell r="P374">
            <v>2</v>
          </cell>
          <cell r="Q374">
            <v>2</v>
          </cell>
          <cell r="R374"/>
          <cell r="S374"/>
          <cell r="T374">
            <v>6</v>
          </cell>
          <cell r="U374">
            <v>6</v>
          </cell>
          <cell r="V374">
            <v>5</v>
          </cell>
          <cell r="W374">
            <v>14</v>
          </cell>
        </row>
        <row r="375">
          <cell r="A375" t="str">
            <v>1250</v>
          </cell>
          <cell r="B375">
            <v>244.00000000000099</v>
          </cell>
          <cell r="C375" t="str">
            <v>North</v>
          </cell>
          <cell r="D375" t="str">
            <v>CPV003 辽宁省</v>
          </cell>
          <cell r="E375" t="str">
            <v>liaoning</v>
          </cell>
          <cell r="F375" t="str">
            <v>CCL1250  葫芦岛市</v>
          </cell>
          <cell r="G375" t="str">
            <v>Huludao</v>
          </cell>
          <cell r="H375">
            <v>84</v>
          </cell>
          <cell r="I375">
            <v>1</v>
          </cell>
          <cell r="J375">
            <v>21</v>
          </cell>
          <cell r="K375">
            <v>12</v>
          </cell>
          <cell r="L375">
            <v>1</v>
          </cell>
          <cell r="M375">
            <v>13</v>
          </cell>
          <cell r="N375">
            <v>2</v>
          </cell>
          <cell r="O375">
            <v>2</v>
          </cell>
          <cell r="P375">
            <v>2</v>
          </cell>
          <cell r="Q375">
            <v>2</v>
          </cell>
          <cell r="R375">
            <v>1</v>
          </cell>
          <cell r="S375">
            <v>1</v>
          </cell>
          <cell r="T375">
            <v>5</v>
          </cell>
          <cell r="U375">
            <v>5</v>
          </cell>
          <cell r="V375">
            <v>4</v>
          </cell>
          <cell r="W375">
            <v>17</v>
          </cell>
        </row>
        <row r="376">
          <cell r="A376" t="str">
            <v>1252</v>
          </cell>
          <cell r="B376">
            <v>0</v>
          </cell>
          <cell r="C376" t="str">
            <v>North</v>
          </cell>
          <cell r="D376" t="str">
            <v>CPV003 辽宁省</v>
          </cell>
          <cell r="E376" t="str">
            <v>liaoning</v>
          </cell>
          <cell r="F376" t="str">
            <v>CCL1252  绥中县</v>
          </cell>
          <cell r="G376" t="str">
            <v>Suizhong county</v>
          </cell>
          <cell r="H376">
            <v>84</v>
          </cell>
          <cell r="I376"/>
          <cell r="J376"/>
          <cell r="K376"/>
          <cell r="L376"/>
          <cell r="M376" t="e">
            <v>#VALUE!</v>
          </cell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</row>
        <row r="377">
          <cell r="C377" t="str">
            <v>North</v>
          </cell>
          <cell r="D377" t="str">
            <v>CCP003 辽宁省</v>
          </cell>
          <cell r="E377" t="str">
            <v>liaoning</v>
          </cell>
          <cell r="F377" t="str">
            <v>锦州</v>
          </cell>
          <cell r="G377" t="str">
            <v>Jinzhou Cluster</v>
          </cell>
          <cell r="H377">
            <v>84</v>
          </cell>
          <cell r="I377">
            <v>9</v>
          </cell>
          <cell r="J377">
            <v>128</v>
          </cell>
          <cell r="K377">
            <v>94</v>
          </cell>
          <cell r="L377">
            <v>8</v>
          </cell>
          <cell r="M377">
            <v>102</v>
          </cell>
          <cell r="N377">
            <v>11</v>
          </cell>
          <cell r="O377">
            <v>11</v>
          </cell>
          <cell r="P377">
            <v>6</v>
          </cell>
          <cell r="Q377">
            <v>6</v>
          </cell>
          <cell r="R377">
            <v>1</v>
          </cell>
          <cell r="S377">
            <v>1</v>
          </cell>
          <cell r="T377">
            <v>18</v>
          </cell>
          <cell r="U377">
            <v>18</v>
          </cell>
          <cell r="V377">
            <v>15</v>
          </cell>
          <cell r="W377">
            <v>57</v>
          </cell>
        </row>
        <row r="378"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 t="str">
            <v>1100</v>
          </cell>
          <cell r="B379">
            <v>12.0000000000013</v>
          </cell>
          <cell r="C379" t="str">
            <v>North</v>
          </cell>
          <cell r="D379" t="str">
            <v>CPV003 辽宁省</v>
          </cell>
          <cell r="E379" t="str">
            <v>liaoning</v>
          </cell>
          <cell r="F379" t="str">
            <v>CCL1100  沈阳市</v>
          </cell>
          <cell r="G379">
            <v>0</v>
          </cell>
          <cell r="H379">
            <v>86</v>
          </cell>
          <cell r="I379">
            <v>6</v>
          </cell>
          <cell r="J379">
            <v>290</v>
          </cell>
          <cell r="K379">
            <v>203</v>
          </cell>
          <cell r="L379">
            <v>3</v>
          </cell>
          <cell r="M379">
            <v>206</v>
          </cell>
          <cell r="N379">
            <v>56</v>
          </cell>
          <cell r="O379">
            <v>96</v>
          </cell>
          <cell r="P379">
            <v>4</v>
          </cell>
          <cell r="Q379">
            <v>4</v>
          </cell>
          <cell r="R379">
            <v>3</v>
          </cell>
          <cell r="S379">
            <v>10</v>
          </cell>
          <cell r="T379">
            <v>63</v>
          </cell>
          <cell r="U379">
            <v>110</v>
          </cell>
          <cell r="V379">
            <v>2</v>
          </cell>
          <cell r="W379">
            <v>38</v>
          </cell>
        </row>
        <row r="380">
          <cell r="A380" t="str">
            <v>1102</v>
          </cell>
          <cell r="B380">
            <v>0</v>
          </cell>
          <cell r="C380" t="str">
            <v>North</v>
          </cell>
          <cell r="D380" t="str">
            <v>CPV003 辽宁省</v>
          </cell>
          <cell r="E380" t="str">
            <v>liaoning</v>
          </cell>
          <cell r="F380" t="str">
            <v>CCL1102  辽中县</v>
          </cell>
          <cell r="G380" t="str">
            <v>Liaozhong county</v>
          </cell>
          <cell r="H380">
            <v>86</v>
          </cell>
          <cell r="I380"/>
          <cell r="J380"/>
          <cell r="K380"/>
          <cell r="L380"/>
          <cell r="M380" t="e">
            <v>#VALUE!</v>
          </cell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</row>
        <row r="381">
          <cell r="A381" t="str">
            <v>1103</v>
          </cell>
          <cell r="B381">
            <v>0</v>
          </cell>
          <cell r="C381" t="str">
            <v>North</v>
          </cell>
          <cell r="D381" t="str">
            <v>CPV003 辽宁省</v>
          </cell>
          <cell r="E381" t="str">
            <v>liaoning</v>
          </cell>
          <cell r="F381" t="str">
            <v>CCL1103  新民市</v>
          </cell>
          <cell r="G381" t="str">
            <v>Xinmin</v>
          </cell>
          <cell r="H381">
            <v>86</v>
          </cell>
          <cell r="I381"/>
          <cell r="J381"/>
          <cell r="K381"/>
          <cell r="L381"/>
          <cell r="M381" t="e">
            <v>#VALUE!</v>
          </cell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</row>
        <row r="382">
          <cell r="A382" t="str">
            <v>1110</v>
          </cell>
          <cell r="B382">
            <v>134.00000000000099</v>
          </cell>
          <cell r="C382" t="str">
            <v>North</v>
          </cell>
          <cell r="D382" t="str">
            <v>CPV003 辽宁省</v>
          </cell>
          <cell r="E382" t="str">
            <v>liaoning</v>
          </cell>
          <cell r="F382" t="str">
            <v>CCL1110  辽阳市市-县</v>
          </cell>
          <cell r="G382" t="str">
            <v>Liaoyang</v>
          </cell>
          <cell r="H382">
            <v>86</v>
          </cell>
          <cell r="I382"/>
          <cell r="J382"/>
          <cell r="K382"/>
          <cell r="L382">
            <v>5</v>
          </cell>
          <cell r="M382" t="e">
            <v>#VALUE!</v>
          </cell>
          <cell r="N382">
            <v>18</v>
          </cell>
          <cell r="O382">
            <v>18</v>
          </cell>
          <cell r="P382">
            <v>1</v>
          </cell>
          <cell r="Q382">
            <v>1</v>
          </cell>
          <cell r="R382"/>
          <cell r="S382"/>
          <cell r="T382">
            <v>19</v>
          </cell>
          <cell r="U382">
            <v>19</v>
          </cell>
          <cell r="V382"/>
          <cell r="W382"/>
        </row>
        <row r="383">
          <cell r="A383" t="str">
            <v>1120</v>
          </cell>
          <cell r="B383">
            <v>0</v>
          </cell>
          <cell r="C383" t="str">
            <v>North</v>
          </cell>
          <cell r="D383" t="str">
            <v>CPV003 辽宁省</v>
          </cell>
          <cell r="E383" t="str">
            <v>liaoning</v>
          </cell>
          <cell r="F383" t="str">
            <v>CCL1120  铁岭市</v>
          </cell>
          <cell r="G383" t="str">
            <v>Tieling</v>
          </cell>
          <cell r="H383">
            <v>86</v>
          </cell>
          <cell r="I383"/>
          <cell r="J383"/>
          <cell r="K383"/>
          <cell r="L383"/>
          <cell r="M383" t="e">
            <v>#VALUE!</v>
          </cell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</row>
        <row r="384">
          <cell r="A384" t="str">
            <v>1123</v>
          </cell>
          <cell r="B384">
            <v>0</v>
          </cell>
          <cell r="C384" t="str">
            <v>North</v>
          </cell>
          <cell r="D384" t="str">
            <v>CPV003 辽宁省</v>
          </cell>
          <cell r="E384" t="str">
            <v>liaoning</v>
          </cell>
          <cell r="F384" t="str">
            <v>CCL1123  开原市</v>
          </cell>
          <cell r="G384" t="str">
            <v>kaiyuan</v>
          </cell>
          <cell r="H384">
            <v>86</v>
          </cell>
          <cell r="I384"/>
          <cell r="J384"/>
          <cell r="K384"/>
          <cell r="L384"/>
          <cell r="M384" t="e">
            <v>#VALUE!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</row>
        <row r="385">
          <cell r="A385" t="str">
            <v>1127</v>
          </cell>
          <cell r="B385">
            <v>0</v>
          </cell>
          <cell r="C385" t="str">
            <v>North</v>
          </cell>
          <cell r="D385" t="str">
            <v>CPV003 辽宁省</v>
          </cell>
          <cell r="E385" t="str">
            <v>liaoning</v>
          </cell>
          <cell r="F385" t="str">
            <v>CCL1127  铁法市</v>
          </cell>
          <cell r="G385" t="str">
            <v>Tiefa</v>
          </cell>
          <cell r="H385">
            <v>86</v>
          </cell>
          <cell r="I385"/>
          <cell r="J385"/>
          <cell r="K385"/>
          <cell r="L385"/>
          <cell r="M385" t="e">
            <v>#VALUE!</v>
          </cell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</row>
        <row r="386">
          <cell r="A386" t="str">
            <v>1130</v>
          </cell>
          <cell r="B386">
            <v>193.00000000000099</v>
          </cell>
          <cell r="C386" t="str">
            <v>North</v>
          </cell>
          <cell r="D386" t="str">
            <v>CPV003 辽宁省</v>
          </cell>
          <cell r="E386" t="str">
            <v>liaoning</v>
          </cell>
          <cell r="F386" t="str">
            <v>CCL1130  抚顺市</v>
          </cell>
          <cell r="G386" t="str">
            <v>Fushun</v>
          </cell>
          <cell r="H386">
            <v>86</v>
          </cell>
          <cell r="I386">
            <v>1</v>
          </cell>
          <cell r="J386">
            <v>98</v>
          </cell>
          <cell r="K386">
            <v>98</v>
          </cell>
          <cell r="L386">
            <v>2</v>
          </cell>
          <cell r="M386">
            <v>100</v>
          </cell>
          <cell r="N386">
            <v>7</v>
          </cell>
          <cell r="O386">
            <v>7</v>
          </cell>
          <cell r="P386">
            <v>2</v>
          </cell>
          <cell r="Q386">
            <v>3</v>
          </cell>
          <cell r="R386"/>
          <cell r="S386"/>
          <cell r="T386">
            <v>9</v>
          </cell>
          <cell r="U386">
            <v>10</v>
          </cell>
          <cell r="V386"/>
          <cell r="W386"/>
        </row>
        <row r="387">
          <cell r="A387" t="str">
            <v>1140</v>
          </cell>
          <cell r="B387">
            <v>86.000000000001293</v>
          </cell>
          <cell r="C387" t="str">
            <v>North</v>
          </cell>
          <cell r="D387" t="str">
            <v>CPV003 辽宁省</v>
          </cell>
          <cell r="E387" t="str">
            <v>liaoning</v>
          </cell>
          <cell r="F387" t="str">
            <v>CCL1140  鞍山市</v>
          </cell>
          <cell r="G387" t="str">
            <v>Anshan</v>
          </cell>
          <cell r="H387">
            <v>86</v>
          </cell>
          <cell r="I387">
            <v>5</v>
          </cell>
          <cell r="J387">
            <v>99</v>
          </cell>
          <cell r="K387">
            <v>18</v>
          </cell>
          <cell r="L387">
            <v>3</v>
          </cell>
          <cell r="M387">
            <v>21</v>
          </cell>
          <cell r="N387">
            <v>49</v>
          </cell>
          <cell r="O387">
            <v>59</v>
          </cell>
          <cell r="P387">
            <v>3</v>
          </cell>
          <cell r="Q387">
            <v>3</v>
          </cell>
          <cell r="R387"/>
          <cell r="S387"/>
          <cell r="T387">
            <v>52</v>
          </cell>
          <cell r="U387">
            <v>62</v>
          </cell>
          <cell r="V387"/>
          <cell r="W387"/>
        </row>
        <row r="388">
          <cell r="A388" t="str">
            <v>1170</v>
          </cell>
          <cell r="B388">
            <v>202.00000000000099</v>
          </cell>
          <cell r="C388" t="str">
            <v>North</v>
          </cell>
          <cell r="D388" t="str">
            <v>CPV003 辽宁省</v>
          </cell>
          <cell r="E388" t="str">
            <v>liaoning</v>
          </cell>
          <cell r="F388" t="str">
            <v>CCL1170  本溪市</v>
          </cell>
          <cell r="G388" t="str">
            <v>Benxi</v>
          </cell>
          <cell r="H388">
            <v>86</v>
          </cell>
          <cell r="I388">
            <v>2</v>
          </cell>
          <cell r="J388">
            <v>43</v>
          </cell>
          <cell r="K388">
            <v>43</v>
          </cell>
          <cell r="L388">
            <v>1</v>
          </cell>
          <cell r="M388">
            <v>44</v>
          </cell>
          <cell r="N388">
            <v>6</v>
          </cell>
          <cell r="O388">
            <v>6</v>
          </cell>
          <cell r="P388">
            <v>1</v>
          </cell>
          <cell r="Q388">
            <v>1</v>
          </cell>
          <cell r="R388"/>
          <cell r="S388"/>
          <cell r="T388">
            <v>7</v>
          </cell>
          <cell r="U388">
            <v>7</v>
          </cell>
          <cell r="V388">
            <v>1</v>
          </cell>
          <cell r="W388">
            <v>7</v>
          </cell>
        </row>
        <row r="389">
          <cell r="A389" t="str">
            <v>1180</v>
          </cell>
          <cell r="B389">
            <v>219.00000000000099</v>
          </cell>
          <cell r="C389" t="str">
            <v>North</v>
          </cell>
          <cell r="D389" t="str">
            <v>CPV003 辽宁省</v>
          </cell>
          <cell r="E389" t="str">
            <v>liaoning</v>
          </cell>
          <cell r="F389" t="str">
            <v>CCL1180  丹东市</v>
          </cell>
          <cell r="G389" t="str">
            <v>Dandong</v>
          </cell>
          <cell r="H389">
            <v>86</v>
          </cell>
          <cell r="I389">
            <v>1</v>
          </cell>
          <cell r="J389">
            <v>19</v>
          </cell>
          <cell r="K389">
            <v>19</v>
          </cell>
          <cell r="L389">
            <v>2</v>
          </cell>
          <cell r="M389">
            <v>21</v>
          </cell>
          <cell r="N389">
            <v>6</v>
          </cell>
          <cell r="O389">
            <v>6</v>
          </cell>
          <cell r="P389">
            <v>1</v>
          </cell>
          <cell r="Q389">
            <v>1</v>
          </cell>
          <cell r="R389"/>
          <cell r="S389"/>
          <cell r="T389">
            <v>7</v>
          </cell>
          <cell r="U389">
            <v>7</v>
          </cell>
          <cell r="V389">
            <v>1</v>
          </cell>
          <cell r="W389">
            <v>3</v>
          </cell>
        </row>
        <row r="390">
          <cell r="A390" t="str">
            <v>1181</v>
          </cell>
          <cell r="B390">
            <v>0</v>
          </cell>
          <cell r="C390" t="str">
            <v>North</v>
          </cell>
          <cell r="D390" t="str">
            <v>CPV003 辽宁省</v>
          </cell>
          <cell r="E390" t="str">
            <v>liaoning</v>
          </cell>
          <cell r="F390" t="str">
            <v>CCL1181  凤城市</v>
          </cell>
          <cell r="G390" t="str">
            <v>Fengcheng</v>
          </cell>
          <cell r="H390">
            <v>86</v>
          </cell>
          <cell r="I390"/>
          <cell r="J390"/>
          <cell r="K390"/>
          <cell r="L390"/>
          <cell r="M390" t="e">
            <v>#VALUE!</v>
          </cell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</row>
        <row r="391">
          <cell r="C391" t="str">
            <v>North</v>
          </cell>
          <cell r="D391" t="str">
            <v>CCP003 辽宁省</v>
          </cell>
          <cell r="E391" t="str">
            <v>liaoning</v>
          </cell>
          <cell r="F391" t="str">
            <v>沈阳</v>
          </cell>
          <cell r="G391" t="str">
            <v>Shenyang Cluster</v>
          </cell>
          <cell r="H391">
            <v>86</v>
          </cell>
          <cell r="I391">
            <v>15</v>
          </cell>
          <cell r="J391">
            <v>549</v>
          </cell>
          <cell r="K391">
            <v>381</v>
          </cell>
          <cell r="L391">
            <v>16</v>
          </cell>
          <cell r="M391">
            <v>397</v>
          </cell>
          <cell r="N391">
            <v>142</v>
          </cell>
          <cell r="O391">
            <v>192</v>
          </cell>
          <cell r="P391">
            <v>12</v>
          </cell>
          <cell r="Q391">
            <v>13</v>
          </cell>
          <cell r="R391">
            <v>3</v>
          </cell>
          <cell r="S391">
            <v>10</v>
          </cell>
          <cell r="T391">
            <v>157</v>
          </cell>
          <cell r="U391">
            <v>215</v>
          </cell>
          <cell r="V391">
            <v>4</v>
          </cell>
          <cell r="W391">
            <v>48</v>
          </cell>
        </row>
        <row r="392"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 t="str">
            <v>1142</v>
          </cell>
          <cell r="B393">
            <v>245.00000000000099</v>
          </cell>
          <cell r="C393" t="str">
            <v>North</v>
          </cell>
          <cell r="D393" t="str">
            <v>CPV003 辽宁省</v>
          </cell>
          <cell r="E393" t="str">
            <v>liaoning</v>
          </cell>
          <cell r="F393" t="str">
            <v>CCL1142  海城市</v>
          </cell>
          <cell r="G393" t="str">
            <v>Haicheng</v>
          </cell>
          <cell r="H393">
            <v>88</v>
          </cell>
          <cell r="I393"/>
          <cell r="J393"/>
          <cell r="K393"/>
          <cell r="L393"/>
          <cell r="M393" t="e">
            <v>#VALUE!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</row>
        <row r="394">
          <cell r="A394" t="str">
            <v>1143</v>
          </cell>
          <cell r="B394">
            <v>0</v>
          </cell>
          <cell r="C394" t="str">
            <v>North</v>
          </cell>
          <cell r="D394" t="str">
            <v>CPV003 辽宁省</v>
          </cell>
          <cell r="E394" t="str">
            <v>liaoning</v>
          </cell>
          <cell r="F394" t="str">
            <v>CCL1143  岫岩县</v>
          </cell>
          <cell r="G394" t="str">
            <v>Youyan county</v>
          </cell>
          <cell r="H394">
            <v>88</v>
          </cell>
          <cell r="I394"/>
          <cell r="J394"/>
          <cell r="K394"/>
          <cell r="L394"/>
          <cell r="M394" t="e">
            <v>#VALUE!</v>
          </cell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</row>
        <row r="395">
          <cell r="A395" t="str">
            <v>1150</v>
          </cell>
          <cell r="B395">
            <v>155.00000000000099</v>
          </cell>
          <cell r="C395" t="str">
            <v>North</v>
          </cell>
          <cell r="D395" t="str">
            <v>CPV003 辽宁省</v>
          </cell>
          <cell r="E395" t="str">
            <v>liaoning</v>
          </cell>
          <cell r="F395" t="str">
            <v>CCL1150  营口市</v>
          </cell>
          <cell r="G395" t="str">
            <v>Yingkou</v>
          </cell>
          <cell r="H395">
            <v>88</v>
          </cell>
          <cell r="I395">
            <v>6</v>
          </cell>
          <cell r="J395">
            <v>66</v>
          </cell>
          <cell r="K395">
            <v>44</v>
          </cell>
          <cell r="L395">
            <v>20</v>
          </cell>
          <cell r="M395">
            <v>64</v>
          </cell>
          <cell r="N395">
            <v>5</v>
          </cell>
          <cell r="O395">
            <v>5</v>
          </cell>
          <cell r="P395">
            <v>3</v>
          </cell>
          <cell r="Q395">
            <v>3</v>
          </cell>
          <cell r="R395"/>
          <cell r="S395"/>
          <cell r="T395">
            <v>8</v>
          </cell>
          <cell r="U395">
            <v>8</v>
          </cell>
          <cell r="V395">
            <v>16</v>
          </cell>
          <cell r="W395">
            <v>16</v>
          </cell>
        </row>
        <row r="396">
          <cell r="A396" t="str">
            <v>1151</v>
          </cell>
          <cell r="B396">
            <v>0</v>
          </cell>
          <cell r="C396" t="str">
            <v>North</v>
          </cell>
          <cell r="D396" t="str">
            <v>CPV003 辽宁省</v>
          </cell>
          <cell r="E396" t="str">
            <v>liaoning</v>
          </cell>
          <cell r="F396" t="str">
            <v>CCL1151  大石桥市</v>
          </cell>
          <cell r="G396" t="str">
            <v>Dashiqiao</v>
          </cell>
          <cell r="H396">
            <v>88</v>
          </cell>
          <cell r="I396"/>
          <cell r="J396"/>
          <cell r="K396"/>
          <cell r="L396"/>
          <cell r="M396" t="e">
            <v>#VALUE!</v>
          </cell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</row>
        <row r="397">
          <cell r="A397" t="str">
            <v>1160</v>
          </cell>
          <cell r="B397">
            <v>34.0000000000013</v>
          </cell>
          <cell r="C397" t="str">
            <v>North</v>
          </cell>
          <cell r="D397" t="str">
            <v>CPV003 辽宁省</v>
          </cell>
          <cell r="E397" t="str">
            <v>liaoning</v>
          </cell>
          <cell r="F397" t="str">
            <v>CCL1160  大连市</v>
          </cell>
          <cell r="G397" t="str">
            <v>Dalian</v>
          </cell>
          <cell r="H397">
            <v>88</v>
          </cell>
          <cell r="I397">
            <v>4</v>
          </cell>
          <cell r="J397">
            <v>102</v>
          </cell>
          <cell r="K397">
            <v>72</v>
          </cell>
          <cell r="L397"/>
          <cell r="M397" t="e">
            <v>#VALUE!</v>
          </cell>
          <cell r="N397">
            <v>13</v>
          </cell>
          <cell r="O397">
            <v>16</v>
          </cell>
          <cell r="P397">
            <v>2</v>
          </cell>
          <cell r="Q397">
            <v>2</v>
          </cell>
          <cell r="R397">
            <v>25</v>
          </cell>
          <cell r="S397">
            <v>27</v>
          </cell>
          <cell r="T397">
            <v>40</v>
          </cell>
          <cell r="U397">
            <v>45</v>
          </cell>
          <cell r="V397">
            <v>10</v>
          </cell>
          <cell r="W397">
            <v>235</v>
          </cell>
        </row>
        <row r="398">
          <cell r="A398" t="str">
            <v>1162</v>
          </cell>
          <cell r="B398">
            <v>187.00000000000099</v>
          </cell>
          <cell r="C398" t="str">
            <v>North</v>
          </cell>
          <cell r="D398" t="str">
            <v>CPV003 辽宁省</v>
          </cell>
          <cell r="E398" t="str">
            <v>liaoning</v>
          </cell>
          <cell r="F398" t="str">
            <v>CCL1162  普兰店市</v>
          </cell>
          <cell r="G398" t="str">
            <v>Pulandian</v>
          </cell>
          <cell r="H398">
            <v>88</v>
          </cell>
          <cell r="I398">
            <v>1</v>
          </cell>
          <cell r="J398">
            <v>35</v>
          </cell>
          <cell r="K398">
            <v>30</v>
          </cell>
          <cell r="L398"/>
          <cell r="M398" t="e">
            <v>#VALUE!</v>
          </cell>
          <cell r="N398"/>
          <cell r="O398"/>
          <cell r="P398">
            <v>3</v>
          </cell>
          <cell r="Q398">
            <v>3</v>
          </cell>
          <cell r="R398">
            <v>3</v>
          </cell>
          <cell r="S398">
            <v>3</v>
          </cell>
          <cell r="T398">
            <v>6</v>
          </cell>
          <cell r="U398">
            <v>6</v>
          </cell>
          <cell r="V398">
            <v>1</v>
          </cell>
          <cell r="W398">
            <v>6</v>
          </cell>
        </row>
        <row r="399">
          <cell r="A399" t="str">
            <v>1163</v>
          </cell>
          <cell r="B399">
            <v>295.00000000000102</v>
          </cell>
          <cell r="C399" t="str">
            <v>North</v>
          </cell>
          <cell r="D399" t="str">
            <v>CPV003 辽宁省</v>
          </cell>
          <cell r="E399" t="str">
            <v>liaoning</v>
          </cell>
          <cell r="F399" t="str">
            <v>CCL1163  瓦房店市</v>
          </cell>
          <cell r="G399" t="str">
            <v>Wafangdian</v>
          </cell>
          <cell r="H399">
            <v>88</v>
          </cell>
          <cell r="I399"/>
          <cell r="J399"/>
          <cell r="K399"/>
          <cell r="L399"/>
          <cell r="M399" t="e">
            <v>#VALUE!</v>
          </cell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</row>
        <row r="400">
          <cell r="A400" t="str">
            <v>1240</v>
          </cell>
          <cell r="B400">
            <v>166.00000000000099</v>
          </cell>
          <cell r="C400" t="str">
            <v>North</v>
          </cell>
          <cell r="D400" t="str">
            <v>CPV003 辽宁省</v>
          </cell>
          <cell r="E400" t="str">
            <v>liaoning</v>
          </cell>
          <cell r="F400" t="str">
            <v>CCL1240  盘锦市</v>
          </cell>
          <cell r="G400" t="str">
            <v>Panjin</v>
          </cell>
          <cell r="H400">
            <v>88</v>
          </cell>
          <cell r="I400">
            <v>1</v>
          </cell>
          <cell r="J400">
            <v>27</v>
          </cell>
          <cell r="K400">
            <v>20</v>
          </cell>
          <cell r="L400">
            <v>40</v>
          </cell>
          <cell r="M400">
            <v>60</v>
          </cell>
          <cell r="N400"/>
          <cell r="O400"/>
          <cell r="P400">
            <v>3</v>
          </cell>
          <cell r="Q400">
            <v>3</v>
          </cell>
          <cell r="R400"/>
          <cell r="S400"/>
          <cell r="T400">
            <v>3</v>
          </cell>
          <cell r="U400">
            <v>3</v>
          </cell>
          <cell r="V400">
            <v>2</v>
          </cell>
          <cell r="W400">
            <v>12</v>
          </cell>
        </row>
        <row r="401">
          <cell r="C401" t="str">
            <v>North</v>
          </cell>
          <cell r="D401" t="str">
            <v>CCP003 辽宁省</v>
          </cell>
          <cell r="E401" t="str">
            <v>liaoning</v>
          </cell>
          <cell r="F401" t="str">
            <v>大连</v>
          </cell>
          <cell r="G401" t="str">
            <v>Dalian Cluster</v>
          </cell>
          <cell r="H401">
            <v>88</v>
          </cell>
          <cell r="I401">
            <v>12</v>
          </cell>
          <cell r="J401">
            <v>230</v>
          </cell>
          <cell r="K401">
            <v>166</v>
          </cell>
          <cell r="L401">
            <v>60</v>
          </cell>
          <cell r="M401">
            <v>226</v>
          </cell>
          <cell r="N401">
            <v>18</v>
          </cell>
          <cell r="O401">
            <v>21</v>
          </cell>
          <cell r="P401">
            <v>11</v>
          </cell>
          <cell r="Q401">
            <v>11</v>
          </cell>
          <cell r="R401">
            <v>28</v>
          </cell>
          <cell r="S401">
            <v>30</v>
          </cell>
          <cell r="T401">
            <v>57</v>
          </cell>
          <cell r="U401">
            <v>62</v>
          </cell>
          <cell r="V401">
            <v>29</v>
          </cell>
          <cell r="W401">
            <v>269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 t="str">
            <v>1643</v>
          </cell>
          <cell r="B403">
            <v>0</v>
          </cell>
          <cell r="C403" t="str">
            <v>North</v>
          </cell>
          <cell r="D403" t="str">
            <v>CPV001 黑龙江省</v>
          </cell>
          <cell r="E403" t="str">
            <v>Heilongjiang</v>
          </cell>
          <cell r="F403" t="str">
            <v>CCL1643  黑河市</v>
          </cell>
          <cell r="G403" t="str">
            <v>Heihe</v>
          </cell>
          <cell r="H403">
            <v>91</v>
          </cell>
          <cell r="I403"/>
          <cell r="J403"/>
          <cell r="K403"/>
          <cell r="L403"/>
          <cell r="M403" t="e">
            <v>#VALUE!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</row>
        <row r="404">
          <cell r="A404" t="str">
            <v>1650</v>
          </cell>
          <cell r="B404">
            <v>0</v>
          </cell>
          <cell r="C404" t="str">
            <v>North</v>
          </cell>
          <cell r="D404" t="str">
            <v>CPV001 黑龙江省</v>
          </cell>
          <cell r="E404" t="str">
            <v>Heilongjiang</v>
          </cell>
          <cell r="F404" t="str">
            <v>CCL1650  大兴安岭地区</v>
          </cell>
          <cell r="G404" t="str">
            <v>Daixieanling</v>
          </cell>
          <cell r="H404">
            <v>91</v>
          </cell>
          <cell r="I404"/>
          <cell r="J404"/>
          <cell r="K404"/>
          <cell r="L404"/>
          <cell r="M404" t="e">
            <v>#VALUE!</v>
          </cell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</row>
        <row r="405">
          <cell r="C405" t="str">
            <v>North</v>
          </cell>
          <cell r="D405" t="str">
            <v>CCP001 黑龙江省</v>
          </cell>
          <cell r="E405" t="str">
            <v>Heilongjiang</v>
          </cell>
          <cell r="F405" t="str">
            <v>大兴安岭</v>
          </cell>
          <cell r="G405" t="str">
            <v>Daixieanling Cluster</v>
          </cell>
          <cell r="H405">
            <v>91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 t="str">
            <v>1500</v>
          </cell>
          <cell r="B407">
            <v>33.0000000000013</v>
          </cell>
          <cell r="C407" t="str">
            <v>North</v>
          </cell>
          <cell r="D407" t="str">
            <v>CPV001 黑龙江省</v>
          </cell>
          <cell r="E407" t="str">
            <v>Heilongjiang</v>
          </cell>
          <cell r="F407" t="str">
            <v>CCL1500  哈尔滨市</v>
          </cell>
          <cell r="G407" t="str">
            <v>Haerbing</v>
          </cell>
          <cell r="H407">
            <v>92</v>
          </cell>
          <cell r="I407">
            <v>4</v>
          </cell>
          <cell r="J407">
            <v>105</v>
          </cell>
          <cell r="K407">
            <v>91</v>
          </cell>
          <cell r="L407">
            <v>15</v>
          </cell>
          <cell r="M407">
            <v>106</v>
          </cell>
          <cell r="N407">
            <v>15</v>
          </cell>
          <cell r="O407">
            <v>15</v>
          </cell>
          <cell r="P407">
            <v>30</v>
          </cell>
          <cell r="Q407">
            <v>36</v>
          </cell>
          <cell r="R407"/>
          <cell r="S407"/>
          <cell r="T407">
            <v>45</v>
          </cell>
          <cell r="U407">
            <v>51</v>
          </cell>
          <cell r="V407"/>
          <cell r="W407"/>
        </row>
        <row r="408">
          <cell r="A408" t="str">
            <v>1506</v>
          </cell>
          <cell r="B408">
            <v>320.00000000000102</v>
          </cell>
          <cell r="C408" t="str">
            <v>North</v>
          </cell>
          <cell r="D408" t="str">
            <v>CPV001 黑龙江省</v>
          </cell>
          <cell r="E408" t="str">
            <v>Heilongjiang</v>
          </cell>
          <cell r="F408" t="str">
            <v>CCL1506  尚志市</v>
          </cell>
          <cell r="G408" t="str">
            <v>Shangzhi</v>
          </cell>
          <cell r="H408">
            <v>92</v>
          </cell>
          <cell r="I408"/>
          <cell r="J408"/>
          <cell r="K408"/>
          <cell r="L408"/>
          <cell r="M408" t="e">
            <v>#VALUE!</v>
          </cell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</row>
        <row r="409">
          <cell r="A409" t="str">
            <v>1511</v>
          </cell>
          <cell r="B409">
            <v>286.00000000000102</v>
          </cell>
          <cell r="C409" t="str">
            <v>North</v>
          </cell>
          <cell r="D409" t="str">
            <v>CPV001 黑龙江省</v>
          </cell>
          <cell r="E409" t="str">
            <v>Heilongjiang</v>
          </cell>
          <cell r="F409" t="str">
            <v>CCL1511  肇东市</v>
          </cell>
          <cell r="G409" t="str">
            <v>Zhaodong</v>
          </cell>
          <cell r="H409">
            <v>92</v>
          </cell>
          <cell r="I409"/>
          <cell r="J409"/>
          <cell r="K409"/>
          <cell r="L409"/>
          <cell r="M409" t="e">
            <v>#VALUE!</v>
          </cell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</row>
        <row r="410">
          <cell r="A410" t="str">
            <v>1514</v>
          </cell>
          <cell r="B410">
            <v>0</v>
          </cell>
          <cell r="C410" t="str">
            <v>North</v>
          </cell>
          <cell r="D410" t="str">
            <v>CPV001 黑龙江省</v>
          </cell>
          <cell r="E410" t="str">
            <v>Heilongjiang</v>
          </cell>
          <cell r="F410" t="str">
            <v>CCL1514  安达市</v>
          </cell>
          <cell r="G410" t="str">
            <v>Anda</v>
          </cell>
          <cell r="H410">
            <v>92</v>
          </cell>
          <cell r="I410"/>
          <cell r="J410"/>
          <cell r="K410"/>
          <cell r="L410"/>
          <cell r="M410" t="e">
            <v>#VALUE!</v>
          </cell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</row>
        <row r="411">
          <cell r="A411" t="str">
            <v>1520</v>
          </cell>
          <cell r="B411">
            <v>273.00000000000102</v>
          </cell>
          <cell r="C411" t="str">
            <v>North</v>
          </cell>
          <cell r="D411" t="str">
            <v>CPV001 黑龙江省</v>
          </cell>
          <cell r="E411" t="str">
            <v>Heilongjiang</v>
          </cell>
          <cell r="F411" t="str">
            <v>CCL1520  绥化市</v>
          </cell>
          <cell r="G411" t="str">
            <v>Suihua</v>
          </cell>
          <cell r="H411">
            <v>92</v>
          </cell>
          <cell r="I411"/>
          <cell r="J411"/>
          <cell r="K411"/>
          <cell r="L411"/>
          <cell r="M411" t="e">
            <v>#VALUE!</v>
          </cell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</row>
        <row r="412">
          <cell r="A412" t="str">
            <v>1610</v>
          </cell>
          <cell r="B412">
            <v>58.0000000000013</v>
          </cell>
          <cell r="C412" t="str">
            <v>North</v>
          </cell>
          <cell r="D412" t="str">
            <v>CPV001 黑龙江省</v>
          </cell>
          <cell r="E412" t="str">
            <v>Heilongjiang</v>
          </cell>
          <cell r="F412" t="str">
            <v>CCL1610  齐齐哈尔市</v>
          </cell>
          <cell r="G412" t="str">
            <v>Qiqihaer</v>
          </cell>
          <cell r="H412">
            <v>92</v>
          </cell>
          <cell r="I412">
            <v>4</v>
          </cell>
          <cell r="J412">
            <v>154</v>
          </cell>
          <cell r="K412">
            <v>109</v>
          </cell>
          <cell r="L412">
            <v>4</v>
          </cell>
          <cell r="M412">
            <v>113</v>
          </cell>
          <cell r="N412">
            <v>7</v>
          </cell>
          <cell r="O412">
            <v>9</v>
          </cell>
          <cell r="P412">
            <v>1</v>
          </cell>
          <cell r="Q412">
            <v>1</v>
          </cell>
          <cell r="R412"/>
          <cell r="S412"/>
          <cell r="T412">
            <v>8</v>
          </cell>
          <cell r="U412">
            <v>10</v>
          </cell>
          <cell r="V412">
            <v>2</v>
          </cell>
          <cell r="W412">
            <v>4</v>
          </cell>
        </row>
        <row r="413">
          <cell r="A413" t="str">
            <v>1630</v>
          </cell>
          <cell r="B413">
            <v>93.000000000001293</v>
          </cell>
          <cell r="C413" t="str">
            <v>North</v>
          </cell>
          <cell r="D413" t="str">
            <v>CPV001 黑龙江省</v>
          </cell>
          <cell r="E413" t="str">
            <v>Heilongjiang</v>
          </cell>
          <cell r="F413" t="str">
            <v>CCL1630  大庆市</v>
          </cell>
          <cell r="G413" t="str">
            <v>Daqing</v>
          </cell>
          <cell r="H413">
            <v>92</v>
          </cell>
          <cell r="I413">
            <v>1</v>
          </cell>
          <cell r="J413">
            <v>38</v>
          </cell>
          <cell r="K413">
            <v>30</v>
          </cell>
          <cell r="L413"/>
          <cell r="M413" t="e">
            <v>#VALUE!</v>
          </cell>
          <cell r="N413"/>
          <cell r="O413"/>
          <cell r="P413">
            <v>6</v>
          </cell>
          <cell r="Q413">
            <v>13</v>
          </cell>
          <cell r="R413"/>
          <cell r="S413"/>
          <cell r="T413">
            <v>6</v>
          </cell>
          <cell r="U413">
            <v>13</v>
          </cell>
          <cell r="V413"/>
          <cell r="W413"/>
        </row>
        <row r="414">
          <cell r="C414" t="str">
            <v>North</v>
          </cell>
          <cell r="D414" t="str">
            <v>CCP001 黑龙江省</v>
          </cell>
          <cell r="E414" t="str">
            <v>Heilongjiang</v>
          </cell>
          <cell r="F414" t="str">
            <v>哈尔滨</v>
          </cell>
          <cell r="G414" t="str">
            <v>Haerbing Cluster</v>
          </cell>
          <cell r="H414">
            <v>92</v>
          </cell>
          <cell r="I414">
            <v>9</v>
          </cell>
          <cell r="J414">
            <v>297</v>
          </cell>
          <cell r="K414">
            <v>230</v>
          </cell>
          <cell r="L414">
            <v>19</v>
          </cell>
          <cell r="M414">
            <v>249</v>
          </cell>
          <cell r="N414">
            <v>22</v>
          </cell>
          <cell r="O414">
            <v>24</v>
          </cell>
          <cell r="P414">
            <v>37</v>
          </cell>
          <cell r="Q414">
            <v>50</v>
          </cell>
          <cell r="R414">
            <v>0</v>
          </cell>
          <cell r="S414">
            <v>0</v>
          </cell>
          <cell r="T414">
            <v>59</v>
          </cell>
          <cell r="U414">
            <v>74</v>
          </cell>
          <cell r="V414">
            <v>2</v>
          </cell>
          <cell r="W414">
            <v>4</v>
          </cell>
        </row>
        <row r="415"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 t="str">
            <v>1530</v>
          </cell>
          <cell r="B416">
            <v>0</v>
          </cell>
          <cell r="C416" t="str">
            <v>North</v>
          </cell>
          <cell r="D416" t="str">
            <v>CPV001 黑龙江省</v>
          </cell>
          <cell r="E416" t="str">
            <v>Heilongjiang</v>
          </cell>
          <cell r="F416" t="str">
            <v>CCL1530  伊春市</v>
          </cell>
          <cell r="G416" t="str">
            <v>Yichun</v>
          </cell>
          <cell r="H416">
            <v>94</v>
          </cell>
          <cell r="I416"/>
          <cell r="J416"/>
          <cell r="K416"/>
          <cell r="L416"/>
          <cell r="M416" t="e">
            <v>#VALUE!</v>
          </cell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</row>
        <row r="417">
          <cell r="A417" t="str">
            <v>1540</v>
          </cell>
          <cell r="B417">
            <v>65.000000000001293</v>
          </cell>
          <cell r="C417" t="str">
            <v>North</v>
          </cell>
          <cell r="D417" t="str">
            <v>CPV001 黑龙江省</v>
          </cell>
          <cell r="E417" t="str">
            <v>Heilongjiang</v>
          </cell>
          <cell r="F417" t="str">
            <v>CCL1540  佳木斯市</v>
          </cell>
          <cell r="G417" t="str">
            <v>Jiamusi</v>
          </cell>
          <cell r="H417">
            <v>94</v>
          </cell>
          <cell r="I417">
            <v>2</v>
          </cell>
          <cell r="J417">
            <v>119</v>
          </cell>
          <cell r="K417">
            <v>53</v>
          </cell>
          <cell r="L417"/>
          <cell r="M417" t="e">
            <v>#VALUE!</v>
          </cell>
          <cell r="N417">
            <v>2</v>
          </cell>
          <cell r="O417">
            <v>2</v>
          </cell>
          <cell r="P417">
            <v>1</v>
          </cell>
          <cell r="Q417">
            <v>1</v>
          </cell>
          <cell r="R417">
            <v>4</v>
          </cell>
          <cell r="S417">
            <v>4</v>
          </cell>
          <cell r="T417">
            <v>7</v>
          </cell>
          <cell r="U417">
            <v>7</v>
          </cell>
          <cell r="V417">
            <v>4</v>
          </cell>
          <cell r="W417">
            <v>4</v>
          </cell>
        </row>
        <row r="418">
          <cell r="A418" t="str">
            <v>1541</v>
          </cell>
          <cell r="B418">
            <v>0</v>
          </cell>
          <cell r="C418" t="str">
            <v>North</v>
          </cell>
          <cell r="D418" t="str">
            <v>CPV001 黑龙江省</v>
          </cell>
          <cell r="E418" t="str">
            <v>Heilongjiang</v>
          </cell>
          <cell r="F418" t="str">
            <v>CCL1541  鹤岗市</v>
          </cell>
          <cell r="G418" t="str">
            <v>Hegang</v>
          </cell>
          <cell r="H418">
            <v>94</v>
          </cell>
          <cell r="I418"/>
          <cell r="J418"/>
          <cell r="K418"/>
          <cell r="L418"/>
          <cell r="M418" t="e">
            <v>#VALUE!</v>
          </cell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</row>
        <row r="419">
          <cell r="A419" t="str">
            <v>1551</v>
          </cell>
          <cell r="B419">
            <v>327.00000000000102</v>
          </cell>
          <cell r="C419" t="str">
            <v>North</v>
          </cell>
          <cell r="D419" t="str">
            <v>CPV001 黑龙江省</v>
          </cell>
          <cell r="E419" t="str">
            <v>Heilongjiang</v>
          </cell>
          <cell r="F419" t="str">
            <v>CCL1551  双鸭山市</v>
          </cell>
          <cell r="G419" t="str">
            <v>Shuangyashan</v>
          </cell>
          <cell r="H419">
            <v>94</v>
          </cell>
          <cell r="I419"/>
          <cell r="J419"/>
          <cell r="K419"/>
          <cell r="L419"/>
          <cell r="M419" t="e">
            <v>#VALUE!</v>
          </cell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</row>
        <row r="420">
          <cell r="A420" t="str">
            <v>1561</v>
          </cell>
          <cell r="B420">
            <v>0</v>
          </cell>
          <cell r="C420" t="str">
            <v>North</v>
          </cell>
          <cell r="D420" t="str">
            <v>CPV001 黑龙江省</v>
          </cell>
          <cell r="E420" t="str">
            <v>Heilongjiang</v>
          </cell>
          <cell r="F420" t="str">
            <v>CCL1561  富锦市</v>
          </cell>
          <cell r="G420" t="str">
            <v>fujin</v>
          </cell>
          <cell r="H420">
            <v>94</v>
          </cell>
          <cell r="I420"/>
          <cell r="J420"/>
          <cell r="K420"/>
          <cell r="L420"/>
          <cell r="M420" t="e">
            <v>#VALUE!</v>
          </cell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</row>
        <row r="421">
          <cell r="C421" t="str">
            <v>North</v>
          </cell>
          <cell r="D421" t="str">
            <v>CCP001 黑龙江省</v>
          </cell>
          <cell r="E421" t="str">
            <v>Heilongjiang</v>
          </cell>
          <cell r="F421" t="str">
            <v>佳木斯</v>
          </cell>
          <cell r="G421" t="str">
            <v>Jiamusi Cluster</v>
          </cell>
          <cell r="H421">
            <v>94</v>
          </cell>
          <cell r="I421">
            <v>2</v>
          </cell>
          <cell r="J421">
            <v>119</v>
          </cell>
          <cell r="K421">
            <v>53</v>
          </cell>
          <cell r="L421">
            <v>0</v>
          </cell>
          <cell r="M421">
            <v>53</v>
          </cell>
          <cell r="N421">
            <v>2</v>
          </cell>
          <cell r="O421">
            <v>2</v>
          </cell>
          <cell r="P421">
            <v>1</v>
          </cell>
          <cell r="Q421">
            <v>1</v>
          </cell>
          <cell r="R421">
            <v>4</v>
          </cell>
          <cell r="S421">
            <v>4</v>
          </cell>
          <cell r="T421">
            <v>7</v>
          </cell>
          <cell r="U421">
            <v>7</v>
          </cell>
          <cell r="V421">
            <v>4</v>
          </cell>
          <cell r="W421">
            <v>4</v>
          </cell>
        </row>
        <row r="422"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 t="str">
            <v>1546</v>
          </cell>
          <cell r="B423">
            <v>350.00000000000102</v>
          </cell>
          <cell r="C423" t="str">
            <v>North</v>
          </cell>
          <cell r="D423" t="str">
            <v>CPV001 黑龙江省</v>
          </cell>
          <cell r="E423" t="str">
            <v>Heilongjiang</v>
          </cell>
          <cell r="F423" t="str">
            <v>CCL1546  七台河市</v>
          </cell>
          <cell r="G423" t="str">
            <v>Qitaihe</v>
          </cell>
          <cell r="H423">
            <v>96</v>
          </cell>
          <cell r="I423"/>
          <cell r="J423"/>
          <cell r="K423"/>
          <cell r="L423"/>
          <cell r="M423" t="e">
            <v>#VALUE!</v>
          </cell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</row>
        <row r="424">
          <cell r="A424" t="str">
            <v>1570</v>
          </cell>
          <cell r="B424">
            <v>77.000000000001293</v>
          </cell>
          <cell r="C424" t="str">
            <v>North</v>
          </cell>
          <cell r="D424" t="str">
            <v>CPV001 黑龙江省</v>
          </cell>
          <cell r="E424" t="str">
            <v>Heilongjiang</v>
          </cell>
          <cell r="F424" t="str">
            <v>CCL1570  牡丹江市</v>
          </cell>
          <cell r="G424" t="str">
            <v>Mudanjiang</v>
          </cell>
          <cell r="H424">
            <v>96</v>
          </cell>
          <cell r="I424">
            <v>2</v>
          </cell>
          <cell r="J424">
            <v>40</v>
          </cell>
          <cell r="K424">
            <v>40</v>
          </cell>
          <cell r="L424">
            <v>2</v>
          </cell>
          <cell r="M424">
            <v>42</v>
          </cell>
          <cell r="N424">
            <v>4</v>
          </cell>
          <cell r="O424">
            <v>4</v>
          </cell>
          <cell r="P424">
            <v>2</v>
          </cell>
          <cell r="Q424">
            <v>2</v>
          </cell>
          <cell r="R424"/>
          <cell r="S424"/>
          <cell r="T424">
            <v>6</v>
          </cell>
          <cell r="U424">
            <v>6</v>
          </cell>
          <cell r="V424">
            <v>4</v>
          </cell>
          <cell r="W424">
            <v>13</v>
          </cell>
        </row>
        <row r="425">
          <cell r="A425" t="str">
            <v>1581</v>
          </cell>
          <cell r="B425">
            <v>110.00000000000099</v>
          </cell>
          <cell r="C425" t="str">
            <v>North</v>
          </cell>
          <cell r="D425" t="str">
            <v>CPV001 黑龙江省</v>
          </cell>
          <cell r="E425" t="str">
            <v>Heilongjiang</v>
          </cell>
          <cell r="F425" t="str">
            <v>CCL1581  鸡西市</v>
          </cell>
          <cell r="G425" t="str">
            <v>Jixi</v>
          </cell>
          <cell r="H425">
            <v>96</v>
          </cell>
          <cell r="I425">
            <v>1</v>
          </cell>
          <cell r="J425">
            <v>46</v>
          </cell>
          <cell r="K425">
            <v>46</v>
          </cell>
          <cell r="L425">
            <v>1</v>
          </cell>
          <cell r="M425">
            <v>47</v>
          </cell>
          <cell r="N425">
            <v>6</v>
          </cell>
          <cell r="O425">
            <v>6</v>
          </cell>
          <cell r="P425">
            <v>1</v>
          </cell>
          <cell r="Q425">
            <v>1</v>
          </cell>
          <cell r="R425"/>
          <cell r="S425"/>
          <cell r="T425">
            <v>7</v>
          </cell>
          <cell r="U425">
            <v>7</v>
          </cell>
          <cell r="V425">
            <v>2</v>
          </cell>
          <cell r="W425">
            <v>4</v>
          </cell>
        </row>
        <row r="426">
          <cell r="C426" t="str">
            <v>North</v>
          </cell>
          <cell r="D426" t="str">
            <v>CCP001 黑龙江省</v>
          </cell>
          <cell r="E426" t="str">
            <v>Heilongjiang</v>
          </cell>
          <cell r="F426" t="str">
            <v>牡丹江</v>
          </cell>
          <cell r="G426" t="str">
            <v>Mudanjiang Cluster</v>
          </cell>
          <cell r="H426">
            <v>96</v>
          </cell>
          <cell r="I426">
            <v>3</v>
          </cell>
          <cell r="J426">
            <v>86</v>
          </cell>
          <cell r="K426">
            <v>86</v>
          </cell>
          <cell r="L426">
            <v>3</v>
          </cell>
          <cell r="M426">
            <v>89</v>
          </cell>
          <cell r="N426">
            <v>10</v>
          </cell>
          <cell r="O426">
            <v>10</v>
          </cell>
          <cell r="P426">
            <v>3</v>
          </cell>
          <cell r="Q426">
            <v>3</v>
          </cell>
          <cell r="R426">
            <v>0</v>
          </cell>
          <cell r="S426">
            <v>0</v>
          </cell>
          <cell r="T426">
            <v>13</v>
          </cell>
          <cell r="U426">
            <v>13</v>
          </cell>
          <cell r="V426">
            <v>6</v>
          </cell>
          <cell r="W426">
            <v>17</v>
          </cell>
        </row>
        <row r="427"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 t="str">
            <v>0210</v>
          </cell>
          <cell r="B428">
            <v>321.00000000000102</v>
          </cell>
          <cell r="C428" t="str">
            <v>North</v>
          </cell>
          <cell r="D428" t="str">
            <v>CPV004 内蒙古自治区</v>
          </cell>
          <cell r="E428" t="str">
            <v>Neimenggu</v>
          </cell>
          <cell r="F428" t="str">
            <v>CCL0210  海拉尔市</v>
          </cell>
          <cell r="G428" t="str">
            <v>Hailaer</v>
          </cell>
          <cell r="H428">
            <v>99</v>
          </cell>
          <cell r="I428"/>
          <cell r="J428"/>
          <cell r="K428"/>
          <cell r="L428"/>
          <cell r="M428" t="e">
            <v>#VALUE!</v>
          </cell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</row>
        <row r="429">
          <cell r="C429" t="str">
            <v>North</v>
          </cell>
          <cell r="D429" t="str">
            <v>CCP004 内蒙古自治区</v>
          </cell>
          <cell r="E429" t="str">
            <v>Neimenggu</v>
          </cell>
          <cell r="F429" t="str">
            <v>海拉尔</v>
          </cell>
          <cell r="G429" t="str">
            <v>Hailaer Cluster</v>
          </cell>
          <cell r="H429">
            <v>99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 t="str">
            <v>0240</v>
          </cell>
          <cell r="B431">
            <v>195.00000000000099</v>
          </cell>
          <cell r="C431" t="str">
            <v>North</v>
          </cell>
          <cell r="D431" t="str">
            <v>CPV004 内蒙古自治区</v>
          </cell>
          <cell r="E431" t="str">
            <v>Neimenggu</v>
          </cell>
          <cell r="F431" t="str">
            <v>CCL0240  赤峰市</v>
          </cell>
          <cell r="G431" t="str">
            <v>Chifeng</v>
          </cell>
          <cell r="H431">
            <v>100</v>
          </cell>
          <cell r="I431">
            <v>1</v>
          </cell>
          <cell r="J431">
            <v>12</v>
          </cell>
          <cell r="K431">
            <v>8</v>
          </cell>
          <cell r="L431"/>
          <cell r="M431" t="e">
            <v>#VALUE!</v>
          </cell>
          <cell r="N431">
            <v>3</v>
          </cell>
          <cell r="O431">
            <v>3</v>
          </cell>
          <cell r="P431">
            <v>1</v>
          </cell>
          <cell r="Q431">
            <v>1</v>
          </cell>
          <cell r="R431"/>
          <cell r="S431"/>
          <cell r="T431">
            <v>4</v>
          </cell>
          <cell r="U431">
            <v>4</v>
          </cell>
          <cell r="V431">
            <v>1</v>
          </cell>
          <cell r="W431">
            <v>4</v>
          </cell>
        </row>
        <row r="432">
          <cell r="A432" t="str">
            <v>1374</v>
          </cell>
          <cell r="B432">
            <v>254.00000000000099</v>
          </cell>
          <cell r="C432" t="str">
            <v>North</v>
          </cell>
          <cell r="D432" t="str">
            <v>CPV004 内蒙古自治区</v>
          </cell>
          <cell r="E432" t="str">
            <v>Neimenggu</v>
          </cell>
          <cell r="F432" t="str">
            <v>CCL1374  乌兰浩特市</v>
          </cell>
          <cell r="G432" t="str">
            <v>Wulanhaote</v>
          </cell>
          <cell r="H432">
            <v>100</v>
          </cell>
          <cell r="I432">
            <v>1</v>
          </cell>
          <cell r="J432">
            <v>14</v>
          </cell>
          <cell r="K432">
            <v>7</v>
          </cell>
          <cell r="L432">
            <v>3</v>
          </cell>
          <cell r="M432">
            <v>10</v>
          </cell>
          <cell r="N432">
            <v>3</v>
          </cell>
          <cell r="O432">
            <v>3</v>
          </cell>
          <cell r="P432"/>
          <cell r="Q432"/>
          <cell r="R432">
            <v>3</v>
          </cell>
          <cell r="S432">
            <v>3</v>
          </cell>
          <cell r="T432">
            <v>6</v>
          </cell>
          <cell r="U432">
            <v>6</v>
          </cell>
          <cell r="V432"/>
          <cell r="W432"/>
        </row>
        <row r="433">
          <cell r="C433" t="str">
            <v>North</v>
          </cell>
          <cell r="D433" t="str">
            <v>CCP004 内蒙古自治区</v>
          </cell>
          <cell r="E433" t="str">
            <v>Neimenggu</v>
          </cell>
          <cell r="F433" t="str">
            <v>赤峰</v>
          </cell>
          <cell r="G433" t="str">
            <v>Chifeng Cluster</v>
          </cell>
          <cell r="H433">
            <v>100</v>
          </cell>
          <cell r="I433">
            <v>2</v>
          </cell>
          <cell r="J433">
            <v>26</v>
          </cell>
          <cell r="K433">
            <v>15</v>
          </cell>
          <cell r="L433">
            <v>3</v>
          </cell>
          <cell r="M433">
            <v>18</v>
          </cell>
          <cell r="N433">
            <v>6</v>
          </cell>
          <cell r="O433">
            <v>6</v>
          </cell>
          <cell r="P433">
            <v>1</v>
          </cell>
          <cell r="Q433">
            <v>1</v>
          </cell>
          <cell r="R433">
            <v>3</v>
          </cell>
          <cell r="S433">
            <v>3</v>
          </cell>
          <cell r="T433">
            <v>10</v>
          </cell>
          <cell r="U433">
            <v>10</v>
          </cell>
          <cell r="V433">
            <v>1</v>
          </cell>
          <cell r="W433">
            <v>4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 t="str">
            <v>0100</v>
          </cell>
          <cell r="B435">
            <v>106.00000000000099</v>
          </cell>
          <cell r="C435" t="str">
            <v>North</v>
          </cell>
          <cell r="D435" t="str">
            <v>CPV004 内蒙古自治区</v>
          </cell>
          <cell r="E435" t="str">
            <v>Neimenggu</v>
          </cell>
          <cell r="F435" t="str">
            <v>CCL0100  呼和浩特市</v>
          </cell>
          <cell r="G435" t="str">
            <v>Huhehaote</v>
          </cell>
          <cell r="H435">
            <v>102</v>
          </cell>
          <cell r="I435">
            <v>3</v>
          </cell>
          <cell r="J435">
            <v>49</v>
          </cell>
          <cell r="K435">
            <v>37</v>
          </cell>
          <cell r="L435">
            <v>1</v>
          </cell>
          <cell r="M435">
            <v>38</v>
          </cell>
          <cell r="N435">
            <v>3</v>
          </cell>
          <cell r="O435">
            <v>7</v>
          </cell>
          <cell r="P435">
            <v>2</v>
          </cell>
          <cell r="Q435">
            <v>2</v>
          </cell>
          <cell r="R435">
            <v>11</v>
          </cell>
          <cell r="S435">
            <v>11</v>
          </cell>
          <cell r="T435">
            <v>16</v>
          </cell>
          <cell r="U435">
            <v>20</v>
          </cell>
          <cell r="V435">
            <v>4</v>
          </cell>
          <cell r="W435">
            <v>30</v>
          </cell>
        </row>
        <row r="436">
          <cell r="A436" t="str">
            <v>0120</v>
          </cell>
          <cell r="B436">
            <v>344.00000000000102</v>
          </cell>
          <cell r="C436" t="str">
            <v>North</v>
          </cell>
          <cell r="D436" t="str">
            <v>CPV004 内蒙古自治区</v>
          </cell>
          <cell r="E436" t="str">
            <v>Neimenggu</v>
          </cell>
          <cell r="F436" t="str">
            <v>CCL0120  集宁市</v>
          </cell>
          <cell r="G436" t="str">
            <v>Jining</v>
          </cell>
          <cell r="H436">
            <v>102</v>
          </cell>
          <cell r="I436"/>
          <cell r="J436"/>
          <cell r="K436"/>
          <cell r="L436"/>
          <cell r="M436" t="e">
            <v>#VALUE!</v>
          </cell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</row>
        <row r="437">
          <cell r="A437" t="str">
            <v>0140</v>
          </cell>
          <cell r="B437">
            <v>103.00000000000099</v>
          </cell>
          <cell r="C437" t="str">
            <v>North</v>
          </cell>
          <cell r="D437" t="str">
            <v>CPV004 内蒙古自治区</v>
          </cell>
          <cell r="E437" t="str">
            <v>Neimenggu</v>
          </cell>
          <cell r="F437" t="str">
            <v>CCL0140  包头市</v>
          </cell>
          <cell r="G437" t="str">
            <v>Baotou</v>
          </cell>
          <cell r="H437">
            <v>102</v>
          </cell>
          <cell r="I437">
            <v>6</v>
          </cell>
          <cell r="J437">
            <v>50</v>
          </cell>
          <cell r="K437">
            <v>22</v>
          </cell>
          <cell r="L437">
            <v>4</v>
          </cell>
          <cell r="M437">
            <v>26</v>
          </cell>
          <cell r="N437">
            <v>4</v>
          </cell>
          <cell r="O437">
            <v>7</v>
          </cell>
          <cell r="P437">
            <v>3</v>
          </cell>
          <cell r="Q437">
            <v>5</v>
          </cell>
          <cell r="R437"/>
          <cell r="S437"/>
          <cell r="T437">
            <v>7</v>
          </cell>
          <cell r="U437">
            <v>12</v>
          </cell>
          <cell r="V437">
            <v>2</v>
          </cell>
          <cell r="W437">
            <v>4</v>
          </cell>
        </row>
        <row r="438">
          <cell r="A438" t="str">
            <v>0150</v>
          </cell>
          <cell r="B438">
            <v>157.00000000000099</v>
          </cell>
          <cell r="C438" t="str">
            <v>North</v>
          </cell>
          <cell r="D438" t="str">
            <v>CPV004 内蒙古自治区</v>
          </cell>
          <cell r="E438" t="str">
            <v>Neimenggu</v>
          </cell>
          <cell r="F438" t="str">
            <v>CCL0150  临河市</v>
          </cell>
          <cell r="G438" t="str">
            <v>Linhe</v>
          </cell>
          <cell r="H438">
            <v>102</v>
          </cell>
          <cell r="I438">
            <v>2</v>
          </cell>
          <cell r="J438">
            <v>20</v>
          </cell>
          <cell r="K438">
            <v>8</v>
          </cell>
          <cell r="L438"/>
          <cell r="M438" t="e">
            <v>#VALUE!</v>
          </cell>
          <cell r="N438">
            <v>8</v>
          </cell>
          <cell r="O438">
            <v>12</v>
          </cell>
          <cell r="P438"/>
          <cell r="Q438"/>
          <cell r="R438"/>
          <cell r="S438"/>
          <cell r="T438">
            <v>8</v>
          </cell>
          <cell r="U438">
            <v>12</v>
          </cell>
          <cell r="V438"/>
          <cell r="W438"/>
        </row>
        <row r="439">
          <cell r="A439" t="str">
            <v>0160</v>
          </cell>
          <cell r="B439">
            <v>0</v>
          </cell>
          <cell r="C439" t="str">
            <v>North</v>
          </cell>
          <cell r="D439" t="str">
            <v>CPV004 内蒙古自治区</v>
          </cell>
          <cell r="E439" t="str">
            <v>Neimenggu</v>
          </cell>
          <cell r="F439" t="str">
            <v>CCL0160  乌海市</v>
          </cell>
          <cell r="G439" t="str">
            <v>Wuhai</v>
          </cell>
          <cell r="H439">
            <v>102</v>
          </cell>
          <cell r="I439"/>
          <cell r="J439"/>
          <cell r="K439"/>
          <cell r="L439"/>
          <cell r="M439" t="e">
            <v>#VALUE!</v>
          </cell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</row>
        <row r="440">
          <cell r="C440" t="str">
            <v>North</v>
          </cell>
          <cell r="D440" t="str">
            <v>CCP004 内蒙古自治区</v>
          </cell>
          <cell r="E440" t="str">
            <v>Neimenggu</v>
          </cell>
          <cell r="F440" t="str">
            <v>呼和浩特</v>
          </cell>
          <cell r="G440" t="str">
            <v>Huhehaote Cluster</v>
          </cell>
          <cell r="H440">
            <v>102</v>
          </cell>
          <cell r="I440">
            <v>11</v>
          </cell>
          <cell r="J440">
            <v>119</v>
          </cell>
          <cell r="K440">
            <v>67</v>
          </cell>
          <cell r="L440">
            <v>5</v>
          </cell>
          <cell r="M440">
            <v>72</v>
          </cell>
          <cell r="N440">
            <v>15</v>
          </cell>
          <cell r="O440">
            <v>26</v>
          </cell>
          <cell r="P440">
            <v>5</v>
          </cell>
          <cell r="Q440">
            <v>7</v>
          </cell>
          <cell r="R440">
            <v>11</v>
          </cell>
          <cell r="S440">
            <v>11</v>
          </cell>
          <cell r="T440">
            <v>31</v>
          </cell>
          <cell r="U440">
            <v>44</v>
          </cell>
          <cell r="V440">
            <v>6</v>
          </cell>
          <cell r="W440">
            <v>34</v>
          </cell>
        </row>
        <row r="441"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 t="str">
            <v>6280</v>
          </cell>
          <cell r="B442">
            <v>158.00000000000099</v>
          </cell>
          <cell r="C442" t="str">
            <v>West</v>
          </cell>
          <cell r="D442" t="str">
            <v>CPV025 四川省</v>
          </cell>
          <cell r="E442" t="str">
            <v>Sichuan</v>
          </cell>
          <cell r="F442" t="str">
            <v>CCL6280  广元市</v>
          </cell>
          <cell r="G442" t="str">
            <v>Guangyuan</v>
          </cell>
          <cell r="H442">
            <v>104</v>
          </cell>
          <cell r="I442">
            <v>1</v>
          </cell>
          <cell r="J442">
            <v>280</v>
          </cell>
          <cell r="K442">
            <v>35</v>
          </cell>
          <cell r="L442"/>
          <cell r="M442" t="e">
            <v>#VALUE!</v>
          </cell>
          <cell r="N442">
            <v>2</v>
          </cell>
          <cell r="O442">
            <v>2</v>
          </cell>
          <cell r="P442">
            <v>1</v>
          </cell>
          <cell r="Q442">
            <v>1</v>
          </cell>
          <cell r="R442">
            <v>2</v>
          </cell>
          <cell r="S442">
            <v>4</v>
          </cell>
          <cell r="T442">
            <v>5</v>
          </cell>
          <cell r="U442">
            <v>7</v>
          </cell>
          <cell r="V442">
            <v>1</v>
          </cell>
          <cell r="W442">
            <v>2</v>
          </cell>
        </row>
        <row r="443">
          <cell r="A443" t="str">
            <v>6360</v>
          </cell>
          <cell r="B443">
            <v>284.00000000000102</v>
          </cell>
          <cell r="C443" t="str">
            <v>West</v>
          </cell>
          <cell r="D443" t="str">
            <v>CPV025 四川省</v>
          </cell>
          <cell r="E443" t="str">
            <v>Sichuan</v>
          </cell>
          <cell r="F443" t="str">
            <v>CCL6360  巴中市</v>
          </cell>
          <cell r="G443" t="str">
            <v>Bazhong</v>
          </cell>
          <cell r="H443">
            <v>104</v>
          </cell>
          <cell r="I443"/>
          <cell r="J443"/>
          <cell r="K443"/>
          <cell r="L443">
            <v>4</v>
          </cell>
          <cell r="M443" t="e">
            <v>#VALUE!</v>
          </cell>
          <cell r="N443">
            <v>6</v>
          </cell>
          <cell r="O443">
            <v>10</v>
          </cell>
          <cell r="P443"/>
          <cell r="Q443"/>
          <cell r="R443"/>
          <cell r="S443"/>
          <cell r="T443">
            <v>6</v>
          </cell>
          <cell r="U443">
            <v>10</v>
          </cell>
          <cell r="V443"/>
          <cell r="W443"/>
        </row>
        <row r="444">
          <cell r="A444" t="str">
            <v>6374</v>
          </cell>
          <cell r="B444">
            <v>0</v>
          </cell>
          <cell r="C444" t="str">
            <v>West</v>
          </cell>
          <cell r="D444" t="str">
            <v>CPV025 四川省</v>
          </cell>
          <cell r="E444" t="str">
            <v>Sichuan</v>
          </cell>
          <cell r="F444" t="str">
            <v>CCL6374  阆中市</v>
          </cell>
          <cell r="G444" t="str">
            <v>Liangzhong</v>
          </cell>
          <cell r="H444">
            <v>104</v>
          </cell>
          <cell r="I444"/>
          <cell r="J444"/>
          <cell r="K444"/>
          <cell r="L444"/>
          <cell r="M444" t="e">
            <v>#VALUE!</v>
          </cell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</row>
        <row r="445">
          <cell r="C445" t="str">
            <v>West</v>
          </cell>
          <cell r="D445" t="str">
            <v>CCP025 四川省</v>
          </cell>
          <cell r="E445" t="str">
            <v>Sichuan</v>
          </cell>
          <cell r="F445" t="str">
            <v>广元</v>
          </cell>
          <cell r="G445" t="str">
            <v>Guangyuan Cluster</v>
          </cell>
          <cell r="H445">
            <v>104</v>
          </cell>
          <cell r="I445">
            <v>1</v>
          </cell>
          <cell r="J445">
            <v>280</v>
          </cell>
          <cell r="K445">
            <v>35</v>
          </cell>
          <cell r="L445">
            <v>4</v>
          </cell>
          <cell r="M445">
            <v>39</v>
          </cell>
          <cell r="N445">
            <v>8</v>
          </cell>
          <cell r="O445">
            <v>12</v>
          </cell>
          <cell r="P445">
            <v>1</v>
          </cell>
          <cell r="Q445">
            <v>1</v>
          </cell>
          <cell r="R445">
            <v>2</v>
          </cell>
          <cell r="S445">
            <v>4</v>
          </cell>
          <cell r="T445">
            <v>11</v>
          </cell>
          <cell r="U445">
            <v>17</v>
          </cell>
          <cell r="V445">
            <v>1</v>
          </cell>
          <cell r="W445">
            <v>2</v>
          </cell>
        </row>
        <row r="446"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 t="str">
            <v>6100</v>
          </cell>
          <cell r="B447">
            <v>8.0000000000013003</v>
          </cell>
          <cell r="C447" t="str">
            <v>West</v>
          </cell>
          <cell r="D447" t="str">
            <v>CPV025 四川省</v>
          </cell>
          <cell r="E447" t="str">
            <v>Sichuan</v>
          </cell>
          <cell r="F447" t="str">
            <v>CCL6100  成都市</v>
          </cell>
          <cell r="G447" t="str">
            <v>Chengdu</v>
          </cell>
          <cell r="H447">
            <v>105</v>
          </cell>
          <cell r="I447">
            <v>5</v>
          </cell>
          <cell r="J447">
            <v>248</v>
          </cell>
          <cell r="K447">
            <v>111</v>
          </cell>
          <cell r="L447">
            <v>1</v>
          </cell>
          <cell r="M447">
            <v>112</v>
          </cell>
          <cell r="N447">
            <v>2</v>
          </cell>
          <cell r="O447">
            <v>2</v>
          </cell>
          <cell r="P447">
            <v>3</v>
          </cell>
          <cell r="Q447">
            <v>3</v>
          </cell>
          <cell r="R447"/>
          <cell r="S447"/>
          <cell r="T447">
            <v>5</v>
          </cell>
          <cell r="U447">
            <v>5</v>
          </cell>
          <cell r="V447">
            <v>5</v>
          </cell>
          <cell r="W447">
            <v>90</v>
          </cell>
        </row>
        <row r="448">
          <cell r="A448" t="str">
            <v>6101</v>
          </cell>
          <cell r="B448">
            <v>354.00000000000102</v>
          </cell>
          <cell r="C448" t="str">
            <v>West</v>
          </cell>
          <cell r="D448" t="str">
            <v>CPV025 四川省</v>
          </cell>
          <cell r="E448" t="str">
            <v>Sichuan</v>
          </cell>
          <cell r="F448" t="str">
            <v>CCL6101  龙泉绎区</v>
          </cell>
          <cell r="G448" t="str">
            <v>Longquanyi</v>
          </cell>
          <cell r="H448">
            <v>105</v>
          </cell>
          <cell r="I448">
            <v>2</v>
          </cell>
          <cell r="J448">
            <v>38</v>
          </cell>
          <cell r="K448">
            <v>31</v>
          </cell>
          <cell r="L448"/>
          <cell r="M448" t="e">
            <v>#VALUE!</v>
          </cell>
          <cell r="N448">
            <v>2</v>
          </cell>
          <cell r="O448">
            <v>2</v>
          </cell>
          <cell r="P448"/>
          <cell r="Q448"/>
          <cell r="R448"/>
          <cell r="S448"/>
          <cell r="T448">
            <v>2</v>
          </cell>
          <cell r="U448">
            <v>2</v>
          </cell>
          <cell r="V448"/>
          <cell r="W448"/>
        </row>
        <row r="449">
          <cell r="A449" t="str">
            <v>6113</v>
          </cell>
          <cell r="B449">
            <v>81.000000000001293</v>
          </cell>
          <cell r="C449" t="str">
            <v>West</v>
          </cell>
          <cell r="D449" t="str">
            <v>CPV025 四川省</v>
          </cell>
          <cell r="E449" t="str">
            <v>Sichuan</v>
          </cell>
          <cell r="F449" t="str">
            <v>CCL6113  大邑县</v>
          </cell>
          <cell r="G449" t="str">
            <v>Dayi county</v>
          </cell>
          <cell r="H449">
            <v>105</v>
          </cell>
          <cell r="I449">
            <v>1</v>
          </cell>
          <cell r="J449">
            <v>120</v>
          </cell>
          <cell r="K449">
            <v>89</v>
          </cell>
          <cell r="L449"/>
          <cell r="M449" t="e">
            <v>#VALUE!</v>
          </cell>
          <cell r="N449">
            <v>1</v>
          </cell>
          <cell r="O449">
            <v>3</v>
          </cell>
          <cell r="P449"/>
          <cell r="Q449"/>
          <cell r="R449">
            <v>1</v>
          </cell>
          <cell r="S449">
            <v>3</v>
          </cell>
          <cell r="T449">
            <v>2</v>
          </cell>
          <cell r="U449">
            <v>6</v>
          </cell>
          <cell r="V449"/>
          <cell r="W449"/>
        </row>
        <row r="450">
          <cell r="A450" t="str">
            <v>6114</v>
          </cell>
          <cell r="B450">
            <v>275.00000000000102</v>
          </cell>
          <cell r="C450" t="str">
            <v>West</v>
          </cell>
          <cell r="D450" t="str">
            <v>CPV025 四川省</v>
          </cell>
          <cell r="E450" t="str">
            <v>Sichuan</v>
          </cell>
          <cell r="F450" t="str">
            <v>CCL6114  新津县</v>
          </cell>
          <cell r="G450" t="str">
            <v>Xinjin county</v>
          </cell>
          <cell r="H450">
            <v>105</v>
          </cell>
          <cell r="I450"/>
          <cell r="J450"/>
          <cell r="K450"/>
          <cell r="L450">
            <v>2</v>
          </cell>
          <cell r="M450" t="e">
            <v>#VALUE!</v>
          </cell>
          <cell r="N450"/>
          <cell r="O450"/>
          <cell r="P450"/>
          <cell r="Q450"/>
          <cell r="R450">
            <v>1</v>
          </cell>
          <cell r="S450">
            <v>2</v>
          </cell>
          <cell r="T450">
            <v>1</v>
          </cell>
          <cell r="U450">
            <v>2</v>
          </cell>
          <cell r="V450"/>
          <cell r="W450"/>
        </row>
        <row r="451">
          <cell r="A451" t="str">
            <v>6115</v>
          </cell>
          <cell r="B451">
            <v>353.00000000000102</v>
          </cell>
          <cell r="C451" t="str">
            <v>West</v>
          </cell>
          <cell r="D451" t="str">
            <v>CPV025 四川省</v>
          </cell>
          <cell r="E451" t="str">
            <v>Sichuan</v>
          </cell>
          <cell r="F451" t="str">
            <v>CCL6115  邛崃市</v>
          </cell>
          <cell r="G451" t="str">
            <v>Qionglai</v>
          </cell>
          <cell r="H451">
            <v>105</v>
          </cell>
          <cell r="I451">
            <v>1</v>
          </cell>
          <cell r="J451">
            <v>120</v>
          </cell>
          <cell r="K451">
            <v>68</v>
          </cell>
          <cell r="L451"/>
          <cell r="M451" t="e">
            <v>#VALUE!</v>
          </cell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</row>
        <row r="452">
          <cell r="A452" t="str">
            <v>6118</v>
          </cell>
          <cell r="B452">
            <v>247.00000000000099</v>
          </cell>
          <cell r="C452" t="str">
            <v>West</v>
          </cell>
          <cell r="D452" t="str">
            <v>CPV025 四川省</v>
          </cell>
          <cell r="E452" t="str">
            <v>Sichuan</v>
          </cell>
          <cell r="F452" t="str">
            <v>CCL6118  都江堰市</v>
          </cell>
          <cell r="G452" t="str">
            <v>Dujiangyan</v>
          </cell>
          <cell r="H452">
            <v>105</v>
          </cell>
          <cell r="I452">
            <v>2</v>
          </cell>
          <cell r="J452">
            <v>90</v>
          </cell>
          <cell r="K452">
            <v>75</v>
          </cell>
          <cell r="L452"/>
          <cell r="M452" t="e">
            <v>#VALUE!</v>
          </cell>
          <cell r="N452"/>
          <cell r="O452"/>
          <cell r="P452"/>
          <cell r="Q452"/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/>
          <cell r="W452"/>
        </row>
        <row r="453">
          <cell r="A453" t="str">
            <v>6180</v>
          </cell>
          <cell r="B453">
            <v>49.0000000000013</v>
          </cell>
          <cell r="C453" t="str">
            <v>West</v>
          </cell>
          <cell r="D453" t="str">
            <v>CPV025 四川省</v>
          </cell>
          <cell r="E453" t="str">
            <v>Sichuan</v>
          </cell>
          <cell r="F453" t="str">
            <v>CCL6180  德阳市</v>
          </cell>
          <cell r="G453" t="str">
            <v>Deyang</v>
          </cell>
          <cell r="H453">
            <v>105</v>
          </cell>
          <cell r="I453"/>
          <cell r="J453"/>
          <cell r="K453"/>
          <cell r="L453"/>
          <cell r="M453" t="e">
            <v>#VALUE!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4</v>
          </cell>
          <cell r="S453">
            <v>4</v>
          </cell>
          <cell r="T453">
            <v>6</v>
          </cell>
          <cell r="U453">
            <v>6</v>
          </cell>
          <cell r="V453"/>
          <cell r="W453"/>
        </row>
        <row r="454">
          <cell r="A454" t="str">
            <v>6182</v>
          </cell>
          <cell r="B454">
            <v>0</v>
          </cell>
          <cell r="C454" t="str">
            <v>West</v>
          </cell>
          <cell r="D454" t="str">
            <v>CPV025 四川省</v>
          </cell>
          <cell r="E454" t="str">
            <v>Sichuan</v>
          </cell>
          <cell r="F454" t="str">
            <v>CCL6182  绵竹市</v>
          </cell>
          <cell r="G454" t="str">
            <v>Mianzhu</v>
          </cell>
          <cell r="H454">
            <v>105</v>
          </cell>
          <cell r="I454"/>
          <cell r="J454"/>
          <cell r="K454"/>
          <cell r="L454"/>
          <cell r="M454" t="e">
            <v>#VALUE!</v>
          </cell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</row>
        <row r="455">
          <cell r="A455" t="str">
            <v>6184</v>
          </cell>
          <cell r="B455">
            <v>318.00000000000102</v>
          </cell>
          <cell r="C455" t="str">
            <v>West</v>
          </cell>
          <cell r="D455" t="str">
            <v>CPV025 四川省</v>
          </cell>
          <cell r="E455" t="str">
            <v>Sichuan</v>
          </cell>
          <cell r="F455" t="str">
            <v>CCL6184  什邡市</v>
          </cell>
          <cell r="G455" t="str">
            <v>Shifang</v>
          </cell>
          <cell r="H455">
            <v>105</v>
          </cell>
          <cell r="I455">
            <v>1</v>
          </cell>
          <cell r="J455">
            <v>131</v>
          </cell>
          <cell r="K455">
            <v>14</v>
          </cell>
          <cell r="L455"/>
          <cell r="M455" t="e">
            <v>#VALUE!</v>
          </cell>
          <cell r="N455">
            <v>2</v>
          </cell>
          <cell r="O455">
            <v>2</v>
          </cell>
          <cell r="P455"/>
          <cell r="Q455"/>
          <cell r="R455"/>
          <cell r="S455"/>
          <cell r="T455">
            <v>2</v>
          </cell>
          <cell r="U455">
            <v>2</v>
          </cell>
          <cell r="V455"/>
          <cell r="W455"/>
        </row>
        <row r="456">
          <cell r="A456" t="str">
            <v>6210</v>
          </cell>
          <cell r="B456">
            <v>207.00000000000099</v>
          </cell>
          <cell r="C456" t="str">
            <v>West</v>
          </cell>
          <cell r="D456" t="str">
            <v>CPV025 四川省</v>
          </cell>
          <cell r="E456" t="str">
            <v>Sichuan</v>
          </cell>
          <cell r="F456" t="str">
            <v>CCL6210  绵阳市</v>
          </cell>
          <cell r="G456" t="str">
            <v>Mianyang</v>
          </cell>
          <cell r="H456">
            <v>105</v>
          </cell>
          <cell r="I456">
            <v>1</v>
          </cell>
          <cell r="J456">
            <v>330</v>
          </cell>
          <cell r="K456">
            <v>45</v>
          </cell>
          <cell r="L456"/>
          <cell r="M456" t="e">
            <v>#VALUE!</v>
          </cell>
          <cell r="N456">
            <v>3</v>
          </cell>
          <cell r="O456">
            <v>3</v>
          </cell>
          <cell r="P456"/>
          <cell r="Q456"/>
          <cell r="R456"/>
          <cell r="S456"/>
          <cell r="T456">
            <v>3</v>
          </cell>
          <cell r="U456">
            <v>3</v>
          </cell>
          <cell r="V456"/>
          <cell r="W456"/>
        </row>
        <row r="457">
          <cell r="A457" t="str">
            <v>6217</v>
          </cell>
          <cell r="B457">
            <v>252.00000000000099</v>
          </cell>
          <cell r="C457" t="str">
            <v>West</v>
          </cell>
          <cell r="D457" t="str">
            <v>CPV025 四川省</v>
          </cell>
          <cell r="E457" t="str">
            <v>Sichuan</v>
          </cell>
          <cell r="F457" t="str">
            <v>CCL6217  江油市</v>
          </cell>
          <cell r="G457" t="str">
            <v>Jiangyou</v>
          </cell>
          <cell r="H457">
            <v>105</v>
          </cell>
          <cell r="I457"/>
          <cell r="J457"/>
          <cell r="K457"/>
          <cell r="L457">
            <v>1</v>
          </cell>
          <cell r="M457" t="e">
            <v>#VALUE!</v>
          </cell>
          <cell r="N457">
            <v>2</v>
          </cell>
          <cell r="O457">
            <v>2</v>
          </cell>
          <cell r="P457"/>
          <cell r="Q457"/>
          <cell r="R457">
            <v>1</v>
          </cell>
          <cell r="S457">
            <v>4</v>
          </cell>
          <cell r="T457">
            <v>3</v>
          </cell>
          <cell r="U457">
            <v>6</v>
          </cell>
          <cell r="V457">
            <v>1</v>
          </cell>
          <cell r="W457">
            <v>3</v>
          </cell>
        </row>
        <row r="458">
          <cell r="A458" t="str">
            <v>6414</v>
          </cell>
          <cell r="B458">
            <v>269.00000000000102</v>
          </cell>
          <cell r="C458" t="str">
            <v>West</v>
          </cell>
          <cell r="D458" t="str">
            <v>CPV025 四川省</v>
          </cell>
          <cell r="E458" t="str">
            <v>Sichuan</v>
          </cell>
          <cell r="F458" t="str">
            <v>CCL6414  简阳市</v>
          </cell>
          <cell r="G458" t="str">
            <v>Jianyang</v>
          </cell>
          <cell r="H458">
            <v>105</v>
          </cell>
          <cell r="I458">
            <v>3</v>
          </cell>
          <cell r="J458">
            <v>52</v>
          </cell>
          <cell r="K458">
            <v>45</v>
          </cell>
          <cell r="L458"/>
          <cell r="M458" t="e">
            <v>#VALUE!</v>
          </cell>
          <cell r="N458">
            <v>5</v>
          </cell>
          <cell r="O458">
            <v>9</v>
          </cell>
          <cell r="P458"/>
          <cell r="Q458"/>
          <cell r="R458"/>
          <cell r="S458"/>
          <cell r="T458">
            <v>5</v>
          </cell>
          <cell r="U458">
            <v>9</v>
          </cell>
          <cell r="V458"/>
          <cell r="W458"/>
        </row>
        <row r="459">
          <cell r="C459" t="str">
            <v>West</v>
          </cell>
          <cell r="D459" t="str">
            <v>CCP025 四川省</v>
          </cell>
          <cell r="E459" t="str">
            <v>Sichuan</v>
          </cell>
          <cell r="F459" t="str">
            <v>成都</v>
          </cell>
          <cell r="G459" t="str">
            <v>Chengdu Cluster</v>
          </cell>
          <cell r="H459">
            <v>105</v>
          </cell>
          <cell r="I459">
            <v>16</v>
          </cell>
          <cell r="J459">
            <v>1129</v>
          </cell>
          <cell r="K459">
            <v>478</v>
          </cell>
          <cell r="L459">
            <v>4</v>
          </cell>
          <cell r="M459">
            <v>482</v>
          </cell>
          <cell r="N459">
            <v>18</v>
          </cell>
          <cell r="O459">
            <v>24</v>
          </cell>
          <cell r="P459">
            <v>4</v>
          </cell>
          <cell r="Q459">
            <v>4</v>
          </cell>
          <cell r="R459">
            <v>8</v>
          </cell>
          <cell r="S459">
            <v>14</v>
          </cell>
          <cell r="T459">
            <v>30</v>
          </cell>
          <cell r="U459">
            <v>42</v>
          </cell>
          <cell r="V459">
            <v>6</v>
          </cell>
          <cell r="W459">
            <v>93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 t="str">
            <v>6290</v>
          </cell>
          <cell r="B461">
            <v>211.00000000000099</v>
          </cell>
          <cell r="C461" t="str">
            <v>West</v>
          </cell>
          <cell r="D461" t="str">
            <v>CPV025 四川省</v>
          </cell>
          <cell r="E461" t="str">
            <v>Sichuan</v>
          </cell>
          <cell r="F461" t="str">
            <v>CCL6290  遂宁市</v>
          </cell>
          <cell r="G461" t="str">
            <v>Suining</v>
          </cell>
          <cell r="H461">
            <v>106</v>
          </cell>
          <cell r="I461">
            <v>3</v>
          </cell>
          <cell r="J461">
            <v>71</v>
          </cell>
          <cell r="K461">
            <v>61</v>
          </cell>
          <cell r="L461"/>
          <cell r="M461" t="e">
            <v>#VALUE!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/>
          <cell r="S461"/>
          <cell r="T461">
            <v>2</v>
          </cell>
          <cell r="U461">
            <v>2</v>
          </cell>
          <cell r="V461">
            <v>4</v>
          </cell>
          <cell r="W461">
            <v>4</v>
          </cell>
        </row>
        <row r="462">
          <cell r="A462" t="str">
            <v>6292</v>
          </cell>
          <cell r="B462">
            <v>0</v>
          </cell>
          <cell r="C462" t="str">
            <v>West</v>
          </cell>
          <cell r="D462" t="str">
            <v>CPV025 四川省</v>
          </cell>
          <cell r="E462" t="str">
            <v>Sichuan</v>
          </cell>
          <cell r="F462" t="str">
            <v>CCL6292  射洪县</v>
          </cell>
          <cell r="G462" t="str">
            <v>Shehong county</v>
          </cell>
          <cell r="H462">
            <v>106</v>
          </cell>
          <cell r="I462"/>
          <cell r="J462"/>
          <cell r="K462"/>
          <cell r="L462"/>
          <cell r="M462" t="e">
            <v>#VALUE!</v>
          </cell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</row>
        <row r="463">
          <cell r="A463" t="str">
            <v>6370</v>
          </cell>
          <cell r="B463">
            <v>115.00000000000099</v>
          </cell>
          <cell r="C463" t="str">
            <v>West</v>
          </cell>
          <cell r="D463" t="str">
            <v>CPV025 四川省</v>
          </cell>
          <cell r="E463" t="str">
            <v>Sichuan</v>
          </cell>
          <cell r="F463" t="str">
            <v>CCL6370  南充市</v>
          </cell>
          <cell r="G463" t="str">
            <v>Nanchong</v>
          </cell>
          <cell r="H463">
            <v>106</v>
          </cell>
          <cell r="I463">
            <v>1</v>
          </cell>
          <cell r="J463">
            <v>26</v>
          </cell>
          <cell r="K463">
            <v>24</v>
          </cell>
          <cell r="L463">
            <v>3</v>
          </cell>
          <cell r="M463">
            <v>27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/>
          <cell r="S463"/>
          <cell r="T463">
            <v>2</v>
          </cell>
          <cell r="U463">
            <v>2</v>
          </cell>
          <cell r="V463"/>
          <cell r="W463"/>
        </row>
        <row r="464">
          <cell r="A464" t="str">
            <v>6380</v>
          </cell>
          <cell r="B464">
            <v>0</v>
          </cell>
          <cell r="C464" t="str">
            <v>West</v>
          </cell>
          <cell r="D464" t="str">
            <v>CPV025 四川省</v>
          </cell>
          <cell r="E464" t="str">
            <v>Sichuan</v>
          </cell>
          <cell r="F464" t="str">
            <v>CCL6380  广安市</v>
          </cell>
          <cell r="G464" t="str">
            <v>Guangan</v>
          </cell>
          <cell r="H464">
            <v>106</v>
          </cell>
          <cell r="I464"/>
          <cell r="J464"/>
          <cell r="K464"/>
          <cell r="L464"/>
          <cell r="M464" t="e">
            <v>#VALUE!</v>
          </cell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</row>
        <row r="465">
          <cell r="C465" t="str">
            <v>West</v>
          </cell>
          <cell r="D465" t="str">
            <v>CCP025 四川省</v>
          </cell>
          <cell r="E465" t="str">
            <v>Sichuan</v>
          </cell>
          <cell r="F465" t="str">
            <v>南充</v>
          </cell>
          <cell r="G465" t="str">
            <v>Nanchong Cluster</v>
          </cell>
          <cell r="H465">
            <v>106</v>
          </cell>
          <cell r="I465">
            <v>4</v>
          </cell>
          <cell r="J465">
            <v>97</v>
          </cell>
          <cell r="K465">
            <v>85</v>
          </cell>
          <cell r="L465">
            <v>3</v>
          </cell>
          <cell r="M465">
            <v>88</v>
          </cell>
          <cell r="N465">
            <v>2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0</v>
          </cell>
          <cell r="T465">
            <v>4</v>
          </cell>
          <cell r="U465">
            <v>4</v>
          </cell>
          <cell r="V465">
            <v>4</v>
          </cell>
          <cell r="W465">
            <v>4</v>
          </cell>
        </row>
        <row r="466"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 t="str">
            <v>6142</v>
          </cell>
          <cell r="B467">
            <v>260.00000000000102</v>
          </cell>
          <cell r="C467" t="str">
            <v>West</v>
          </cell>
          <cell r="D467" t="str">
            <v>CPV025 四川省</v>
          </cell>
          <cell r="E467" t="str">
            <v>Sichuan</v>
          </cell>
          <cell r="F467" t="str">
            <v>CCL6142  峨眉山市</v>
          </cell>
          <cell r="G467" t="str">
            <v>Emeishan</v>
          </cell>
          <cell r="H467">
            <v>107</v>
          </cell>
          <cell r="I467"/>
          <cell r="J467"/>
          <cell r="K467"/>
          <cell r="L467">
            <v>1</v>
          </cell>
          <cell r="M467" t="e">
            <v>#VALUE!</v>
          </cell>
          <cell r="N467">
            <v>2</v>
          </cell>
          <cell r="O467">
            <v>2</v>
          </cell>
          <cell r="P467"/>
          <cell r="Q467"/>
          <cell r="R467"/>
          <cell r="S467"/>
          <cell r="T467">
            <v>2</v>
          </cell>
          <cell r="U467">
            <v>2</v>
          </cell>
          <cell r="V467"/>
          <cell r="W467"/>
        </row>
        <row r="468">
          <cell r="A468" t="str">
            <v>6200</v>
          </cell>
          <cell r="B468">
            <v>0</v>
          </cell>
          <cell r="C468" t="str">
            <v>West</v>
          </cell>
          <cell r="D468" t="str">
            <v>CPV025 四川省</v>
          </cell>
          <cell r="E468" t="str">
            <v>Sichuan</v>
          </cell>
          <cell r="F468" t="str">
            <v>CCL6200  眉山县</v>
          </cell>
          <cell r="G468" t="str">
            <v>Meishan county</v>
          </cell>
          <cell r="H468">
            <v>107</v>
          </cell>
          <cell r="I468"/>
          <cell r="J468"/>
          <cell r="K468"/>
          <cell r="L468"/>
          <cell r="M468" t="e">
            <v>#VALUE!</v>
          </cell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</row>
        <row r="469">
          <cell r="A469" t="str">
            <v>6203</v>
          </cell>
          <cell r="B469">
            <v>0</v>
          </cell>
          <cell r="C469" t="str">
            <v>West</v>
          </cell>
          <cell r="D469" t="str">
            <v>CPV025 四川省</v>
          </cell>
          <cell r="E469" t="str">
            <v>Sichuan</v>
          </cell>
          <cell r="F469" t="str">
            <v>CCL6203  洪雅县</v>
          </cell>
          <cell r="G469" t="str">
            <v>Hongya county</v>
          </cell>
          <cell r="H469">
            <v>107</v>
          </cell>
          <cell r="I469"/>
          <cell r="J469"/>
          <cell r="K469"/>
          <cell r="L469"/>
          <cell r="M469" t="e">
            <v>#VALUE!</v>
          </cell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</row>
        <row r="470">
          <cell r="A470" t="str">
            <v>6250</v>
          </cell>
          <cell r="B470">
            <v>198.00000000000099</v>
          </cell>
          <cell r="C470" t="str">
            <v>West</v>
          </cell>
          <cell r="D470" t="str">
            <v>CPV025 四川省</v>
          </cell>
          <cell r="E470" t="str">
            <v>Sichuan</v>
          </cell>
          <cell r="F470" t="str">
            <v>CCL6250  雅安市</v>
          </cell>
          <cell r="G470" t="str">
            <v>Yaan</v>
          </cell>
          <cell r="H470">
            <v>107</v>
          </cell>
          <cell r="I470">
            <v>3</v>
          </cell>
          <cell r="J470">
            <v>110</v>
          </cell>
          <cell r="K470">
            <v>61</v>
          </cell>
          <cell r="L470"/>
          <cell r="M470" t="e">
            <v>#VALUE!</v>
          </cell>
          <cell r="N470">
            <v>2</v>
          </cell>
          <cell r="O470">
            <v>4</v>
          </cell>
          <cell r="P470"/>
          <cell r="Q470"/>
          <cell r="R470"/>
          <cell r="S470"/>
          <cell r="T470">
            <v>2</v>
          </cell>
          <cell r="U470">
            <v>4</v>
          </cell>
          <cell r="V470"/>
          <cell r="W470"/>
        </row>
        <row r="471">
          <cell r="A471" t="str">
            <v>6140</v>
          </cell>
          <cell r="B471">
            <v>107.00000000000099</v>
          </cell>
          <cell r="C471" t="str">
            <v>West</v>
          </cell>
          <cell r="D471" t="str">
            <v>CPV025 四川省</v>
          </cell>
          <cell r="E471" t="str">
            <v>Sichuan</v>
          </cell>
          <cell r="F471" t="str">
            <v>CCL6140 Leshan 乐山市</v>
          </cell>
          <cell r="G471" t="str">
            <v>Leshan</v>
          </cell>
          <cell r="H471">
            <v>107</v>
          </cell>
          <cell r="I471">
            <v>4</v>
          </cell>
          <cell r="J471">
            <v>130</v>
          </cell>
          <cell r="K471">
            <v>65</v>
          </cell>
          <cell r="L471">
            <v>15</v>
          </cell>
          <cell r="M471">
            <v>80</v>
          </cell>
          <cell r="N471">
            <v>6</v>
          </cell>
          <cell r="O471">
            <v>11</v>
          </cell>
          <cell r="P471">
            <v>1</v>
          </cell>
          <cell r="Q471">
            <v>1</v>
          </cell>
          <cell r="R471"/>
          <cell r="S471"/>
          <cell r="T471">
            <v>7</v>
          </cell>
          <cell r="U471">
            <v>12</v>
          </cell>
          <cell r="V471"/>
          <cell r="W471"/>
        </row>
        <row r="472">
          <cell r="C472" t="str">
            <v>West</v>
          </cell>
          <cell r="D472" t="str">
            <v>CCP025 四川省</v>
          </cell>
          <cell r="E472" t="str">
            <v>Sichuan</v>
          </cell>
          <cell r="F472" t="str">
            <v>乐山</v>
          </cell>
          <cell r="G472" t="str">
            <v>Leshan Cluster</v>
          </cell>
          <cell r="H472">
            <v>107</v>
          </cell>
          <cell r="I472">
            <v>7</v>
          </cell>
          <cell r="J472">
            <v>240</v>
          </cell>
          <cell r="K472">
            <v>126</v>
          </cell>
          <cell r="L472">
            <v>16</v>
          </cell>
          <cell r="M472">
            <v>142</v>
          </cell>
          <cell r="N472">
            <v>10</v>
          </cell>
          <cell r="O472">
            <v>17</v>
          </cell>
          <cell r="P472">
            <v>1</v>
          </cell>
          <cell r="Q472">
            <v>1</v>
          </cell>
          <cell r="R472">
            <v>0</v>
          </cell>
          <cell r="S472">
            <v>0</v>
          </cell>
          <cell r="T472">
            <v>11</v>
          </cell>
          <cell r="U472">
            <v>18</v>
          </cell>
          <cell r="V472">
            <v>0</v>
          </cell>
          <cell r="W472">
            <v>0</v>
          </cell>
        </row>
        <row r="473"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 t="str">
            <v>6410</v>
          </cell>
          <cell r="B474">
            <v>111.00000000000099</v>
          </cell>
          <cell r="C474" t="str">
            <v>West</v>
          </cell>
          <cell r="D474" t="str">
            <v>CPV025 四川省</v>
          </cell>
          <cell r="E474" t="str">
            <v>Sichuan</v>
          </cell>
          <cell r="F474" t="str">
            <v>CCL6410  内江市</v>
          </cell>
          <cell r="G474" t="str">
            <v>Neijiang</v>
          </cell>
          <cell r="H474">
            <v>109</v>
          </cell>
          <cell r="I474">
            <v>1</v>
          </cell>
          <cell r="J474">
            <v>120</v>
          </cell>
          <cell r="K474">
            <v>100</v>
          </cell>
          <cell r="L474"/>
          <cell r="M474" t="e">
            <v>#VALUE!</v>
          </cell>
          <cell r="N474">
            <v>7</v>
          </cell>
          <cell r="O474">
            <v>10</v>
          </cell>
          <cell r="P474">
            <v>3</v>
          </cell>
          <cell r="Q474">
            <v>3</v>
          </cell>
          <cell r="R474"/>
          <cell r="S474"/>
          <cell r="T474">
            <v>10</v>
          </cell>
          <cell r="U474">
            <v>13</v>
          </cell>
          <cell r="V474"/>
          <cell r="W474"/>
        </row>
        <row r="475">
          <cell r="A475" t="str">
            <v>6413</v>
          </cell>
          <cell r="B475">
            <v>0</v>
          </cell>
          <cell r="C475" t="str">
            <v>West</v>
          </cell>
          <cell r="D475" t="str">
            <v>CPV025 四川省</v>
          </cell>
          <cell r="E475" t="str">
            <v>Sichuan</v>
          </cell>
          <cell r="F475" t="str">
            <v>CCL6413  资阳市</v>
          </cell>
          <cell r="G475" t="str">
            <v>Ziyang</v>
          </cell>
          <cell r="H475">
            <v>109</v>
          </cell>
          <cell r="I475"/>
          <cell r="J475"/>
          <cell r="K475"/>
          <cell r="L475"/>
          <cell r="M475" t="e">
            <v>#VALUE!</v>
          </cell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</row>
        <row r="476">
          <cell r="A476" t="str">
            <v>6421</v>
          </cell>
          <cell r="B476">
            <v>156.00000000000099</v>
          </cell>
          <cell r="C476" t="str">
            <v>West</v>
          </cell>
          <cell r="D476" t="str">
            <v>CPV025 四川省</v>
          </cell>
          <cell r="E476" t="str">
            <v>Sichuan</v>
          </cell>
          <cell r="F476" t="str">
            <v>CCL6421  隆昌县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15</v>
          </cell>
          <cell r="K476">
            <v>15</v>
          </cell>
          <cell r="L476"/>
          <cell r="M476" t="e">
            <v>#VALUE!</v>
          </cell>
          <cell r="N476">
            <v>5</v>
          </cell>
          <cell r="O476">
            <v>8</v>
          </cell>
          <cell r="P476"/>
          <cell r="Q476"/>
          <cell r="R476"/>
          <cell r="S476"/>
          <cell r="T476">
            <v>5</v>
          </cell>
          <cell r="U476">
            <v>8</v>
          </cell>
          <cell r="V476"/>
          <cell r="W476"/>
        </row>
        <row r="477">
          <cell r="A477" t="str">
            <v>6430</v>
          </cell>
          <cell r="B477">
            <v>210.00000000000099</v>
          </cell>
          <cell r="C477" t="str">
            <v>West</v>
          </cell>
          <cell r="D477" t="str">
            <v>CPV025 四川省</v>
          </cell>
          <cell r="E477" t="str">
            <v>Sichuan</v>
          </cell>
          <cell r="F477" t="str">
            <v>CCL6430  自贡市</v>
          </cell>
          <cell r="G477" t="str">
            <v>Zigong</v>
          </cell>
          <cell r="H477">
            <v>109</v>
          </cell>
          <cell r="I477">
            <v>1</v>
          </cell>
          <cell r="J477">
            <v>36</v>
          </cell>
          <cell r="K477">
            <v>20</v>
          </cell>
          <cell r="L477">
            <v>3</v>
          </cell>
          <cell r="M477">
            <v>23</v>
          </cell>
          <cell r="N477">
            <v>3</v>
          </cell>
          <cell r="O477">
            <v>7</v>
          </cell>
          <cell r="P477">
            <v>2</v>
          </cell>
          <cell r="Q477">
            <v>2</v>
          </cell>
          <cell r="R477"/>
          <cell r="S477"/>
          <cell r="T477">
            <v>5</v>
          </cell>
          <cell r="U477">
            <v>9</v>
          </cell>
          <cell r="V477"/>
          <cell r="W477"/>
        </row>
        <row r="478">
          <cell r="A478" t="str">
            <v>6440</v>
          </cell>
          <cell r="B478">
            <v>139.00000000000099</v>
          </cell>
          <cell r="C478" t="str">
            <v>West</v>
          </cell>
          <cell r="D478" t="str">
            <v>CPV025 四川省</v>
          </cell>
          <cell r="E478" t="str">
            <v>Sichuan</v>
          </cell>
          <cell r="F478" t="str">
            <v>CCL6440  宜宾市</v>
          </cell>
          <cell r="G478" t="str">
            <v>Yibin</v>
          </cell>
          <cell r="H478">
            <v>109</v>
          </cell>
          <cell r="I478">
            <v>2</v>
          </cell>
          <cell r="J478">
            <v>62</v>
          </cell>
          <cell r="K478">
            <v>30</v>
          </cell>
          <cell r="L478"/>
          <cell r="M478" t="e">
            <v>#VALUE!</v>
          </cell>
          <cell r="N478">
            <v>7</v>
          </cell>
          <cell r="O478">
            <v>7</v>
          </cell>
          <cell r="P478">
            <v>2</v>
          </cell>
          <cell r="Q478">
            <v>2</v>
          </cell>
          <cell r="R478"/>
          <cell r="S478"/>
          <cell r="T478">
            <v>9</v>
          </cell>
          <cell r="U478">
            <v>9</v>
          </cell>
          <cell r="V478"/>
          <cell r="W478"/>
        </row>
        <row r="479">
          <cell r="A479" t="str">
            <v>6460</v>
          </cell>
          <cell r="B479">
            <v>342.00000000000102</v>
          </cell>
          <cell r="C479" t="str">
            <v>West</v>
          </cell>
          <cell r="D479" t="str">
            <v>CPV025 四川省</v>
          </cell>
          <cell r="E479" t="str">
            <v>Sichuan</v>
          </cell>
          <cell r="F479" t="str">
            <v>CCL6460  泸州市</v>
          </cell>
          <cell r="G479" t="str">
            <v>Luzhou</v>
          </cell>
          <cell r="H479">
            <v>109</v>
          </cell>
          <cell r="I479">
            <v>2</v>
          </cell>
          <cell r="J479">
            <v>69</v>
          </cell>
          <cell r="K479">
            <v>51</v>
          </cell>
          <cell r="L479"/>
          <cell r="M479" t="e">
            <v>#VALUE!</v>
          </cell>
          <cell r="N479">
            <v>5</v>
          </cell>
          <cell r="O479">
            <v>5</v>
          </cell>
          <cell r="P479">
            <v>2</v>
          </cell>
          <cell r="Q479">
            <v>2</v>
          </cell>
          <cell r="R479"/>
          <cell r="S479"/>
          <cell r="T479">
            <v>7</v>
          </cell>
          <cell r="U479">
            <v>7</v>
          </cell>
          <cell r="V479"/>
          <cell r="W479"/>
        </row>
        <row r="480">
          <cell r="C480" t="str">
            <v>West</v>
          </cell>
          <cell r="D480" t="str">
            <v>CCP025 四川省</v>
          </cell>
          <cell r="E480" t="str">
            <v>Sichuan</v>
          </cell>
          <cell r="F480" t="str">
            <v>内江</v>
          </cell>
          <cell r="G480" t="str">
            <v>Neijiang Cluster</v>
          </cell>
          <cell r="H480">
            <v>109</v>
          </cell>
          <cell r="I480">
            <v>7</v>
          </cell>
          <cell r="J480">
            <v>302</v>
          </cell>
          <cell r="K480">
            <v>216</v>
          </cell>
          <cell r="L480">
            <v>3</v>
          </cell>
          <cell r="M480">
            <v>219</v>
          </cell>
          <cell r="N480">
            <v>27</v>
          </cell>
          <cell r="O480">
            <v>37</v>
          </cell>
          <cell r="P480">
            <v>9</v>
          </cell>
          <cell r="Q480">
            <v>9</v>
          </cell>
          <cell r="R480">
            <v>0</v>
          </cell>
          <cell r="S480">
            <v>0</v>
          </cell>
          <cell r="T480">
            <v>36</v>
          </cell>
          <cell r="U480">
            <v>46</v>
          </cell>
          <cell r="V480">
            <v>0</v>
          </cell>
          <cell r="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 t="str">
            <v>6150</v>
          </cell>
          <cell r="B482">
            <v>97.000000000001293</v>
          </cell>
          <cell r="C482" t="str">
            <v>West</v>
          </cell>
          <cell r="D482" t="str">
            <v>CPV025 四川省</v>
          </cell>
          <cell r="E482" t="str">
            <v>Sichuan</v>
          </cell>
          <cell r="F482" t="str">
            <v>CCL6150  西昌市</v>
          </cell>
          <cell r="G482" t="str">
            <v>Xichang</v>
          </cell>
          <cell r="H482">
            <v>110</v>
          </cell>
          <cell r="I482">
            <v>1</v>
          </cell>
          <cell r="J482">
            <v>18</v>
          </cell>
          <cell r="K482">
            <v>17</v>
          </cell>
          <cell r="L482">
            <v>3</v>
          </cell>
          <cell r="M482">
            <v>20</v>
          </cell>
          <cell r="N482">
            <v>4</v>
          </cell>
          <cell r="O482">
            <v>7</v>
          </cell>
          <cell r="P482">
            <v>1</v>
          </cell>
          <cell r="Q482">
            <v>1</v>
          </cell>
          <cell r="R482">
            <v>6</v>
          </cell>
          <cell r="S482">
            <v>6</v>
          </cell>
          <cell r="T482">
            <v>11</v>
          </cell>
          <cell r="U482">
            <v>14</v>
          </cell>
          <cell r="V482"/>
          <cell r="W482"/>
        </row>
        <row r="483">
          <cell r="A483" t="str">
            <v>6170</v>
          </cell>
          <cell r="B483">
            <v>152.00000000000099</v>
          </cell>
          <cell r="C483" t="str">
            <v>West</v>
          </cell>
          <cell r="D483" t="str">
            <v>CPV025 四川省</v>
          </cell>
          <cell r="E483" t="str">
            <v>Sichuan</v>
          </cell>
          <cell r="F483" t="str">
            <v>CCL6170  攀枝花市</v>
          </cell>
          <cell r="G483" t="str">
            <v>Panzhihua</v>
          </cell>
          <cell r="H483">
            <v>110</v>
          </cell>
          <cell r="I483">
            <v>1</v>
          </cell>
          <cell r="J483">
            <v>25</v>
          </cell>
          <cell r="K483">
            <v>10</v>
          </cell>
          <cell r="L483"/>
          <cell r="M483" t="e">
            <v>#VALUE!</v>
          </cell>
          <cell r="N483">
            <v>6</v>
          </cell>
          <cell r="O483">
            <v>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8</v>
          </cell>
          <cell r="U483">
            <v>10</v>
          </cell>
          <cell r="V483"/>
          <cell r="W483"/>
        </row>
        <row r="484">
          <cell r="C484" t="str">
            <v>West</v>
          </cell>
          <cell r="D484" t="str">
            <v>CCP025 四川省</v>
          </cell>
          <cell r="E484" t="str">
            <v>Sichuan</v>
          </cell>
          <cell r="F484" t="str">
            <v>西昌</v>
          </cell>
          <cell r="G484" t="str">
            <v>Xichang Cluster</v>
          </cell>
          <cell r="H484">
            <v>110</v>
          </cell>
          <cell r="I484">
            <v>2</v>
          </cell>
          <cell r="J484">
            <v>43</v>
          </cell>
          <cell r="K484">
            <v>27</v>
          </cell>
          <cell r="L484">
            <v>3</v>
          </cell>
          <cell r="M484">
            <v>30</v>
          </cell>
          <cell r="N484">
            <v>10</v>
          </cell>
          <cell r="O484">
            <v>15</v>
          </cell>
          <cell r="P484">
            <v>2</v>
          </cell>
          <cell r="Q484">
            <v>2</v>
          </cell>
          <cell r="R484">
            <v>7</v>
          </cell>
          <cell r="S484">
            <v>7</v>
          </cell>
          <cell r="T484">
            <v>19</v>
          </cell>
          <cell r="U484">
            <v>24</v>
          </cell>
          <cell r="V484">
            <v>0</v>
          </cell>
          <cell r="W484">
            <v>0</v>
          </cell>
        </row>
        <row r="485"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 t="str">
            <v>4000</v>
          </cell>
          <cell r="B486">
            <v>14.0000000000013</v>
          </cell>
          <cell r="C486" t="str">
            <v>West</v>
          </cell>
          <cell r="D486" t="str">
            <v>CPV026 重庆市</v>
          </cell>
          <cell r="E486" t="str">
            <v>Chongqing</v>
          </cell>
          <cell r="F486" t="str">
            <v>CCL4000  重庆市市区</v>
          </cell>
          <cell r="G486" t="str">
            <v>Chongqing-urban</v>
          </cell>
          <cell r="H486">
            <v>111</v>
          </cell>
          <cell r="I486">
            <v>4</v>
          </cell>
          <cell r="J486">
            <v>144</v>
          </cell>
          <cell r="K486">
            <v>41</v>
          </cell>
          <cell r="L486">
            <v>1</v>
          </cell>
          <cell r="M486">
            <v>42</v>
          </cell>
          <cell r="N486">
            <v>7</v>
          </cell>
          <cell r="O486">
            <v>45</v>
          </cell>
          <cell r="P486">
            <v>7</v>
          </cell>
          <cell r="Q486">
            <v>9</v>
          </cell>
          <cell r="R486">
            <v>38</v>
          </cell>
          <cell r="S486">
            <v>38</v>
          </cell>
          <cell r="T486">
            <v>52</v>
          </cell>
          <cell r="U486">
            <v>92</v>
          </cell>
          <cell r="V486">
            <v>8</v>
          </cell>
          <cell r="W486">
            <v>12</v>
          </cell>
        </row>
        <row r="487">
          <cell r="A487" t="str">
            <v>4021</v>
          </cell>
          <cell r="B487">
            <v>257.00000000000102</v>
          </cell>
          <cell r="C487" t="str">
            <v>West</v>
          </cell>
          <cell r="D487" t="str">
            <v>CPV026 重庆市</v>
          </cell>
          <cell r="E487" t="str">
            <v>Chongqing</v>
          </cell>
          <cell r="F487" t="str">
            <v>CCL4021  永川市</v>
          </cell>
          <cell r="G487" t="str">
            <v>Chongqing-yongchuan</v>
          </cell>
          <cell r="H487">
            <v>111</v>
          </cell>
          <cell r="I487">
            <v>3</v>
          </cell>
          <cell r="J487">
            <v>61</v>
          </cell>
          <cell r="K487">
            <v>61</v>
          </cell>
          <cell r="L487"/>
          <cell r="M487" t="e">
            <v>#VALUE!</v>
          </cell>
          <cell r="N487"/>
          <cell r="O487"/>
          <cell r="P487">
            <v>1</v>
          </cell>
          <cell r="Q487">
            <v>2</v>
          </cell>
          <cell r="R487"/>
          <cell r="S487"/>
          <cell r="T487">
            <v>1</v>
          </cell>
          <cell r="U487">
            <v>2</v>
          </cell>
          <cell r="V487">
            <v>5</v>
          </cell>
          <cell r="W487">
            <v>12</v>
          </cell>
        </row>
        <row r="488">
          <cell r="A488" t="str">
            <v>4022</v>
          </cell>
          <cell r="B488">
            <v>0</v>
          </cell>
          <cell r="C488" t="str">
            <v>West</v>
          </cell>
          <cell r="D488" t="str">
            <v>CPV026 重庆市</v>
          </cell>
          <cell r="E488" t="str">
            <v>Chongqing</v>
          </cell>
          <cell r="F488" t="str">
            <v>CCL4022  江津市</v>
          </cell>
          <cell r="G488" t="str">
            <v>Chongqing-Jiangjin</v>
          </cell>
          <cell r="H488">
            <v>111</v>
          </cell>
          <cell r="I488"/>
          <cell r="J488"/>
          <cell r="K488"/>
          <cell r="L488"/>
          <cell r="M488" t="e">
            <v>#VALUE!</v>
          </cell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</row>
        <row r="489">
          <cell r="A489" t="str">
            <v>4023</v>
          </cell>
          <cell r="B489">
            <v>0</v>
          </cell>
          <cell r="C489" t="str">
            <v>West</v>
          </cell>
          <cell r="D489" t="str">
            <v>CPV026 重庆市</v>
          </cell>
          <cell r="E489" t="str">
            <v>Chongqing</v>
          </cell>
          <cell r="F489" t="str">
            <v>CCL4023  大足县</v>
          </cell>
          <cell r="G489" t="str">
            <v>Chongqing-Dazu</v>
          </cell>
          <cell r="H489">
            <v>111</v>
          </cell>
          <cell r="I489"/>
          <cell r="J489"/>
          <cell r="K489"/>
          <cell r="L489"/>
          <cell r="M489" t="e">
            <v>#VALUE!</v>
          </cell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</row>
        <row r="490">
          <cell r="A490" t="str">
            <v>4040</v>
          </cell>
          <cell r="B490">
            <v>183.00000000000099</v>
          </cell>
          <cell r="C490" t="str">
            <v>West</v>
          </cell>
          <cell r="D490" t="str">
            <v>CPV026 重庆市</v>
          </cell>
          <cell r="E490" t="str">
            <v>Chongqing</v>
          </cell>
          <cell r="F490" t="str">
            <v>CCL4040 万州区</v>
          </cell>
          <cell r="G490" t="str">
            <v xml:space="preserve">Wanzhou </v>
          </cell>
          <cell r="H490">
            <v>111</v>
          </cell>
          <cell r="I490">
            <v>3</v>
          </cell>
          <cell r="J490">
            <v>42</v>
          </cell>
          <cell r="K490">
            <v>34</v>
          </cell>
          <cell r="L490"/>
          <cell r="M490" t="e">
            <v>#VALUE!</v>
          </cell>
          <cell r="N490">
            <v>1</v>
          </cell>
          <cell r="O490">
            <v>1</v>
          </cell>
          <cell r="P490"/>
          <cell r="Q490"/>
          <cell r="R490">
            <v>6</v>
          </cell>
          <cell r="S490">
            <v>6</v>
          </cell>
          <cell r="T490">
            <v>7</v>
          </cell>
          <cell r="U490">
            <v>7</v>
          </cell>
          <cell r="V490"/>
          <cell r="W490"/>
        </row>
        <row r="491">
          <cell r="A491" t="str">
            <v>4080</v>
          </cell>
          <cell r="B491">
            <v>246.00000000000099</v>
          </cell>
          <cell r="C491" t="str">
            <v>West</v>
          </cell>
          <cell r="D491" t="str">
            <v>CPV026 重庆市</v>
          </cell>
          <cell r="E491" t="str">
            <v>Chongqing</v>
          </cell>
          <cell r="F491" t="str">
            <v>CCL4080 涪陵区</v>
          </cell>
          <cell r="G491" t="str">
            <v>Chongqing-fuling</v>
          </cell>
          <cell r="H491">
            <v>111</v>
          </cell>
          <cell r="I491"/>
          <cell r="J491"/>
          <cell r="K491"/>
          <cell r="L491"/>
          <cell r="M491" t="e">
            <v>#VALUE!</v>
          </cell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</row>
        <row r="492">
          <cell r="A492" t="str">
            <v>6350</v>
          </cell>
          <cell r="B492">
            <v>179.00000000000099</v>
          </cell>
          <cell r="C492" t="str">
            <v>West</v>
          </cell>
          <cell r="D492" t="str">
            <v>CPV026 重庆市</v>
          </cell>
          <cell r="E492" t="str">
            <v>Chongqing</v>
          </cell>
          <cell r="F492" t="str">
            <v>CCL6350 达州市</v>
          </cell>
          <cell r="G492" t="str">
            <v>Chongqing-dazhou</v>
          </cell>
          <cell r="H492">
            <v>111</v>
          </cell>
          <cell r="I492">
            <v>3</v>
          </cell>
          <cell r="J492">
            <v>39</v>
          </cell>
          <cell r="K492">
            <v>23</v>
          </cell>
          <cell r="L492">
            <v>6</v>
          </cell>
          <cell r="M492">
            <v>29</v>
          </cell>
          <cell r="N492">
            <v>4</v>
          </cell>
          <cell r="O492">
            <v>13</v>
          </cell>
          <cell r="P492">
            <v>1</v>
          </cell>
          <cell r="Q492">
            <v>1</v>
          </cell>
          <cell r="R492"/>
          <cell r="S492"/>
          <cell r="T492">
            <v>5</v>
          </cell>
          <cell r="U492">
            <v>14</v>
          </cell>
          <cell r="V492"/>
          <cell r="W492"/>
        </row>
        <row r="493">
          <cell r="C493" t="str">
            <v>West</v>
          </cell>
          <cell r="D493" t="str">
            <v>CCP026 重庆市</v>
          </cell>
          <cell r="E493" t="str">
            <v>Chongqing</v>
          </cell>
          <cell r="F493" t="str">
            <v>重庆</v>
          </cell>
          <cell r="G493" t="str">
            <v>Chongqing Cluster</v>
          </cell>
          <cell r="H493">
            <v>111</v>
          </cell>
          <cell r="I493">
            <v>13</v>
          </cell>
          <cell r="J493">
            <v>286</v>
          </cell>
          <cell r="K493">
            <v>159</v>
          </cell>
          <cell r="L493">
            <v>7</v>
          </cell>
          <cell r="M493">
            <v>166</v>
          </cell>
          <cell r="N493">
            <v>12</v>
          </cell>
          <cell r="O493">
            <v>59</v>
          </cell>
          <cell r="P493">
            <v>9</v>
          </cell>
          <cell r="Q493">
            <v>12</v>
          </cell>
          <cell r="R493">
            <v>44</v>
          </cell>
          <cell r="S493">
            <v>44</v>
          </cell>
          <cell r="T493">
            <v>65</v>
          </cell>
          <cell r="U493">
            <v>115</v>
          </cell>
          <cell r="V493">
            <v>13</v>
          </cell>
          <cell r="W493">
            <v>24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 t="str">
            <v>0750</v>
          </cell>
          <cell r="B495">
            <v>125.00000000000099</v>
          </cell>
          <cell r="C495" t="str">
            <v>North</v>
          </cell>
          <cell r="D495" t="str">
            <v>CPV007 河北省</v>
          </cell>
          <cell r="E495" t="str">
            <v>Hebei</v>
          </cell>
          <cell r="F495" t="str">
            <v>CCL0750  张家口市</v>
          </cell>
          <cell r="G495" t="str">
            <v>Zhangjiakou</v>
          </cell>
          <cell r="H495">
            <v>112</v>
          </cell>
          <cell r="I495">
            <v>4</v>
          </cell>
          <cell r="J495">
            <v>51</v>
          </cell>
          <cell r="K495">
            <v>51</v>
          </cell>
          <cell r="L495">
            <v>1</v>
          </cell>
          <cell r="M495">
            <v>52</v>
          </cell>
          <cell r="N495">
            <v>3</v>
          </cell>
          <cell r="O495">
            <v>3</v>
          </cell>
          <cell r="P495">
            <v>7</v>
          </cell>
          <cell r="Q495">
            <v>7</v>
          </cell>
          <cell r="R495">
            <v>3</v>
          </cell>
          <cell r="S495">
            <v>5</v>
          </cell>
          <cell r="T495">
            <v>13</v>
          </cell>
          <cell r="U495">
            <v>15</v>
          </cell>
          <cell r="V495"/>
          <cell r="W495"/>
        </row>
        <row r="496">
          <cell r="C496" t="str">
            <v>North</v>
          </cell>
          <cell r="D496" t="str">
            <v>CCP007 河北省</v>
          </cell>
          <cell r="E496" t="str">
            <v>Hebei</v>
          </cell>
          <cell r="F496" t="str">
            <v>张家口</v>
          </cell>
          <cell r="G496" t="str">
            <v>Zhangjiakou Cluster</v>
          </cell>
          <cell r="H496">
            <v>112</v>
          </cell>
          <cell r="I496">
            <v>4</v>
          </cell>
          <cell r="J496">
            <v>51</v>
          </cell>
          <cell r="K496">
            <v>51</v>
          </cell>
          <cell r="L496">
            <v>1</v>
          </cell>
          <cell r="M496">
            <v>52</v>
          </cell>
          <cell r="N496">
            <v>3</v>
          </cell>
          <cell r="O496">
            <v>3</v>
          </cell>
          <cell r="P496">
            <v>7</v>
          </cell>
          <cell r="Q496">
            <v>7</v>
          </cell>
          <cell r="R496">
            <v>3</v>
          </cell>
          <cell r="S496">
            <v>5</v>
          </cell>
          <cell r="T496">
            <v>13</v>
          </cell>
          <cell r="U496">
            <v>15</v>
          </cell>
          <cell r="V496">
            <v>0</v>
          </cell>
          <cell r="W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 t="str">
            <v>0670</v>
          </cell>
          <cell r="B498">
            <v>102.00000000000099</v>
          </cell>
          <cell r="C498" t="str">
            <v>North</v>
          </cell>
          <cell r="D498" t="str">
            <v>CPV007 河北省</v>
          </cell>
          <cell r="E498" t="str">
            <v>Hebei</v>
          </cell>
          <cell r="F498" t="str">
            <v>CCL0670  承德市</v>
          </cell>
          <cell r="G498" t="str">
            <v>Chende</v>
          </cell>
          <cell r="H498">
            <v>113</v>
          </cell>
          <cell r="I498"/>
          <cell r="J498"/>
          <cell r="K498"/>
          <cell r="L498">
            <v>6</v>
          </cell>
          <cell r="M498" t="e">
            <v>#VALUE!</v>
          </cell>
          <cell r="N498">
            <v>15</v>
          </cell>
          <cell r="O498">
            <v>15</v>
          </cell>
          <cell r="P498"/>
          <cell r="Q498"/>
          <cell r="R498"/>
          <cell r="S498"/>
          <cell r="T498">
            <v>15</v>
          </cell>
          <cell r="U498">
            <v>15</v>
          </cell>
          <cell r="V498"/>
          <cell r="W498"/>
        </row>
        <row r="499">
          <cell r="A499" t="str">
            <v>0674</v>
          </cell>
          <cell r="B499">
            <v>0</v>
          </cell>
          <cell r="C499" t="str">
            <v>North</v>
          </cell>
          <cell r="D499" t="str">
            <v>CPV007 河北省</v>
          </cell>
          <cell r="E499" t="str">
            <v>Hebei</v>
          </cell>
          <cell r="F499" t="str">
            <v>CCL0674  承德县</v>
          </cell>
          <cell r="G499" t="str">
            <v>Chende county</v>
          </cell>
          <cell r="H499">
            <v>113</v>
          </cell>
          <cell r="I499"/>
          <cell r="J499"/>
          <cell r="K499"/>
          <cell r="L499"/>
          <cell r="M499" t="e">
            <v>#VALUE!</v>
          </cell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</row>
        <row r="500">
          <cell r="C500" t="str">
            <v>North</v>
          </cell>
          <cell r="D500" t="str">
            <v>CCP007 河北省</v>
          </cell>
          <cell r="E500" t="str">
            <v>Hebei</v>
          </cell>
          <cell r="F500" t="str">
            <v>承德</v>
          </cell>
          <cell r="G500" t="str">
            <v>Chende Cluster</v>
          </cell>
          <cell r="H500">
            <v>113</v>
          </cell>
          <cell r="I500">
            <v>0</v>
          </cell>
          <cell r="J500">
            <v>0</v>
          </cell>
          <cell r="K500">
            <v>0</v>
          </cell>
          <cell r="L500">
            <v>6</v>
          </cell>
          <cell r="M500">
            <v>6</v>
          </cell>
          <cell r="N500">
            <v>15</v>
          </cell>
          <cell r="O500">
            <v>15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15</v>
          </cell>
          <cell r="U500">
            <v>15</v>
          </cell>
          <cell r="V500">
            <v>0</v>
          </cell>
          <cell r="W500">
            <v>0</v>
          </cell>
        </row>
        <row r="501"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 t="str">
            <v>0654</v>
          </cell>
          <cell r="B502">
            <v>0</v>
          </cell>
          <cell r="C502" t="str">
            <v>North</v>
          </cell>
          <cell r="D502" t="str">
            <v>CPV007 河北省</v>
          </cell>
          <cell r="E502" t="str">
            <v>Hebei</v>
          </cell>
          <cell r="F502" t="str">
            <v>CCL0654  香河县</v>
          </cell>
          <cell r="G502" t="str">
            <v>Xianghe county</v>
          </cell>
          <cell r="H502">
            <v>114</v>
          </cell>
          <cell r="I502"/>
          <cell r="J502"/>
          <cell r="K502"/>
          <cell r="L502"/>
          <cell r="M502" t="e">
            <v>#VALUE!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</row>
        <row r="503">
          <cell r="C503" t="str">
            <v>North</v>
          </cell>
          <cell r="D503" t="str">
            <v>CCP007 河北省</v>
          </cell>
          <cell r="E503" t="str">
            <v>Hebei</v>
          </cell>
          <cell r="F503" t="str">
            <v>香河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 t="str">
            <v>0630</v>
          </cell>
          <cell r="B505">
            <v>48.0000000000013</v>
          </cell>
          <cell r="C505" t="str">
            <v>North</v>
          </cell>
          <cell r="D505" t="str">
            <v>CPV007 河北省</v>
          </cell>
          <cell r="E505" t="str">
            <v>Hebei</v>
          </cell>
          <cell r="F505" t="str">
            <v>CCL0630  唐山市</v>
          </cell>
          <cell r="G505" t="str">
            <v>Tangshan</v>
          </cell>
          <cell r="H505">
            <v>115</v>
          </cell>
          <cell r="I505">
            <v>2</v>
          </cell>
          <cell r="J505">
            <v>94</v>
          </cell>
          <cell r="K505">
            <v>25</v>
          </cell>
          <cell r="L505">
            <v>8</v>
          </cell>
          <cell r="M505">
            <v>33</v>
          </cell>
          <cell r="N505">
            <v>6</v>
          </cell>
          <cell r="O505">
            <v>6</v>
          </cell>
          <cell r="P505"/>
          <cell r="Q505"/>
          <cell r="R505">
            <v>4</v>
          </cell>
          <cell r="S505">
            <v>4</v>
          </cell>
          <cell r="T505">
            <v>10</v>
          </cell>
          <cell r="U505">
            <v>10</v>
          </cell>
          <cell r="V505">
            <v>1</v>
          </cell>
          <cell r="W505">
            <v>11</v>
          </cell>
        </row>
        <row r="506">
          <cell r="C506" t="str">
            <v>North</v>
          </cell>
          <cell r="D506" t="str">
            <v>CCP007 河北省</v>
          </cell>
          <cell r="E506" t="str">
            <v>Hebei</v>
          </cell>
          <cell r="F506" t="str">
            <v>唐山</v>
          </cell>
          <cell r="G506" t="str">
            <v>Tangshan Cluster</v>
          </cell>
          <cell r="H506">
            <v>115</v>
          </cell>
          <cell r="I506">
            <v>2</v>
          </cell>
          <cell r="J506">
            <v>94</v>
          </cell>
          <cell r="K506">
            <v>25</v>
          </cell>
          <cell r="L506">
            <v>8</v>
          </cell>
          <cell r="M506">
            <v>33</v>
          </cell>
          <cell r="N506">
            <v>6</v>
          </cell>
          <cell r="O506">
            <v>6</v>
          </cell>
          <cell r="P506">
            <v>0</v>
          </cell>
          <cell r="Q506">
            <v>0</v>
          </cell>
          <cell r="R506">
            <v>4</v>
          </cell>
          <cell r="S506">
            <v>4</v>
          </cell>
          <cell r="T506">
            <v>10</v>
          </cell>
          <cell r="U506">
            <v>10</v>
          </cell>
          <cell r="V506">
            <v>1</v>
          </cell>
          <cell r="W506">
            <v>11</v>
          </cell>
        </row>
        <row r="507"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 t="str">
            <v>0660</v>
          </cell>
          <cell r="B508">
            <v>95.000000000001293</v>
          </cell>
          <cell r="C508" t="str">
            <v>North</v>
          </cell>
          <cell r="D508" t="str">
            <v>CPV007 河北省</v>
          </cell>
          <cell r="E508" t="str">
            <v>Hebei</v>
          </cell>
          <cell r="F508" t="str">
            <v>CCL0660  秦皇岛市</v>
          </cell>
          <cell r="G508" t="str">
            <v>Qinhuangdao</v>
          </cell>
          <cell r="H508">
            <v>116</v>
          </cell>
          <cell r="I508"/>
          <cell r="J508"/>
          <cell r="K508"/>
          <cell r="L508">
            <v>11</v>
          </cell>
          <cell r="M508" t="e">
            <v>#VALUE!</v>
          </cell>
          <cell r="N508">
            <v>6</v>
          </cell>
          <cell r="O508">
            <v>6</v>
          </cell>
          <cell r="P508">
            <v>2</v>
          </cell>
          <cell r="Q508">
            <v>2</v>
          </cell>
          <cell r="R508">
            <v>37</v>
          </cell>
          <cell r="S508">
            <v>43</v>
          </cell>
          <cell r="T508">
            <v>45</v>
          </cell>
          <cell r="U508">
            <v>51</v>
          </cell>
          <cell r="V508"/>
          <cell r="W508"/>
        </row>
        <row r="509">
          <cell r="C509" t="str">
            <v>North</v>
          </cell>
          <cell r="D509" t="str">
            <v>CCP007 河北省</v>
          </cell>
          <cell r="E509" t="str">
            <v>Hebei</v>
          </cell>
          <cell r="F509" t="str">
            <v>秦皇岛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  <cell r="K509">
            <v>0</v>
          </cell>
          <cell r="L509">
            <v>11</v>
          </cell>
          <cell r="M509">
            <v>11</v>
          </cell>
          <cell r="N509">
            <v>6</v>
          </cell>
          <cell r="O509">
            <v>6</v>
          </cell>
          <cell r="P509">
            <v>2</v>
          </cell>
          <cell r="Q509">
            <v>2</v>
          </cell>
          <cell r="R509">
            <v>37</v>
          </cell>
          <cell r="S509">
            <v>43</v>
          </cell>
          <cell r="T509">
            <v>45</v>
          </cell>
          <cell r="U509">
            <v>51</v>
          </cell>
          <cell r="V509">
            <v>0</v>
          </cell>
          <cell r="W509">
            <v>0</v>
          </cell>
        </row>
        <row r="510"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A511" t="str">
            <v>0625</v>
          </cell>
          <cell r="B511">
            <v>196.00000000000099</v>
          </cell>
          <cell r="C511" t="str">
            <v>North</v>
          </cell>
          <cell r="D511" t="str">
            <v>CPV007 河北省</v>
          </cell>
          <cell r="E511" t="str">
            <v>Hebei</v>
          </cell>
          <cell r="F511" t="str">
            <v>CCL0625  任丘市</v>
          </cell>
          <cell r="G511" t="str">
            <v>Renqiu</v>
          </cell>
          <cell r="H511">
            <v>117</v>
          </cell>
          <cell r="I511">
            <v>1</v>
          </cell>
          <cell r="J511">
            <v>22</v>
          </cell>
          <cell r="K511">
            <v>18</v>
          </cell>
          <cell r="L511"/>
          <cell r="M511" t="e">
            <v>#VALUE!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  <cell r="R511"/>
          <cell r="S511"/>
          <cell r="T511">
            <v>4</v>
          </cell>
          <cell r="U511">
            <v>4</v>
          </cell>
          <cell r="V511"/>
          <cell r="W511"/>
        </row>
        <row r="512">
          <cell r="A512" t="str">
            <v>0710</v>
          </cell>
          <cell r="B512">
            <v>21.0000000000013</v>
          </cell>
          <cell r="C512" t="str">
            <v>North</v>
          </cell>
          <cell r="D512" t="str">
            <v>CPV007 河北省</v>
          </cell>
          <cell r="E512" t="str">
            <v>Hebei</v>
          </cell>
          <cell r="F512" t="str">
            <v>CCL0710  保定市</v>
          </cell>
          <cell r="G512" t="str">
            <v>Baoding</v>
          </cell>
          <cell r="H512">
            <v>117</v>
          </cell>
          <cell r="I512">
            <v>1</v>
          </cell>
          <cell r="J512">
            <v>16</v>
          </cell>
          <cell r="K512">
            <v>16</v>
          </cell>
          <cell r="L512">
            <v>4</v>
          </cell>
          <cell r="M512">
            <v>20</v>
          </cell>
          <cell r="N512">
            <v>3</v>
          </cell>
          <cell r="O512">
            <v>4</v>
          </cell>
          <cell r="P512">
            <v>4</v>
          </cell>
          <cell r="Q512">
            <v>4</v>
          </cell>
          <cell r="R512">
            <v>12</v>
          </cell>
          <cell r="S512">
            <v>16</v>
          </cell>
          <cell r="T512">
            <v>19</v>
          </cell>
          <cell r="U512">
            <v>24</v>
          </cell>
          <cell r="V512"/>
          <cell r="W512"/>
        </row>
        <row r="513">
          <cell r="A513" t="str">
            <v>0711</v>
          </cell>
          <cell r="B513">
            <v>0</v>
          </cell>
          <cell r="C513" t="str">
            <v>North</v>
          </cell>
          <cell r="D513" t="str">
            <v>CPV007 河北省</v>
          </cell>
          <cell r="E513" t="str">
            <v>Hebei</v>
          </cell>
          <cell r="F513" t="str">
            <v>CCL0711  清苑县</v>
          </cell>
          <cell r="G513" t="str">
            <v>Qingyuan county</v>
          </cell>
          <cell r="H513">
            <v>117</v>
          </cell>
          <cell r="I513"/>
          <cell r="J513"/>
          <cell r="K513"/>
          <cell r="L513"/>
          <cell r="M513" t="e">
            <v>#VALUE!</v>
          </cell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</row>
        <row r="514">
          <cell r="A514" t="str">
            <v>0725</v>
          </cell>
          <cell r="B514">
            <v>0</v>
          </cell>
          <cell r="C514" t="str">
            <v>North</v>
          </cell>
          <cell r="D514" t="str">
            <v>CPV007 河北省</v>
          </cell>
          <cell r="E514" t="str">
            <v>Hebei</v>
          </cell>
          <cell r="F514" t="str">
            <v>CCL0725  徐水县</v>
          </cell>
          <cell r="G514" t="str">
            <v>Xushui county</v>
          </cell>
          <cell r="H514">
            <v>117</v>
          </cell>
          <cell r="I514"/>
          <cell r="J514"/>
          <cell r="K514"/>
          <cell r="L514"/>
          <cell r="M514" t="e">
            <v>#VALUE!</v>
          </cell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</row>
        <row r="515">
          <cell r="A515" t="str">
            <v>0727</v>
          </cell>
          <cell r="B515">
            <v>326.00000000000102</v>
          </cell>
          <cell r="C515" t="str">
            <v>North</v>
          </cell>
          <cell r="D515" t="str">
            <v>CPV007 河北省</v>
          </cell>
          <cell r="E515" t="str">
            <v>Hebei</v>
          </cell>
          <cell r="F515" t="str">
            <v>CCL0727  涿州市</v>
          </cell>
          <cell r="G515" t="str">
            <v>Zhuozhou</v>
          </cell>
          <cell r="H515">
            <v>117</v>
          </cell>
          <cell r="I515"/>
          <cell r="J515"/>
          <cell r="K515"/>
          <cell r="L515"/>
          <cell r="M515" t="e">
            <v>#VALUE!</v>
          </cell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</row>
        <row r="516">
          <cell r="A516" t="str">
            <v>0740</v>
          </cell>
          <cell r="B516">
            <v>0</v>
          </cell>
          <cell r="C516" t="str">
            <v>North</v>
          </cell>
          <cell r="D516" t="str">
            <v>CPV007 河北省</v>
          </cell>
          <cell r="E516" t="str">
            <v>Hebei</v>
          </cell>
          <cell r="F516" t="str">
            <v>CCL0740  高碑店市</v>
          </cell>
          <cell r="G516" t="str">
            <v>Gaobeidian</v>
          </cell>
          <cell r="H516">
            <v>117</v>
          </cell>
          <cell r="I516"/>
          <cell r="J516"/>
          <cell r="K516"/>
          <cell r="L516"/>
          <cell r="M516" t="e">
            <v>#VALUE!</v>
          </cell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</row>
        <row r="517">
          <cell r="C517" t="str">
            <v>North</v>
          </cell>
          <cell r="D517" t="str">
            <v>CCP007 河北省</v>
          </cell>
          <cell r="E517" t="str">
            <v>Hebei</v>
          </cell>
          <cell r="F517" t="str">
            <v>保定</v>
          </cell>
          <cell r="G517" t="str">
            <v>Baoding Cluster</v>
          </cell>
          <cell r="H517">
            <v>117</v>
          </cell>
          <cell r="I517">
            <v>2</v>
          </cell>
          <cell r="J517">
            <v>38</v>
          </cell>
          <cell r="K517">
            <v>34</v>
          </cell>
          <cell r="L517">
            <v>4</v>
          </cell>
          <cell r="M517">
            <v>38</v>
          </cell>
          <cell r="N517">
            <v>5</v>
          </cell>
          <cell r="O517">
            <v>6</v>
          </cell>
          <cell r="P517">
            <v>6</v>
          </cell>
          <cell r="Q517">
            <v>6</v>
          </cell>
          <cell r="R517">
            <v>12</v>
          </cell>
          <cell r="S517">
            <v>16</v>
          </cell>
          <cell r="T517">
            <v>23</v>
          </cell>
          <cell r="U517">
            <v>28</v>
          </cell>
          <cell r="V517">
            <v>0</v>
          </cell>
          <cell r="W517">
            <v>0</v>
          </cell>
        </row>
        <row r="518"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A519" t="str">
            <v>0500</v>
          </cell>
          <cell r="B519">
            <v>10.0000000000013</v>
          </cell>
          <cell r="C519" t="str">
            <v>North</v>
          </cell>
          <cell r="D519" t="str">
            <v>CPV007 河北省</v>
          </cell>
          <cell r="E519" t="str">
            <v>Hebei</v>
          </cell>
          <cell r="F519" t="str">
            <v>CCL0500  石家庄市</v>
          </cell>
          <cell r="G519" t="str">
            <v>Shijiazhuang</v>
          </cell>
          <cell r="H519">
            <v>119</v>
          </cell>
          <cell r="I519">
            <v>3</v>
          </cell>
          <cell r="J519">
            <v>540</v>
          </cell>
          <cell r="K519">
            <v>291</v>
          </cell>
          <cell r="L519">
            <v>3</v>
          </cell>
          <cell r="M519">
            <v>294</v>
          </cell>
          <cell r="N519">
            <v>19</v>
          </cell>
          <cell r="O519">
            <v>39</v>
          </cell>
          <cell r="P519">
            <v>3</v>
          </cell>
          <cell r="Q519">
            <v>3</v>
          </cell>
          <cell r="R519"/>
          <cell r="S519"/>
          <cell r="T519">
            <v>22</v>
          </cell>
          <cell r="U519">
            <v>42</v>
          </cell>
          <cell r="V519">
            <v>3</v>
          </cell>
          <cell r="W519">
            <v>165</v>
          </cell>
        </row>
        <row r="520">
          <cell r="A520" t="str">
            <v>0521</v>
          </cell>
          <cell r="B520">
            <v>0</v>
          </cell>
          <cell r="C520" t="str">
            <v>North</v>
          </cell>
          <cell r="D520" t="str">
            <v>CPV007 河北省</v>
          </cell>
          <cell r="E520" t="str">
            <v>Hebei</v>
          </cell>
          <cell r="F520" t="str">
            <v>CCL0521  藁城市</v>
          </cell>
          <cell r="G520" t="str">
            <v>Gaocheng</v>
          </cell>
          <cell r="H520">
            <v>119</v>
          </cell>
          <cell r="I520"/>
          <cell r="J520"/>
          <cell r="K520"/>
          <cell r="L520"/>
          <cell r="M520" t="e">
            <v>#VALUE!</v>
          </cell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</row>
        <row r="521">
          <cell r="A521" t="str">
            <v>0523</v>
          </cell>
          <cell r="B521">
            <v>0</v>
          </cell>
          <cell r="C521" t="str">
            <v>North</v>
          </cell>
          <cell r="D521" t="str">
            <v>CPV007 河北省</v>
          </cell>
          <cell r="E521" t="str">
            <v>Hebei</v>
          </cell>
          <cell r="F521" t="str">
            <v>CCL0523  辛集市</v>
          </cell>
          <cell r="G521" t="str">
            <v>Xinji</v>
          </cell>
          <cell r="H521">
            <v>119</v>
          </cell>
          <cell r="I521"/>
          <cell r="J521"/>
          <cell r="K521"/>
          <cell r="L521"/>
          <cell r="M521" t="e">
            <v>#VALUE!</v>
          </cell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</row>
        <row r="522">
          <cell r="A522" t="str">
            <v>0530</v>
          </cell>
          <cell r="B522">
            <v>79.000000000001293</v>
          </cell>
          <cell r="C522" t="str">
            <v>North</v>
          </cell>
          <cell r="D522" t="str">
            <v>CPV007 河北省</v>
          </cell>
          <cell r="E522" t="str">
            <v>Hebei</v>
          </cell>
          <cell r="F522" t="str">
            <v>CCL0530  衡水市</v>
          </cell>
          <cell r="G522" t="str">
            <v>Hengshui</v>
          </cell>
          <cell r="H522">
            <v>119</v>
          </cell>
          <cell r="I522">
            <v>1</v>
          </cell>
          <cell r="J522">
            <v>30</v>
          </cell>
          <cell r="K522">
            <v>15</v>
          </cell>
          <cell r="L522">
            <v>5</v>
          </cell>
          <cell r="M522">
            <v>20</v>
          </cell>
          <cell r="N522">
            <v>11</v>
          </cell>
          <cell r="O522">
            <v>11</v>
          </cell>
          <cell r="P522">
            <v>12</v>
          </cell>
          <cell r="Q522">
            <v>12</v>
          </cell>
          <cell r="R522">
            <v>3</v>
          </cell>
          <cell r="S522">
            <v>3</v>
          </cell>
          <cell r="T522">
            <v>26</v>
          </cell>
          <cell r="U522">
            <v>26</v>
          </cell>
          <cell r="V522">
            <v>1</v>
          </cell>
          <cell r="W522">
            <v>15</v>
          </cell>
        </row>
        <row r="523">
          <cell r="C523" t="str">
            <v>North</v>
          </cell>
          <cell r="D523" t="str">
            <v>CCP007 河北省</v>
          </cell>
          <cell r="E523" t="str">
            <v>Hebei</v>
          </cell>
          <cell r="F523" t="str">
            <v>石家庄</v>
          </cell>
          <cell r="G523" t="str">
            <v>Shijiazhuang Cluster</v>
          </cell>
          <cell r="H523">
            <v>119</v>
          </cell>
          <cell r="I523">
            <v>4</v>
          </cell>
          <cell r="J523">
            <v>570</v>
          </cell>
          <cell r="K523">
            <v>306</v>
          </cell>
          <cell r="L523">
            <v>8</v>
          </cell>
          <cell r="M523">
            <v>314</v>
          </cell>
          <cell r="N523">
            <v>30</v>
          </cell>
          <cell r="O523">
            <v>50</v>
          </cell>
          <cell r="P523">
            <v>15</v>
          </cell>
          <cell r="Q523">
            <v>15</v>
          </cell>
          <cell r="R523">
            <v>3</v>
          </cell>
          <cell r="S523">
            <v>3</v>
          </cell>
          <cell r="T523">
            <v>48</v>
          </cell>
          <cell r="U523">
            <v>68</v>
          </cell>
          <cell r="V523">
            <v>4</v>
          </cell>
          <cell r="W523">
            <v>180</v>
          </cell>
        </row>
        <row r="524"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 t="str">
            <v>0610</v>
          </cell>
          <cell r="B525">
            <v>137.00000000000099</v>
          </cell>
          <cell r="C525" t="str">
            <v>North</v>
          </cell>
          <cell r="D525" t="str">
            <v>CPV007 河北省</v>
          </cell>
          <cell r="E525" t="str">
            <v>Hebei</v>
          </cell>
          <cell r="F525" t="str">
            <v>CCL0610  沧州市市-县</v>
          </cell>
          <cell r="G525" t="str">
            <v>Cangzhou county</v>
          </cell>
          <cell r="H525">
            <v>120</v>
          </cell>
          <cell r="I525">
            <v>1</v>
          </cell>
          <cell r="J525">
            <v>33</v>
          </cell>
          <cell r="K525">
            <v>24</v>
          </cell>
          <cell r="L525"/>
          <cell r="M525" t="e">
            <v>#VALUE!</v>
          </cell>
          <cell r="N525">
            <v>5</v>
          </cell>
          <cell r="O525">
            <v>7</v>
          </cell>
          <cell r="P525">
            <v>1</v>
          </cell>
          <cell r="Q525">
            <v>1</v>
          </cell>
          <cell r="R525"/>
          <cell r="S525"/>
          <cell r="T525">
            <v>6</v>
          </cell>
          <cell r="U525">
            <v>8</v>
          </cell>
          <cell r="V525">
            <v>1</v>
          </cell>
          <cell r="W525">
            <v>36</v>
          </cell>
        </row>
        <row r="526">
          <cell r="C526" t="str">
            <v>North</v>
          </cell>
          <cell r="D526" t="str">
            <v>CCP007 河北省</v>
          </cell>
          <cell r="E526" t="str">
            <v>Hebei</v>
          </cell>
          <cell r="F526" t="str">
            <v>沧州</v>
          </cell>
          <cell r="G526" t="str">
            <v>Cangzhou Cluster</v>
          </cell>
          <cell r="H526">
            <v>120</v>
          </cell>
          <cell r="I526">
            <v>1</v>
          </cell>
          <cell r="J526">
            <v>33</v>
          </cell>
          <cell r="K526">
            <v>24</v>
          </cell>
          <cell r="L526">
            <v>0</v>
          </cell>
          <cell r="M526">
            <v>24</v>
          </cell>
          <cell r="N526">
            <v>5</v>
          </cell>
          <cell r="O526">
            <v>7</v>
          </cell>
          <cell r="P526">
            <v>1</v>
          </cell>
          <cell r="Q526">
            <v>1</v>
          </cell>
          <cell r="R526">
            <v>0</v>
          </cell>
          <cell r="S526">
            <v>0</v>
          </cell>
          <cell r="T526">
            <v>6</v>
          </cell>
          <cell r="U526">
            <v>8</v>
          </cell>
          <cell r="V526">
            <v>1</v>
          </cell>
          <cell r="W526">
            <v>36</v>
          </cell>
        </row>
        <row r="527"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A528" t="str">
            <v>0540</v>
          </cell>
          <cell r="B528">
            <v>197.00000000000099</v>
          </cell>
          <cell r="C528" t="str">
            <v>North</v>
          </cell>
          <cell r="D528" t="str">
            <v>CPV007 河北省</v>
          </cell>
          <cell r="E528" t="str">
            <v>Hebei</v>
          </cell>
          <cell r="F528" t="str">
            <v>CCL0540  邢台市市-县</v>
          </cell>
          <cell r="G528" t="str">
            <v>Xingtai</v>
          </cell>
          <cell r="H528">
            <v>121</v>
          </cell>
          <cell r="I528">
            <v>1</v>
          </cell>
          <cell r="J528">
            <v>28</v>
          </cell>
          <cell r="K528">
            <v>14</v>
          </cell>
          <cell r="L528">
            <v>24</v>
          </cell>
          <cell r="M528">
            <v>38</v>
          </cell>
          <cell r="N528">
            <v>3</v>
          </cell>
          <cell r="O528">
            <v>6</v>
          </cell>
          <cell r="P528">
            <v>1</v>
          </cell>
          <cell r="Q528">
            <v>1</v>
          </cell>
          <cell r="R528"/>
          <cell r="S528"/>
          <cell r="T528">
            <v>4</v>
          </cell>
          <cell r="U528">
            <v>7</v>
          </cell>
          <cell r="V528"/>
          <cell r="W528"/>
        </row>
        <row r="529">
          <cell r="A529" t="str">
            <v>0560</v>
          </cell>
          <cell r="B529">
            <v>131.00000000000099</v>
          </cell>
          <cell r="C529" t="str">
            <v>North</v>
          </cell>
          <cell r="D529" t="str">
            <v>CPV007 河北省</v>
          </cell>
          <cell r="E529" t="str">
            <v>Hebei</v>
          </cell>
          <cell r="F529" t="str">
            <v>CCL0560  邯郸市</v>
          </cell>
          <cell r="G529" t="str">
            <v>Handan</v>
          </cell>
          <cell r="H529">
            <v>121</v>
          </cell>
          <cell r="I529">
            <v>1</v>
          </cell>
          <cell r="J529">
            <v>63</v>
          </cell>
          <cell r="K529">
            <v>38</v>
          </cell>
          <cell r="L529">
            <v>13</v>
          </cell>
          <cell r="M529">
            <v>51</v>
          </cell>
          <cell r="N529">
            <v>4</v>
          </cell>
          <cell r="O529">
            <v>8</v>
          </cell>
          <cell r="P529">
            <v>2</v>
          </cell>
          <cell r="Q529">
            <v>2</v>
          </cell>
          <cell r="R529"/>
          <cell r="S529"/>
          <cell r="T529">
            <v>6</v>
          </cell>
          <cell r="U529">
            <v>10</v>
          </cell>
          <cell r="V529"/>
          <cell r="W529"/>
        </row>
        <row r="530">
          <cell r="C530" t="str">
            <v>North</v>
          </cell>
          <cell r="D530" t="str">
            <v>CCP007 河北省</v>
          </cell>
          <cell r="E530" t="str">
            <v>Hebei</v>
          </cell>
          <cell r="F530" t="str">
            <v>邯郸</v>
          </cell>
          <cell r="G530" t="str">
            <v>Handan Cluster</v>
          </cell>
          <cell r="H530">
            <v>121</v>
          </cell>
          <cell r="I530">
            <v>2</v>
          </cell>
          <cell r="J530">
            <v>91</v>
          </cell>
          <cell r="K530">
            <v>52</v>
          </cell>
          <cell r="L530">
            <v>37</v>
          </cell>
          <cell r="M530">
            <v>89</v>
          </cell>
          <cell r="N530">
            <v>7</v>
          </cell>
          <cell r="O530">
            <v>14</v>
          </cell>
          <cell r="P530">
            <v>3</v>
          </cell>
          <cell r="Q530">
            <v>3</v>
          </cell>
          <cell r="R530">
            <v>0</v>
          </cell>
          <cell r="S530">
            <v>0</v>
          </cell>
          <cell r="T530">
            <v>10</v>
          </cell>
          <cell r="U530">
            <v>17</v>
          </cell>
          <cell r="V530">
            <v>0</v>
          </cell>
          <cell r="W530">
            <v>0</v>
          </cell>
        </row>
        <row r="531"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A532" t="str">
            <v>6500</v>
          </cell>
          <cell r="B532">
            <v>18.0000000000013</v>
          </cell>
          <cell r="C532" t="str">
            <v>West</v>
          </cell>
          <cell r="D532" t="str">
            <v>CPV028 云南省</v>
          </cell>
          <cell r="E532" t="str">
            <v>Yunan</v>
          </cell>
          <cell r="F532" t="str">
            <v>CCL6500  昆明市</v>
          </cell>
          <cell r="G532" t="str">
            <v>Kunming</v>
          </cell>
          <cell r="H532">
            <v>122</v>
          </cell>
          <cell r="I532">
            <v>4</v>
          </cell>
          <cell r="J532">
            <v>394</v>
          </cell>
          <cell r="K532">
            <v>170</v>
          </cell>
          <cell r="L532"/>
          <cell r="M532" t="e">
            <v>#VALUE!</v>
          </cell>
          <cell r="N532">
            <v>4</v>
          </cell>
          <cell r="O532">
            <v>5</v>
          </cell>
          <cell r="P532">
            <v>3</v>
          </cell>
          <cell r="Q532">
            <v>3</v>
          </cell>
          <cell r="R532">
            <v>10</v>
          </cell>
          <cell r="S532">
            <v>10</v>
          </cell>
          <cell r="T532">
            <v>17</v>
          </cell>
          <cell r="U532">
            <v>18</v>
          </cell>
          <cell r="V532">
            <v>3</v>
          </cell>
          <cell r="W532">
            <v>15</v>
          </cell>
        </row>
        <row r="533">
          <cell r="A533" t="str">
            <v>6503</v>
          </cell>
          <cell r="B533">
            <v>0</v>
          </cell>
          <cell r="C533" t="str">
            <v>West</v>
          </cell>
          <cell r="D533" t="str">
            <v>CPV028 云南省</v>
          </cell>
          <cell r="E533" t="str">
            <v>Yunan</v>
          </cell>
          <cell r="F533" t="str">
            <v>CCL6503  安宁市</v>
          </cell>
          <cell r="G533" t="str">
            <v>Anning</v>
          </cell>
          <cell r="H533">
            <v>122</v>
          </cell>
          <cell r="I533"/>
          <cell r="J533"/>
          <cell r="K533"/>
          <cell r="L533"/>
          <cell r="M533" t="e">
            <v>#VALUE!</v>
          </cell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</row>
        <row r="534">
          <cell r="A534" t="str">
            <v>6531</v>
          </cell>
          <cell r="B534">
            <v>215.00000000000099</v>
          </cell>
          <cell r="C534" t="str">
            <v>West</v>
          </cell>
          <cell r="D534" t="str">
            <v>CPV028 云南省</v>
          </cell>
          <cell r="E534" t="str">
            <v>Yunan</v>
          </cell>
          <cell r="F534" t="str">
            <v>CCL6531  玉溪市</v>
          </cell>
          <cell r="G534" t="str">
            <v>Yuxi</v>
          </cell>
          <cell r="H534">
            <v>122</v>
          </cell>
          <cell r="I534">
            <v>2</v>
          </cell>
          <cell r="J534">
            <v>43</v>
          </cell>
          <cell r="K534">
            <v>40</v>
          </cell>
          <cell r="L534">
            <v>2</v>
          </cell>
          <cell r="M534">
            <v>42</v>
          </cell>
          <cell r="N534">
            <v>4</v>
          </cell>
          <cell r="O534">
            <v>4</v>
          </cell>
          <cell r="P534">
            <v>1</v>
          </cell>
          <cell r="Q534">
            <v>1</v>
          </cell>
          <cell r="R534"/>
          <cell r="S534"/>
          <cell r="T534">
            <v>5</v>
          </cell>
          <cell r="U534">
            <v>5</v>
          </cell>
          <cell r="V534"/>
          <cell r="W534"/>
        </row>
        <row r="535">
          <cell r="A535" t="str">
            <v>6550</v>
          </cell>
          <cell r="B535">
            <v>180.00000000000099</v>
          </cell>
          <cell r="C535" t="str">
            <v>West</v>
          </cell>
          <cell r="D535" t="str">
            <v>CPV028 云南省</v>
          </cell>
          <cell r="E535" t="str">
            <v>Yunan</v>
          </cell>
          <cell r="F535" t="str">
            <v>CCL6550  曲靖市</v>
          </cell>
          <cell r="G535" t="str">
            <v>Qujing</v>
          </cell>
          <cell r="H535">
            <v>122</v>
          </cell>
          <cell r="I535">
            <v>2</v>
          </cell>
          <cell r="J535">
            <v>31</v>
          </cell>
          <cell r="K535">
            <v>18</v>
          </cell>
          <cell r="L535">
            <v>9</v>
          </cell>
          <cell r="M535">
            <v>27</v>
          </cell>
          <cell r="N535">
            <v>5</v>
          </cell>
          <cell r="O535">
            <v>15</v>
          </cell>
          <cell r="P535">
            <v>1</v>
          </cell>
          <cell r="Q535">
            <v>3</v>
          </cell>
          <cell r="R535">
            <v>3</v>
          </cell>
          <cell r="S535">
            <v>3</v>
          </cell>
          <cell r="T535">
            <v>9</v>
          </cell>
          <cell r="U535">
            <v>21</v>
          </cell>
          <cell r="V535"/>
          <cell r="W535"/>
        </row>
        <row r="536">
          <cell r="A536" t="str">
            <v>6570</v>
          </cell>
          <cell r="B536">
            <v>0</v>
          </cell>
          <cell r="C536" t="str">
            <v>West</v>
          </cell>
          <cell r="D536" t="str">
            <v>CPV028 云南省</v>
          </cell>
          <cell r="E536" t="str">
            <v>Yunan</v>
          </cell>
          <cell r="F536" t="str">
            <v>CCL6570  昭通市</v>
          </cell>
          <cell r="G536" t="str">
            <v>Zhaotong</v>
          </cell>
          <cell r="H536">
            <v>122</v>
          </cell>
          <cell r="I536"/>
          <cell r="J536"/>
          <cell r="K536"/>
          <cell r="L536"/>
          <cell r="M536" t="e">
            <v>#VALUE!</v>
          </cell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</row>
        <row r="537">
          <cell r="A537" t="str">
            <v>6616</v>
          </cell>
          <cell r="B537">
            <v>123.00000000000099</v>
          </cell>
          <cell r="C537" t="str">
            <v>West</v>
          </cell>
          <cell r="D537" t="str">
            <v>CPV028 云南省</v>
          </cell>
          <cell r="E537" t="str">
            <v>Yunan</v>
          </cell>
          <cell r="F537" t="str">
            <v>CCL6616  开远市</v>
          </cell>
          <cell r="G537" t="str">
            <v>Kaiyuan</v>
          </cell>
          <cell r="H537">
            <v>122</v>
          </cell>
          <cell r="I537">
            <v>2</v>
          </cell>
          <cell r="J537">
            <v>35</v>
          </cell>
          <cell r="K537">
            <v>17</v>
          </cell>
          <cell r="L537">
            <v>3</v>
          </cell>
          <cell r="M537">
            <v>20</v>
          </cell>
          <cell r="N537">
            <v>5</v>
          </cell>
          <cell r="O537">
            <v>5</v>
          </cell>
          <cell r="P537"/>
          <cell r="Q537"/>
          <cell r="R537">
            <v>2</v>
          </cell>
          <cell r="S537">
            <v>2</v>
          </cell>
          <cell r="T537">
            <v>7</v>
          </cell>
          <cell r="U537">
            <v>7</v>
          </cell>
          <cell r="V537">
            <v>1</v>
          </cell>
          <cell r="W537">
            <v>1</v>
          </cell>
        </row>
        <row r="538">
          <cell r="A538" t="str">
            <v>6650</v>
          </cell>
          <cell r="B538">
            <v>266.00000000000102</v>
          </cell>
          <cell r="C538" t="str">
            <v>West</v>
          </cell>
          <cell r="D538" t="str">
            <v>CPV028 云南省</v>
          </cell>
          <cell r="E538" t="str">
            <v>Yunan</v>
          </cell>
          <cell r="F538" t="str">
            <v>CCL6650  思茅市</v>
          </cell>
          <cell r="G538" t="str">
            <v>Simao</v>
          </cell>
          <cell r="H538">
            <v>122</v>
          </cell>
          <cell r="I538"/>
          <cell r="J538"/>
          <cell r="K538"/>
          <cell r="L538">
            <v>9</v>
          </cell>
          <cell r="M538" t="e">
            <v>#VALUE!</v>
          </cell>
          <cell r="N538">
            <v>5</v>
          </cell>
          <cell r="O538">
            <v>6</v>
          </cell>
          <cell r="P538">
            <v>3</v>
          </cell>
          <cell r="Q538">
            <v>3</v>
          </cell>
          <cell r="R538">
            <v>1</v>
          </cell>
          <cell r="S538">
            <v>1</v>
          </cell>
          <cell r="T538">
            <v>9</v>
          </cell>
          <cell r="U538">
            <v>10</v>
          </cell>
          <cell r="V538"/>
          <cell r="W538"/>
        </row>
        <row r="539">
          <cell r="A539" t="str">
            <v>6750</v>
          </cell>
          <cell r="B539">
            <v>0</v>
          </cell>
          <cell r="C539" t="str">
            <v>West</v>
          </cell>
          <cell r="D539" t="str">
            <v>CPV028 云南省</v>
          </cell>
          <cell r="E539" t="str">
            <v>Yunan</v>
          </cell>
          <cell r="F539" t="str">
            <v>CCL6750  楚雄市</v>
          </cell>
          <cell r="G539" t="str">
            <v>Chuxiong</v>
          </cell>
          <cell r="H539">
            <v>122</v>
          </cell>
          <cell r="I539"/>
          <cell r="J539"/>
          <cell r="K539"/>
          <cell r="L539"/>
          <cell r="M539" t="e">
            <v>#VALUE!</v>
          </cell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</row>
        <row r="540">
          <cell r="C540" t="str">
            <v>West</v>
          </cell>
          <cell r="D540" t="str">
            <v>CCP028 云南省</v>
          </cell>
          <cell r="E540" t="str">
            <v>Yunan</v>
          </cell>
          <cell r="F540" t="str">
            <v>昆明</v>
          </cell>
          <cell r="G540" t="str">
            <v>Kunming Cluster</v>
          </cell>
          <cell r="H540">
            <v>122</v>
          </cell>
          <cell r="I540">
            <v>10</v>
          </cell>
          <cell r="J540">
            <v>503</v>
          </cell>
          <cell r="K540">
            <v>245</v>
          </cell>
          <cell r="L540">
            <v>23</v>
          </cell>
          <cell r="M540">
            <v>268</v>
          </cell>
          <cell r="N540">
            <v>23</v>
          </cell>
          <cell r="O540">
            <v>35</v>
          </cell>
          <cell r="P540">
            <v>8</v>
          </cell>
          <cell r="Q540">
            <v>10</v>
          </cell>
          <cell r="R540">
            <v>16</v>
          </cell>
          <cell r="S540">
            <v>16</v>
          </cell>
          <cell r="T540">
            <v>47</v>
          </cell>
          <cell r="U540">
            <v>61</v>
          </cell>
          <cell r="V540">
            <v>4</v>
          </cell>
          <cell r="W540">
            <v>16</v>
          </cell>
        </row>
        <row r="541"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 t="str">
            <v>6710</v>
          </cell>
          <cell r="B542">
            <v>174.00000000000099</v>
          </cell>
          <cell r="C542" t="str">
            <v>West</v>
          </cell>
          <cell r="D542" t="str">
            <v>CPV028 云南省</v>
          </cell>
          <cell r="E542" t="str">
            <v>Yunan</v>
          </cell>
          <cell r="F542" t="str">
            <v>CCL6710  大理市</v>
          </cell>
          <cell r="G542" t="str">
            <v>Dali</v>
          </cell>
          <cell r="H542">
            <v>123</v>
          </cell>
          <cell r="I542">
            <v>3</v>
          </cell>
          <cell r="J542">
            <v>64</v>
          </cell>
          <cell r="K542">
            <v>53</v>
          </cell>
          <cell r="L542">
            <v>4</v>
          </cell>
          <cell r="M542">
            <v>57</v>
          </cell>
          <cell r="N542">
            <v>3</v>
          </cell>
          <cell r="O542">
            <v>3</v>
          </cell>
          <cell r="P542">
            <v>4</v>
          </cell>
          <cell r="Q542">
            <v>4</v>
          </cell>
          <cell r="R542">
            <v>5</v>
          </cell>
          <cell r="S542">
            <v>5</v>
          </cell>
          <cell r="T542">
            <v>12</v>
          </cell>
          <cell r="U542">
            <v>12</v>
          </cell>
          <cell r="V542"/>
          <cell r="W542"/>
        </row>
        <row r="543">
          <cell r="A543" t="str">
            <v>6741</v>
          </cell>
          <cell r="B543">
            <v>0</v>
          </cell>
          <cell r="C543" t="str">
            <v>West</v>
          </cell>
          <cell r="D543" t="str">
            <v>CPV028 云南省</v>
          </cell>
          <cell r="E543" t="str">
            <v>Yunan</v>
          </cell>
          <cell r="F543" t="str">
            <v>CCL6741  丽江县</v>
          </cell>
          <cell r="G543" t="str">
            <v>Lijiang county</v>
          </cell>
          <cell r="H543">
            <v>123</v>
          </cell>
          <cell r="I543"/>
          <cell r="J543"/>
          <cell r="K543"/>
          <cell r="L543"/>
          <cell r="M543" t="e">
            <v>#VALUE!</v>
          </cell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</row>
        <row r="544">
          <cell r="A544" t="str">
            <v>6780</v>
          </cell>
          <cell r="B544">
            <v>282.00000000000102</v>
          </cell>
          <cell r="C544" t="str">
            <v>West</v>
          </cell>
          <cell r="D544" t="str">
            <v>CPV028 云南省</v>
          </cell>
          <cell r="E544" t="str">
            <v>Yunan</v>
          </cell>
          <cell r="F544" t="str">
            <v>CCL6780  保山市</v>
          </cell>
          <cell r="G544" t="str">
            <v>Baoshan</v>
          </cell>
          <cell r="H544">
            <v>123</v>
          </cell>
          <cell r="I544">
            <v>2</v>
          </cell>
          <cell r="J544">
            <v>42</v>
          </cell>
          <cell r="K544">
            <v>22</v>
          </cell>
          <cell r="L544">
            <v>1</v>
          </cell>
          <cell r="M544">
            <v>23</v>
          </cell>
          <cell r="N544">
            <v>1</v>
          </cell>
          <cell r="O544">
            <v>1</v>
          </cell>
          <cell r="P544">
            <v>3</v>
          </cell>
          <cell r="Q544">
            <v>3</v>
          </cell>
          <cell r="R544">
            <v>5</v>
          </cell>
          <cell r="S544">
            <v>5</v>
          </cell>
          <cell r="T544">
            <v>9</v>
          </cell>
          <cell r="U544">
            <v>9</v>
          </cell>
          <cell r="V544"/>
          <cell r="W544"/>
        </row>
        <row r="545">
          <cell r="C545" t="str">
            <v>West</v>
          </cell>
          <cell r="D545" t="str">
            <v>CCP028 云南省</v>
          </cell>
          <cell r="E545" t="str">
            <v>Yunan</v>
          </cell>
          <cell r="F545" t="str">
            <v>大理</v>
          </cell>
          <cell r="G545" t="str">
            <v>Dali Cluster</v>
          </cell>
          <cell r="H545">
            <v>123</v>
          </cell>
          <cell r="I545">
            <v>5</v>
          </cell>
          <cell r="J545">
            <v>106</v>
          </cell>
          <cell r="K545">
            <v>75</v>
          </cell>
          <cell r="L545">
            <v>5</v>
          </cell>
          <cell r="M545">
            <v>80</v>
          </cell>
          <cell r="N545">
            <v>4</v>
          </cell>
          <cell r="O545">
            <v>4</v>
          </cell>
          <cell r="P545">
            <v>7</v>
          </cell>
          <cell r="Q545">
            <v>7</v>
          </cell>
          <cell r="R545">
            <v>10</v>
          </cell>
          <cell r="S545">
            <v>10</v>
          </cell>
          <cell r="T545">
            <v>21</v>
          </cell>
          <cell r="U545">
            <v>21</v>
          </cell>
          <cell r="V545">
            <v>0</v>
          </cell>
          <cell r="W545">
            <v>0</v>
          </cell>
        </row>
        <row r="546"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 t="str">
            <v>5500</v>
          </cell>
          <cell r="B547">
            <v>40.0000000000013</v>
          </cell>
          <cell r="C547" t="str">
            <v>West</v>
          </cell>
          <cell r="D547" t="str">
            <v>CPV027 贵州省</v>
          </cell>
          <cell r="E547" t="str">
            <v>Guizhou</v>
          </cell>
          <cell r="F547" t="str">
            <v>CCL5500  贵阳市</v>
          </cell>
          <cell r="G547" t="str">
            <v>Guiyang</v>
          </cell>
          <cell r="H547">
            <v>127</v>
          </cell>
          <cell r="I547">
            <v>7</v>
          </cell>
          <cell r="J547">
            <v>197</v>
          </cell>
          <cell r="K547">
            <v>117</v>
          </cell>
          <cell r="L547">
            <v>4</v>
          </cell>
          <cell r="M547">
            <v>121</v>
          </cell>
          <cell r="N547">
            <v>4</v>
          </cell>
          <cell r="O547">
            <v>5</v>
          </cell>
          <cell r="P547">
            <v>8</v>
          </cell>
          <cell r="Q547">
            <v>9</v>
          </cell>
          <cell r="R547"/>
          <cell r="S547"/>
          <cell r="T547">
            <v>12</v>
          </cell>
          <cell r="U547">
            <v>14</v>
          </cell>
          <cell r="V547"/>
          <cell r="W547"/>
        </row>
        <row r="548">
          <cell r="A548" t="str">
            <v>5530</v>
          </cell>
          <cell r="B548">
            <v>0</v>
          </cell>
          <cell r="C548" t="str">
            <v>West</v>
          </cell>
          <cell r="D548" t="str">
            <v>CPV027 贵州省</v>
          </cell>
          <cell r="E548" t="str">
            <v>Guizhou</v>
          </cell>
          <cell r="F548" t="str">
            <v>CCL5530  六盘水市</v>
          </cell>
          <cell r="G548" t="str">
            <v>Liupanshui</v>
          </cell>
          <cell r="H548">
            <v>127</v>
          </cell>
          <cell r="I548"/>
          <cell r="J548"/>
          <cell r="K548"/>
          <cell r="L548"/>
          <cell r="M548" t="e">
            <v>#VALUE!</v>
          </cell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</row>
        <row r="549">
          <cell r="A549" t="str">
            <v>5580</v>
          </cell>
          <cell r="B549">
            <v>0</v>
          </cell>
          <cell r="C549" t="str">
            <v>West</v>
          </cell>
          <cell r="D549" t="str">
            <v>CPV027 贵州省</v>
          </cell>
          <cell r="E549" t="str">
            <v>Guizhou</v>
          </cell>
          <cell r="F549" t="str">
            <v>CCL5580  都匀市</v>
          </cell>
          <cell r="G549" t="str">
            <v>Duyun</v>
          </cell>
          <cell r="H549">
            <v>127</v>
          </cell>
          <cell r="I549"/>
          <cell r="J549"/>
          <cell r="K549"/>
          <cell r="L549"/>
          <cell r="M549" t="e">
            <v>#VALUE!</v>
          </cell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</row>
        <row r="550">
          <cell r="A550" t="str">
            <v>5610</v>
          </cell>
          <cell r="B550">
            <v>278.00000000000102</v>
          </cell>
          <cell r="C550" t="str">
            <v>West</v>
          </cell>
          <cell r="D550" t="str">
            <v>CPV027 贵州省</v>
          </cell>
          <cell r="E550" t="str">
            <v>Guizhou</v>
          </cell>
          <cell r="F550" t="str">
            <v>CCL5610  安顺市</v>
          </cell>
          <cell r="G550" t="str">
            <v>Anshun</v>
          </cell>
          <cell r="H550">
            <v>127</v>
          </cell>
          <cell r="I550">
            <v>3</v>
          </cell>
          <cell r="J550">
            <v>660</v>
          </cell>
          <cell r="K550">
            <v>102</v>
          </cell>
          <cell r="L550"/>
          <cell r="M550" t="e">
            <v>#VALUE!</v>
          </cell>
          <cell r="N550">
            <v>2</v>
          </cell>
          <cell r="O550">
            <v>2</v>
          </cell>
          <cell r="P550">
            <v>1</v>
          </cell>
          <cell r="Q550">
            <v>1</v>
          </cell>
          <cell r="R550"/>
          <cell r="S550"/>
          <cell r="T550">
            <v>3</v>
          </cell>
          <cell r="U550">
            <v>3</v>
          </cell>
          <cell r="V550"/>
          <cell r="W550"/>
        </row>
        <row r="551">
          <cell r="A551" t="str">
            <v>5624</v>
          </cell>
          <cell r="B551">
            <v>0</v>
          </cell>
          <cell r="C551" t="str">
            <v>West</v>
          </cell>
          <cell r="D551" t="str">
            <v>CPV027 贵州省</v>
          </cell>
          <cell r="E551" t="str">
            <v>Guizhou</v>
          </cell>
          <cell r="F551" t="str">
            <v>CCL5624  兴义市</v>
          </cell>
          <cell r="G551" t="str">
            <v>xingyi</v>
          </cell>
          <cell r="H551">
            <v>127</v>
          </cell>
          <cell r="I551"/>
          <cell r="J551"/>
          <cell r="K551"/>
          <cell r="L551"/>
          <cell r="M551" t="e">
            <v>#VALUE!</v>
          </cell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</row>
        <row r="552">
          <cell r="A552" t="str">
            <v>5630</v>
          </cell>
          <cell r="B552">
            <v>216.00000000000099</v>
          </cell>
          <cell r="C552" t="str">
            <v>West</v>
          </cell>
          <cell r="D552" t="str">
            <v>CPV027 贵州省</v>
          </cell>
          <cell r="E552" t="str">
            <v>Guizhou</v>
          </cell>
          <cell r="F552" t="str">
            <v>CCL5630  遵义市</v>
          </cell>
          <cell r="G552" t="str">
            <v>Zunyi</v>
          </cell>
          <cell r="H552">
            <v>127</v>
          </cell>
          <cell r="I552">
            <v>2</v>
          </cell>
          <cell r="J552">
            <v>203</v>
          </cell>
          <cell r="K552">
            <v>75</v>
          </cell>
          <cell r="L552"/>
          <cell r="M552" t="e">
            <v>#VALUE!</v>
          </cell>
          <cell r="N552">
            <v>4</v>
          </cell>
          <cell r="O552">
            <v>6</v>
          </cell>
          <cell r="P552">
            <v>1</v>
          </cell>
          <cell r="Q552">
            <v>1</v>
          </cell>
          <cell r="R552"/>
          <cell r="S552"/>
          <cell r="T552">
            <v>5</v>
          </cell>
          <cell r="U552">
            <v>7</v>
          </cell>
          <cell r="V552"/>
          <cell r="W552"/>
        </row>
        <row r="553">
          <cell r="C553" t="str">
            <v>West</v>
          </cell>
          <cell r="D553" t="str">
            <v>CCP027 贵州省</v>
          </cell>
          <cell r="E553" t="str">
            <v>Guizhou</v>
          </cell>
          <cell r="F553" t="str">
            <v>贵阳</v>
          </cell>
          <cell r="G553" t="str">
            <v>Guiyang Cluster</v>
          </cell>
          <cell r="H553">
            <v>127</v>
          </cell>
          <cell r="I553">
            <v>12</v>
          </cell>
          <cell r="J553">
            <v>1060</v>
          </cell>
          <cell r="K553">
            <v>294</v>
          </cell>
          <cell r="L553">
            <v>4</v>
          </cell>
          <cell r="M553">
            <v>298</v>
          </cell>
          <cell r="N553">
            <v>10</v>
          </cell>
          <cell r="O553">
            <v>13</v>
          </cell>
          <cell r="P553">
            <v>10</v>
          </cell>
          <cell r="Q553">
            <v>11</v>
          </cell>
          <cell r="R553">
            <v>0</v>
          </cell>
          <cell r="S553">
            <v>0</v>
          </cell>
          <cell r="T553">
            <v>20</v>
          </cell>
          <cell r="U553">
            <v>24</v>
          </cell>
          <cell r="V553">
            <v>0</v>
          </cell>
          <cell r="W553">
            <v>0</v>
          </cell>
        </row>
        <row r="554"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 t="str">
            <v>5543</v>
          </cell>
          <cell r="B555">
            <v>0</v>
          </cell>
          <cell r="C555" t="str">
            <v>West</v>
          </cell>
          <cell r="D555" t="str">
            <v>CPV027 贵州省</v>
          </cell>
          <cell r="E555" t="str">
            <v>Guizhou</v>
          </cell>
          <cell r="F555" t="str">
            <v>CCL5543  铜仁市</v>
          </cell>
          <cell r="G555" t="str">
            <v>Tongren</v>
          </cell>
          <cell r="H555">
            <v>129</v>
          </cell>
          <cell r="I555"/>
          <cell r="J555"/>
          <cell r="K555"/>
          <cell r="L555"/>
          <cell r="M555" t="e">
            <v>#VALUE!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</row>
        <row r="556">
          <cell r="A556" t="str">
            <v>5577</v>
          </cell>
          <cell r="B556">
            <v>0</v>
          </cell>
          <cell r="C556" t="str">
            <v>West</v>
          </cell>
          <cell r="D556" t="str">
            <v>CPV027 贵州省</v>
          </cell>
          <cell r="E556" t="str">
            <v>Guizhou</v>
          </cell>
          <cell r="F556" t="str">
            <v>CCL5577  镇远县</v>
          </cell>
          <cell r="G556" t="str">
            <v>Zhenyuan county</v>
          </cell>
          <cell r="H556">
            <v>129</v>
          </cell>
          <cell r="I556"/>
          <cell r="J556"/>
          <cell r="K556"/>
          <cell r="L556"/>
          <cell r="M556" t="e">
            <v>#VALUE!</v>
          </cell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</row>
        <row r="557">
          <cell r="C557" t="str">
            <v>West</v>
          </cell>
          <cell r="D557" t="str">
            <v>CCP027 贵州省</v>
          </cell>
          <cell r="E557" t="str">
            <v>Guizhou</v>
          </cell>
          <cell r="F557" t="str">
            <v>铜仁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 t="str">
            <v>7154</v>
          </cell>
          <cell r="B559">
            <v>263.00000000000102</v>
          </cell>
          <cell r="C559" t="str">
            <v>West</v>
          </cell>
          <cell r="D559" t="str">
            <v>CPV011 陕西省</v>
          </cell>
          <cell r="E559" t="str">
            <v>Shaanxi</v>
          </cell>
          <cell r="F559" t="str">
            <v>CCL7154  韩城市</v>
          </cell>
          <cell r="G559" t="str">
            <v>Hancheng</v>
          </cell>
          <cell r="H559">
            <v>131</v>
          </cell>
          <cell r="I559">
            <v>1</v>
          </cell>
          <cell r="J559">
            <v>51</v>
          </cell>
          <cell r="K559">
            <v>43</v>
          </cell>
          <cell r="L559"/>
          <cell r="M559" t="e">
            <v>#VALUE!</v>
          </cell>
          <cell r="N559">
            <v>3</v>
          </cell>
          <cell r="O559">
            <v>3</v>
          </cell>
          <cell r="P559">
            <v>1</v>
          </cell>
          <cell r="Q559">
            <v>1</v>
          </cell>
          <cell r="R559"/>
          <cell r="S559"/>
          <cell r="T559">
            <v>4</v>
          </cell>
          <cell r="U559">
            <v>4</v>
          </cell>
          <cell r="V559"/>
          <cell r="W559"/>
        </row>
        <row r="560">
          <cell r="A560" t="str">
            <v>7160</v>
          </cell>
          <cell r="B560">
            <v>201.00000000000099</v>
          </cell>
          <cell r="C560" t="str">
            <v>West</v>
          </cell>
          <cell r="D560" t="str">
            <v>CPV011 陕西省</v>
          </cell>
          <cell r="E560" t="str">
            <v>Shaanxi</v>
          </cell>
          <cell r="F560" t="str">
            <v>CCL7160  延安市</v>
          </cell>
          <cell r="G560" t="str">
            <v>Yanan</v>
          </cell>
          <cell r="H560">
            <v>131</v>
          </cell>
          <cell r="I560">
            <v>4</v>
          </cell>
          <cell r="J560">
            <v>36</v>
          </cell>
          <cell r="K560">
            <v>28</v>
          </cell>
          <cell r="L560"/>
          <cell r="M560" t="e">
            <v>#VALUE!</v>
          </cell>
          <cell r="N560">
            <v>2</v>
          </cell>
          <cell r="O560">
            <v>2</v>
          </cell>
          <cell r="P560">
            <v>1</v>
          </cell>
          <cell r="Q560">
            <v>1</v>
          </cell>
          <cell r="R560">
            <v>2</v>
          </cell>
          <cell r="S560">
            <v>2</v>
          </cell>
          <cell r="T560">
            <v>5</v>
          </cell>
          <cell r="U560">
            <v>5</v>
          </cell>
          <cell r="V560"/>
          <cell r="W560"/>
        </row>
        <row r="561">
          <cell r="A561" t="str">
            <v>7180</v>
          </cell>
          <cell r="B561">
            <v>0</v>
          </cell>
          <cell r="C561" t="str">
            <v>West</v>
          </cell>
          <cell r="D561" t="str">
            <v>CPV011 陕西省</v>
          </cell>
          <cell r="E561" t="str">
            <v>Shaanxi</v>
          </cell>
          <cell r="F561" t="str">
            <v>CCL7180  绥德县</v>
          </cell>
          <cell r="G561" t="str">
            <v>Suide county</v>
          </cell>
          <cell r="H561">
            <v>131</v>
          </cell>
          <cell r="I561"/>
          <cell r="J561"/>
          <cell r="K561"/>
          <cell r="L561"/>
          <cell r="M561" t="e">
            <v>#VALUE!</v>
          </cell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</row>
        <row r="562">
          <cell r="A562" t="str">
            <v>7185</v>
          </cell>
          <cell r="B562">
            <v>373.00000000000102</v>
          </cell>
          <cell r="C562" t="str">
            <v>West</v>
          </cell>
          <cell r="D562" t="str">
            <v>CPV011 陕西省</v>
          </cell>
          <cell r="E562" t="str">
            <v>Shaanxi</v>
          </cell>
          <cell r="F562" t="str">
            <v>CCL7185  靖边县</v>
          </cell>
          <cell r="G562" t="str">
            <v>Jingbian county</v>
          </cell>
          <cell r="H562">
            <v>131</v>
          </cell>
          <cell r="I562"/>
          <cell r="J562"/>
          <cell r="K562"/>
          <cell r="L562"/>
          <cell r="M562" t="e">
            <v>#VALUE!</v>
          </cell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</row>
        <row r="563">
          <cell r="A563" t="str">
            <v>7190</v>
          </cell>
          <cell r="B563">
            <v>200.00000000000099</v>
          </cell>
          <cell r="C563" t="str">
            <v>West</v>
          </cell>
          <cell r="D563" t="str">
            <v>CPV011 陕西省</v>
          </cell>
          <cell r="E563" t="str">
            <v>Shaanxi</v>
          </cell>
          <cell r="F563" t="str">
            <v>CCL7190  榆林市</v>
          </cell>
          <cell r="G563" t="str">
            <v>Yulin</v>
          </cell>
          <cell r="H563">
            <v>131</v>
          </cell>
          <cell r="I563">
            <v>2</v>
          </cell>
          <cell r="J563">
            <v>16</v>
          </cell>
          <cell r="K563">
            <v>14</v>
          </cell>
          <cell r="L563"/>
          <cell r="M563" t="e">
            <v>#VALUE!</v>
          </cell>
          <cell r="N563">
            <v>1</v>
          </cell>
          <cell r="O563">
            <v>1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  <cell r="T563">
            <v>5</v>
          </cell>
          <cell r="U563">
            <v>5</v>
          </cell>
          <cell r="V563"/>
          <cell r="W563"/>
        </row>
        <row r="564">
          <cell r="C564" t="str">
            <v>West</v>
          </cell>
          <cell r="D564" t="str">
            <v>CCP011 陕西省</v>
          </cell>
          <cell r="E564" t="str">
            <v>Shaanxi</v>
          </cell>
          <cell r="F564" t="str">
            <v>延安</v>
          </cell>
          <cell r="G564" t="str">
            <v>Yanan Cluster</v>
          </cell>
          <cell r="H564">
            <v>131</v>
          </cell>
          <cell r="I564">
            <v>7</v>
          </cell>
          <cell r="J564">
            <v>103</v>
          </cell>
          <cell r="K564">
            <v>85</v>
          </cell>
          <cell r="L564">
            <v>0</v>
          </cell>
          <cell r="M564">
            <v>85</v>
          </cell>
          <cell r="N564">
            <v>6</v>
          </cell>
          <cell r="O564">
            <v>6</v>
          </cell>
          <cell r="P564">
            <v>4</v>
          </cell>
          <cell r="Q564">
            <v>4</v>
          </cell>
          <cell r="R564">
            <v>4</v>
          </cell>
          <cell r="S564">
            <v>4</v>
          </cell>
          <cell r="T564">
            <v>14</v>
          </cell>
          <cell r="U564">
            <v>14</v>
          </cell>
          <cell r="V564">
            <v>0</v>
          </cell>
          <cell r="W564">
            <v>0</v>
          </cell>
        </row>
        <row r="565"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A566" t="str">
            <v>7100</v>
          </cell>
          <cell r="B566">
            <v>5.0000000000013003</v>
          </cell>
          <cell r="C566" t="str">
            <v>West</v>
          </cell>
          <cell r="D566" t="str">
            <v>CPV011 陕西省</v>
          </cell>
          <cell r="E566" t="str">
            <v>Shaanxi</v>
          </cell>
          <cell r="F566" t="str">
            <v>CCL7100  西安市</v>
          </cell>
          <cell r="G566" t="str">
            <v>Xian</v>
          </cell>
          <cell r="H566">
            <v>134</v>
          </cell>
          <cell r="I566">
            <v>10</v>
          </cell>
          <cell r="J566">
            <v>167</v>
          </cell>
          <cell r="K566">
            <v>126</v>
          </cell>
          <cell r="L566">
            <v>52</v>
          </cell>
          <cell r="M566">
            <v>178</v>
          </cell>
          <cell r="N566">
            <v>57</v>
          </cell>
          <cell r="O566">
            <v>140</v>
          </cell>
          <cell r="P566"/>
          <cell r="Q566"/>
          <cell r="R566"/>
          <cell r="S566"/>
          <cell r="T566">
            <v>57</v>
          </cell>
          <cell r="U566">
            <v>140</v>
          </cell>
          <cell r="V566">
            <v>4</v>
          </cell>
          <cell r="W566">
            <v>70</v>
          </cell>
        </row>
        <row r="567">
          <cell r="A567" t="str">
            <v>7120</v>
          </cell>
          <cell r="B567">
            <v>114.00000000000099</v>
          </cell>
          <cell r="C567" t="str">
            <v>West</v>
          </cell>
          <cell r="D567" t="str">
            <v>CPV011 陕西省</v>
          </cell>
          <cell r="E567" t="str">
            <v>Shaanxi</v>
          </cell>
          <cell r="F567" t="str">
            <v>CCL7120  咸阳市</v>
          </cell>
          <cell r="G567" t="str">
            <v>Xianyang</v>
          </cell>
          <cell r="H567">
            <v>134</v>
          </cell>
          <cell r="I567">
            <v>2</v>
          </cell>
          <cell r="J567">
            <v>57</v>
          </cell>
          <cell r="K567">
            <v>26</v>
          </cell>
          <cell r="L567">
            <v>4</v>
          </cell>
          <cell r="M567">
            <v>30</v>
          </cell>
          <cell r="N567">
            <v>3</v>
          </cell>
          <cell r="O567">
            <v>3</v>
          </cell>
          <cell r="P567">
            <v>1</v>
          </cell>
          <cell r="Q567">
            <v>1</v>
          </cell>
          <cell r="R567"/>
          <cell r="S567"/>
          <cell r="T567">
            <v>4</v>
          </cell>
          <cell r="U567">
            <v>4</v>
          </cell>
          <cell r="V567"/>
          <cell r="W567"/>
        </row>
        <row r="568">
          <cell r="A568" t="str">
            <v>7140</v>
          </cell>
          <cell r="B568">
            <v>293.00000000000102</v>
          </cell>
          <cell r="C568" t="str">
            <v>West</v>
          </cell>
          <cell r="D568" t="str">
            <v>CPV011 陕西省</v>
          </cell>
          <cell r="E568" t="str">
            <v>Shaanxi</v>
          </cell>
          <cell r="F568" t="str">
            <v>CCL7140  渭南市</v>
          </cell>
          <cell r="G568" t="str">
            <v>Weinan</v>
          </cell>
          <cell r="H568">
            <v>134</v>
          </cell>
          <cell r="I568">
            <v>1</v>
          </cell>
          <cell r="J568">
            <v>53</v>
          </cell>
          <cell r="K568">
            <v>37</v>
          </cell>
          <cell r="L568"/>
          <cell r="M568" t="e">
            <v>#VALUE!</v>
          </cell>
          <cell r="N568">
            <v>4</v>
          </cell>
          <cell r="O568">
            <v>4</v>
          </cell>
          <cell r="P568">
            <v>1</v>
          </cell>
          <cell r="Q568">
            <v>1</v>
          </cell>
          <cell r="R568"/>
          <cell r="S568"/>
          <cell r="T568">
            <v>5</v>
          </cell>
          <cell r="U568">
            <v>5</v>
          </cell>
          <cell r="V568"/>
          <cell r="W568"/>
        </row>
        <row r="569">
          <cell r="A569" t="str">
            <v>7210</v>
          </cell>
          <cell r="B569">
            <v>124.00000000000099</v>
          </cell>
          <cell r="C569" t="str">
            <v>West</v>
          </cell>
          <cell r="D569" t="str">
            <v>CPV011 陕西省</v>
          </cell>
          <cell r="E569" t="str">
            <v>Shaanxi</v>
          </cell>
          <cell r="F569" t="str">
            <v>CCL7210  宝鸡市</v>
          </cell>
          <cell r="G569" t="str">
            <v>Baoji</v>
          </cell>
          <cell r="H569">
            <v>134</v>
          </cell>
          <cell r="I569">
            <v>1</v>
          </cell>
          <cell r="J569">
            <v>37</v>
          </cell>
          <cell r="K569">
            <v>20</v>
          </cell>
          <cell r="L569">
            <v>10</v>
          </cell>
          <cell r="M569">
            <v>30</v>
          </cell>
          <cell r="N569">
            <v>6</v>
          </cell>
          <cell r="O569">
            <v>6</v>
          </cell>
          <cell r="P569">
            <v>4</v>
          </cell>
          <cell r="Q569">
            <v>4</v>
          </cell>
          <cell r="R569"/>
          <cell r="S569"/>
          <cell r="T569">
            <v>10</v>
          </cell>
          <cell r="U569">
            <v>10</v>
          </cell>
          <cell r="V569"/>
          <cell r="W569"/>
        </row>
        <row r="570">
          <cell r="A570" t="str">
            <v>7230</v>
          </cell>
          <cell r="B570">
            <v>109.00000000000099</v>
          </cell>
          <cell r="C570" t="str">
            <v>West</v>
          </cell>
          <cell r="D570" t="str">
            <v>CPV011 陕西省</v>
          </cell>
          <cell r="E570" t="str">
            <v>Shaanxi</v>
          </cell>
          <cell r="F570" t="str">
            <v>CCL7230  汉中市</v>
          </cell>
          <cell r="G570" t="str">
            <v>Hanzhong</v>
          </cell>
          <cell r="H570">
            <v>134</v>
          </cell>
          <cell r="I570">
            <v>2</v>
          </cell>
          <cell r="J570">
            <v>151</v>
          </cell>
          <cell r="K570">
            <v>81</v>
          </cell>
          <cell r="L570"/>
          <cell r="M570" t="e">
            <v>#VALUE!</v>
          </cell>
          <cell r="N570">
            <v>3</v>
          </cell>
          <cell r="O570">
            <v>6</v>
          </cell>
          <cell r="P570">
            <v>3</v>
          </cell>
          <cell r="Q570">
            <v>3</v>
          </cell>
          <cell r="R570"/>
          <cell r="S570"/>
          <cell r="T570">
            <v>6</v>
          </cell>
          <cell r="U570">
            <v>9</v>
          </cell>
          <cell r="V570"/>
          <cell r="W570"/>
        </row>
        <row r="571">
          <cell r="A571" t="str">
            <v>7250</v>
          </cell>
          <cell r="B571">
            <v>300.00000000000102</v>
          </cell>
          <cell r="C571" t="str">
            <v>West</v>
          </cell>
          <cell r="D571" t="str">
            <v>CPV011 陕西省</v>
          </cell>
          <cell r="E571" t="str">
            <v>Shaanxi</v>
          </cell>
          <cell r="F571" t="str">
            <v>CCL7250  安康市</v>
          </cell>
          <cell r="G571" t="str">
            <v>Ankang</v>
          </cell>
          <cell r="H571">
            <v>134</v>
          </cell>
          <cell r="I571">
            <v>4</v>
          </cell>
          <cell r="J571">
            <v>91</v>
          </cell>
          <cell r="K571">
            <v>55</v>
          </cell>
          <cell r="L571"/>
          <cell r="M571" t="e">
            <v>#VALUE!</v>
          </cell>
          <cell r="N571">
            <v>4</v>
          </cell>
          <cell r="O571">
            <v>5</v>
          </cell>
          <cell r="P571">
            <v>3</v>
          </cell>
          <cell r="Q571">
            <v>3</v>
          </cell>
          <cell r="R571"/>
          <cell r="S571"/>
          <cell r="T571">
            <v>7</v>
          </cell>
          <cell r="U571">
            <v>8</v>
          </cell>
          <cell r="V571"/>
          <cell r="W571"/>
        </row>
        <row r="572">
          <cell r="A572" t="str">
            <v>7270</v>
          </cell>
          <cell r="B572">
            <v>255.00000000000099</v>
          </cell>
          <cell r="C572" t="str">
            <v>West</v>
          </cell>
          <cell r="D572" t="str">
            <v>CPV011 陕西省</v>
          </cell>
          <cell r="E572" t="str">
            <v>Shaanxi</v>
          </cell>
          <cell r="F572" t="str">
            <v>CCL7270  铜川市</v>
          </cell>
          <cell r="G572" t="str">
            <v>Tongchuan</v>
          </cell>
          <cell r="H572">
            <v>134</v>
          </cell>
          <cell r="I572">
            <v>1</v>
          </cell>
          <cell r="J572">
            <v>63</v>
          </cell>
          <cell r="K572">
            <v>37</v>
          </cell>
          <cell r="L572"/>
          <cell r="M572" t="e">
            <v>#VALUE!</v>
          </cell>
          <cell r="N572">
            <v>5</v>
          </cell>
          <cell r="O572">
            <v>5</v>
          </cell>
          <cell r="P572"/>
          <cell r="Q572"/>
          <cell r="R572"/>
          <cell r="S572"/>
          <cell r="T572">
            <v>5</v>
          </cell>
          <cell r="U572">
            <v>5</v>
          </cell>
          <cell r="V572"/>
          <cell r="W572"/>
        </row>
        <row r="573">
          <cell r="C573" t="str">
            <v>West</v>
          </cell>
          <cell r="D573" t="str">
            <v>CCP011 陕西省</v>
          </cell>
          <cell r="E573" t="str">
            <v>Shaanxi</v>
          </cell>
          <cell r="F573" t="str">
            <v>西安</v>
          </cell>
          <cell r="G573" t="str">
            <v>Xian Cluster</v>
          </cell>
          <cell r="H573">
            <v>134</v>
          </cell>
          <cell r="I573">
            <v>21</v>
          </cell>
          <cell r="J573">
            <v>619</v>
          </cell>
          <cell r="K573">
            <v>382</v>
          </cell>
          <cell r="L573">
            <v>66</v>
          </cell>
          <cell r="M573">
            <v>448</v>
          </cell>
          <cell r="N573">
            <v>82</v>
          </cell>
          <cell r="O573">
            <v>169</v>
          </cell>
          <cell r="P573">
            <v>12</v>
          </cell>
          <cell r="Q573">
            <v>12</v>
          </cell>
          <cell r="R573">
            <v>0</v>
          </cell>
          <cell r="S573">
            <v>0</v>
          </cell>
          <cell r="T573">
            <v>94</v>
          </cell>
          <cell r="U573">
            <v>181</v>
          </cell>
          <cell r="V573">
            <v>4</v>
          </cell>
          <cell r="W573">
            <v>70</v>
          </cell>
        </row>
        <row r="574"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 t="str">
            <v>8320</v>
          </cell>
          <cell r="B575">
            <v>170.00000000000099</v>
          </cell>
          <cell r="C575" t="str">
            <v>West</v>
          </cell>
          <cell r="D575" t="str">
            <v>CPV029 新疆维吾尔自治区</v>
          </cell>
          <cell r="E575" t="str">
            <v>Xingjiang</v>
          </cell>
          <cell r="F575" t="str">
            <v>CCL8320  石河子市</v>
          </cell>
          <cell r="G575" t="str">
            <v>Shihezi</v>
          </cell>
          <cell r="H575">
            <v>138</v>
          </cell>
          <cell r="I575">
            <v>3</v>
          </cell>
          <cell r="J575">
            <v>150</v>
          </cell>
          <cell r="K575">
            <v>85</v>
          </cell>
          <cell r="L575">
            <v>4</v>
          </cell>
          <cell r="M575">
            <v>89</v>
          </cell>
          <cell r="N575">
            <v>1</v>
          </cell>
          <cell r="O575">
            <v>2</v>
          </cell>
          <cell r="P575"/>
          <cell r="Q575"/>
          <cell r="R575">
            <v>4</v>
          </cell>
          <cell r="S575">
            <v>9</v>
          </cell>
          <cell r="T575">
            <v>5</v>
          </cell>
          <cell r="U575">
            <v>11</v>
          </cell>
          <cell r="V575"/>
          <cell r="W575"/>
        </row>
        <row r="576">
          <cell r="A576" t="str">
            <v>8332</v>
          </cell>
          <cell r="B576">
            <v>229.00000000000099</v>
          </cell>
          <cell r="C576" t="str">
            <v>West</v>
          </cell>
          <cell r="D576" t="str">
            <v>CPV029 新疆维吾尔自治区</v>
          </cell>
          <cell r="E576" t="str">
            <v>Xingjiang</v>
          </cell>
          <cell r="F576" t="str">
            <v>CCL8332  奎屯市</v>
          </cell>
          <cell r="G576" t="str">
            <v>Kuitun</v>
          </cell>
          <cell r="H576">
            <v>138</v>
          </cell>
          <cell r="I576">
            <v>1</v>
          </cell>
          <cell r="J576">
            <v>20</v>
          </cell>
          <cell r="K576">
            <v>8</v>
          </cell>
          <cell r="L576">
            <v>2</v>
          </cell>
          <cell r="M576">
            <v>10</v>
          </cell>
          <cell r="N576">
            <v>6</v>
          </cell>
          <cell r="O576">
            <v>7</v>
          </cell>
          <cell r="P576"/>
          <cell r="Q576"/>
          <cell r="R576">
            <v>4</v>
          </cell>
          <cell r="S576">
            <v>5</v>
          </cell>
          <cell r="T576">
            <v>10</v>
          </cell>
          <cell r="U576">
            <v>12</v>
          </cell>
          <cell r="V576"/>
          <cell r="W576"/>
        </row>
        <row r="577">
          <cell r="A577" t="str">
            <v>8347</v>
          </cell>
          <cell r="B577">
            <v>0</v>
          </cell>
          <cell r="C577" t="str">
            <v>West</v>
          </cell>
          <cell r="D577" t="str">
            <v>CPV029 新疆维吾尔自治区</v>
          </cell>
          <cell r="E577" t="str">
            <v>Xingjiang</v>
          </cell>
          <cell r="F577" t="str">
            <v>CCL8347  塔城市</v>
          </cell>
          <cell r="G577" t="str">
            <v>Tacheng</v>
          </cell>
          <cell r="H577">
            <v>138</v>
          </cell>
          <cell r="I577"/>
          <cell r="J577"/>
          <cell r="K577"/>
          <cell r="L577"/>
          <cell r="M577" t="e">
            <v>#VALUE!</v>
          </cell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</row>
        <row r="578">
          <cell r="A578" t="str">
            <v>8350</v>
          </cell>
          <cell r="B578">
            <v>217.00000000000099</v>
          </cell>
          <cell r="C578" t="str">
            <v>West</v>
          </cell>
          <cell r="D578" t="str">
            <v>CPV029 新疆维吾尔自治区</v>
          </cell>
          <cell r="E578" t="str">
            <v>Xingjiang</v>
          </cell>
          <cell r="F578" t="str">
            <v>CCL8350  伊宁市</v>
          </cell>
          <cell r="G578" t="str">
            <v>Yining</v>
          </cell>
          <cell r="H578">
            <v>138</v>
          </cell>
          <cell r="I578">
            <v>4</v>
          </cell>
          <cell r="J578">
            <v>260</v>
          </cell>
          <cell r="K578">
            <v>91</v>
          </cell>
          <cell r="L578"/>
          <cell r="M578" t="e">
            <v>#VALUE!</v>
          </cell>
          <cell r="N578">
            <v>5</v>
          </cell>
          <cell r="O578">
            <v>5</v>
          </cell>
          <cell r="P578">
            <v>1</v>
          </cell>
          <cell r="Q578">
            <v>1</v>
          </cell>
          <cell r="R578"/>
          <cell r="S578"/>
          <cell r="T578">
            <v>6</v>
          </cell>
          <cell r="U578">
            <v>6</v>
          </cell>
          <cell r="V578"/>
          <cell r="W578"/>
        </row>
        <row r="579">
          <cell r="A579" t="str">
            <v>8430</v>
          </cell>
          <cell r="B579">
            <v>149.00000000000099</v>
          </cell>
          <cell r="C579" t="str">
            <v>West</v>
          </cell>
          <cell r="D579" t="str">
            <v>CPV029 新疆维吾尔自治区</v>
          </cell>
          <cell r="E579" t="str">
            <v>Xingjiang</v>
          </cell>
          <cell r="F579" t="str">
            <v>CCL8430  阿克苏市</v>
          </cell>
          <cell r="G579" t="str">
            <v>Akesu</v>
          </cell>
          <cell r="H579">
            <v>138</v>
          </cell>
          <cell r="I579">
            <v>4</v>
          </cell>
          <cell r="J579">
            <v>127</v>
          </cell>
          <cell r="K579">
            <v>91</v>
          </cell>
          <cell r="L579"/>
          <cell r="M579" t="e">
            <v>#VALUE!</v>
          </cell>
          <cell r="N579">
            <v>8</v>
          </cell>
          <cell r="O579">
            <v>13</v>
          </cell>
          <cell r="P579"/>
          <cell r="Q579"/>
          <cell r="R579"/>
          <cell r="S579"/>
          <cell r="T579">
            <v>8</v>
          </cell>
          <cell r="U579">
            <v>13</v>
          </cell>
          <cell r="V579"/>
          <cell r="W579"/>
        </row>
        <row r="580">
          <cell r="C580" t="str">
            <v>West</v>
          </cell>
          <cell r="D580" t="str">
            <v>CCP029 新疆维吾尔自治区</v>
          </cell>
          <cell r="E580" t="str">
            <v>Xingjiang</v>
          </cell>
          <cell r="F580" t="str">
            <v>阿克苏</v>
          </cell>
          <cell r="G580" t="str">
            <v>Akesu Cluster</v>
          </cell>
          <cell r="H580">
            <v>138</v>
          </cell>
          <cell r="I580">
            <v>12</v>
          </cell>
          <cell r="J580">
            <v>557</v>
          </cell>
          <cell r="K580">
            <v>275</v>
          </cell>
          <cell r="L580">
            <v>6</v>
          </cell>
          <cell r="M580">
            <v>281</v>
          </cell>
          <cell r="N580">
            <v>20</v>
          </cell>
          <cell r="O580">
            <v>27</v>
          </cell>
          <cell r="P580">
            <v>1</v>
          </cell>
          <cell r="Q580">
            <v>1</v>
          </cell>
          <cell r="R580">
            <v>8</v>
          </cell>
          <cell r="S580">
            <v>14</v>
          </cell>
          <cell r="T580">
            <v>29</v>
          </cell>
          <cell r="U580">
            <v>42</v>
          </cell>
          <cell r="V580">
            <v>0</v>
          </cell>
          <cell r="W580">
            <v>0</v>
          </cell>
        </row>
        <row r="581"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 t="str">
            <v>8300</v>
          </cell>
          <cell r="B582">
            <v>22.0000000000013</v>
          </cell>
          <cell r="C582" t="str">
            <v>West</v>
          </cell>
          <cell r="D582" t="str">
            <v>CPV029 新疆维吾尔自治区</v>
          </cell>
          <cell r="E582" t="str">
            <v>Xingjiang</v>
          </cell>
          <cell r="F582" t="str">
            <v>CCL8300  乌鲁木齐市</v>
          </cell>
          <cell r="G582" t="str">
            <v>Wulumuqi</v>
          </cell>
          <cell r="H582">
            <v>142</v>
          </cell>
          <cell r="I582">
            <v>3</v>
          </cell>
          <cell r="J582">
            <v>70</v>
          </cell>
          <cell r="K582">
            <v>30</v>
          </cell>
          <cell r="L582">
            <v>7</v>
          </cell>
          <cell r="M582">
            <v>37</v>
          </cell>
          <cell r="N582">
            <v>9</v>
          </cell>
          <cell r="O582">
            <v>9</v>
          </cell>
          <cell r="P582">
            <v>5</v>
          </cell>
          <cell r="Q582">
            <v>5</v>
          </cell>
          <cell r="R582">
            <v>39</v>
          </cell>
          <cell r="S582">
            <v>67</v>
          </cell>
          <cell r="T582">
            <v>53</v>
          </cell>
          <cell r="U582">
            <v>81</v>
          </cell>
          <cell r="V582">
            <v>2</v>
          </cell>
          <cell r="W582">
            <v>13</v>
          </cell>
        </row>
        <row r="583">
          <cell r="A583" t="str">
            <v>8390</v>
          </cell>
          <cell r="B583">
            <v>185.00000000000099</v>
          </cell>
          <cell r="C583" t="str">
            <v>West</v>
          </cell>
          <cell r="D583" t="str">
            <v>CPV029 新疆维吾尔自治区</v>
          </cell>
          <cell r="E583" t="str">
            <v>Xingjiang</v>
          </cell>
          <cell r="F583" t="str">
            <v>CCL8390  哈密市</v>
          </cell>
          <cell r="G583" t="str">
            <v>Hami</v>
          </cell>
          <cell r="H583">
            <v>142</v>
          </cell>
          <cell r="I583">
            <v>1</v>
          </cell>
          <cell r="J583">
            <v>120</v>
          </cell>
          <cell r="K583">
            <v>40</v>
          </cell>
          <cell r="L583">
            <v>2</v>
          </cell>
          <cell r="M583">
            <v>42</v>
          </cell>
          <cell r="N583">
            <v>2</v>
          </cell>
          <cell r="O583">
            <v>3</v>
          </cell>
          <cell r="P583">
            <v>5</v>
          </cell>
          <cell r="Q583">
            <v>6</v>
          </cell>
          <cell r="R583">
            <v>8</v>
          </cell>
          <cell r="S583">
            <v>8</v>
          </cell>
          <cell r="T583">
            <v>15</v>
          </cell>
          <cell r="U583">
            <v>17</v>
          </cell>
          <cell r="V583"/>
          <cell r="W583"/>
        </row>
        <row r="584">
          <cell r="A584" t="str">
            <v>8410</v>
          </cell>
          <cell r="B584">
            <v>116.00000000000099</v>
          </cell>
          <cell r="C584" t="str">
            <v>West</v>
          </cell>
          <cell r="D584" t="str">
            <v>CPV029 新疆维吾尔自治区</v>
          </cell>
          <cell r="E584" t="str">
            <v>Xingjiang</v>
          </cell>
          <cell r="F584" t="str">
            <v>CCL8410  库尔勒市</v>
          </cell>
          <cell r="G584" t="str">
            <v>Korla</v>
          </cell>
          <cell r="H584">
            <v>142</v>
          </cell>
          <cell r="I584">
            <v>7</v>
          </cell>
          <cell r="J584">
            <v>404</v>
          </cell>
          <cell r="K584">
            <v>95</v>
          </cell>
          <cell r="L584">
            <v>1</v>
          </cell>
          <cell r="M584">
            <v>96</v>
          </cell>
          <cell r="N584">
            <v>16</v>
          </cell>
          <cell r="O584">
            <v>17</v>
          </cell>
          <cell r="P584">
            <v>5</v>
          </cell>
          <cell r="Q584">
            <v>5</v>
          </cell>
          <cell r="R584">
            <v>1</v>
          </cell>
          <cell r="S584">
            <v>1</v>
          </cell>
          <cell r="T584">
            <v>22</v>
          </cell>
          <cell r="U584">
            <v>23</v>
          </cell>
          <cell r="V584"/>
          <cell r="W584"/>
        </row>
        <row r="585">
          <cell r="C585" t="str">
            <v>West</v>
          </cell>
          <cell r="D585" t="str">
            <v>CCP029 新疆维吾尔自治区</v>
          </cell>
          <cell r="E585" t="str">
            <v>Xingjiang</v>
          </cell>
          <cell r="F585" t="str">
            <v>乌鲁木齐</v>
          </cell>
          <cell r="G585" t="str">
            <v>Wulumuqi Cluster</v>
          </cell>
          <cell r="H585">
            <v>142</v>
          </cell>
          <cell r="I585">
            <v>11</v>
          </cell>
          <cell r="J585">
            <v>594</v>
          </cell>
          <cell r="K585">
            <v>165</v>
          </cell>
          <cell r="L585">
            <v>10</v>
          </cell>
          <cell r="M585">
            <v>175</v>
          </cell>
          <cell r="N585">
            <v>27</v>
          </cell>
          <cell r="O585">
            <v>29</v>
          </cell>
          <cell r="P585">
            <v>15</v>
          </cell>
          <cell r="Q585">
            <v>16</v>
          </cell>
          <cell r="R585">
            <v>48</v>
          </cell>
          <cell r="S585">
            <v>76</v>
          </cell>
          <cell r="T585">
            <v>90</v>
          </cell>
          <cell r="U585">
            <v>121</v>
          </cell>
          <cell r="V585">
            <v>2</v>
          </cell>
          <cell r="W585">
            <v>13</v>
          </cell>
        </row>
        <row r="586"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 t="str">
            <v>7340</v>
          </cell>
          <cell r="B587">
            <v>214.00000000000099</v>
          </cell>
          <cell r="C587" t="str">
            <v>West</v>
          </cell>
          <cell r="D587" t="str">
            <v>CPV010 甘肃省</v>
          </cell>
          <cell r="E587" t="str">
            <v>Gansu</v>
          </cell>
          <cell r="F587" t="str">
            <v>CCL7340  张掖市</v>
          </cell>
          <cell r="G587" t="str">
            <v>Zhangye</v>
          </cell>
          <cell r="H587">
            <v>146</v>
          </cell>
          <cell r="I587">
            <v>4</v>
          </cell>
          <cell r="J587">
            <v>58</v>
          </cell>
          <cell r="K587">
            <v>30</v>
          </cell>
          <cell r="L587">
            <v>2</v>
          </cell>
          <cell r="M587">
            <v>32</v>
          </cell>
          <cell r="N587">
            <v>9</v>
          </cell>
          <cell r="O587">
            <v>9</v>
          </cell>
          <cell r="P587">
            <v>1</v>
          </cell>
          <cell r="Q587">
            <v>1</v>
          </cell>
          <cell r="R587"/>
          <cell r="S587"/>
          <cell r="T587">
            <v>10</v>
          </cell>
          <cell r="U587">
            <v>10</v>
          </cell>
          <cell r="V587"/>
          <cell r="W587"/>
        </row>
        <row r="588">
          <cell r="A588" t="str">
            <v>7350</v>
          </cell>
          <cell r="B588">
            <v>0</v>
          </cell>
          <cell r="C588" t="str">
            <v>West</v>
          </cell>
          <cell r="D588" t="str">
            <v>CPV010 甘肃省</v>
          </cell>
          <cell r="E588" t="str">
            <v>Gansu</v>
          </cell>
          <cell r="F588" t="str">
            <v>CCL7350  酒泉市</v>
          </cell>
          <cell r="G588" t="str">
            <v>Jiuqian</v>
          </cell>
          <cell r="H588">
            <v>146</v>
          </cell>
          <cell r="I588"/>
          <cell r="J588"/>
          <cell r="K588"/>
          <cell r="L588"/>
          <cell r="M588" t="e">
            <v>#VALUE!</v>
          </cell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</row>
        <row r="589">
          <cell r="A589" t="str">
            <v>7351</v>
          </cell>
          <cell r="B589">
            <v>274.00000000000102</v>
          </cell>
          <cell r="C589" t="str">
            <v>West</v>
          </cell>
          <cell r="D589" t="str">
            <v>CPV010 甘肃省</v>
          </cell>
          <cell r="E589" t="str">
            <v>Gansu</v>
          </cell>
          <cell r="F589" t="str">
            <v>CCL7351  嘉峪关市</v>
          </cell>
          <cell r="G589" t="str">
            <v>Jiayuguang</v>
          </cell>
          <cell r="H589">
            <v>146</v>
          </cell>
          <cell r="I589">
            <v>1</v>
          </cell>
          <cell r="J589">
            <v>18</v>
          </cell>
          <cell r="K589">
            <v>8</v>
          </cell>
          <cell r="L589">
            <v>2</v>
          </cell>
          <cell r="M589">
            <v>10</v>
          </cell>
          <cell r="N589">
            <v>15</v>
          </cell>
          <cell r="O589">
            <v>15</v>
          </cell>
          <cell r="P589">
            <v>3</v>
          </cell>
          <cell r="Q589">
            <v>3</v>
          </cell>
          <cell r="R589">
            <v>1</v>
          </cell>
          <cell r="S589">
            <v>1</v>
          </cell>
          <cell r="T589">
            <v>19</v>
          </cell>
          <cell r="U589">
            <v>19</v>
          </cell>
          <cell r="V589"/>
          <cell r="W589"/>
        </row>
        <row r="590">
          <cell r="C590" t="str">
            <v>West</v>
          </cell>
          <cell r="D590" t="str">
            <v>CCP010 甘肃省</v>
          </cell>
          <cell r="E590" t="str">
            <v>Gansu</v>
          </cell>
          <cell r="F590" t="str">
            <v>张掖</v>
          </cell>
          <cell r="G590" t="str">
            <v>Zhangye Cluster</v>
          </cell>
          <cell r="H590">
            <v>146</v>
          </cell>
          <cell r="I590">
            <v>5</v>
          </cell>
          <cell r="J590">
            <v>76</v>
          </cell>
          <cell r="K590">
            <v>38</v>
          </cell>
          <cell r="L590">
            <v>4</v>
          </cell>
          <cell r="M590">
            <v>42</v>
          </cell>
          <cell r="N590">
            <v>24</v>
          </cell>
          <cell r="O590">
            <v>24</v>
          </cell>
          <cell r="P590">
            <v>4</v>
          </cell>
          <cell r="Q590">
            <v>4</v>
          </cell>
          <cell r="R590">
            <v>1</v>
          </cell>
          <cell r="S590">
            <v>1</v>
          </cell>
          <cell r="T590">
            <v>29</v>
          </cell>
          <cell r="U590">
            <v>29</v>
          </cell>
          <cell r="V590">
            <v>0</v>
          </cell>
          <cell r="W590">
            <v>0</v>
          </cell>
        </row>
        <row r="591"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 t="str">
            <v>7300</v>
          </cell>
          <cell r="B592">
            <v>27.0000000000013</v>
          </cell>
          <cell r="C592" t="str">
            <v>West</v>
          </cell>
          <cell r="D592" t="str">
            <v>CPV010 甘肃省</v>
          </cell>
          <cell r="E592" t="str">
            <v>Gansu</v>
          </cell>
          <cell r="F592" t="str">
            <v>CCL7300  兰州市</v>
          </cell>
          <cell r="G592" t="str">
            <v>Lanzhou</v>
          </cell>
          <cell r="H592">
            <v>148</v>
          </cell>
          <cell r="I592">
            <v>4</v>
          </cell>
          <cell r="J592">
            <v>142</v>
          </cell>
          <cell r="K592">
            <v>58</v>
          </cell>
          <cell r="L592">
            <v>3</v>
          </cell>
          <cell r="M592">
            <v>61</v>
          </cell>
          <cell r="N592">
            <v>4</v>
          </cell>
          <cell r="O592">
            <v>6</v>
          </cell>
          <cell r="P592">
            <v>8</v>
          </cell>
          <cell r="Q592">
            <v>8</v>
          </cell>
          <cell r="R592">
            <v>12</v>
          </cell>
          <cell r="S592">
            <v>16</v>
          </cell>
          <cell r="T592">
            <v>24</v>
          </cell>
          <cell r="U592">
            <v>30</v>
          </cell>
          <cell r="V592">
            <v>3</v>
          </cell>
          <cell r="W592">
            <v>3</v>
          </cell>
        </row>
        <row r="593">
          <cell r="A593" t="str">
            <v>7410</v>
          </cell>
          <cell r="B593">
            <v>232.00000000000099</v>
          </cell>
          <cell r="C593" t="str">
            <v>West</v>
          </cell>
          <cell r="D593" t="str">
            <v>CPV010 甘肃省</v>
          </cell>
          <cell r="E593" t="str">
            <v>Gansu</v>
          </cell>
          <cell r="F593" t="str">
            <v>CCL7410  天水市</v>
          </cell>
          <cell r="G593" t="str">
            <v>Tianshui</v>
          </cell>
          <cell r="H593">
            <v>148</v>
          </cell>
          <cell r="I593">
            <v>3</v>
          </cell>
          <cell r="J593">
            <v>47</v>
          </cell>
          <cell r="K593">
            <v>32</v>
          </cell>
          <cell r="L593">
            <v>2</v>
          </cell>
          <cell r="M593">
            <v>34</v>
          </cell>
          <cell r="N593"/>
          <cell r="O593"/>
          <cell r="P593">
            <v>2</v>
          </cell>
          <cell r="Q593">
            <v>2</v>
          </cell>
          <cell r="R593"/>
          <cell r="S593"/>
          <cell r="T593">
            <v>2</v>
          </cell>
          <cell r="U593">
            <v>2</v>
          </cell>
          <cell r="V593"/>
          <cell r="W593"/>
        </row>
        <row r="594">
          <cell r="C594" t="str">
            <v>West</v>
          </cell>
          <cell r="D594" t="str">
            <v>CCP010 甘肃省</v>
          </cell>
          <cell r="E594" t="str">
            <v>Gansu</v>
          </cell>
          <cell r="F594" t="str">
            <v>兰州</v>
          </cell>
          <cell r="G594" t="str">
            <v>Lanzhou Cluster</v>
          </cell>
          <cell r="H594">
            <v>148</v>
          </cell>
          <cell r="I594">
            <v>7</v>
          </cell>
          <cell r="J594">
            <v>189</v>
          </cell>
          <cell r="K594">
            <v>90</v>
          </cell>
          <cell r="L594">
            <v>5</v>
          </cell>
          <cell r="M594">
            <v>95</v>
          </cell>
          <cell r="N594">
            <v>4</v>
          </cell>
          <cell r="O594">
            <v>6</v>
          </cell>
          <cell r="P594">
            <v>10</v>
          </cell>
          <cell r="Q594">
            <v>10</v>
          </cell>
          <cell r="R594">
            <v>12</v>
          </cell>
          <cell r="S594">
            <v>16</v>
          </cell>
          <cell r="T594">
            <v>26</v>
          </cell>
          <cell r="U594">
            <v>32</v>
          </cell>
          <cell r="V594">
            <v>3</v>
          </cell>
          <cell r="W594">
            <v>3</v>
          </cell>
        </row>
        <row r="595"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A596" t="str">
            <v>8100</v>
          </cell>
          <cell r="B596">
            <v>121.00000000000099</v>
          </cell>
          <cell r="C596" t="str">
            <v>West</v>
          </cell>
          <cell r="D596" t="str">
            <v>CPV030 青海省</v>
          </cell>
          <cell r="E596" t="str">
            <v>Qinghai</v>
          </cell>
          <cell r="F596" t="str">
            <v>CCL8100  西宁市</v>
          </cell>
          <cell r="G596" t="str">
            <v>Xining</v>
          </cell>
          <cell r="H596">
            <v>150</v>
          </cell>
          <cell r="I596">
            <v>2</v>
          </cell>
          <cell r="J596">
            <v>85</v>
          </cell>
          <cell r="K596">
            <v>31</v>
          </cell>
          <cell r="L596">
            <v>4</v>
          </cell>
          <cell r="M596">
            <v>35</v>
          </cell>
          <cell r="N596">
            <v>4</v>
          </cell>
          <cell r="O596">
            <v>4</v>
          </cell>
          <cell r="P596">
            <v>3</v>
          </cell>
          <cell r="Q596">
            <v>3</v>
          </cell>
          <cell r="R596"/>
          <cell r="S596"/>
          <cell r="T596">
            <v>7</v>
          </cell>
          <cell r="U596">
            <v>7</v>
          </cell>
          <cell r="V596">
            <v>2</v>
          </cell>
          <cell r="W596">
            <v>2</v>
          </cell>
        </row>
        <row r="597">
          <cell r="C597" t="str">
            <v>West</v>
          </cell>
          <cell r="D597" t="str">
            <v>CCP030 青海省</v>
          </cell>
          <cell r="E597" t="str">
            <v>Qinghai</v>
          </cell>
          <cell r="F597" t="str">
            <v>西宁</v>
          </cell>
          <cell r="G597" t="str">
            <v>Xining Cluster</v>
          </cell>
          <cell r="H597">
            <v>150</v>
          </cell>
          <cell r="I597">
            <v>2</v>
          </cell>
          <cell r="J597">
            <v>85</v>
          </cell>
          <cell r="K597">
            <v>31</v>
          </cell>
          <cell r="L597">
            <v>4</v>
          </cell>
          <cell r="M597">
            <v>35</v>
          </cell>
          <cell r="N597">
            <v>4</v>
          </cell>
          <cell r="O597">
            <v>4</v>
          </cell>
          <cell r="P597">
            <v>3</v>
          </cell>
          <cell r="Q597">
            <v>3</v>
          </cell>
          <cell r="R597">
            <v>0</v>
          </cell>
          <cell r="S597">
            <v>0</v>
          </cell>
          <cell r="T597">
            <v>7</v>
          </cell>
          <cell r="U597">
            <v>7</v>
          </cell>
          <cell r="V597">
            <v>2</v>
          </cell>
          <cell r="W597">
            <v>2</v>
          </cell>
        </row>
        <row r="598"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A599" t="str">
            <v>7500</v>
          </cell>
          <cell r="B599">
            <v>63.0000000000013</v>
          </cell>
          <cell r="C599" t="str">
            <v>West</v>
          </cell>
          <cell r="D599" t="str">
            <v>CPV009 宁夏回族自治区</v>
          </cell>
          <cell r="E599" t="str">
            <v>Ningxia</v>
          </cell>
          <cell r="F599" t="str">
            <v>CCL7500  银川市</v>
          </cell>
          <cell r="G599" t="str">
            <v>Yingchuan</v>
          </cell>
          <cell r="H599">
            <v>151</v>
          </cell>
          <cell r="I599">
            <v>2</v>
          </cell>
          <cell r="J599">
            <v>56</v>
          </cell>
          <cell r="K599">
            <v>30</v>
          </cell>
          <cell r="L599"/>
          <cell r="M599" t="e">
            <v>#VALUE!</v>
          </cell>
          <cell r="N599">
            <v>6</v>
          </cell>
          <cell r="O599">
            <v>11</v>
          </cell>
          <cell r="P599">
            <v>3</v>
          </cell>
          <cell r="Q599">
            <v>10</v>
          </cell>
          <cell r="R599"/>
          <cell r="S599"/>
          <cell r="T599">
            <v>9</v>
          </cell>
          <cell r="U599">
            <v>21</v>
          </cell>
          <cell r="V599">
            <v>2</v>
          </cell>
          <cell r="W599">
            <v>17</v>
          </cell>
        </row>
        <row r="600">
          <cell r="C600" t="str">
            <v>West</v>
          </cell>
          <cell r="D600" t="str">
            <v>CCP009 宁夏回族自治区</v>
          </cell>
          <cell r="E600" t="str">
            <v>Ningxia</v>
          </cell>
          <cell r="F600" t="str">
            <v>银川</v>
          </cell>
          <cell r="G600" t="str">
            <v>Yingchuan Cluster</v>
          </cell>
          <cell r="H600">
            <v>151</v>
          </cell>
          <cell r="I600">
            <v>2</v>
          </cell>
          <cell r="J600">
            <v>56</v>
          </cell>
          <cell r="K600">
            <v>30</v>
          </cell>
          <cell r="L600">
            <v>0</v>
          </cell>
          <cell r="M600">
            <v>30</v>
          </cell>
          <cell r="N600">
            <v>6</v>
          </cell>
          <cell r="O600">
            <v>11</v>
          </cell>
          <cell r="P600">
            <v>3</v>
          </cell>
          <cell r="Q600">
            <v>10</v>
          </cell>
          <cell r="R600">
            <v>0</v>
          </cell>
          <cell r="S600">
            <v>0</v>
          </cell>
          <cell r="T600">
            <v>9</v>
          </cell>
          <cell r="U600">
            <v>21</v>
          </cell>
          <cell r="V600">
            <v>2</v>
          </cell>
          <cell r="W600">
            <v>17</v>
          </cell>
        </row>
        <row r="601"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A602" t="str">
            <v>8500</v>
          </cell>
          <cell r="B602">
            <v>258.00000000000102</v>
          </cell>
          <cell r="C602" t="str">
            <v>West</v>
          </cell>
          <cell r="D602" t="str">
            <v>CPV031 西藏自治区</v>
          </cell>
          <cell r="E602" t="str">
            <v>Tibet</v>
          </cell>
          <cell r="F602" t="str">
            <v>CCL8500  拉萨市</v>
          </cell>
          <cell r="G602" t="str">
            <v>Lhasa</v>
          </cell>
          <cell r="H602">
            <v>152</v>
          </cell>
          <cell r="I602">
            <v>1</v>
          </cell>
          <cell r="J602">
            <v>15</v>
          </cell>
          <cell r="K602">
            <v>4</v>
          </cell>
          <cell r="L602"/>
          <cell r="M602" t="e">
            <v>#VALUE!</v>
          </cell>
          <cell r="N602">
            <v>4</v>
          </cell>
          <cell r="O602">
            <v>4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6</v>
          </cell>
          <cell r="U602">
            <v>6</v>
          </cell>
          <cell r="V602"/>
          <cell r="W602"/>
        </row>
        <row r="603">
          <cell r="C603" t="str">
            <v>West</v>
          </cell>
          <cell r="D603" t="str">
            <v>CCP031 西藏自治区</v>
          </cell>
          <cell r="E603" t="str">
            <v>Tibet</v>
          </cell>
          <cell r="F603" t="str">
            <v>拉萨</v>
          </cell>
          <cell r="G603" t="str">
            <v>Lhasa Cluster</v>
          </cell>
          <cell r="H603">
            <v>152</v>
          </cell>
          <cell r="I603">
            <v>1</v>
          </cell>
          <cell r="J603">
            <v>15</v>
          </cell>
          <cell r="K603">
            <v>4</v>
          </cell>
          <cell r="L603">
            <v>0</v>
          </cell>
          <cell r="M603">
            <v>4</v>
          </cell>
          <cell r="N603">
            <v>4</v>
          </cell>
          <cell r="O603">
            <v>4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6</v>
          </cell>
          <cell r="U603">
            <v>6</v>
          </cell>
          <cell r="V603">
            <v>0</v>
          </cell>
          <cell r="W603">
            <v>0</v>
          </cell>
        </row>
        <row r="604"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A605" t="str">
            <v>5115</v>
          </cell>
          <cell r="B605">
            <v>352.00000000000102</v>
          </cell>
          <cell r="C605" t="str">
            <v>South</v>
          </cell>
          <cell r="D605" t="str">
            <v>CPV023 广东省</v>
          </cell>
          <cell r="E605" t="str">
            <v>Guangdong</v>
          </cell>
          <cell r="F605" t="str">
            <v>CCL5115  清远市</v>
          </cell>
          <cell r="G605" t="str">
            <v>Qingyuan</v>
          </cell>
          <cell r="H605">
            <v>153</v>
          </cell>
          <cell r="I605"/>
          <cell r="J605"/>
          <cell r="K605"/>
          <cell r="L605"/>
          <cell r="M605" t="e">
            <v>#VALUE!</v>
          </cell>
          <cell r="N605">
            <v>3</v>
          </cell>
          <cell r="O605">
            <v>3</v>
          </cell>
          <cell r="P605"/>
          <cell r="Q605"/>
          <cell r="R605"/>
          <cell r="S605"/>
          <cell r="T605">
            <v>3</v>
          </cell>
          <cell r="U605">
            <v>3</v>
          </cell>
          <cell r="V605"/>
          <cell r="W605"/>
        </row>
        <row r="606">
          <cell r="A606" t="str">
            <v>5120</v>
          </cell>
          <cell r="B606">
            <v>303.00000000000102</v>
          </cell>
          <cell r="C606" t="str">
            <v>South</v>
          </cell>
          <cell r="D606" t="str">
            <v>CPV023 广东省</v>
          </cell>
          <cell r="E606" t="str">
            <v>Guangdong</v>
          </cell>
          <cell r="F606" t="str">
            <v>CCL5120  韶关市</v>
          </cell>
          <cell r="G606" t="str">
            <v>Shaoguan</v>
          </cell>
          <cell r="H606">
            <v>153</v>
          </cell>
          <cell r="I606">
            <v>1</v>
          </cell>
          <cell r="J606">
            <v>25</v>
          </cell>
          <cell r="K606">
            <v>20</v>
          </cell>
          <cell r="L606"/>
          <cell r="M606" t="e">
            <v>#VALUE!</v>
          </cell>
          <cell r="N606">
            <v>4</v>
          </cell>
          <cell r="O606">
            <v>37</v>
          </cell>
          <cell r="P606"/>
          <cell r="Q606"/>
          <cell r="R606"/>
          <cell r="S606"/>
          <cell r="T606">
            <v>4</v>
          </cell>
          <cell r="U606">
            <v>37</v>
          </cell>
          <cell r="V606"/>
          <cell r="W606"/>
        </row>
        <row r="607">
          <cell r="A607" t="str">
            <v>5130</v>
          </cell>
          <cell r="B607">
            <v>0</v>
          </cell>
          <cell r="C607" t="str">
            <v>South</v>
          </cell>
          <cell r="D607" t="str">
            <v>CPV023 广东省</v>
          </cell>
          <cell r="E607" t="str">
            <v>Guangdong</v>
          </cell>
          <cell r="F607" t="str">
            <v>CCL5130  英德市</v>
          </cell>
          <cell r="G607" t="str">
            <v>Yingde</v>
          </cell>
          <cell r="H607">
            <v>153</v>
          </cell>
          <cell r="I607"/>
          <cell r="J607"/>
          <cell r="K607"/>
          <cell r="L607"/>
          <cell r="M607" t="e">
            <v>#VALUE!</v>
          </cell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</row>
        <row r="608">
          <cell r="A608" t="str">
            <v>5134</v>
          </cell>
          <cell r="B608">
            <v>346.00000000000102</v>
          </cell>
          <cell r="C608" t="str">
            <v>South</v>
          </cell>
          <cell r="D608" t="str">
            <v>CPV023 广东省</v>
          </cell>
          <cell r="E608" t="str">
            <v>Guangdong</v>
          </cell>
          <cell r="F608" t="str">
            <v>CCL5134  连州市</v>
          </cell>
          <cell r="G608" t="str">
            <v>Lianzhou</v>
          </cell>
          <cell r="H608">
            <v>153</v>
          </cell>
          <cell r="I608"/>
          <cell r="J608"/>
          <cell r="K608"/>
          <cell r="L608"/>
          <cell r="M608" t="e">
            <v>#VALUE!</v>
          </cell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</row>
        <row r="609">
          <cell r="C609" t="str">
            <v>South</v>
          </cell>
          <cell r="D609" t="str">
            <v>CCP023 广东省</v>
          </cell>
          <cell r="E609" t="str">
            <v>Guangdong</v>
          </cell>
          <cell r="F609" t="str">
            <v>韶关</v>
          </cell>
          <cell r="G609" t="str">
            <v>Shaoguan Cluster</v>
          </cell>
          <cell r="H609">
            <v>153</v>
          </cell>
          <cell r="I609">
            <v>1</v>
          </cell>
          <cell r="J609">
            <v>25</v>
          </cell>
          <cell r="K609">
            <v>20</v>
          </cell>
          <cell r="L609">
            <v>0</v>
          </cell>
          <cell r="M609">
            <v>20</v>
          </cell>
          <cell r="N609">
            <v>7</v>
          </cell>
          <cell r="O609">
            <v>40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</v>
          </cell>
          <cell r="U609">
            <v>40</v>
          </cell>
          <cell r="V609">
            <v>0</v>
          </cell>
          <cell r="W609">
            <v>0</v>
          </cell>
        </row>
        <row r="610"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A611" t="str">
            <v>5140</v>
          </cell>
          <cell r="B611">
            <v>250.00000000000099</v>
          </cell>
          <cell r="C611" t="str">
            <v>South</v>
          </cell>
          <cell r="D611" t="str">
            <v>CPV023 广东省</v>
          </cell>
          <cell r="E611" t="str">
            <v>Guangdong</v>
          </cell>
          <cell r="F611" t="str">
            <v>CCL5140  梅州市</v>
          </cell>
          <cell r="G611" t="str">
            <v>Meizhou</v>
          </cell>
          <cell r="H611">
            <v>154</v>
          </cell>
          <cell r="I611">
            <v>5</v>
          </cell>
          <cell r="J611">
            <v>67</v>
          </cell>
          <cell r="K611">
            <v>53</v>
          </cell>
          <cell r="L611">
            <v>11</v>
          </cell>
          <cell r="M611">
            <v>64</v>
          </cell>
          <cell r="N611">
            <v>12</v>
          </cell>
          <cell r="O611">
            <v>15</v>
          </cell>
          <cell r="P611"/>
          <cell r="Q611"/>
          <cell r="R611"/>
          <cell r="S611"/>
          <cell r="T611">
            <v>12</v>
          </cell>
          <cell r="U611">
            <v>15</v>
          </cell>
          <cell r="V611">
            <v>11</v>
          </cell>
          <cell r="W611">
            <v>12</v>
          </cell>
        </row>
        <row r="612">
          <cell r="A612" t="str">
            <v>5145</v>
          </cell>
          <cell r="B612">
            <v>0</v>
          </cell>
          <cell r="C612" t="str">
            <v>South</v>
          </cell>
          <cell r="D612" t="str">
            <v>CPV023 广东省</v>
          </cell>
          <cell r="E612" t="str">
            <v>Guangdong</v>
          </cell>
          <cell r="F612" t="str">
            <v>CCL5145  兴宁市</v>
          </cell>
          <cell r="G612" t="str">
            <v>Xingning</v>
          </cell>
          <cell r="H612">
            <v>154</v>
          </cell>
          <cell r="I612"/>
          <cell r="J612"/>
          <cell r="K612"/>
          <cell r="L612"/>
          <cell r="M612" t="e">
            <v>#VALUE!</v>
          </cell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</row>
        <row r="613">
          <cell r="C613" t="str">
            <v>South</v>
          </cell>
          <cell r="D613" t="str">
            <v>CCP023 广东省</v>
          </cell>
          <cell r="E613" t="str">
            <v>Guangdong</v>
          </cell>
          <cell r="F613" t="str">
            <v>梅州</v>
          </cell>
          <cell r="G613" t="str">
            <v>Meizhou Cluster</v>
          </cell>
          <cell r="H613">
            <v>154</v>
          </cell>
          <cell r="I613">
            <v>5</v>
          </cell>
          <cell r="J613">
            <v>67</v>
          </cell>
          <cell r="K613">
            <v>53</v>
          </cell>
          <cell r="L613">
            <v>11</v>
          </cell>
          <cell r="M613">
            <v>64</v>
          </cell>
          <cell r="N613">
            <v>12</v>
          </cell>
          <cell r="O613">
            <v>15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12</v>
          </cell>
          <cell r="U613">
            <v>15</v>
          </cell>
          <cell r="V613">
            <v>11</v>
          </cell>
          <cell r="W613">
            <v>12</v>
          </cell>
        </row>
        <row r="614"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A615" t="str">
            <v>5260</v>
          </cell>
          <cell r="B615">
            <v>233.00000000000099</v>
          </cell>
          <cell r="C615" t="str">
            <v>South</v>
          </cell>
          <cell r="D615" t="str">
            <v>CPV023 广东省</v>
          </cell>
          <cell r="E615" t="str">
            <v>Guangdong</v>
          </cell>
          <cell r="F615" t="str">
            <v>CCL5260  肇庆市</v>
          </cell>
          <cell r="G615" t="str">
            <v>Zhaoqing</v>
          </cell>
          <cell r="H615">
            <v>155</v>
          </cell>
          <cell r="I615">
            <v>1</v>
          </cell>
          <cell r="J615">
            <v>15</v>
          </cell>
          <cell r="K615">
            <v>10</v>
          </cell>
          <cell r="L615">
            <v>4</v>
          </cell>
          <cell r="M615">
            <v>14</v>
          </cell>
          <cell r="N615"/>
          <cell r="O615"/>
          <cell r="P615">
            <v>2</v>
          </cell>
          <cell r="Q615">
            <v>2</v>
          </cell>
          <cell r="R615"/>
          <cell r="S615"/>
          <cell r="T615">
            <v>2</v>
          </cell>
          <cell r="U615">
            <v>2</v>
          </cell>
          <cell r="V615"/>
          <cell r="W615"/>
        </row>
        <row r="616">
          <cell r="A616" t="str">
            <v>5272</v>
          </cell>
          <cell r="B616">
            <v>0</v>
          </cell>
          <cell r="C616" t="str">
            <v>South</v>
          </cell>
          <cell r="D616" t="str">
            <v>CPV023 广东省</v>
          </cell>
          <cell r="E616" t="str">
            <v>Guangdong</v>
          </cell>
          <cell r="F616" t="str">
            <v>CCL5272  罗定市</v>
          </cell>
          <cell r="G616" t="str">
            <v>Luoding</v>
          </cell>
          <cell r="H616">
            <v>155</v>
          </cell>
          <cell r="I616"/>
          <cell r="J616"/>
          <cell r="K616"/>
          <cell r="L616"/>
          <cell r="M616" t="e">
            <v>#VALUE!</v>
          </cell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</row>
        <row r="617">
          <cell r="C617" t="str">
            <v>South</v>
          </cell>
          <cell r="D617" t="str">
            <v>CCP023 广东省</v>
          </cell>
          <cell r="E617" t="str">
            <v>Guangdong</v>
          </cell>
          <cell r="F617" t="str">
            <v>肇庆</v>
          </cell>
          <cell r="G617" t="str">
            <v>Zhaoqing Cluster</v>
          </cell>
          <cell r="H617">
            <v>155</v>
          </cell>
          <cell r="I617">
            <v>1</v>
          </cell>
          <cell r="J617">
            <v>15</v>
          </cell>
          <cell r="K617">
            <v>10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2</v>
          </cell>
          <cell r="Q617">
            <v>2</v>
          </cell>
          <cell r="R617">
            <v>0</v>
          </cell>
          <cell r="S617">
            <v>0</v>
          </cell>
          <cell r="T617">
            <v>2</v>
          </cell>
          <cell r="U617">
            <v>2</v>
          </cell>
          <cell r="V617">
            <v>0</v>
          </cell>
          <cell r="W617">
            <v>0</v>
          </cell>
        </row>
        <row r="618"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A619" t="str">
            <v>5100</v>
          </cell>
          <cell r="B619">
            <v>3.0000000000012998</v>
          </cell>
          <cell r="C619" t="str">
            <v>South</v>
          </cell>
          <cell r="D619" t="str">
            <v>CPV023 广东省</v>
          </cell>
          <cell r="E619" t="str">
            <v>Guangdong</v>
          </cell>
          <cell r="F619" t="str">
            <v>CCL5100  广州市</v>
          </cell>
          <cell r="G619" t="str">
            <v>Guangzhou</v>
          </cell>
          <cell r="H619">
            <v>156</v>
          </cell>
          <cell r="I619">
            <v>9</v>
          </cell>
          <cell r="J619">
            <v>438</v>
          </cell>
          <cell r="K619">
            <v>141</v>
          </cell>
          <cell r="L619"/>
          <cell r="M619" t="e">
            <v>#VALUE!</v>
          </cell>
          <cell r="N619">
            <v>41</v>
          </cell>
          <cell r="O619">
            <v>41</v>
          </cell>
          <cell r="P619">
            <v>30</v>
          </cell>
          <cell r="Q619">
            <v>52</v>
          </cell>
          <cell r="R619">
            <v>19</v>
          </cell>
          <cell r="S619">
            <v>19</v>
          </cell>
          <cell r="T619">
            <v>90</v>
          </cell>
          <cell r="U619">
            <v>112</v>
          </cell>
          <cell r="V619">
            <v>6</v>
          </cell>
          <cell r="W619">
            <v>10</v>
          </cell>
        </row>
        <row r="620">
          <cell r="A620" t="str">
            <v>5108</v>
          </cell>
          <cell r="B620">
            <v>0</v>
          </cell>
          <cell r="C620" t="str">
            <v>South</v>
          </cell>
          <cell r="D620" t="str">
            <v>CPV023 广东省</v>
          </cell>
          <cell r="E620" t="str">
            <v>Guangdong</v>
          </cell>
          <cell r="F620" t="str">
            <v>CCL5108  花都市</v>
          </cell>
          <cell r="G620" t="str">
            <v>Huadu</v>
          </cell>
          <cell r="H620">
            <v>156</v>
          </cell>
          <cell r="I620">
            <v>1</v>
          </cell>
          <cell r="J620">
            <v>15</v>
          </cell>
          <cell r="K620">
            <v>5</v>
          </cell>
          <cell r="L620"/>
          <cell r="M620" t="e">
            <v>#VALUE!</v>
          </cell>
          <cell r="N620">
            <v>2</v>
          </cell>
          <cell r="O620">
            <v>5</v>
          </cell>
          <cell r="P620"/>
          <cell r="Q620"/>
          <cell r="R620"/>
          <cell r="S620"/>
          <cell r="T620">
            <v>2</v>
          </cell>
          <cell r="U620">
            <v>5</v>
          </cell>
          <cell r="V620">
            <v>4</v>
          </cell>
          <cell r="W620">
            <v>4</v>
          </cell>
        </row>
        <row r="621">
          <cell r="A621" t="str">
            <v>5109</v>
          </cell>
          <cell r="B621">
            <v>0</v>
          </cell>
          <cell r="C621" t="str">
            <v>South</v>
          </cell>
          <cell r="D621" t="str">
            <v>CPV023 广东省</v>
          </cell>
          <cell r="E621" t="str">
            <v>Guangdong</v>
          </cell>
          <cell r="F621" t="str">
            <v>CCL5109  从化市</v>
          </cell>
          <cell r="G621" t="str">
            <v>Conghua</v>
          </cell>
          <cell r="H621">
            <v>156</v>
          </cell>
          <cell r="I621"/>
          <cell r="J621"/>
          <cell r="K621"/>
          <cell r="L621"/>
          <cell r="M621" t="e">
            <v>#VALUE!</v>
          </cell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</row>
        <row r="622">
          <cell r="A622" t="str">
            <v>5113</v>
          </cell>
          <cell r="B622">
            <v>76.000000000001293</v>
          </cell>
          <cell r="C622" t="str">
            <v>South</v>
          </cell>
          <cell r="D622" t="str">
            <v>CPV023 广东省</v>
          </cell>
          <cell r="E622" t="str">
            <v>Guangdong</v>
          </cell>
          <cell r="F622" t="str">
            <v>CCL5113  增城市</v>
          </cell>
          <cell r="G622" t="str">
            <v>Zengcheng</v>
          </cell>
          <cell r="H622">
            <v>156</v>
          </cell>
          <cell r="I622">
            <v>2</v>
          </cell>
          <cell r="J622">
            <v>53</v>
          </cell>
          <cell r="K622">
            <v>20</v>
          </cell>
          <cell r="L622"/>
          <cell r="M622" t="e">
            <v>#VALUE!</v>
          </cell>
          <cell r="N622"/>
          <cell r="O622"/>
          <cell r="P622">
            <v>2</v>
          </cell>
          <cell r="Q622">
            <v>9</v>
          </cell>
          <cell r="R622"/>
          <cell r="S622"/>
          <cell r="T622">
            <v>2</v>
          </cell>
          <cell r="U622">
            <v>9</v>
          </cell>
          <cell r="V622">
            <v>7</v>
          </cell>
          <cell r="W622">
            <v>8</v>
          </cell>
        </row>
        <row r="623">
          <cell r="A623" t="str">
            <v>5114</v>
          </cell>
          <cell r="B623">
            <v>294.00000000000102</v>
          </cell>
          <cell r="C623" t="str">
            <v>South</v>
          </cell>
          <cell r="D623" t="str">
            <v>CPV023 广东省</v>
          </cell>
          <cell r="E623" t="str">
            <v>Guangdong</v>
          </cell>
          <cell r="F623" t="str">
            <v>CCL5114  番禺市</v>
          </cell>
          <cell r="G623" t="str">
            <v>Panyu</v>
          </cell>
          <cell r="H623">
            <v>156</v>
          </cell>
          <cell r="I623"/>
          <cell r="J623"/>
          <cell r="K623"/>
          <cell r="L623"/>
          <cell r="M623" t="e">
            <v>#VALUE!</v>
          </cell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</row>
        <row r="624">
          <cell r="A624" t="str">
            <v>5230</v>
          </cell>
          <cell r="B624">
            <v>41.0000000000013</v>
          </cell>
          <cell r="C624" t="str">
            <v>South</v>
          </cell>
          <cell r="D624" t="str">
            <v>CPV023 广东省</v>
          </cell>
          <cell r="E624" t="str">
            <v>Guangdong</v>
          </cell>
          <cell r="F624" t="str">
            <v>CCL5230  东莞市</v>
          </cell>
          <cell r="G624" t="str">
            <v>Dongguan</v>
          </cell>
          <cell r="H624">
            <v>156</v>
          </cell>
          <cell r="I624">
            <v>5</v>
          </cell>
          <cell r="J624">
            <v>104</v>
          </cell>
          <cell r="K624">
            <v>46</v>
          </cell>
          <cell r="L624">
            <v>8</v>
          </cell>
          <cell r="M624">
            <v>54</v>
          </cell>
          <cell r="N624">
            <v>32</v>
          </cell>
          <cell r="O624">
            <v>37</v>
          </cell>
          <cell r="P624">
            <v>17</v>
          </cell>
          <cell r="Q624">
            <v>19</v>
          </cell>
          <cell r="R624"/>
          <cell r="S624"/>
          <cell r="T624">
            <v>49</v>
          </cell>
          <cell r="U624">
            <v>56</v>
          </cell>
          <cell r="V624">
            <v>58</v>
          </cell>
          <cell r="W624">
            <v>349</v>
          </cell>
        </row>
        <row r="625">
          <cell r="A625" t="str">
            <v>5280</v>
          </cell>
          <cell r="B625">
            <v>288.00000000000102</v>
          </cell>
          <cell r="C625" t="str">
            <v>South</v>
          </cell>
          <cell r="D625" t="str">
            <v>CPV023 广东省</v>
          </cell>
          <cell r="E625" t="str">
            <v>Guangdong</v>
          </cell>
          <cell r="F625" t="str">
            <v>CCL5280  佛山市</v>
          </cell>
          <cell r="G625" t="str">
            <v>Foshan</v>
          </cell>
          <cell r="H625">
            <v>156</v>
          </cell>
          <cell r="I625">
            <v>1</v>
          </cell>
          <cell r="J625">
            <v>80</v>
          </cell>
          <cell r="K625">
            <v>30</v>
          </cell>
          <cell r="L625"/>
          <cell r="M625" t="e">
            <v>#VALUE!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/>
          <cell r="S625"/>
          <cell r="T625">
            <v>2</v>
          </cell>
          <cell r="U625">
            <v>2</v>
          </cell>
          <cell r="V625">
            <v>1</v>
          </cell>
          <cell r="W625">
            <v>1</v>
          </cell>
        </row>
        <row r="626">
          <cell r="A626" t="str">
            <v>5282</v>
          </cell>
          <cell r="B626">
            <v>15.0000000000013</v>
          </cell>
          <cell r="C626" t="str">
            <v>South</v>
          </cell>
          <cell r="D626" t="str">
            <v>CPV023 广东省</v>
          </cell>
          <cell r="E626" t="str">
            <v>Guangdong</v>
          </cell>
          <cell r="F626" t="str">
            <v>CCL5282  南海市</v>
          </cell>
          <cell r="G626" t="str">
            <v>Nanhai</v>
          </cell>
          <cell r="H626">
            <v>156</v>
          </cell>
          <cell r="I626">
            <v>3</v>
          </cell>
          <cell r="J626">
            <v>105</v>
          </cell>
          <cell r="K626">
            <v>63</v>
          </cell>
          <cell r="L626"/>
          <cell r="M626" t="e">
            <v>#VALUE!</v>
          </cell>
          <cell r="N626">
            <v>25</v>
          </cell>
          <cell r="O626">
            <v>33</v>
          </cell>
          <cell r="P626">
            <v>1</v>
          </cell>
          <cell r="Q626">
            <v>1</v>
          </cell>
          <cell r="R626"/>
          <cell r="S626"/>
          <cell r="T626">
            <v>26</v>
          </cell>
          <cell r="U626">
            <v>34</v>
          </cell>
          <cell r="V626"/>
          <cell r="W626"/>
        </row>
        <row r="627">
          <cell r="A627" t="str">
            <v>5283</v>
          </cell>
          <cell r="B627">
            <v>117.00000000000099</v>
          </cell>
          <cell r="C627" t="str">
            <v>South</v>
          </cell>
          <cell r="D627" t="str">
            <v>CPV023 广东省</v>
          </cell>
          <cell r="E627" t="str">
            <v>Guangdong</v>
          </cell>
          <cell r="F627" t="str">
            <v>CCL5283  顺德市</v>
          </cell>
          <cell r="G627" t="str">
            <v>Shunde</v>
          </cell>
          <cell r="H627">
            <v>156</v>
          </cell>
          <cell r="I627"/>
          <cell r="J627"/>
          <cell r="K627"/>
          <cell r="L627"/>
          <cell r="M627" t="e">
            <v>#VALUE!</v>
          </cell>
          <cell r="N627">
            <v>7</v>
          </cell>
          <cell r="O627">
            <v>7</v>
          </cell>
          <cell r="P627"/>
          <cell r="Q627"/>
          <cell r="R627"/>
          <cell r="S627"/>
          <cell r="T627">
            <v>7</v>
          </cell>
          <cell r="U627">
            <v>7</v>
          </cell>
          <cell r="V627">
            <v>2</v>
          </cell>
          <cell r="W627">
            <v>3</v>
          </cell>
        </row>
        <row r="628">
          <cell r="A628" t="str">
            <v>5285</v>
          </cell>
          <cell r="B628">
            <v>0</v>
          </cell>
          <cell r="C628" t="str">
            <v>South</v>
          </cell>
          <cell r="D628" t="str">
            <v>CPV023 广东省</v>
          </cell>
          <cell r="E628" t="str">
            <v>Guangdong</v>
          </cell>
          <cell r="F628" t="str">
            <v>CCL5285  高明市</v>
          </cell>
          <cell r="G628">
            <v>0</v>
          </cell>
          <cell r="H628">
            <v>156</v>
          </cell>
          <cell r="I628"/>
          <cell r="J628"/>
          <cell r="K628"/>
          <cell r="L628"/>
          <cell r="M628" t="e">
            <v>#VALUE!</v>
          </cell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</row>
        <row r="629">
          <cell r="A629" t="str">
            <v>5297</v>
          </cell>
          <cell r="B629">
            <v>355.00000000000102</v>
          </cell>
          <cell r="C629" t="str">
            <v>South</v>
          </cell>
          <cell r="D629" t="str">
            <v>CPV023 广东省</v>
          </cell>
          <cell r="E629" t="str">
            <v>Guangdong</v>
          </cell>
          <cell r="F629" t="str">
            <v>CCL5297  鹤山市</v>
          </cell>
          <cell r="G629" t="str">
            <v>Heshan</v>
          </cell>
          <cell r="H629">
            <v>156</v>
          </cell>
          <cell r="I629"/>
          <cell r="J629"/>
          <cell r="K629"/>
          <cell r="L629">
            <v>2</v>
          </cell>
          <cell r="M629" t="e">
            <v>#VALUE!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/>
          <cell r="S629"/>
          <cell r="T629">
            <v>4</v>
          </cell>
          <cell r="U629">
            <v>4</v>
          </cell>
          <cell r="V629">
            <v>3</v>
          </cell>
          <cell r="W629">
            <v>3</v>
          </cell>
        </row>
        <row r="630">
          <cell r="C630" t="str">
            <v>South</v>
          </cell>
          <cell r="D630" t="str">
            <v>CCP023 广东省</v>
          </cell>
          <cell r="E630" t="str">
            <v>Guangdong</v>
          </cell>
          <cell r="F630" t="str">
            <v>广州</v>
          </cell>
          <cell r="G630" t="str">
            <v>Guangzhou Cluster</v>
          </cell>
          <cell r="H630">
            <v>156</v>
          </cell>
          <cell r="I630">
            <v>21</v>
          </cell>
          <cell r="J630">
            <v>795</v>
          </cell>
          <cell r="K630">
            <v>305</v>
          </cell>
          <cell r="L630">
            <v>10</v>
          </cell>
          <cell r="M630">
            <v>315</v>
          </cell>
          <cell r="N630">
            <v>110</v>
          </cell>
          <cell r="O630">
            <v>126</v>
          </cell>
          <cell r="P630">
            <v>53</v>
          </cell>
          <cell r="Q630">
            <v>84</v>
          </cell>
          <cell r="R630">
            <v>19</v>
          </cell>
          <cell r="S630">
            <v>19</v>
          </cell>
          <cell r="T630">
            <v>182</v>
          </cell>
          <cell r="U630">
            <v>229</v>
          </cell>
          <cell r="V630">
            <v>81</v>
          </cell>
          <cell r="W630">
            <v>378</v>
          </cell>
        </row>
        <row r="631"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A632" t="str">
            <v>5160</v>
          </cell>
          <cell r="B632">
            <v>213.00000000000099</v>
          </cell>
          <cell r="C632" t="str">
            <v>South</v>
          </cell>
          <cell r="D632" t="str">
            <v>CPV023 广东省</v>
          </cell>
          <cell r="E632" t="str">
            <v>Guangdong</v>
          </cell>
          <cell r="F632" t="str">
            <v>CCL5160  惠州市</v>
          </cell>
          <cell r="G632" t="str">
            <v>Huizhou</v>
          </cell>
          <cell r="H632">
            <v>157</v>
          </cell>
          <cell r="I632">
            <v>9</v>
          </cell>
          <cell r="J632">
            <v>154</v>
          </cell>
          <cell r="K632">
            <v>100</v>
          </cell>
          <cell r="L632">
            <v>3</v>
          </cell>
          <cell r="M632">
            <v>103</v>
          </cell>
          <cell r="N632">
            <v>5</v>
          </cell>
          <cell r="O632">
            <v>8</v>
          </cell>
          <cell r="P632">
            <v>4</v>
          </cell>
          <cell r="Q632">
            <v>4</v>
          </cell>
          <cell r="R632">
            <v>3</v>
          </cell>
          <cell r="S632">
            <v>4</v>
          </cell>
          <cell r="T632">
            <v>12</v>
          </cell>
          <cell r="U632">
            <v>16</v>
          </cell>
          <cell r="V632">
            <v>1</v>
          </cell>
          <cell r="W632">
            <v>2</v>
          </cell>
        </row>
        <row r="633">
          <cell r="A633" t="str">
            <v>5163</v>
          </cell>
          <cell r="B633">
            <v>299.00000000000102</v>
          </cell>
          <cell r="C633" t="str">
            <v>South</v>
          </cell>
          <cell r="D633" t="str">
            <v>CPV023 广东省</v>
          </cell>
          <cell r="E633" t="str">
            <v>Guangdong</v>
          </cell>
          <cell r="F633" t="str">
            <v>CCL5163  惠东县</v>
          </cell>
          <cell r="G633" t="str">
            <v>Huidong county</v>
          </cell>
          <cell r="H633">
            <v>157</v>
          </cell>
          <cell r="I633"/>
          <cell r="J633"/>
          <cell r="K633"/>
          <cell r="L633"/>
          <cell r="M633" t="e">
            <v>#VALUE!</v>
          </cell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</row>
        <row r="634">
          <cell r="A634" t="str">
            <v>5166</v>
          </cell>
          <cell r="B634">
            <v>291.00000000000102</v>
          </cell>
          <cell r="C634" t="str">
            <v>South</v>
          </cell>
          <cell r="D634" t="str">
            <v>CPV023 广东省</v>
          </cell>
          <cell r="E634" t="str">
            <v>Guangdong</v>
          </cell>
          <cell r="F634" t="str">
            <v>CCL5166  汕尾市</v>
          </cell>
          <cell r="G634" t="str">
            <v>Shanwei</v>
          </cell>
          <cell r="H634">
            <v>157</v>
          </cell>
          <cell r="I634">
            <v>3</v>
          </cell>
          <cell r="J634">
            <v>29</v>
          </cell>
          <cell r="K634">
            <v>19</v>
          </cell>
          <cell r="L634"/>
          <cell r="M634" t="e">
            <v>#VALUE!</v>
          </cell>
          <cell r="N634">
            <v>7</v>
          </cell>
          <cell r="O634">
            <v>7</v>
          </cell>
          <cell r="P634"/>
          <cell r="Q634"/>
          <cell r="R634"/>
          <cell r="S634"/>
          <cell r="T634">
            <v>7</v>
          </cell>
          <cell r="U634">
            <v>7</v>
          </cell>
          <cell r="V634"/>
          <cell r="W634"/>
        </row>
        <row r="635">
          <cell r="A635" t="str">
            <v>5170</v>
          </cell>
          <cell r="B635">
            <v>0</v>
          </cell>
          <cell r="C635" t="str">
            <v>South</v>
          </cell>
          <cell r="D635" t="str">
            <v>CPV023 广东省</v>
          </cell>
          <cell r="E635" t="str">
            <v>Guangdong</v>
          </cell>
          <cell r="F635" t="str">
            <v>CCL5170  河源市</v>
          </cell>
          <cell r="G635" t="str">
            <v>Heyuan</v>
          </cell>
          <cell r="H635">
            <v>157</v>
          </cell>
          <cell r="I635"/>
          <cell r="J635"/>
          <cell r="K635"/>
          <cell r="L635"/>
          <cell r="M635" t="e">
            <v>#VALUE!</v>
          </cell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</row>
        <row r="636">
          <cell r="A636" t="str">
            <v>5220</v>
          </cell>
          <cell r="B636">
            <v>0</v>
          </cell>
          <cell r="C636" t="str">
            <v>South</v>
          </cell>
          <cell r="D636" t="str">
            <v>CPV023 广东省</v>
          </cell>
          <cell r="E636" t="str">
            <v>Guangdong</v>
          </cell>
          <cell r="F636" t="str">
            <v>CCL5220  揭阳市</v>
          </cell>
          <cell r="G636" t="str">
            <v>Huiyang</v>
          </cell>
          <cell r="H636">
            <v>157</v>
          </cell>
          <cell r="I636"/>
          <cell r="J636"/>
          <cell r="K636"/>
          <cell r="L636"/>
          <cell r="M636" t="e">
            <v>#VALUE!</v>
          </cell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</row>
        <row r="637">
          <cell r="C637" t="str">
            <v>South</v>
          </cell>
          <cell r="D637" t="str">
            <v>CCP023 广东省</v>
          </cell>
          <cell r="E637" t="str">
            <v>Guangdong</v>
          </cell>
          <cell r="F637" t="str">
            <v>惠州</v>
          </cell>
          <cell r="G637" t="str">
            <v>Huizhou Cluster</v>
          </cell>
          <cell r="H637">
            <v>157</v>
          </cell>
          <cell r="I637">
            <v>12</v>
          </cell>
          <cell r="J637">
            <v>183</v>
          </cell>
          <cell r="K637">
            <v>119</v>
          </cell>
          <cell r="L637">
            <v>3</v>
          </cell>
          <cell r="M637">
            <v>122</v>
          </cell>
          <cell r="N637">
            <v>12</v>
          </cell>
          <cell r="O637">
            <v>15</v>
          </cell>
          <cell r="P637">
            <v>4</v>
          </cell>
          <cell r="Q637">
            <v>4</v>
          </cell>
          <cell r="R637">
            <v>3</v>
          </cell>
          <cell r="S637">
            <v>4</v>
          </cell>
          <cell r="T637">
            <v>19</v>
          </cell>
          <cell r="U637">
            <v>23</v>
          </cell>
          <cell r="V637">
            <v>1</v>
          </cell>
          <cell r="W637">
            <v>2</v>
          </cell>
        </row>
        <row r="638"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A639" t="str">
            <v>5150</v>
          </cell>
          <cell r="B639">
            <v>44.0000000000013</v>
          </cell>
          <cell r="C639" t="str">
            <v>South</v>
          </cell>
          <cell r="D639" t="str">
            <v>CPV023 广东省</v>
          </cell>
          <cell r="E639" t="str">
            <v>Guangdong</v>
          </cell>
          <cell r="F639" t="str">
            <v>CCL5150  汕头市</v>
          </cell>
          <cell r="G639" t="str">
            <v>Shantou</v>
          </cell>
          <cell r="H639">
            <v>158</v>
          </cell>
          <cell r="I639">
            <v>3</v>
          </cell>
          <cell r="J639">
            <v>1160</v>
          </cell>
          <cell r="K639">
            <v>279</v>
          </cell>
          <cell r="L639">
            <v>8</v>
          </cell>
          <cell r="M639">
            <v>287</v>
          </cell>
          <cell r="N639">
            <v>13</v>
          </cell>
          <cell r="O639">
            <v>13</v>
          </cell>
          <cell r="P639">
            <v>2</v>
          </cell>
          <cell r="Q639">
            <v>2</v>
          </cell>
          <cell r="R639">
            <v>24</v>
          </cell>
          <cell r="S639">
            <v>27</v>
          </cell>
          <cell r="T639">
            <v>39</v>
          </cell>
          <cell r="U639">
            <v>42</v>
          </cell>
          <cell r="V639">
            <v>1</v>
          </cell>
          <cell r="W639">
            <v>1</v>
          </cell>
        </row>
        <row r="640">
          <cell r="A640" t="str">
            <v>5153</v>
          </cell>
          <cell r="B640">
            <v>0</v>
          </cell>
          <cell r="C640" t="str">
            <v>South</v>
          </cell>
          <cell r="D640" t="str">
            <v>CPV023 广东省</v>
          </cell>
          <cell r="E640" t="str">
            <v>Guangdong</v>
          </cell>
          <cell r="F640" t="str">
            <v>CCL5153  普宁市</v>
          </cell>
          <cell r="G640" t="str">
            <v>Puning</v>
          </cell>
          <cell r="H640">
            <v>158</v>
          </cell>
          <cell r="I640"/>
          <cell r="J640"/>
          <cell r="K640"/>
          <cell r="L640"/>
          <cell r="M640" t="e">
            <v>#VALUE!</v>
          </cell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</row>
        <row r="641">
          <cell r="A641" t="str">
            <v>5156</v>
          </cell>
          <cell r="B641">
            <v>267.00000000000102</v>
          </cell>
          <cell r="C641" t="str">
            <v>South</v>
          </cell>
          <cell r="D641" t="str">
            <v>CPV023 广东省</v>
          </cell>
          <cell r="E641" t="str">
            <v>Guangdong</v>
          </cell>
          <cell r="F641" t="str">
            <v>CCL5156  潮安县</v>
          </cell>
          <cell r="G641" t="str">
            <v>Chaoan county</v>
          </cell>
          <cell r="H641">
            <v>158</v>
          </cell>
          <cell r="I641">
            <v>2</v>
          </cell>
          <cell r="J641">
            <v>450</v>
          </cell>
          <cell r="K641">
            <v>99</v>
          </cell>
          <cell r="L641"/>
          <cell r="M641" t="e">
            <v>#VALUE!</v>
          </cell>
          <cell r="N641"/>
          <cell r="O641"/>
          <cell r="P641"/>
          <cell r="Q641"/>
          <cell r="R641">
            <v>3</v>
          </cell>
          <cell r="S641">
            <v>3</v>
          </cell>
          <cell r="T641">
            <v>3</v>
          </cell>
          <cell r="U641">
            <v>3</v>
          </cell>
          <cell r="V641"/>
          <cell r="W641"/>
        </row>
        <row r="642">
          <cell r="A642" t="str">
            <v>5158</v>
          </cell>
          <cell r="B642">
            <v>309.00000000000102</v>
          </cell>
          <cell r="C642" t="str">
            <v>South</v>
          </cell>
          <cell r="D642" t="str">
            <v>CPV023 广东省</v>
          </cell>
          <cell r="E642" t="str">
            <v>Guangdong</v>
          </cell>
          <cell r="F642" t="str">
            <v>CCL5158  澄海市</v>
          </cell>
          <cell r="G642" t="str">
            <v>Chenghai</v>
          </cell>
          <cell r="H642">
            <v>158</v>
          </cell>
          <cell r="I642"/>
          <cell r="J642"/>
          <cell r="K642"/>
          <cell r="L642"/>
          <cell r="M642" t="e">
            <v>#VALUE!</v>
          </cell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</row>
        <row r="643">
          <cell r="A643" t="str">
            <v>5210</v>
          </cell>
          <cell r="B643">
            <v>173.00000000000099</v>
          </cell>
          <cell r="C643" t="str">
            <v>South</v>
          </cell>
          <cell r="D643" t="str">
            <v>CPV023 广东省</v>
          </cell>
          <cell r="E643" t="str">
            <v>Guangdong</v>
          </cell>
          <cell r="F643" t="str">
            <v>CCL5210  潮州市</v>
          </cell>
          <cell r="G643" t="str">
            <v>Chaozhou</v>
          </cell>
          <cell r="H643">
            <v>158</v>
          </cell>
          <cell r="I643">
            <v>4</v>
          </cell>
          <cell r="J643">
            <v>970</v>
          </cell>
          <cell r="K643">
            <v>634</v>
          </cell>
          <cell r="L643">
            <v>4</v>
          </cell>
          <cell r="M643">
            <v>638</v>
          </cell>
          <cell r="N643">
            <v>7</v>
          </cell>
          <cell r="O643">
            <v>7</v>
          </cell>
          <cell r="P643"/>
          <cell r="Q643"/>
          <cell r="R643"/>
          <cell r="S643"/>
          <cell r="T643">
            <v>7</v>
          </cell>
          <cell r="U643">
            <v>7</v>
          </cell>
          <cell r="V643">
            <v>4</v>
          </cell>
          <cell r="W643">
            <v>4</v>
          </cell>
        </row>
        <row r="644">
          <cell r="C644" t="str">
            <v>South</v>
          </cell>
          <cell r="D644" t="str">
            <v>CCP023 广东省</v>
          </cell>
          <cell r="E644" t="str">
            <v>Guangdong</v>
          </cell>
          <cell r="F644" t="str">
            <v>汕头</v>
          </cell>
          <cell r="G644" t="str">
            <v>Shantou Cluster</v>
          </cell>
          <cell r="H644">
            <v>158</v>
          </cell>
          <cell r="I644">
            <v>9</v>
          </cell>
          <cell r="J644">
            <v>2580</v>
          </cell>
          <cell r="K644">
            <v>1012</v>
          </cell>
          <cell r="L644">
            <v>12</v>
          </cell>
          <cell r="M644">
            <v>1024</v>
          </cell>
          <cell r="N644">
            <v>20</v>
          </cell>
          <cell r="O644">
            <v>20</v>
          </cell>
          <cell r="P644">
            <v>2</v>
          </cell>
          <cell r="Q644">
            <v>2</v>
          </cell>
          <cell r="R644">
            <v>27</v>
          </cell>
          <cell r="S644">
            <v>30</v>
          </cell>
          <cell r="T644">
            <v>49</v>
          </cell>
          <cell r="U644">
            <v>52</v>
          </cell>
          <cell r="V644">
            <v>5</v>
          </cell>
          <cell r="W644">
            <v>5</v>
          </cell>
        </row>
        <row r="645"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A646" t="str">
            <v>5240</v>
          </cell>
          <cell r="B646">
            <v>130.00000000000099</v>
          </cell>
          <cell r="C646" t="str">
            <v>South</v>
          </cell>
          <cell r="D646" t="str">
            <v>CPV023 广东省</v>
          </cell>
          <cell r="E646" t="str">
            <v>Guangdong</v>
          </cell>
          <cell r="F646" t="str">
            <v>CCL5240  湛江市</v>
          </cell>
          <cell r="G646" t="str">
            <v>Zhanjiang</v>
          </cell>
          <cell r="H646">
            <v>159</v>
          </cell>
          <cell r="I646">
            <v>1</v>
          </cell>
          <cell r="J646">
            <v>18</v>
          </cell>
          <cell r="K646">
            <v>4</v>
          </cell>
          <cell r="L646"/>
          <cell r="M646" t="e">
            <v>#VALUE!</v>
          </cell>
          <cell r="N646">
            <v>7</v>
          </cell>
          <cell r="O646">
            <v>7</v>
          </cell>
          <cell r="P646">
            <v>1</v>
          </cell>
          <cell r="Q646">
            <v>1</v>
          </cell>
          <cell r="R646"/>
          <cell r="S646"/>
          <cell r="T646">
            <v>8</v>
          </cell>
          <cell r="U646">
            <v>8</v>
          </cell>
          <cell r="V646"/>
          <cell r="W646"/>
        </row>
        <row r="647">
          <cell r="A647" t="str">
            <v>5242</v>
          </cell>
          <cell r="B647">
            <v>0</v>
          </cell>
          <cell r="C647" t="str">
            <v>South</v>
          </cell>
          <cell r="D647" t="str">
            <v>CPV023 广东省</v>
          </cell>
          <cell r="E647" t="str">
            <v>Guangdong</v>
          </cell>
          <cell r="F647" t="str">
            <v>CCL5242  雷州市</v>
          </cell>
          <cell r="G647" t="str">
            <v>Leizhou</v>
          </cell>
          <cell r="H647">
            <v>159</v>
          </cell>
          <cell r="I647"/>
          <cell r="J647"/>
          <cell r="K647"/>
          <cell r="L647"/>
          <cell r="M647" t="e">
            <v>#VALUE!</v>
          </cell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</row>
        <row r="648">
          <cell r="A648" t="str">
            <v>5244</v>
          </cell>
          <cell r="B648">
            <v>0</v>
          </cell>
          <cell r="C648" t="str">
            <v>South</v>
          </cell>
          <cell r="D648" t="str">
            <v>CPV023 广东省</v>
          </cell>
          <cell r="E648" t="str">
            <v>Guangdong</v>
          </cell>
          <cell r="F648" t="str">
            <v>CCL5244  廉江市</v>
          </cell>
          <cell r="G648">
            <v>0</v>
          </cell>
          <cell r="H648">
            <v>159</v>
          </cell>
          <cell r="I648"/>
          <cell r="J648"/>
          <cell r="K648"/>
          <cell r="L648"/>
          <cell r="M648" t="e">
            <v>#VALUE!</v>
          </cell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</row>
        <row r="649">
          <cell r="A649" t="str">
            <v>5245</v>
          </cell>
          <cell r="B649">
            <v>0</v>
          </cell>
          <cell r="C649" t="str">
            <v>South</v>
          </cell>
          <cell r="D649" t="str">
            <v>CPV023 广东省</v>
          </cell>
          <cell r="E649" t="str">
            <v>Guangdong</v>
          </cell>
          <cell r="F649" t="str">
            <v>CCL5245  吴川市</v>
          </cell>
          <cell r="G649">
            <v>0</v>
          </cell>
          <cell r="H649">
            <v>159</v>
          </cell>
          <cell r="I649"/>
          <cell r="J649"/>
          <cell r="K649"/>
          <cell r="L649"/>
          <cell r="M649" t="e">
            <v>#VALUE!</v>
          </cell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</row>
        <row r="650">
          <cell r="A650" t="str">
            <v>5250</v>
          </cell>
          <cell r="B650">
            <v>297.00000000000102</v>
          </cell>
          <cell r="C650" t="str">
            <v>South</v>
          </cell>
          <cell r="D650" t="str">
            <v>CPV023 广东省</v>
          </cell>
          <cell r="E650" t="str">
            <v>Guangdong</v>
          </cell>
          <cell r="F650" t="str">
            <v>CCL5250  茂名市</v>
          </cell>
          <cell r="G650" t="str">
            <v>Maoming</v>
          </cell>
          <cell r="H650">
            <v>159</v>
          </cell>
          <cell r="I650">
            <v>1</v>
          </cell>
          <cell r="J650">
            <v>10</v>
          </cell>
          <cell r="K650">
            <v>3</v>
          </cell>
          <cell r="L650"/>
          <cell r="M650" t="e">
            <v>#VALUE!</v>
          </cell>
          <cell r="N650">
            <v>2</v>
          </cell>
          <cell r="O650">
            <v>2</v>
          </cell>
          <cell r="P650"/>
          <cell r="Q650"/>
          <cell r="R650"/>
          <cell r="S650"/>
          <cell r="T650">
            <v>2</v>
          </cell>
          <cell r="U650">
            <v>2</v>
          </cell>
          <cell r="V650"/>
          <cell r="W650"/>
        </row>
        <row r="651">
          <cell r="A651" t="str">
            <v>5251</v>
          </cell>
          <cell r="B651">
            <v>0</v>
          </cell>
          <cell r="C651" t="str">
            <v>South</v>
          </cell>
          <cell r="D651" t="str">
            <v>CPV023 广东省</v>
          </cell>
          <cell r="E651" t="str">
            <v>Guangdong</v>
          </cell>
          <cell r="F651" t="str">
            <v>CCL5251  化州市</v>
          </cell>
          <cell r="G651">
            <v>0</v>
          </cell>
          <cell r="H651">
            <v>159</v>
          </cell>
          <cell r="I651"/>
          <cell r="J651"/>
          <cell r="K651"/>
          <cell r="L651"/>
          <cell r="M651" t="e">
            <v>#VALUE!</v>
          </cell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</row>
        <row r="652">
          <cell r="A652" t="str">
            <v>5252</v>
          </cell>
          <cell r="B652">
            <v>0</v>
          </cell>
          <cell r="C652" t="str">
            <v>South</v>
          </cell>
          <cell r="D652" t="str">
            <v>CPV023 广东省</v>
          </cell>
          <cell r="E652" t="str">
            <v>Guangdong</v>
          </cell>
          <cell r="F652" t="str">
            <v>CCL5252  高州市</v>
          </cell>
          <cell r="G652" t="str">
            <v>Gaozhou</v>
          </cell>
          <cell r="H652">
            <v>159</v>
          </cell>
          <cell r="I652"/>
          <cell r="J652"/>
          <cell r="K652"/>
          <cell r="L652"/>
          <cell r="M652" t="e">
            <v>#VALUE!</v>
          </cell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</row>
        <row r="653">
          <cell r="A653" t="str">
            <v>5253</v>
          </cell>
          <cell r="B653">
            <v>0</v>
          </cell>
          <cell r="C653" t="str">
            <v>South</v>
          </cell>
          <cell r="D653" t="str">
            <v>CPV023 广东省</v>
          </cell>
          <cell r="E653" t="str">
            <v>Guangdong</v>
          </cell>
          <cell r="F653" t="str">
            <v>CCL5253  信宜市</v>
          </cell>
          <cell r="G653">
            <v>0</v>
          </cell>
          <cell r="H653">
            <v>159</v>
          </cell>
          <cell r="I653"/>
          <cell r="J653"/>
          <cell r="K653"/>
          <cell r="L653"/>
          <cell r="M653" t="e">
            <v>#VALUE!</v>
          </cell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</row>
        <row r="654">
          <cell r="C654" t="str">
            <v>South</v>
          </cell>
          <cell r="D654" t="str">
            <v>CCP023 广东省</v>
          </cell>
          <cell r="E654" t="str">
            <v>Guangdong</v>
          </cell>
          <cell r="F654" t="str">
            <v>湛江</v>
          </cell>
          <cell r="G654" t="str">
            <v>Zhanjiang Cluster</v>
          </cell>
          <cell r="H654">
            <v>159</v>
          </cell>
          <cell r="I654">
            <v>2</v>
          </cell>
          <cell r="J654">
            <v>28</v>
          </cell>
          <cell r="K654">
            <v>7</v>
          </cell>
          <cell r="L654">
            <v>0</v>
          </cell>
          <cell r="M654">
            <v>7</v>
          </cell>
          <cell r="N654">
            <v>9</v>
          </cell>
          <cell r="O654">
            <v>9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10</v>
          </cell>
          <cell r="U654">
            <v>10</v>
          </cell>
          <cell r="V654">
            <v>0</v>
          </cell>
          <cell r="W654">
            <v>0</v>
          </cell>
        </row>
        <row r="655"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A656" t="str">
            <v>5190</v>
          </cell>
          <cell r="B656">
            <v>164.00000000000099</v>
          </cell>
          <cell r="C656" t="str">
            <v>South</v>
          </cell>
          <cell r="D656" t="str">
            <v>CPV023 广东省</v>
          </cell>
          <cell r="E656" t="str">
            <v>Guangdong</v>
          </cell>
          <cell r="F656" t="str">
            <v>CCL5190  珠海市</v>
          </cell>
          <cell r="G656" t="str">
            <v>Zhuhai</v>
          </cell>
          <cell r="H656">
            <v>160</v>
          </cell>
          <cell r="I656"/>
          <cell r="J656"/>
          <cell r="K656"/>
          <cell r="L656">
            <v>8</v>
          </cell>
          <cell r="M656" t="e">
            <v>#VALUE!</v>
          </cell>
          <cell r="N656">
            <v>9</v>
          </cell>
          <cell r="O656">
            <v>12</v>
          </cell>
          <cell r="P656"/>
          <cell r="Q656"/>
          <cell r="R656"/>
          <cell r="S656"/>
          <cell r="T656">
            <v>9</v>
          </cell>
          <cell r="U656">
            <v>12</v>
          </cell>
          <cell r="V656">
            <v>2</v>
          </cell>
          <cell r="W656">
            <v>2</v>
          </cell>
        </row>
        <row r="657">
          <cell r="A657" t="str">
            <v>5191</v>
          </cell>
          <cell r="B657">
            <v>0</v>
          </cell>
          <cell r="C657" t="str">
            <v>South</v>
          </cell>
          <cell r="D657" t="str">
            <v>CPV023 广东省</v>
          </cell>
          <cell r="E657" t="str">
            <v>Guangdong</v>
          </cell>
          <cell r="F657" t="str">
            <v>CCL5191  斗门县</v>
          </cell>
          <cell r="G657" t="str">
            <v>Doumen county</v>
          </cell>
          <cell r="H657">
            <v>160</v>
          </cell>
          <cell r="I657"/>
          <cell r="J657"/>
          <cell r="K657"/>
          <cell r="L657"/>
          <cell r="M657" t="e">
            <v>#VALUE!</v>
          </cell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</row>
        <row r="658">
          <cell r="A658" t="str">
            <v>5284</v>
          </cell>
          <cell r="B658">
            <v>100.00000000000099</v>
          </cell>
          <cell r="C658" t="str">
            <v>South</v>
          </cell>
          <cell r="D658" t="str">
            <v>CPV023 广东省</v>
          </cell>
          <cell r="E658" t="str">
            <v>Guangdong</v>
          </cell>
          <cell r="F658" t="str">
            <v>CCL5284  中山市</v>
          </cell>
          <cell r="G658" t="str">
            <v>Zhongshan</v>
          </cell>
          <cell r="H658">
            <v>160</v>
          </cell>
          <cell r="I658">
            <v>4</v>
          </cell>
          <cell r="J658">
            <v>78</v>
          </cell>
          <cell r="K658">
            <v>69</v>
          </cell>
          <cell r="L658">
            <v>4</v>
          </cell>
          <cell r="M658">
            <v>73</v>
          </cell>
          <cell r="N658">
            <v>12</v>
          </cell>
          <cell r="O658">
            <v>17</v>
          </cell>
          <cell r="P658">
            <v>8</v>
          </cell>
          <cell r="Q658">
            <v>10</v>
          </cell>
          <cell r="R658">
            <v>23</v>
          </cell>
          <cell r="S658">
            <v>24</v>
          </cell>
          <cell r="T658">
            <v>43</v>
          </cell>
          <cell r="U658">
            <v>51</v>
          </cell>
          <cell r="V658">
            <v>3</v>
          </cell>
          <cell r="W658">
            <v>6</v>
          </cell>
        </row>
        <row r="659">
          <cell r="A659" t="str">
            <v>5290</v>
          </cell>
          <cell r="B659">
            <v>68.000000000001293</v>
          </cell>
          <cell r="C659" t="str">
            <v>South</v>
          </cell>
          <cell r="D659" t="str">
            <v>CPV023 广东省</v>
          </cell>
          <cell r="E659" t="str">
            <v>Guangdong</v>
          </cell>
          <cell r="F659" t="str">
            <v>CCL5290  江门市</v>
          </cell>
          <cell r="G659" t="str">
            <v>Jiangmen</v>
          </cell>
          <cell r="H659">
            <v>160</v>
          </cell>
          <cell r="I659">
            <v>4</v>
          </cell>
          <cell r="J659">
            <v>50</v>
          </cell>
          <cell r="K659">
            <v>6</v>
          </cell>
          <cell r="L659">
            <v>3</v>
          </cell>
          <cell r="M659">
            <v>9</v>
          </cell>
          <cell r="N659">
            <v>9</v>
          </cell>
          <cell r="O659">
            <v>9</v>
          </cell>
          <cell r="P659">
            <v>5</v>
          </cell>
          <cell r="Q659">
            <v>5</v>
          </cell>
          <cell r="R659"/>
          <cell r="S659"/>
          <cell r="T659">
            <v>14</v>
          </cell>
          <cell r="U659">
            <v>14</v>
          </cell>
          <cell r="V659">
            <v>8</v>
          </cell>
          <cell r="W659">
            <v>8</v>
          </cell>
        </row>
        <row r="660">
          <cell r="A660" t="str">
            <v>5291</v>
          </cell>
          <cell r="B660">
            <v>0</v>
          </cell>
          <cell r="C660" t="str">
            <v>South</v>
          </cell>
          <cell r="D660" t="str">
            <v>CPV023 广东省</v>
          </cell>
          <cell r="E660" t="str">
            <v>Guangdong</v>
          </cell>
          <cell r="F660" t="str">
            <v>CCL5291  新会市</v>
          </cell>
          <cell r="G660" t="str">
            <v>Xinhui</v>
          </cell>
          <cell r="H660">
            <v>160</v>
          </cell>
          <cell r="I660"/>
          <cell r="J660"/>
          <cell r="K660"/>
          <cell r="L660"/>
          <cell r="M660" t="e">
            <v>#VALUE!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</row>
        <row r="661">
          <cell r="A661" t="str">
            <v>5293</v>
          </cell>
          <cell r="B661">
            <v>0</v>
          </cell>
          <cell r="C661" t="str">
            <v>South</v>
          </cell>
          <cell r="D661" t="str">
            <v>CPV023 广东省</v>
          </cell>
          <cell r="E661" t="str">
            <v>Guangdong</v>
          </cell>
          <cell r="F661" t="str">
            <v>CCL5293  开平市</v>
          </cell>
          <cell r="G661" t="str">
            <v>Kaiping</v>
          </cell>
          <cell r="H661">
            <v>160</v>
          </cell>
          <cell r="I661"/>
          <cell r="J661"/>
          <cell r="K661"/>
          <cell r="L661"/>
          <cell r="M661" t="e">
            <v>#VALUE!</v>
          </cell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</row>
        <row r="662">
          <cell r="A662" t="str">
            <v>5295</v>
          </cell>
          <cell r="B662">
            <v>221.00000000000099</v>
          </cell>
          <cell r="C662" t="str">
            <v>South</v>
          </cell>
          <cell r="D662" t="str">
            <v>CPV023 广东省</v>
          </cell>
          <cell r="E662" t="str">
            <v>Guangdong</v>
          </cell>
          <cell r="F662" t="str">
            <v>CCL5295  阳江市</v>
          </cell>
          <cell r="G662" t="str">
            <v>Yangjiang</v>
          </cell>
          <cell r="H662">
            <v>160</v>
          </cell>
          <cell r="I662">
            <v>2</v>
          </cell>
          <cell r="J662">
            <v>30</v>
          </cell>
          <cell r="K662">
            <v>25</v>
          </cell>
          <cell r="L662">
            <v>2</v>
          </cell>
          <cell r="M662">
            <v>27</v>
          </cell>
          <cell r="N662">
            <v>5</v>
          </cell>
          <cell r="O662">
            <v>5</v>
          </cell>
          <cell r="P662">
            <v>1</v>
          </cell>
          <cell r="Q662">
            <v>1</v>
          </cell>
          <cell r="R662"/>
          <cell r="S662"/>
          <cell r="T662">
            <v>6</v>
          </cell>
          <cell r="U662">
            <v>6</v>
          </cell>
          <cell r="V662">
            <v>4</v>
          </cell>
          <cell r="W662">
            <v>4</v>
          </cell>
        </row>
        <row r="663">
          <cell r="A663" t="str">
            <v>5296</v>
          </cell>
          <cell r="B663">
            <v>0</v>
          </cell>
          <cell r="C663" t="str">
            <v>South</v>
          </cell>
          <cell r="D663" t="str">
            <v>CPV023 广东省</v>
          </cell>
          <cell r="E663" t="str">
            <v>Guangdong</v>
          </cell>
          <cell r="F663" t="str">
            <v>CCL5296  阳春市</v>
          </cell>
          <cell r="G663" t="str">
            <v>Yangchun</v>
          </cell>
          <cell r="H663">
            <v>160</v>
          </cell>
          <cell r="I663"/>
          <cell r="J663"/>
          <cell r="K663"/>
          <cell r="L663"/>
          <cell r="M663" t="e">
            <v>#VALUE!</v>
          </cell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</row>
        <row r="664">
          <cell r="C664" t="str">
            <v>South</v>
          </cell>
          <cell r="D664" t="str">
            <v>CCP023 广东省</v>
          </cell>
          <cell r="E664" t="str">
            <v>Guangdong</v>
          </cell>
          <cell r="F664" t="str">
            <v>中山</v>
          </cell>
          <cell r="G664" t="str">
            <v>Zhongshan Cluster</v>
          </cell>
          <cell r="H664">
            <v>160</v>
          </cell>
          <cell r="I664">
            <v>10</v>
          </cell>
          <cell r="J664">
            <v>158</v>
          </cell>
          <cell r="K664">
            <v>100</v>
          </cell>
          <cell r="L664">
            <v>17</v>
          </cell>
          <cell r="M664">
            <v>117</v>
          </cell>
          <cell r="N664">
            <v>35</v>
          </cell>
          <cell r="O664">
            <v>43</v>
          </cell>
          <cell r="P664">
            <v>14</v>
          </cell>
          <cell r="Q664">
            <v>16</v>
          </cell>
          <cell r="R664">
            <v>23</v>
          </cell>
          <cell r="S664">
            <v>24</v>
          </cell>
          <cell r="T664">
            <v>72</v>
          </cell>
          <cell r="U664">
            <v>83</v>
          </cell>
          <cell r="V664">
            <v>17</v>
          </cell>
          <cell r="W664">
            <v>20</v>
          </cell>
        </row>
        <row r="665"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A666" t="str">
            <v>5180</v>
          </cell>
          <cell r="B666">
            <v>13.0000000000013</v>
          </cell>
          <cell r="C666" t="str">
            <v>South</v>
          </cell>
          <cell r="D666" t="str">
            <v>CPV023 广东省</v>
          </cell>
          <cell r="E666" t="str">
            <v>Guangdong</v>
          </cell>
          <cell r="F666" t="str">
            <v>CCL5180  深圳市</v>
          </cell>
          <cell r="G666" t="str">
            <v>Shenzhen</v>
          </cell>
          <cell r="H666">
            <v>161</v>
          </cell>
          <cell r="I666">
            <v>3</v>
          </cell>
          <cell r="J666">
            <v>118</v>
          </cell>
          <cell r="K666">
            <v>27</v>
          </cell>
          <cell r="L666">
            <v>3</v>
          </cell>
          <cell r="M666">
            <v>30</v>
          </cell>
          <cell r="N666">
            <v>12</v>
          </cell>
          <cell r="O666">
            <v>17</v>
          </cell>
          <cell r="P666">
            <v>7</v>
          </cell>
          <cell r="Q666">
            <v>7</v>
          </cell>
          <cell r="R666">
            <v>5</v>
          </cell>
          <cell r="S666">
            <v>5</v>
          </cell>
          <cell r="T666">
            <v>24</v>
          </cell>
          <cell r="U666">
            <v>29</v>
          </cell>
          <cell r="V666"/>
          <cell r="W666"/>
        </row>
        <row r="667">
          <cell r="C667" t="str">
            <v>South</v>
          </cell>
          <cell r="D667" t="str">
            <v>CCP023 广东省</v>
          </cell>
          <cell r="E667" t="str">
            <v>Guangdong</v>
          </cell>
          <cell r="F667" t="str">
            <v>深圳</v>
          </cell>
          <cell r="G667" t="str">
            <v>Shenzhen Cluster</v>
          </cell>
          <cell r="H667">
            <v>161</v>
          </cell>
          <cell r="I667">
            <v>3</v>
          </cell>
          <cell r="J667">
            <v>118</v>
          </cell>
          <cell r="K667">
            <v>27</v>
          </cell>
          <cell r="L667">
            <v>3</v>
          </cell>
          <cell r="M667">
            <v>30</v>
          </cell>
          <cell r="N667">
            <v>12</v>
          </cell>
          <cell r="O667">
            <v>17</v>
          </cell>
          <cell r="P667">
            <v>7</v>
          </cell>
          <cell r="Q667">
            <v>7</v>
          </cell>
          <cell r="R667">
            <v>5</v>
          </cell>
          <cell r="S667">
            <v>5</v>
          </cell>
          <cell r="T667">
            <v>24</v>
          </cell>
          <cell r="U667">
            <v>29</v>
          </cell>
          <cell r="V667">
            <v>0</v>
          </cell>
          <cell r="W667">
            <v>0</v>
          </cell>
        </row>
        <row r="668"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A669" t="str">
            <v>3540</v>
          </cell>
          <cell r="B669">
            <v>272.00000000000102</v>
          </cell>
          <cell r="C669" t="str">
            <v>South</v>
          </cell>
          <cell r="D669" t="str">
            <v>CPV018 福建省</v>
          </cell>
          <cell r="E669" t="str">
            <v>Fujian</v>
          </cell>
          <cell r="F669" t="str">
            <v>CCL3540  邵武市</v>
          </cell>
          <cell r="G669" t="str">
            <v>Shaowu</v>
          </cell>
          <cell r="H669">
            <v>162</v>
          </cell>
          <cell r="I669"/>
          <cell r="J669"/>
          <cell r="K669"/>
          <cell r="L669">
            <v>2</v>
          </cell>
          <cell r="M669" t="e">
            <v>#VALUE!</v>
          </cell>
          <cell r="N669"/>
          <cell r="O669"/>
          <cell r="P669">
            <v>1</v>
          </cell>
          <cell r="Q669">
            <v>1</v>
          </cell>
          <cell r="R669">
            <v>1</v>
          </cell>
          <cell r="S669">
            <v>1</v>
          </cell>
          <cell r="T669">
            <v>2</v>
          </cell>
          <cell r="U669">
            <v>2</v>
          </cell>
          <cell r="V669"/>
          <cell r="W669"/>
        </row>
        <row r="670">
          <cell r="A670" t="str">
            <v>3542</v>
          </cell>
          <cell r="B670">
            <v>0</v>
          </cell>
          <cell r="C670" t="str">
            <v>South</v>
          </cell>
          <cell r="D670" t="str">
            <v>CPV018 福建省</v>
          </cell>
          <cell r="E670" t="str">
            <v>Fujian</v>
          </cell>
          <cell r="F670" t="str">
            <v>CCL3542  建阳市</v>
          </cell>
          <cell r="G670" t="str">
            <v>Jianyang</v>
          </cell>
          <cell r="H670">
            <v>162</v>
          </cell>
          <cell r="I670"/>
          <cell r="J670"/>
          <cell r="K670"/>
          <cell r="L670"/>
          <cell r="M670" t="e">
            <v>#VALUE!</v>
          </cell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</row>
        <row r="671">
          <cell r="A671" t="str">
            <v>3543</v>
          </cell>
          <cell r="B671">
            <v>0</v>
          </cell>
          <cell r="C671" t="str">
            <v>South</v>
          </cell>
          <cell r="D671" t="str">
            <v>CPV018 福建省</v>
          </cell>
          <cell r="E671" t="str">
            <v>Fujian</v>
          </cell>
          <cell r="F671" t="str">
            <v>CCL3543  武夷山市</v>
          </cell>
          <cell r="G671" t="str">
            <v>Wuyishan</v>
          </cell>
          <cell r="H671">
            <v>162</v>
          </cell>
          <cell r="I671"/>
          <cell r="J671"/>
          <cell r="K671"/>
          <cell r="L671"/>
          <cell r="M671" t="e">
            <v>#VALUE!</v>
          </cell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</row>
        <row r="672">
          <cell r="A672" t="str">
            <v>3624</v>
          </cell>
          <cell r="B672">
            <v>330.00000000000102</v>
          </cell>
          <cell r="C672" t="str">
            <v>South</v>
          </cell>
          <cell r="D672" t="str">
            <v>CPV018 福建省</v>
          </cell>
          <cell r="E672" t="str">
            <v>Fujian</v>
          </cell>
          <cell r="F672" t="str">
            <v>CCL3624  安溪县</v>
          </cell>
          <cell r="G672" t="str">
            <v>Anxi county</v>
          </cell>
          <cell r="H672">
            <v>162</v>
          </cell>
          <cell r="I672"/>
          <cell r="J672"/>
          <cell r="K672"/>
          <cell r="L672"/>
          <cell r="M672" t="e">
            <v>#VALUE!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</row>
        <row r="673">
          <cell r="C673" t="str">
            <v>South</v>
          </cell>
          <cell r="D673" t="str">
            <v>CCP018 福建省</v>
          </cell>
          <cell r="E673" t="str">
            <v>Fujian</v>
          </cell>
          <cell r="F673" t="str">
            <v>邵武</v>
          </cell>
          <cell r="G673" t="str">
            <v>Shaowu Cluster</v>
          </cell>
          <cell r="H673">
            <v>162</v>
          </cell>
          <cell r="I673">
            <v>0</v>
          </cell>
          <cell r="J673">
            <v>0</v>
          </cell>
          <cell r="K673">
            <v>0</v>
          </cell>
          <cell r="L673">
            <v>2</v>
          </cell>
          <cell r="M673">
            <v>2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1</v>
          </cell>
          <cell r="S673">
            <v>1</v>
          </cell>
          <cell r="T673">
            <v>2</v>
          </cell>
          <cell r="U673">
            <v>2</v>
          </cell>
          <cell r="V673">
            <v>0</v>
          </cell>
          <cell r="W673">
            <v>0</v>
          </cell>
        </row>
        <row r="674"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A675" t="str">
            <v>3522</v>
          </cell>
          <cell r="B675">
            <v>0</v>
          </cell>
          <cell r="C675" t="str">
            <v>South</v>
          </cell>
          <cell r="D675" t="str">
            <v>CPV018 福建省</v>
          </cell>
          <cell r="E675" t="str">
            <v>Fujian</v>
          </cell>
          <cell r="F675" t="str">
            <v>CCL3522  古田县</v>
          </cell>
          <cell r="G675" t="str">
            <v>Gutian county</v>
          </cell>
          <cell r="H675">
            <v>163</v>
          </cell>
          <cell r="I675"/>
          <cell r="J675"/>
          <cell r="K675"/>
          <cell r="L675"/>
          <cell r="M675" t="e">
            <v>#VALUE!</v>
          </cell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</row>
        <row r="676">
          <cell r="A676" t="str">
            <v>3530</v>
          </cell>
          <cell r="B676">
            <v>280.00000000000102</v>
          </cell>
          <cell r="C676" t="str">
            <v>South</v>
          </cell>
          <cell r="D676" t="str">
            <v>CPV018 福建省</v>
          </cell>
          <cell r="E676" t="str">
            <v>Fujian</v>
          </cell>
          <cell r="F676" t="str">
            <v>CCL3530  南平市</v>
          </cell>
          <cell r="G676" t="str">
            <v>Nanping</v>
          </cell>
          <cell r="H676">
            <v>163</v>
          </cell>
          <cell r="I676">
            <v>4</v>
          </cell>
          <cell r="J676">
            <v>54</v>
          </cell>
          <cell r="K676">
            <v>32</v>
          </cell>
          <cell r="L676">
            <v>8</v>
          </cell>
          <cell r="M676">
            <v>40</v>
          </cell>
          <cell r="N676">
            <v>3</v>
          </cell>
          <cell r="O676">
            <v>7</v>
          </cell>
          <cell r="P676">
            <v>3</v>
          </cell>
          <cell r="Q676">
            <v>3</v>
          </cell>
          <cell r="R676">
            <v>2</v>
          </cell>
          <cell r="S676">
            <v>2</v>
          </cell>
          <cell r="T676">
            <v>8</v>
          </cell>
          <cell r="U676">
            <v>12</v>
          </cell>
          <cell r="V676"/>
          <cell r="W676"/>
        </row>
        <row r="677">
          <cell r="A677" t="str">
            <v>3531</v>
          </cell>
          <cell r="B677">
            <v>307.00000000000102</v>
          </cell>
          <cell r="C677" t="str">
            <v>South</v>
          </cell>
          <cell r="D677" t="str">
            <v>CPV018 福建省</v>
          </cell>
          <cell r="E677" t="str">
            <v>Fujian</v>
          </cell>
          <cell r="F677" t="str">
            <v>CCL3531  建瓯市</v>
          </cell>
          <cell r="G677" t="str">
            <v>Jianou</v>
          </cell>
          <cell r="H677">
            <v>163</v>
          </cell>
          <cell r="I677">
            <v>1</v>
          </cell>
          <cell r="J677">
            <v>11</v>
          </cell>
          <cell r="K677">
            <v>6</v>
          </cell>
          <cell r="L677">
            <v>1</v>
          </cell>
          <cell r="M677">
            <v>7</v>
          </cell>
          <cell r="N677"/>
          <cell r="O677"/>
          <cell r="P677">
            <v>1</v>
          </cell>
          <cell r="Q677">
            <v>1</v>
          </cell>
          <cell r="R677"/>
          <cell r="S677"/>
          <cell r="T677">
            <v>1</v>
          </cell>
          <cell r="U677">
            <v>1</v>
          </cell>
          <cell r="V677"/>
          <cell r="W677"/>
        </row>
        <row r="678">
          <cell r="A678" t="str">
            <v>3532</v>
          </cell>
          <cell r="B678">
            <v>0</v>
          </cell>
          <cell r="C678" t="str">
            <v>South</v>
          </cell>
          <cell r="D678" t="str">
            <v>CPV018 福建省</v>
          </cell>
          <cell r="E678" t="str">
            <v>Fujian</v>
          </cell>
          <cell r="F678" t="str">
            <v>CCL3532  顺昌县</v>
          </cell>
          <cell r="G678" t="str">
            <v>Shunchang county</v>
          </cell>
          <cell r="H678">
            <v>163</v>
          </cell>
          <cell r="I678"/>
          <cell r="J678"/>
          <cell r="K678"/>
          <cell r="L678"/>
          <cell r="M678" t="e">
            <v>#VALUE!</v>
          </cell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</row>
        <row r="679">
          <cell r="C679" t="str">
            <v>South</v>
          </cell>
          <cell r="D679" t="str">
            <v>CCP018 福建省</v>
          </cell>
          <cell r="E679" t="str">
            <v>Fujian</v>
          </cell>
          <cell r="F679" t="str">
            <v>南平</v>
          </cell>
          <cell r="G679" t="str">
            <v>Nanping Cluster</v>
          </cell>
          <cell r="H679">
            <v>163</v>
          </cell>
          <cell r="I679">
            <v>5</v>
          </cell>
          <cell r="J679">
            <v>65</v>
          </cell>
          <cell r="K679">
            <v>38</v>
          </cell>
          <cell r="L679">
            <v>9</v>
          </cell>
          <cell r="M679">
            <v>47</v>
          </cell>
          <cell r="N679">
            <v>3</v>
          </cell>
          <cell r="O679">
            <v>7</v>
          </cell>
          <cell r="P679">
            <v>4</v>
          </cell>
          <cell r="Q679">
            <v>4</v>
          </cell>
          <cell r="R679">
            <v>2</v>
          </cell>
          <cell r="S679">
            <v>2</v>
          </cell>
          <cell r="T679">
            <v>9</v>
          </cell>
          <cell r="U679">
            <v>13</v>
          </cell>
          <cell r="V679">
            <v>0</v>
          </cell>
          <cell r="W679">
            <v>0</v>
          </cell>
        </row>
        <row r="680"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A681" t="str">
            <v>3550</v>
          </cell>
          <cell r="B681">
            <v>264.00000000000102</v>
          </cell>
          <cell r="C681" t="str">
            <v>South</v>
          </cell>
          <cell r="D681" t="str">
            <v>CPV018 福建省</v>
          </cell>
          <cell r="E681" t="str">
            <v>Fujian</v>
          </cell>
          <cell r="F681" t="str">
            <v>CCL3550  福安市</v>
          </cell>
          <cell r="G681" t="str">
            <v>Fuan</v>
          </cell>
          <cell r="H681">
            <v>164</v>
          </cell>
          <cell r="I681">
            <v>3</v>
          </cell>
          <cell r="J681">
            <v>43</v>
          </cell>
          <cell r="K681">
            <v>31</v>
          </cell>
          <cell r="L681">
            <v>4</v>
          </cell>
          <cell r="M681">
            <v>35</v>
          </cell>
          <cell r="N681">
            <v>2</v>
          </cell>
          <cell r="O681">
            <v>2</v>
          </cell>
          <cell r="P681">
            <v>4</v>
          </cell>
          <cell r="Q681">
            <v>4</v>
          </cell>
          <cell r="R681">
            <v>2</v>
          </cell>
          <cell r="S681">
            <v>2</v>
          </cell>
          <cell r="T681">
            <v>8</v>
          </cell>
          <cell r="U681">
            <v>8</v>
          </cell>
          <cell r="V681"/>
          <cell r="W681"/>
        </row>
        <row r="682">
          <cell r="A682" t="str">
            <v>3552</v>
          </cell>
          <cell r="B682">
            <v>223.00000000000099</v>
          </cell>
          <cell r="C682" t="str">
            <v>South</v>
          </cell>
          <cell r="D682" t="str">
            <v>CPV018 福建省</v>
          </cell>
          <cell r="E682" t="str">
            <v>Fujian</v>
          </cell>
          <cell r="F682" t="str">
            <v>CCL3552  福鼎市</v>
          </cell>
          <cell r="G682" t="str">
            <v>Fuding</v>
          </cell>
          <cell r="H682">
            <v>164</v>
          </cell>
          <cell r="I682">
            <v>1</v>
          </cell>
          <cell r="J682">
            <v>25</v>
          </cell>
          <cell r="K682">
            <v>18</v>
          </cell>
          <cell r="L682">
            <v>4</v>
          </cell>
          <cell r="M682">
            <v>22</v>
          </cell>
          <cell r="N682">
            <v>3</v>
          </cell>
          <cell r="O682">
            <v>3</v>
          </cell>
          <cell r="P682">
            <v>1</v>
          </cell>
          <cell r="Q682">
            <v>1</v>
          </cell>
          <cell r="R682">
            <v>3</v>
          </cell>
          <cell r="S682">
            <v>3</v>
          </cell>
          <cell r="T682">
            <v>7</v>
          </cell>
          <cell r="U682">
            <v>7</v>
          </cell>
          <cell r="V682"/>
          <cell r="W682"/>
        </row>
        <row r="683">
          <cell r="A683" t="str">
            <v>3621</v>
          </cell>
          <cell r="B683">
            <v>226.00000000000099</v>
          </cell>
          <cell r="C683" t="str">
            <v>South</v>
          </cell>
          <cell r="D683" t="str">
            <v>CPV018 福建省</v>
          </cell>
          <cell r="E683" t="str">
            <v>Fujian</v>
          </cell>
          <cell r="F683" t="str">
            <v>CCL3621  宁德市</v>
          </cell>
          <cell r="G683" t="str">
            <v>Ningde</v>
          </cell>
          <cell r="H683">
            <v>164</v>
          </cell>
          <cell r="I683">
            <v>3</v>
          </cell>
          <cell r="J683">
            <v>47</v>
          </cell>
          <cell r="K683">
            <v>39</v>
          </cell>
          <cell r="L683">
            <v>6</v>
          </cell>
          <cell r="M683">
            <v>45</v>
          </cell>
          <cell r="N683">
            <v>7</v>
          </cell>
          <cell r="O683">
            <v>9</v>
          </cell>
          <cell r="P683">
            <v>3</v>
          </cell>
          <cell r="Q683">
            <v>3</v>
          </cell>
          <cell r="R683">
            <v>1</v>
          </cell>
          <cell r="S683">
            <v>1</v>
          </cell>
          <cell r="T683">
            <v>11</v>
          </cell>
          <cell r="U683">
            <v>13</v>
          </cell>
          <cell r="V683"/>
          <cell r="W683"/>
        </row>
        <row r="684">
          <cell r="C684" t="str">
            <v>South</v>
          </cell>
          <cell r="D684" t="str">
            <v>CCP018 福建省</v>
          </cell>
          <cell r="E684" t="str">
            <v>Fujian</v>
          </cell>
          <cell r="F684" t="str">
            <v>宁德</v>
          </cell>
          <cell r="G684" t="str">
            <v>Ningde Cluster</v>
          </cell>
          <cell r="H684">
            <v>164</v>
          </cell>
          <cell r="I684">
            <v>7</v>
          </cell>
          <cell r="J684">
            <v>115</v>
          </cell>
          <cell r="K684">
            <v>88</v>
          </cell>
          <cell r="L684">
            <v>14</v>
          </cell>
          <cell r="M684">
            <v>102</v>
          </cell>
          <cell r="N684">
            <v>12</v>
          </cell>
          <cell r="O684">
            <v>14</v>
          </cell>
          <cell r="P684">
            <v>8</v>
          </cell>
          <cell r="Q684">
            <v>8</v>
          </cell>
          <cell r="R684">
            <v>6</v>
          </cell>
          <cell r="S684">
            <v>6</v>
          </cell>
          <cell r="T684">
            <v>26</v>
          </cell>
          <cell r="U684">
            <v>28</v>
          </cell>
          <cell r="V684">
            <v>0</v>
          </cell>
          <cell r="W684">
            <v>0</v>
          </cell>
        </row>
        <row r="685"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A686" t="str">
            <v>3650</v>
          </cell>
          <cell r="B686">
            <v>212.00000000000099</v>
          </cell>
          <cell r="C686" t="str">
            <v>South</v>
          </cell>
          <cell r="D686" t="str">
            <v>CPV018 福建省</v>
          </cell>
          <cell r="E686" t="str">
            <v>Fujian</v>
          </cell>
          <cell r="F686" t="str">
            <v>CCL3650  三明市</v>
          </cell>
          <cell r="G686" t="str">
            <v>Sanming</v>
          </cell>
          <cell r="H686">
            <v>165</v>
          </cell>
          <cell r="I686">
            <v>1</v>
          </cell>
          <cell r="J686">
            <v>15</v>
          </cell>
          <cell r="K686">
            <v>10</v>
          </cell>
          <cell r="L686">
            <v>4</v>
          </cell>
          <cell r="M686">
            <v>14</v>
          </cell>
          <cell r="N686">
            <v>14</v>
          </cell>
          <cell r="O686">
            <v>15</v>
          </cell>
          <cell r="P686">
            <v>2</v>
          </cell>
          <cell r="Q686">
            <v>4</v>
          </cell>
          <cell r="R686">
            <v>12</v>
          </cell>
          <cell r="S686">
            <v>13</v>
          </cell>
          <cell r="T686">
            <v>28</v>
          </cell>
          <cell r="U686">
            <v>32</v>
          </cell>
          <cell r="V686"/>
          <cell r="W686"/>
        </row>
        <row r="687">
          <cell r="A687" t="str">
            <v>3660</v>
          </cell>
          <cell r="B687">
            <v>163.00000000000099</v>
          </cell>
          <cell r="C687" t="str">
            <v>South</v>
          </cell>
          <cell r="D687" t="str">
            <v>CPV018 福建省</v>
          </cell>
          <cell r="E687" t="str">
            <v>Fujian</v>
          </cell>
          <cell r="F687" t="str">
            <v>CCL3660  永安市</v>
          </cell>
          <cell r="G687" t="str">
            <v>Yongan</v>
          </cell>
          <cell r="H687">
            <v>165</v>
          </cell>
          <cell r="I687">
            <v>2</v>
          </cell>
          <cell r="J687">
            <v>60</v>
          </cell>
          <cell r="K687">
            <v>37</v>
          </cell>
          <cell r="L687">
            <v>7</v>
          </cell>
          <cell r="M687">
            <v>44</v>
          </cell>
          <cell r="N687">
            <v>6</v>
          </cell>
          <cell r="O687">
            <v>6</v>
          </cell>
          <cell r="P687">
            <v>2</v>
          </cell>
          <cell r="Q687">
            <v>2</v>
          </cell>
          <cell r="R687">
            <v>5</v>
          </cell>
          <cell r="S687">
            <v>5</v>
          </cell>
          <cell r="T687">
            <v>13</v>
          </cell>
          <cell r="U687">
            <v>13</v>
          </cell>
          <cell r="V687"/>
          <cell r="W687"/>
        </row>
        <row r="688">
          <cell r="C688" t="str">
            <v>South</v>
          </cell>
          <cell r="D688" t="str">
            <v>CCP018 福建省</v>
          </cell>
          <cell r="E688" t="str">
            <v>Fujian</v>
          </cell>
          <cell r="F688" t="str">
            <v>永安</v>
          </cell>
          <cell r="G688" t="str">
            <v>Yongan Cluster</v>
          </cell>
          <cell r="H688">
            <v>165</v>
          </cell>
          <cell r="I688">
            <v>3</v>
          </cell>
          <cell r="J688">
            <v>75</v>
          </cell>
          <cell r="K688">
            <v>47</v>
          </cell>
          <cell r="L688">
            <v>11</v>
          </cell>
          <cell r="M688">
            <v>58</v>
          </cell>
          <cell r="N688">
            <v>20</v>
          </cell>
          <cell r="O688">
            <v>21</v>
          </cell>
          <cell r="P688">
            <v>4</v>
          </cell>
          <cell r="Q688">
            <v>6</v>
          </cell>
          <cell r="R688">
            <v>17</v>
          </cell>
          <cell r="S688">
            <v>18</v>
          </cell>
          <cell r="T688">
            <v>41</v>
          </cell>
          <cell r="U688">
            <v>45</v>
          </cell>
          <cell r="V688">
            <v>0</v>
          </cell>
          <cell r="W688">
            <v>0</v>
          </cell>
        </row>
        <row r="689"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A690" t="str">
            <v>3500</v>
          </cell>
          <cell r="B690">
            <v>26.0000000000013</v>
          </cell>
          <cell r="C690" t="str">
            <v>South</v>
          </cell>
          <cell r="D690" t="str">
            <v>CPV018 福建省</v>
          </cell>
          <cell r="E690" t="str">
            <v>Fujian</v>
          </cell>
          <cell r="F690" t="str">
            <v>CCL3500  福州市</v>
          </cell>
          <cell r="G690" t="str">
            <v>Fuzhou</v>
          </cell>
          <cell r="H690">
            <v>167</v>
          </cell>
          <cell r="I690">
            <v>2</v>
          </cell>
          <cell r="J690">
            <v>191</v>
          </cell>
          <cell r="K690">
            <v>55</v>
          </cell>
          <cell r="L690"/>
          <cell r="M690" t="e">
            <v>#VALUE!</v>
          </cell>
          <cell r="N690">
            <v>40</v>
          </cell>
          <cell r="O690">
            <v>56</v>
          </cell>
          <cell r="P690">
            <v>9</v>
          </cell>
          <cell r="Q690">
            <v>9</v>
          </cell>
          <cell r="R690">
            <v>50</v>
          </cell>
          <cell r="S690">
            <v>54</v>
          </cell>
          <cell r="T690">
            <v>99</v>
          </cell>
          <cell r="U690">
            <v>119</v>
          </cell>
          <cell r="V690"/>
          <cell r="W690"/>
        </row>
        <row r="691">
          <cell r="A691" t="str">
            <v>3502</v>
          </cell>
          <cell r="B691">
            <v>240.00000000000099</v>
          </cell>
          <cell r="C691" t="str">
            <v>South</v>
          </cell>
          <cell r="D691" t="str">
            <v>CPV018 福建省</v>
          </cell>
          <cell r="E691" t="str">
            <v>Fujian</v>
          </cell>
          <cell r="F691" t="str">
            <v>CCL3502  长乐市</v>
          </cell>
          <cell r="G691" t="str">
            <v>Changle</v>
          </cell>
          <cell r="H691">
            <v>167</v>
          </cell>
          <cell r="I691"/>
          <cell r="J691"/>
          <cell r="K691"/>
          <cell r="L691"/>
          <cell r="M691" t="e">
            <v>#VALUE!</v>
          </cell>
          <cell r="N691"/>
          <cell r="O691"/>
          <cell r="P691">
            <v>4</v>
          </cell>
          <cell r="Q691">
            <v>4</v>
          </cell>
          <cell r="R691">
            <v>17</v>
          </cell>
          <cell r="S691">
            <v>17</v>
          </cell>
          <cell r="T691">
            <v>21</v>
          </cell>
          <cell r="U691">
            <v>21</v>
          </cell>
          <cell r="V691"/>
          <cell r="W691"/>
        </row>
        <row r="692">
          <cell r="A692" t="str">
            <v>3503</v>
          </cell>
          <cell r="B692">
            <v>298.00000000000102</v>
          </cell>
          <cell r="C692" t="str">
            <v>South</v>
          </cell>
          <cell r="D692" t="str">
            <v>CPV018 福建省</v>
          </cell>
          <cell r="E692" t="str">
            <v>Fujian</v>
          </cell>
          <cell r="F692" t="str">
            <v>CCL3503  福清市</v>
          </cell>
          <cell r="G692" t="str">
            <v>Fuqing</v>
          </cell>
          <cell r="H692">
            <v>167</v>
          </cell>
          <cell r="I692"/>
          <cell r="J692"/>
          <cell r="K692"/>
          <cell r="L692"/>
          <cell r="M692" t="e">
            <v>#VALUE!</v>
          </cell>
          <cell r="N692">
            <v>2</v>
          </cell>
          <cell r="O692">
            <v>2</v>
          </cell>
          <cell r="P692"/>
          <cell r="Q692"/>
          <cell r="R692"/>
          <cell r="S692"/>
          <cell r="T692">
            <v>2</v>
          </cell>
          <cell r="U692">
            <v>2</v>
          </cell>
          <cell r="V692"/>
          <cell r="W692"/>
        </row>
        <row r="693">
          <cell r="A693" t="str">
            <v>3504</v>
          </cell>
          <cell r="B693">
            <v>329.00000000000102</v>
          </cell>
          <cell r="C693" t="str">
            <v>South</v>
          </cell>
          <cell r="D693" t="str">
            <v>CPV018 福建省</v>
          </cell>
          <cell r="E693" t="str">
            <v>Fujian</v>
          </cell>
          <cell r="F693" t="str">
            <v>CCL3504  平潭县</v>
          </cell>
          <cell r="G693" t="str">
            <v>Penten county</v>
          </cell>
          <cell r="H693">
            <v>167</v>
          </cell>
          <cell r="I693"/>
          <cell r="J693"/>
          <cell r="K693"/>
          <cell r="L693"/>
          <cell r="M693" t="e">
            <v>#VALUE!</v>
          </cell>
          <cell r="N693">
            <v>1</v>
          </cell>
          <cell r="O693">
            <v>1</v>
          </cell>
          <cell r="P693"/>
          <cell r="Q693"/>
          <cell r="R693"/>
          <cell r="S693"/>
          <cell r="T693">
            <v>1</v>
          </cell>
          <cell r="U693">
            <v>1</v>
          </cell>
          <cell r="V693"/>
          <cell r="W693"/>
        </row>
        <row r="694">
          <cell r="A694" t="str">
            <v>3505</v>
          </cell>
          <cell r="B694">
            <v>345.00000000000102</v>
          </cell>
          <cell r="C694" t="str">
            <v>South</v>
          </cell>
          <cell r="D694" t="str">
            <v>CPV018 福建省</v>
          </cell>
          <cell r="E694" t="str">
            <v>Fujian</v>
          </cell>
          <cell r="F694" t="str">
            <v>CCL3505  连江县</v>
          </cell>
          <cell r="G694" t="str">
            <v>Lianjiang county</v>
          </cell>
          <cell r="H694">
            <v>167</v>
          </cell>
          <cell r="I694"/>
          <cell r="J694"/>
          <cell r="K694"/>
          <cell r="L694"/>
          <cell r="M694" t="e">
            <v>#VALUE!</v>
          </cell>
          <cell r="N694">
            <v>1</v>
          </cell>
          <cell r="O694">
            <v>1</v>
          </cell>
          <cell r="P694"/>
          <cell r="Q694"/>
          <cell r="R694"/>
          <cell r="S694"/>
          <cell r="T694">
            <v>1</v>
          </cell>
          <cell r="U694">
            <v>1</v>
          </cell>
          <cell r="V694"/>
          <cell r="W694"/>
        </row>
        <row r="695">
          <cell r="A695" t="str">
            <v>3508</v>
          </cell>
          <cell r="B695">
            <v>333.00000000000102</v>
          </cell>
          <cell r="C695" t="str">
            <v>South</v>
          </cell>
          <cell r="D695" t="str">
            <v>CPV018 福建省</v>
          </cell>
          <cell r="E695" t="str">
            <v>Fujian</v>
          </cell>
          <cell r="F695" t="str">
            <v>CCL3508  闽清县</v>
          </cell>
          <cell r="G695" t="str">
            <v>Minqing county</v>
          </cell>
          <cell r="H695">
            <v>167</v>
          </cell>
          <cell r="I695"/>
          <cell r="J695"/>
          <cell r="K695"/>
          <cell r="L695"/>
          <cell r="M695" t="e">
            <v>#VALUE!</v>
          </cell>
          <cell r="N695">
            <v>1</v>
          </cell>
          <cell r="O695">
            <v>1</v>
          </cell>
          <cell r="P695"/>
          <cell r="Q695"/>
          <cell r="R695"/>
          <cell r="S695"/>
          <cell r="T695">
            <v>1</v>
          </cell>
          <cell r="U695">
            <v>1</v>
          </cell>
          <cell r="V695"/>
          <cell r="W695"/>
        </row>
        <row r="696">
          <cell r="C696" t="str">
            <v>South</v>
          </cell>
          <cell r="D696" t="str">
            <v>CCP018 福建省</v>
          </cell>
          <cell r="E696" t="str">
            <v>Fujian</v>
          </cell>
          <cell r="F696" t="str">
            <v>福州</v>
          </cell>
          <cell r="G696" t="str">
            <v>Fuzhou Cluster</v>
          </cell>
          <cell r="H696">
            <v>167</v>
          </cell>
          <cell r="I696">
            <v>2</v>
          </cell>
          <cell r="J696">
            <v>191</v>
          </cell>
          <cell r="K696">
            <v>55</v>
          </cell>
          <cell r="L696">
            <v>0</v>
          </cell>
          <cell r="M696">
            <v>55</v>
          </cell>
          <cell r="N696">
            <v>45</v>
          </cell>
          <cell r="O696">
            <v>61</v>
          </cell>
          <cell r="P696">
            <v>13</v>
          </cell>
          <cell r="Q696">
            <v>13</v>
          </cell>
          <cell r="R696">
            <v>67</v>
          </cell>
          <cell r="S696">
            <v>71</v>
          </cell>
          <cell r="T696">
            <v>125</v>
          </cell>
          <cell r="U696">
            <v>145</v>
          </cell>
          <cell r="V696">
            <v>0</v>
          </cell>
          <cell r="W696">
            <v>0</v>
          </cell>
        </row>
        <row r="697"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A698" t="str">
            <v>3511</v>
          </cell>
          <cell r="B698">
            <v>80.000000000001293</v>
          </cell>
          <cell r="C698" t="str">
            <v>South</v>
          </cell>
          <cell r="D698" t="str">
            <v>CPV018 福建省</v>
          </cell>
          <cell r="E698" t="str">
            <v>Fujian</v>
          </cell>
          <cell r="F698" t="str">
            <v>CCL3511  莆田市</v>
          </cell>
          <cell r="G698" t="str">
            <v>Putian</v>
          </cell>
          <cell r="H698">
            <v>168</v>
          </cell>
          <cell r="I698">
            <v>1</v>
          </cell>
          <cell r="J698">
            <v>270</v>
          </cell>
          <cell r="K698">
            <v>90</v>
          </cell>
          <cell r="L698">
            <v>9</v>
          </cell>
          <cell r="M698">
            <v>99</v>
          </cell>
          <cell r="N698">
            <v>6</v>
          </cell>
          <cell r="O698">
            <v>6</v>
          </cell>
          <cell r="P698">
            <v>4</v>
          </cell>
          <cell r="Q698">
            <v>4</v>
          </cell>
          <cell r="R698"/>
          <cell r="S698"/>
          <cell r="T698">
            <v>10</v>
          </cell>
          <cell r="U698">
            <v>10</v>
          </cell>
          <cell r="V698"/>
          <cell r="W698"/>
        </row>
        <row r="699">
          <cell r="A699" t="str">
            <v>3512</v>
          </cell>
          <cell r="B699">
            <v>0</v>
          </cell>
          <cell r="C699" t="str">
            <v>South</v>
          </cell>
          <cell r="D699" t="str">
            <v>CPV018 福建省</v>
          </cell>
          <cell r="E699" t="str">
            <v>Fujian</v>
          </cell>
          <cell r="F699" t="str">
            <v>CCL3512  仙游县</v>
          </cell>
          <cell r="G699" t="str">
            <v>Xianyou county</v>
          </cell>
          <cell r="H699">
            <v>168</v>
          </cell>
          <cell r="I699"/>
          <cell r="J699"/>
          <cell r="K699"/>
          <cell r="L699"/>
          <cell r="M699" t="e">
            <v>#VALUE!</v>
          </cell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</row>
        <row r="700">
          <cell r="A700" t="str">
            <v>3625</v>
          </cell>
          <cell r="B700">
            <v>0</v>
          </cell>
          <cell r="C700" t="str">
            <v>South</v>
          </cell>
          <cell r="D700" t="str">
            <v>CPV018 福建省</v>
          </cell>
          <cell r="E700" t="str">
            <v>Fujian</v>
          </cell>
          <cell r="F700" t="str">
            <v>CCL3625  德化县</v>
          </cell>
          <cell r="G700" t="str">
            <v>Dehua county</v>
          </cell>
          <cell r="H700">
            <v>168</v>
          </cell>
          <cell r="I700"/>
          <cell r="J700"/>
          <cell r="K700"/>
          <cell r="L700"/>
          <cell r="M700" t="e">
            <v>#VALUE!</v>
          </cell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</row>
        <row r="701">
          <cell r="A701" t="str">
            <v>3626</v>
          </cell>
          <cell r="B701">
            <v>0</v>
          </cell>
          <cell r="C701" t="str">
            <v>South</v>
          </cell>
          <cell r="D701" t="str">
            <v>CPV018 福建省</v>
          </cell>
          <cell r="E701" t="str">
            <v>Fujian</v>
          </cell>
          <cell r="F701" t="str">
            <v>CCL3626  永春县</v>
          </cell>
          <cell r="G701" t="str">
            <v>Yongchun county</v>
          </cell>
          <cell r="H701">
            <v>168</v>
          </cell>
          <cell r="I701"/>
          <cell r="J701"/>
          <cell r="K701"/>
          <cell r="L701"/>
          <cell r="M701" t="e">
            <v>#VALUE!</v>
          </cell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</row>
        <row r="702">
          <cell r="C702" t="str">
            <v>South</v>
          </cell>
          <cell r="D702" t="str">
            <v>CCP018 福建省</v>
          </cell>
          <cell r="E702" t="str">
            <v>Fujian</v>
          </cell>
          <cell r="F702" t="str">
            <v>莆田</v>
          </cell>
          <cell r="G702" t="str">
            <v>Putian Cluster</v>
          </cell>
          <cell r="H702">
            <v>168</v>
          </cell>
          <cell r="I702">
            <v>1</v>
          </cell>
          <cell r="J702">
            <v>270</v>
          </cell>
          <cell r="K702">
            <v>90</v>
          </cell>
          <cell r="L702">
            <v>9</v>
          </cell>
          <cell r="M702">
            <v>99</v>
          </cell>
          <cell r="N702">
            <v>6</v>
          </cell>
          <cell r="O702">
            <v>6</v>
          </cell>
          <cell r="P702">
            <v>4</v>
          </cell>
          <cell r="Q702">
            <v>4</v>
          </cell>
          <cell r="R702">
            <v>0</v>
          </cell>
          <cell r="S702">
            <v>0</v>
          </cell>
          <cell r="T702">
            <v>10</v>
          </cell>
          <cell r="U702">
            <v>10</v>
          </cell>
          <cell r="V702">
            <v>0</v>
          </cell>
          <cell r="W702">
            <v>0</v>
          </cell>
        </row>
        <row r="703"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A704" t="str">
            <v>3610</v>
          </cell>
          <cell r="B704">
            <v>29.0000000000013</v>
          </cell>
          <cell r="C704" t="str">
            <v>South</v>
          </cell>
          <cell r="D704" t="str">
            <v>CPV018 福建省</v>
          </cell>
          <cell r="E704" t="str">
            <v>Fujian</v>
          </cell>
          <cell r="F704" t="str">
            <v>CCL3610  厦门市</v>
          </cell>
          <cell r="G704" t="str">
            <v>Xiamen</v>
          </cell>
          <cell r="H704">
            <v>169</v>
          </cell>
          <cell r="I704"/>
          <cell r="J704"/>
          <cell r="K704"/>
          <cell r="L704">
            <v>26</v>
          </cell>
          <cell r="M704" t="e">
            <v>#VALUE!</v>
          </cell>
          <cell r="N704">
            <v>16</v>
          </cell>
          <cell r="O704">
            <v>21</v>
          </cell>
          <cell r="P704">
            <v>1</v>
          </cell>
          <cell r="Q704">
            <v>1</v>
          </cell>
          <cell r="R704">
            <v>2</v>
          </cell>
          <cell r="S704">
            <v>2</v>
          </cell>
          <cell r="T704">
            <v>19</v>
          </cell>
          <cell r="U704">
            <v>24</v>
          </cell>
          <cell r="V704"/>
          <cell r="W704"/>
        </row>
        <row r="705">
          <cell r="A705" t="str">
            <v>3630</v>
          </cell>
          <cell r="B705">
            <v>70.000000000001293</v>
          </cell>
          <cell r="C705" t="str">
            <v>South</v>
          </cell>
          <cell r="D705" t="str">
            <v>CPV018 福建省</v>
          </cell>
          <cell r="E705" t="str">
            <v>Fujian</v>
          </cell>
          <cell r="F705" t="str">
            <v>CCL3630  漳州市</v>
          </cell>
          <cell r="G705" t="str">
            <v>Zhangzhou</v>
          </cell>
          <cell r="H705">
            <v>169</v>
          </cell>
          <cell r="I705">
            <v>1</v>
          </cell>
          <cell r="J705">
            <v>9</v>
          </cell>
          <cell r="K705">
            <v>6</v>
          </cell>
          <cell r="L705">
            <v>23</v>
          </cell>
          <cell r="M705">
            <v>29</v>
          </cell>
          <cell r="N705">
            <v>13</v>
          </cell>
          <cell r="O705">
            <v>13</v>
          </cell>
          <cell r="P705"/>
          <cell r="Q705"/>
          <cell r="R705">
            <v>3</v>
          </cell>
          <cell r="S705">
            <v>3</v>
          </cell>
          <cell r="T705">
            <v>16</v>
          </cell>
          <cell r="U705">
            <v>16</v>
          </cell>
          <cell r="V705"/>
          <cell r="W705"/>
        </row>
        <row r="706">
          <cell r="A706" t="str">
            <v>3631</v>
          </cell>
          <cell r="B706">
            <v>0</v>
          </cell>
          <cell r="C706" t="str">
            <v>South</v>
          </cell>
          <cell r="D706" t="str">
            <v>CPV018 福建省</v>
          </cell>
          <cell r="E706" t="str">
            <v>Fujian</v>
          </cell>
          <cell r="F706" t="str">
            <v>CCL3631  龙海市</v>
          </cell>
          <cell r="G706" t="str">
            <v>Longhai</v>
          </cell>
          <cell r="H706">
            <v>169</v>
          </cell>
          <cell r="I706"/>
          <cell r="J706"/>
          <cell r="K706"/>
          <cell r="L706"/>
          <cell r="M706" t="e">
            <v>#VALUE!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</row>
        <row r="707">
          <cell r="A707" t="str">
            <v>3640</v>
          </cell>
          <cell r="B707">
            <v>73.000000000001293</v>
          </cell>
          <cell r="C707" t="str">
            <v>South</v>
          </cell>
          <cell r="D707" t="str">
            <v>CPV018 福建省</v>
          </cell>
          <cell r="E707" t="str">
            <v>Fujian</v>
          </cell>
          <cell r="F707" t="str">
            <v>CCL3640  龙岩市</v>
          </cell>
          <cell r="G707" t="str">
            <v>Longyan</v>
          </cell>
          <cell r="H707">
            <v>169</v>
          </cell>
          <cell r="I707">
            <v>2</v>
          </cell>
          <cell r="J707">
            <v>298</v>
          </cell>
          <cell r="K707">
            <v>97</v>
          </cell>
          <cell r="L707">
            <v>4</v>
          </cell>
          <cell r="M707">
            <v>101</v>
          </cell>
          <cell r="N707">
            <v>5</v>
          </cell>
          <cell r="O707">
            <v>8</v>
          </cell>
          <cell r="P707"/>
          <cell r="Q707"/>
          <cell r="R707"/>
          <cell r="S707"/>
          <cell r="T707">
            <v>5</v>
          </cell>
          <cell r="U707">
            <v>8</v>
          </cell>
          <cell r="V707"/>
          <cell r="W707"/>
        </row>
        <row r="708">
          <cell r="C708" t="str">
            <v>South</v>
          </cell>
          <cell r="D708" t="str">
            <v>CCP018 福建省</v>
          </cell>
          <cell r="E708" t="str">
            <v>Fujian</v>
          </cell>
          <cell r="F708" t="str">
            <v>厦门</v>
          </cell>
          <cell r="G708" t="str">
            <v>Xiamen Cluster</v>
          </cell>
          <cell r="H708">
            <v>169</v>
          </cell>
          <cell r="I708">
            <v>3</v>
          </cell>
          <cell r="J708">
            <v>307</v>
          </cell>
          <cell r="K708">
            <v>103</v>
          </cell>
          <cell r="L708">
            <v>53</v>
          </cell>
          <cell r="M708">
            <v>156</v>
          </cell>
          <cell r="N708">
            <v>34</v>
          </cell>
          <cell r="O708">
            <v>42</v>
          </cell>
          <cell r="P708">
            <v>1</v>
          </cell>
          <cell r="Q708">
            <v>1</v>
          </cell>
          <cell r="R708">
            <v>5</v>
          </cell>
          <cell r="S708">
            <v>5</v>
          </cell>
          <cell r="T708">
            <v>40</v>
          </cell>
          <cell r="U708">
            <v>48</v>
          </cell>
          <cell r="V708">
            <v>0</v>
          </cell>
          <cell r="W708">
            <v>0</v>
          </cell>
        </row>
        <row r="709"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A710" t="str">
            <v>3620</v>
          </cell>
          <cell r="B710">
            <v>35.0000000000013</v>
          </cell>
          <cell r="C710" t="str">
            <v>South</v>
          </cell>
          <cell r="D710" t="str">
            <v>CPV018 福建省</v>
          </cell>
          <cell r="E710" t="str">
            <v>Fujian</v>
          </cell>
          <cell r="F710" t="str">
            <v>CCL3620  泉州市</v>
          </cell>
          <cell r="G710" t="str">
            <v>Quanzhou</v>
          </cell>
          <cell r="H710">
            <v>170</v>
          </cell>
          <cell r="I710">
            <v>5</v>
          </cell>
          <cell r="J710">
            <v>71</v>
          </cell>
          <cell r="K710">
            <v>59</v>
          </cell>
          <cell r="L710">
            <v>18</v>
          </cell>
          <cell r="M710">
            <v>77</v>
          </cell>
          <cell r="N710">
            <v>13</v>
          </cell>
          <cell r="O710">
            <v>26</v>
          </cell>
          <cell r="P710">
            <v>2</v>
          </cell>
          <cell r="Q710">
            <v>2</v>
          </cell>
          <cell r="R710">
            <v>4</v>
          </cell>
          <cell r="S710">
            <v>5</v>
          </cell>
          <cell r="T710">
            <v>19</v>
          </cell>
          <cell r="U710">
            <v>33</v>
          </cell>
          <cell r="V710">
            <v>19</v>
          </cell>
          <cell r="W710">
            <v>47</v>
          </cell>
        </row>
        <row r="711">
          <cell r="A711" t="str">
            <v>36210</v>
          </cell>
          <cell r="B711">
            <v>0</v>
          </cell>
          <cell r="C711" t="str">
            <v>South</v>
          </cell>
          <cell r="D711" t="str">
            <v>CPV018 福建省</v>
          </cell>
          <cell r="E711" t="str">
            <v>Fujian</v>
          </cell>
          <cell r="F711" t="str">
            <v>CCL36210 惠安县</v>
          </cell>
          <cell r="G711" t="str">
            <v>Huian county</v>
          </cell>
          <cell r="H711">
            <v>170</v>
          </cell>
          <cell r="I711"/>
          <cell r="J711"/>
          <cell r="K711"/>
          <cell r="L711"/>
          <cell r="M711" t="e">
            <v>#VALUE!</v>
          </cell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</row>
        <row r="712">
          <cell r="A712" t="str">
            <v>3622</v>
          </cell>
          <cell r="B712">
            <v>105.00000000000099</v>
          </cell>
          <cell r="C712" t="str">
            <v>South</v>
          </cell>
          <cell r="D712" t="str">
            <v>CPV018 福建省</v>
          </cell>
          <cell r="E712" t="str">
            <v>Fujian</v>
          </cell>
          <cell r="F712" t="str">
            <v>CCL3622  晋江市</v>
          </cell>
          <cell r="G712" t="str">
            <v>Jinjiang</v>
          </cell>
          <cell r="H712">
            <v>170</v>
          </cell>
          <cell r="I712"/>
          <cell r="J712"/>
          <cell r="K712"/>
          <cell r="L712">
            <v>15</v>
          </cell>
          <cell r="M712" t="e">
            <v>#VALUE!</v>
          </cell>
          <cell r="N712">
            <v>3</v>
          </cell>
          <cell r="O712">
            <v>3</v>
          </cell>
          <cell r="P712"/>
          <cell r="Q712"/>
          <cell r="R712">
            <v>13</v>
          </cell>
          <cell r="S712">
            <v>16</v>
          </cell>
          <cell r="T712">
            <v>16</v>
          </cell>
          <cell r="U712">
            <v>19</v>
          </cell>
          <cell r="V712"/>
          <cell r="W712"/>
        </row>
        <row r="713">
          <cell r="A713" t="str">
            <v>3623</v>
          </cell>
          <cell r="B713">
            <v>0</v>
          </cell>
          <cell r="C713" t="str">
            <v>South</v>
          </cell>
          <cell r="D713" t="str">
            <v>CPV018 福建省</v>
          </cell>
          <cell r="E713" t="str">
            <v>Fujian</v>
          </cell>
          <cell r="F713" t="str">
            <v>CCL3623  南安市</v>
          </cell>
          <cell r="G713" t="str">
            <v>Nanan</v>
          </cell>
          <cell r="H713">
            <v>170</v>
          </cell>
          <cell r="I713"/>
          <cell r="J713"/>
          <cell r="K713"/>
          <cell r="L713"/>
          <cell r="M713" t="e">
            <v>#VALUE!</v>
          </cell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</row>
        <row r="714">
          <cell r="A714" t="str">
            <v>3627</v>
          </cell>
          <cell r="B714">
            <v>75.000000000001293</v>
          </cell>
          <cell r="C714" t="str">
            <v>South</v>
          </cell>
          <cell r="D714" t="str">
            <v>CPV018 福建省</v>
          </cell>
          <cell r="E714" t="str">
            <v>Fujian</v>
          </cell>
          <cell r="F714" t="str">
            <v>CCL3627  石狮市</v>
          </cell>
          <cell r="G714" t="str">
            <v>Shishi</v>
          </cell>
          <cell r="H714">
            <v>170</v>
          </cell>
          <cell r="I714"/>
          <cell r="J714"/>
          <cell r="K714"/>
          <cell r="L714">
            <v>18</v>
          </cell>
          <cell r="M714" t="e">
            <v>#VALUE!</v>
          </cell>
          <cell r="N714">
            <v>2</v>
          </cell>
          <cell r="O714">
            <v>5</v>
          </cell>
          <cell r="P714"/>
          <cell r="Q714"/>
          <cell r="R714">
            <v>22</v>
          </cell>
          <cell r="S714">
            <v>31</v>
          </cell>
          <cell r="T714">
            <v>24</v>
          </cell>
          <cell r="U714">
            <v>36</v>
          </cell>
          <cell r="V714"/>
          <cell r="W714"/>
        </row>
        <row r="715">
          <cell r="C715" t="str">
            <v>South</v>
          </cell>
          <cell r="D715" t="str">
            <v>CCP018 福建省</v>
          </cell>
          <cell r="E715" t="str">
            <v>Fujian</v>
          </cell>
          <cell r="F715" t="str">
            <v>泉州</v>
          </cell>
          <cell r="G715" t="str">
            <v>Quanzhou Cluster</v>
          </cell>
          <cell r="H715">
            <v>170</v>
          </cell>
          <cell r="I715">
            <v>5</v>
          </cell>
          <cell r="J715">
            <v>71</v>
          </cell>
          <cell r="K715">
            <v>59</v>
          </cell>
          <cell r="L715">
            <v>51</v>
          </cell>
          <cell r="M715">
            <v>110</v>
          </cell>
          <cell r="N715">
            <v>18</v>
          </cell>
          <cell r="O715">
            <v>34</v>
          </cell>
          <cell r="P715">
            <v>2</v>
          </cell>
          <cell r="Q715">
            <v>2</v>
          </cell>
          <cell r="R715">
            <v>39</v>
          </cell>
          <cell r="S715">
            <v>52</v>
          </cell>
          <cell r="T715">
            <v>59</v>
          </cell>
          <cell r="U715">
            <v>88</v>
          </cell>
          <cell r="V715">
            <v>19</v>
          </cell>
          <cell r="W715">
            <v>47</v>
          </cell>
        </row>
        <row r="716"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A717" t="str">
            <v>4150</v>
          </cell>
          <cell r="B717">
            <v>57.0000000000013</v>
          </cell>
          <cell r="C717" t="str">
            <v>South</v>
          </cell>
          <cell r="D717" t="str">
            <v>CPV020 湖南省</v>
          </cell>
          <cell r="E717" t="str">
            <v>Hunan</v>
          </cell>
          <cell r="F717" t="str">
            <v>CCL4150  常德市</v>
          </cell>
          <cell r="G717" t="str">
            <v>Changde</v>
          </cell>
          <cell r="H717">
            <v>171</v>
          </cell>
          <cell r="I717">
            <v>1</v>
          </cell>
          <cell r="J717">
            <v>56</v>
          </cell>
          <cell r="K717">
            <v>48</v>
          </cell>
          <cell r="L717"/>
          <cell r="M717" t="e">
            <v>#VALUE!</v>
          </cell>
          <cell r="N717">
            <v>3</v>
          </cell>
          <cell r="O717">
            <v>5</v>
          </cell>
          <cell r="P717"/>
          <cell r="Q717"/>
          <cell r="R717"/>
          <cell r="S717"/>
          <cell r="T717">
            <v>3</v>
          </cell>
          <cell r="U717">
            <v>5</v>
          </cell>
          <cell r="V717">
            <v>2</v>
          </cell>
          <cell r="W717">
            <v>2</v>
          </cell>
        </row>
        <row r="718">
          <cell r="A718" t="str">
            <v>4154</v>
          </cell>
          <cell r="B718">
            <v>141.00000000000099</v>
          </cell>
          <cell r="C718" t="str">
            <v>South</v>
          </cell>
          <cell r="D718" t="str">
            <v>CPV020 湖南省</v>
          </cell>
          <cell r="E718" t="str">
            <v>Hunan</v>
          </cell>
          <cell r="F718" t="str">
            <v>CCL4154  津市市</v>
          </cell>
          <cell r="G718" t="str">
            <v>Jinshi</v>
          </cell>
          <cell r="H718">
            <v>171</v>
          </cell>
          <cell r="I718">
            <v>1</v>
          </cell>
          <cell r="J718">
            <v>45</v>
          </cell>
          <cell r="K718">
            <v>40</v>
          </cell>
          <cell r="L718"/>
          <cell r="M718" t="e">
            <v>#VALUE!</v>
          </cell>
          <cell r="N718">
            <v>1</v>
          </cell>
          <cell r="O718">
            <v>1</v>
          </cell>
          <cell r="P718"/>
          <cell r="Q718"/>
          <cell r="R718"/>
          <cell r="S718"/>
          <cell r="T718">
            <v>1</v>
          </cell>
          <cell r="U718">
            <v>1</v>
          </cell>
          <cell r="V718">
            <v>1</v>
          </cell>
          <cell r="W718">
            <v>1</v>
          </cell>
        </row>
        <row r="719">
          <cell r="A719" t="str">
            <v>4270</v>
          </cell>
          <cell r="B719">
            <v>287.00000000000102</v>
          </cell>
          <cell r="C719" t="str">
            <v>South</v>
          </cell>
          <cell r="D719" t="str">
            <v>CPV020 湖南省</v>
          </cell>
          <cell r="E719" t="str">
            <v>Hunan</v>
          </cell>
          <cell r="F719" t="str">
            <v>CCL4270  张家界市</v>
          </cell>
          <cell r="G719" t="str">
            <v>Zhangjiajie</v>
          </cell>
          <cell r="H719">
            <v>171</v>
          </cell>
          <cell r="I719"/>
          <cell r="J719"/>
          <cell r="K719"/>
          <cell r="L719"/>
          <cell r="M719" t="e">
            <v>#VALUE!</v>
          </cell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</row>
        <row r="720">
          <cell r="C720" t="str">
            <v>South</v>
          </cell>
          <cell r="D720" t="str">
            <v>CCP020 湖南省</v>
          </cell>
          <cell r="E720" t="str">
            <v>Hunan</v>
          </cell>
          <cell r="F720" t="str">
            <v>常德</v>
          </cell>
          <cell r="G720" t="str">
            <v>Changde Cluster</v>
          </cell>
          <cell r="H720">
            <v>171</v>
          </cell>
          <cell r="I720">
            <v>2</v>
          </cell>
          <cell r="J720">
            <v>101</v>
          </cell>
          <cell r="K720">
            <v>88</v>
          </cell>
          <cell r="L720">
            <v>0</v>
          </cell>
          <cell r="M720">
            <v>88</v>
          </cell>
          <cell r="N720">
            <v>4</v>
          </cell>
          <cell r="O720">
            <v>6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4</v>
          </cell>
          <cell r="U720">
            <v>6</v>
          </cell>
          <cell r="V720">
            <v>3</v>
          </cell>
          <cell r="W720">
            <v>3</v>
          </cell>
        </row>
        <row r="721"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A722" t="str">
            <v>4130</v>
          </cell>
          <cell r="B722">
            <v>230.00000000000099</v>
          </cell>
          <cell r="C722" t="str">
            <v>South</v>
          </cell>
          <cell r="D722" t="str">
            <v>CPV020 湖南省</v>
          </cell>
          <cell r="E722" t="str">
            <v>Hunan</v>
          </cell>
          <cell r="F722" t="str">
            <v>CCL4130  益阳市</v>
          </cell>
          <cell r="G722" t="str">
            <v>Yiyang</v>
          </cell>
          <cell r="H722">
            <v>172</v>
          </cell>
          <cell r="I722">
            <v>1</v>
          </cell>
          <cell r="J722">
            <v>18</v>
          </cell>
          <cell r="K722">
            <v>0</v>
          </cell>
          <cell r="L722"/>
          <cell r="M722" t="e">
            <v>#VALUE!</v>
          </cell>
          <cell r="N722">
            <v>2</v>
          </cell>
          <cell r="O722">
            <v>4</v>
          </cell>
          <cell r="P722"/>
          <cell r="Q722"/>
          <cell r="R722"/>
          <cell r="S722"/>
          <cell r="T722">
            <v>2</v>
          </cell>
          <cell r="U722">
            <v>4</v>
          </cell>
          <cell r="V722">
            <v>4</v>
          </cell>
          <cell r="W722">
            <v>5</v>
          </cell>
        </row>
        <row r="723">
          <cell r="A723" t="str">
            <v>4140</v>
          </cell>
          <cell r="B723">
            <v>0</v>
          </cell>
          <cell r="C723" t="str">
            <v>South</v>
          </cell>
          <cell r="D723" t="str">
            <v>CPV020 湖南省</v>
          </cell>
          <cell r="E723" t="str">
            <v>Hunan</v>
          </cell>
          <cell r="F723" t="str">
            <v>CCL4140  岳阳市</v>
          </cell>
          <cell r="G723" t="str">
            <v>Yueyang</v>
          </cell>
          <cell r="H723">
            <v>172</v>
          </cell>
          <cell r="I723"/>
          <cell r="J723"/>
          <cell r="K723"/>
          <cell r="L723"/>
          <cell r="M723" t="e">
            <v>#VALUE!</v>
          </cell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</row>
        <row r="724">
          <cell r="C724" t="str">
            <v>South</v>
          </cell>
          <cell r="D724" t="str">
            <v>CCP020 湖南省</v>
          </cell>
          <cell r="E724" t="str">
            <v>Hunan</v>
          </cell>
          <cell r="F724" t="str">
            <v>益阳</v>
          </cell>
          <cell r="G724" t="str">
            <v>Yiyang Cluster</v>
          </cell>
          <cell r="H724">
            <v>172</v>
          </cell>
          <cell r="I724">
            <v>1</v>
          </cell>
          <cell r="J724">
            <v>18</v>
          </cell>
          <cell r="K724">
            <v>0</v>
          </cell>
          <cell r="L724">
            <v>0</v>
          </cell>
          <cell r="M724">
            <v>0</v>
          </cell>
          <cell r="N724">
            <v>2</v>
          </cell>
          <cell r="O724">
            <v>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</v>
          </cell>
          <cell r="U724">
            <v>4</v>
          </cell>
          <cell r="V724">
            <v>4</v>
          </cell>
          <cell r="W724">
            <v>5</v>
          </cell>
        </row>
        <row r="725"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A726" t="str">
            <v>4160</v>
          </cell>
          <cell r="B726">
            <v>206.00000000000099</v>
          </cell>
          <cell r="C726" t="str">
            <v>South</v>
          </cell>
          <cell r="D726" t="str">
            <v>CPV020 湖南省</v>
          </cell>
          <cell r="E726" t="str">
            <v>Hunan</v>
          </cell>
          <cell r="F726" t="str">
            <v>CCL4160  吉首市</v>
          </cell>
          <cell r="G726" t="str">
            <v>Jishou</v>
          </cell>
          <cell r="H726">
            <v>173</v>
          </cell>
          <cell r="I726">
            <v>3</v>
          </cell>
          <cell r="J726">
            <v>69</v>
          </cell>
          <cell r="K726">
            <v>58</v>
          </cell>
          <cell r="L726"/>
          <cell r="M726" t="e">
            <v>#VALUE!</v>
          </cell>
          <cell r="N726">
            <v>2</v>
          </cell>
          <cell r="O726">
            <v>2</v>
          </cell>
          <cell r="P726"/>
          <cell r="Q726"/>
          <cell r="R726">
            <v>2</v>
          </cell>
          <cell r="S726">
            <v>2</v>
          </cell>
          <cell r="T726">
            <v>4</v>
          </cell>
          <cell r="U726">
            <v>4</v>
          </cell>
          <cell r="V726">
            <v>2</v>
          </cell>
          <cell r="W726">
            <v>2</v>
          </cell>
        </row>
        <row r="727">
          <cell r="A727" t="str">
            <v>4168</v>
          </cell>
          <cell r="B727">
            <v>0</v>
          </cell>
          <cell r="C727" t="str">
            <v>South</v>
          </cell>
          <cell r="D727" t="str">
            <v>CPV020 湖南省</v>
          </cell>
          <cell r="E727" t="str">
            <v>Hunan</v>
          </cell>
          <cell r="F727" t="str">
            <v>CCL4168  龙山县</v>
          </cell>
          <cell r="G727" t="str">
            <v>Longshan county</v>
          </cell>
          <cell r="H727">
            <v>173</v>
          </cell>
          <cell r="I727"/>
          <cell r="J727"/>
          <cell r="K727"/>
          <cell r="L727"/>
          <cell r="M727" t="e">
            <v>#VALUE!</v>
          </cell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</row>
        <row r="728">
          <cell r="A728" t="str">
            <v>4180</v>
          </cell>
          <cell r="B728">
            <v>112.00000000000099</v>
          </cell>
          <cell r="C728" t="str">
            <v>South</v>
          </cell>
          <cell r="D728" t="str">
            <v>CPV020 湖南省</v>
          </cell>
          <cell r="E728" t="str">
            <v>Hunan</v>
          </cell>
          <cell r="F728" t="str">
            <v>CCL4180  怀化市</v>
          </cell>
          <cell r="G728" t="str">
            <v>Huaihua</v>
          </cell>
          <cell r="H728">
            <v>173</v>
          </cell>
          <cell r="I728">
            <v>3</v>
          </cell>
          <cell r="J728">
            <v>156</v>
          </cell>
          <cell r="K728">
            <v>133</v>
          </cell>
          <cell r="L728">
            <v>2</v>
          </cell>
          <cell r="M728">
            <v>135</v>
          </cell>
          <cell r="N728">
            <v>3</v>
          </cell>
          <cell r="O728">
            <v>5</v>
          </cell>
          <cell r="P728"/>
          <cell r="Q728"/>
          <cell r="R728">
            <v>2</v>
          </cell>
          <cell r="S728">
            <v>2</v>
          </cell>
          <cell r="T728">
            <v>5</v>
          </cell>
          <cell r="U728">
            <v>7</v>
          </cell>
          <cell r="V728">
            <v>2</v>
          </cell>
          <cell r="W728">
            <v>2</v>
          </cell>
        </row>
        <row r="729">
          <cell r="C729" t="str">
            <v>South</v>
          </cell>
          <cell r="D729" t="str">
            <v>CCP020 湖南省</v>
          </cell>
          <cell r="E729" t="str">
            <v>Hunan</v>
          </cell>
          <cell r="F729" t="str">
            <v>怀化</v>
          </cell>
          <cell r="G729" t="str">
            <v>Huaihua Cluster</v>
          </cell>
          <cell r="H729">
            <v>173</v>
          </cell>
          <cell r="I729">
            <v>6</v>
          </cell>
          <cell r="J729">
            <v>225</v>
          </cell>
          <cell r="K729">
            <v>191</v>
          </cell>
          <cell r="L729">
            <v>2</v>
          </cell>
          <cell r="M729">
            <v>193</v>
          </cell>
          <cell r="N729">
            <v>5</v>
          </cell>
          <cell r="O729">
            <v>7</v>
          </cell>
          <cell r="P729">
            <v>0</v>
          </cell>
          <cell r="Q729">
            <v>0</v>
          </cell>
          <cell r="R729">
            <v>4</v>
          </cell>
          <cell r="S729">
            <v>4</v>
          </cell>
          <cell r="T729">
            <v>9</v>
          </cell>
          <cell r="U729">
            <v>11</v>
          </cell>
          <cell r="V729">
            <v>4</v>
          </cell>
          <cell r="W729">
            <v>4</v>
          </cell>
        </row>
        <row r="730"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A731" t="str">
            <v>4175</v>
          </cell>
          <cell r="B731">
            <v>0</v>
          </cell>
          <cell r="C731" t="str">
            <v>South</v>
          </cell>
          <cell r="D731" t="str">
            <v>CPV020 湖南省</v>
          </cell>
          <cell r="E731" t="str">
            <v>Hunan</v>
          </cell>
          <cell r="F731" t="str">
            <v>CCL4175  冷水江市</v>
          </cell>
          <cell r="G731" t="str">
            <v>Lengshuijiang</v>
          </cell>
          <cell r="H731">
            <v>174</v>
          </cell>
          <cell r="I731"/>
          <cell r="J731"/>
          <cell r="K731"/>
          <cell r="L731"/>
          <cell r="M731" t="e">
            <v>#VALUE!</v>
          </cell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</row>
        <row r="732">
          <cell r="A732" t="str">
            <v>4210</v>
          </cell>
          <cell r="B732">
            <v>92.000000000001293</v>
          </cell>
          <cell r="C732" t="str">
            <v>South</v>
          </cell>
          <cell r="D732" t="str">
            <v>CPV020 湖南省</v>
          </cell>
          <cell r="E732" t="str">
            <v>Hunan</v>
          </cell>
          <cell r="F732" t="str">
            <v>CCL4210  衡阳市</v>
          </cell>
          <cell r="G732" t="str">
            <v>Hengyang</v>
          </cell>
          <cell r="H732">
            <v>174</v>
          </cell>
          <cell r="I732">
            <v>2</v>
          </cell>
          <cell r="J732">
            <v>255</v>
          </cell>
          <cell r="K732">
            <v>184</v>
          </cell>
          <cell r="L732">
            <v>3</v>
          </cell>
          <cell r="M732">
            <v>187</v>
          </cell>
          <cell r="N732">
            <v>3</v>
          </cell>
          <cell r="O732">
            <v>4</v>
          </cell>
          <cell r="P732"/>
          <cell r="Q732"/>
          <cell r="R732"/>
          <cell r="S732"/>
          <cell r="T732">
            <v>3</v>
          </cell>
          <cell r="U732">
            <v>4</v>
          </cell>
          <cell r="V732">
            <v>5</v>
          </cell>
          <cell r="W732">
            <v>22</v>
          </cell>
        </row>
        <row r="733">
          <cell r="A733" t="str">
            <v>4216</v>
          </cell>
          <cell r="B733">
            <v>0</v>
          </cell>
          <cell r="C733" t="str">
            <v>South</v>
          </cell>
          <cell r="D733" t="str">
            <v>CPV020 湖南省</v>
          </cell>
          <cell r="E733" t="str">
            <v>Hunan</v>
          </cell>
          <cell r="F733" t="str">
            <v>CCL4216  祁东县</v>
          </cell>
          <cell r="G733" t="str">
            <v>Qidong county</v>
          </cell>
          <cell r="H733">
            <v>174</v>
          </cell>
          <cell r="I733"/>
          <cell r="J733"/>
          <cell r="K733"/>
          <cell r="L733"/>
          <cell r="M733" t="e">
            <v>#VALUE!</v>
          </cell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</row>
        <row r="734">
          <cell r="A734" t="str">
            <v>4220</v>
          </cell>
          <cell r="B734">
            <v>205.00000000000099</v>
          </cell>
          <cell r="C734" t="str">
            <v>South</v>
          </cell>
          <cell r="D734" t="str">
            <v>CPV020 湖南省</v>
          </cell>
          <cell r="E734" t="str">
            <v>Hunan</v>
          </cell>
          <cell r="F734" t="str">
            <v>CCL4220  邵阳市</v>
          </cell>
          <cell r="G734" t="str">
            <v>Shaoyang</v>
          </cell>
          <cell r="H734">
            <v>174</v>
          </cell>
          <cell r="I734">
            <v>1</v>
          </cell>
          <cell r="J734">
            <v>70</v>
          </cell>
          <cell r="K734">
            <v>55</v>
          </cell>
          <cell r="L734">
            <v>1</v>
          </cell>
          <cell r="M734">
            <v>56</v>
          </cell>
          <cell r="N734">
            <v>1</v>
          </cell>
          <cell r="O734">
            <v>1</v>
          </cell>
          <cell r="P734">
            <v>2</v>
          </cell>
          <cell r="Q734">
            <v>2</v>
          </cell>
          <cell r="R734"/>
          <cell r="S734"/>
          <cell r="T734">
            <v>3</v>
          </cell>
          <cell r="U734">
            <v>3</v>
          </cell>
          <cell r="V734">
            <v>1</v>
          </cell>
          <cell r="W734">
            <v>1</v>
          </cell>
        </row>
        <row r="735">
          <cell r="A735" t="str">
            <v>4224</v>
          </cell>
          <cell r="B735">
            <v>0</v>
          </cell>
          <cell r="C735" t="str">
            <v>South</v>
          </cell>
          <cell r="D735" t="str">
            <v>CPV020 湖南省</v>
          </cell>
          <cell r="E735" t="str">
            <v>Hunan</v>
          </cell>
          <cell r="F735" t="str">
            <v>CCL4224  武冈市</v>
          </cell>
          <cell r="G735" t="str">
            <v>Wugang</v>
          </cell>
          <cell r="H735">
            <v>174</v>
          </cell>
          <cell r="I735"/>
          <cell r="J735"/>
          <cell r="K735"/>
          <cell r="L735"/>
          <cell r="M735" t="e">
            <v>#VALUE!</v>
          </cell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</row>
        <row r="736">
          <cell r="A736" t="str">
            <v>4230</v>
          </cell>
          <cell r="B736">
            <v>186.00000000000099</v>
          </cell>
          <cell r="C736" t="str">
            <v>South</v>
          </cell>
          <cell r="D736" t="str">
            <v>CPV020 湖南省</v>
          </cell>
          <cell r="E736" t="str">
            <v>Hunan</v>
          </cell>
          <cell r="F736" t="str">
            <v>CCL4230  郴州市</v>
          </cell>
          <cell r="G736" t="str">
            <v>Chenzhou</v>
          </cell>
          <cell r="H736">
            <v>174</v>
          </cell>
          <cell r="I736">
            <v>4</v>
          </cell>
          <cell r="J736">
            <v>72</v>
          </cell>
          <cell r="K736">
            <v>49</v>
          </cell>
          <cell r="L736">
            <v>8</v>
          </cell>
          <cell r="M736">
            <v>57</v>
          </cell>
          <cell r="N736">
            <v>2</v>
          </cell>
          <cell r="O736">
            <v>2</v>
          </cell>
          <cell r="P736"/>
          <cell r="Q736"/>
          <cell r="R736"/>
          <cell r="S736"/>
          <cell r="T736">
            <v>2</v>
          </cell>
          <cell r="U736">
            <v>2</v>
          </cell>
          <cell r="V736">
            <v>4</v>
          </cell>
          <cell r="W736">
            <v>27</v>
          </cell>
        </row>
        <row r="737">
          <cell r="A737" t="str">
            <v>4256</v>
          </cell>
          <cell r="B737">
            <v>0</v>
          </cell>
          <cell r="C737" t="str">
            <v>South</v>
          </cell>
          <cell r="D737" t="str">
            <v>CPV020 湖南省</v>
          </cell>
          <cell r="E737" t="str">
            <v>Hunan</v>
          </cell>
          <cell r="F737" t="str">
            <v>CCL4256  宁远县</v>
          </cell>
          <cell r="G737" t="str">
            <v>Ningyuan county</v>
          </cell>
          <cell r="H737">
            <v>174</v>
          </cell>
          <cell r="I737"/>
          <cell r="J737"/>
          <cell r="K737"/>
          <cell r="L737"/>
          <cell r="M737" t="e">
            <v>#VALUE!</v>
          </cell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</row>
        <row r="738">
          <cell r="C738" t="str">
            <v>South</v>
          </cell>
          <cell r="D738" t="str">
            <v>CCP020 湖南省</v>
          </cell>
          <cell r="E738" t="str">
            <v>Hunan</v>
          </cell>
          <cell r="F738" t="str">
            <v>衡阳</v>
          </cell>
          <cell r="G738" t="str">
            <v>Hengyang Cluster</v>
          </cell>
          <cell r="H738">
            <v>174</v>
          </cell>
          <cell r="I738">
            <v>7</v>
          </cell>
          <cell r="J738">
            <v>397</v>
          </cell>
          <cell r="K738">
            <v>288</v>
          </cell>
          <cell r="L738">
            <v>12</v>
          </cell>
          <cell r="M738">
            <v>300</v>
          </cell>
          <cell r="N738">
            <v>6</v>
          </cell>
          <cell r="O738">
            <v>7</v>
          </cell>
          <cell r="P738">
            <v>2</v>
          </cell>
          <cell r="Q738">
            <v>2</v>
          </cell>
          <cell r="R738">
            <v>0</v>
          </cell>
          <cell r="S738">
            <v>0</v>
          </cell>
          <cell r="T738">
            <v>8</v>
          </cell>
          <cell r="U738">
            <v>9</v>
          </cell>
          <cell r="V738">
            <v>10</v>
          </cell>
          <cell r="W738">
            <v>50</v>
          </cell>
        </row>
        <row r="739"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A740" t="str">
            <v>4100</v>
          </cell>
          <cell r="B740">
            <v>20.0000000000013</v>
          </cell>
          <cell r="C740" t="str">
            <v>South</v>
          </cell>
          <cell r="D740" t="str">
            <v>CPV020 湖南省</v>
          </cell>
          <cell r="E740" t="str">
            <v>Hunan</v>
          </cell>
          <cell r="F740" t="str">
            <v>CCL4100  长沙市</v>
          </cell>
          <cell r="G740" t="str">
            <v>Changsha</v>
          </cell>
          <cell r="H740">
            <v>175</v>
          </cell>
          <cell r="I740">
            <v>1</v>
          </cell>
          <cell r="J740">
            <v>220</v>
          </cell>
          <cell r="K740">
            <v>150</v>
          </cell>
          <cell r="L740"/>
          <cell r="M740" t="e">
            <v>#VALUE!</v>
          </cell>
          <cell r="N740">
            <v>4</v>
          </cell>
          <cell r="O740">
            <v>7</v>
          </cell>
          <cell r="P740">
            <v>4</v>
          </cell>
          <cell r="Q740">
            <v>4</v>
          </cell>
          <cell r="R740"/>
          <cell r="S740"/>
          <cell r="T740">
            <v>8</v>
          </cell>
          <cell r="U740">
            <v>11</v>
          </cell>
          <cell r="V740">
            <v>8</v>
          </cell>
          <cell r="W740">
            <v>33</v>
          </cell>
        </row>
        <row r="741">
          <cell r="A741" t="str">
            <v>4106</v>
          </cell>
          <cell r="B741">
            <v>311.00000000000102</v>
          </cell>
          <cell r="C741" t="str">
            <v>South</v>
          </cell>
          <cell r="D741" t="str">
            <v>CPV020 湖南省</v>
          </cell>
          <cell r="E741" t="str">
            <v>Hunan</v>
          </cell>
          <cell r="F741" t="str">
            <v>CCL4106  宁乡县</v>
          </cell>
          <cell r="G741" t="str">
            <v>Ningxiang county</v>
          </cell>
          <cell r="H741">
            <v>175</v>
          </cell>
          <cell r="I741"/>
          <cell r="J741"/>
          <cell r="K741"/>
          <cell r="L741"/>
          <cell r="M741" t="e">
            <v>#VALUE!</v>
          </cell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</row>
        <row r="742">
          <cell r="A742" t="str">
            <v>4111</v>
          </cell>
          <cell r="B742">
            <v>82.000000000001293</v>
          </cell>
          <cell r="C742" t="str">
            <v>South</v>
          </cell>
          <cell r="D742" t="str">
            <v>CPV020 湖南省</v>
          </cell>
          <cell r="E742" t="str">
            <v>Hunan</v>
          </cell>
          <cell r="F742" t="str">
            <v>CCL4111  湘潭市</v>
          </cell>
          <cell r="G742" t="str">
            <v>Xiangtan</v>
          </cell>
          <cell r="H742">
            <v>175</v>
          </cell>
          <cell r="I742">
            <v>2</v>
          </cell>
          <cell r="J742">
            <v>230</v>
          </cell>
          <cell r="K742">
            <v>210</v>
          </cell>
          <cell r="L742"/>
          <cell r="M742" t="e">
            <v>#VALUE!</v>
          </cell>
          <cell r="N742">
            <v>11</v>
          </cell>
          <cell r="O742">
            <v>20</v>
          </cell>
          <cell r="P742"/>
          <cell r="Q742"/>
          <cell r="R742"/>
          <cell r="S742"/>
          <cell r="T742">
            <v>11</v>
          </cell>
          <cell r="U742">
            <v>20</v>
          </cell>
          <cell r="V742"/>
          <cell r="W742"/>
        </row>
        <row r="743">
          <cell r="A743" t="str">
            <v>4114</v>
          </cell>
          <cell r="B743">
            <v>0</v>
          </cell>
          <cell r="C743" t="str">
            <v>South</v>
          </cell>
          <cell r="D743" t="str">
            <v>CPV020 湖南省</v>
          </cell>
          <cell r="E743" t="str">
            <v>Hunan</v>
          </cell>
          <cell r="F743" t="str">
            <v>CCL4114  湘乡市</v>
          </cell>
          <cell r="G743" t="str">
            <v>Xiangxian</v>
          </cell>
          <cell r="H743">
            <v>175</v>
          </cell>
          <cell r="I743"/>
          <cell r="J743"/>
          <cell r="K743"/>
          <cell r="L743"/>
          <cell r="M743" t="e">
            <v>#VALUE!</v>
          </cell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</row>
        <row r="744">
          <cell r="A744" t="str">
            <v>4120</v>
          </cell>
          <cell r="B744">
            <v>277.00000000000102</v>
          </cell>
          <cell r="C744" t="str">
            <v>South</v>
          </cell>
          <cell r="D744" t="str">
            <v>CPV020 湖南省</v>
          </cell>
          <cell r="E744" t="str">
            <v>Hunan</v>
          </cell>
          <cell r="F744" t="str">
            <v>CCL4120  株洲市</v>
          </cell>
          <cell r="G744" t="str">
            <v>Zhuzhou</v>
          </cell>
          <cell r="H744">
            <v>175</v>
          </cell>
          <cell r="I744">
            <v>1</v>
          </cell>
          <cell r="J744">
            <v>23</v>
          </cell>
          <cell r="K744">
            <v>10</v>
          </cell>
          <cell r="L744">
            <v>2</v>
          </cell>
          <cell r="M744">
            <v>12</v>
          </cell>
          <cell r="N744">
            <v>2</v>
          </cell>
          <cell r="O744">
            <v>4</v>
          </cell>
          <cell r="P744">
            <v>1</v>
          </cell>
          <cell r="Q744">
            <v>1</v>
          </cell>
          <cell r="R744">
            <v>2</v>
          </cell>
          <cell r="S744">
            <v>2</v>
          </cell>
          <cell r="T744">
            <v>5</v>
          </cell>
          <cell r="U744">
            <v>7</v>
          </cell>
          <cell r="V744">
            <v>1</v>
          </cell>
          <cell r="W744">
            <v>1</v>
          </cell>
        </row>
        <row r="745">
          <cell r="A745" t="str">
            <v>4122</v>
          </cell>
          <cell r="B745">
            <v>0</v>
          </cell>
          <cell r="C745" t="str">
            <v>South</v>
          </cell>
          <cell r="D745" t="str">
            <v>CPV020 湖南省</v>
          </cell>
          <cell r="E745" t="str">
            <v>Hunan</v>
          </cell>
          <cell r="F745" t="str">
            <v>CCL4122  醴陵市</v>
          </cell>
          <cell r="G745" t="str">
            <v>Liling</v>
          </cell>
          <cell r="H745">
            <v>175</v>
          </cell>
          <cell r="I745"/>
          <cell r="J745"/>
          <cell r="K745"/>
          <cell r="L745"/>
          <cell r="M745" t="e">
            <v>#VALUE!</v>
          </cell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</row>
        <row r="746">
          <cell r="A746" t="str">
            <v>4131</v>
          </cell>
          <cell r="B746">
            <v>0</v>
          </cell>
          <cell r="C746" t="str">
            <v>South</v>
          </cell>
          <cell r="D746" t="str">
            <v>CPV020 湖南省</v>
          </cell>
          <cell r="E746" t="str">
            <v>Hunan</v>
          </cell>
          <cell r="F746" t="str">
            <v>CCL4131  沅江市</v>
          </cell>
          <cell r="G746" t="str">
            <v>Yuanjiang</v>
          </cell>
          <cell r="H746">
            <v>175</v>
          </cell>
          <cell r="I746"/>
          <cell r="J746"/>
          <cell r="K746"/>
          <cell r="L746"/>
          <cell r="M746" t="e">
            <v>#VALUE!</v>
          </cell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</row>
        <row r="747">
          <cell r="A747" t="str">
            <v>4144</v>
          </cell>
          <cell r="B747">
            <v>0</v>
          </cell>
          <cell r="C747" t="str">
            <v>South</v>
          </cell>
          <cell r="D747" t="str">
            <v>CPV020 湖南省</v>
          </cell>
          <cell r="E747" t="str">
            <v>Hunan</v>
          </cell>
          <cell r="F747" t="str">
            <v>CCL4144  汨罗市</v>
          </cell>
          <cell r="G747" t="str">
            <v>Miluo</v>
          </cell>
          <cell r="H747">
            <v>175</v>
          </cell>
          <cell r="I747"/>
          <cell r="J747"/>
          <cell r="K747"/>
          <cell r="L747"/>
          <cell r="M747" t="e">
            <v>#VALUE!</v>
          </cell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</row>
        <row r="748">
          <cell r="A748" t="str">
            <v>4170</v>
          </cell>
          <cell r="B748">
            <v>0</v>
          </cell>
          <cell r="C748" t="str">
            <v>South</v>
          </cell>
          <cell r="D748" t="str">
            <v>CPV020 湖南省</v>
          </cell>
          <cell r="E748" t="str">
            <v>Hunan</v>
          </cell>
          <cell r="F748" t="str">
            <v>CCL4170  娄底市</v>
          </cell>
          <cell r="G748" t="str">
            <v>Loudi</v>
          </cell>
          <cell r="H748">
            <v>175</v>
          </cell>
          <cell r="I748"/>
          <cell r="J748"/>
          <cell r="K748"/>
          <cell r="L748"/>
          <cell r="M748" t="e">
            <v>#VALUE!</v>
          </cell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</row>
        <row r="749">
          <cell r="C749" t="str">
            <v>South</v>
          </cell>
          <cell r="D749" t="str">
            <v>CCP020 湖南省</v>
          </cell>
          <cell r="E749" t="str">
            <v>Hunan</v>
          </cell>
          <cell r="F749" t="str">
            <v>长沙</v>
          </cell>
          <cell r="G749" t="str">
            <v>Changsha Cluster</v>
          </cell>
          <cell r="H749">
            <v>175</v>
          </cell>
          <cell r="I749">
            <v>4</v>
          </cell>
          <cell r="J749">
            <v>473</v>
          </cell>
          <cell r="K749">
            <v>370</v>
          </cell>
          <cell r="L749">
            <v>2</v>
          </cell>
          <cell r="M749">
            <v>372</v>
          </cell>
          <cell r="N749">
            <v>17</v>
          </cell>
          <cell r="O749">
            <v>31</v>
          </cell>
          <cell r="P749">
            <v>5</v>
          </cell>
          <cell r="Q749">
            <v>5</v>
          </cell>
          <cell r="R749">
            <v>2</v>
          </cell>
          <cell r="S749">
            <v>2</v>
          </cell>
          <cell r="T749">
            <v>24</v>
          </cell>
          <cell r="U749">
            <v>38</v>
          </cell>
          <cell r="V749">
            <v>9</v>
          </cell>
          <cell r="W749">
            <v>34</v>
          </cell>
        </row>
        <row r="750"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A751" t="str">
            <v>5304</v>
          </cell>
          <cell r="B751">
            <v>256.00000000000102</v>
          </cell>
          <cell r="C751" t="str">
            <v>South</v>
          </cell>
          <cell r="D751" t="str">
            <v>CPV022 广西壮族自治区</v>
          </cell>
          <cell r="E751" t="str">
            <v>Guangxi</v>
          </cell>
          <cell r="F751" t="str">
            <v>CCL5304  宾阳县</v>
          </cell>
          <cell r="G751" t="str">
            <v>Binyang county</v>
          </cell>
          <cell r="H751">
            <v>178</v>
          </cell>
          <cell r="I751">
            <v>1</v>
          </cell>
          <cell r="J751">
            <v>30</v>
          </cell>
          <cell r="K751">
            <v>30</v>
          </cell>
          <cell r="L751"/>
          <cell r="M751" t="e">
            <v>#VALUE!</v>
          </cell>
          <cell r="N751">
            <v>3</v>
          </cell>
          <cell r="O751">
            <v>3</v>
          </cell>
          <cell r="P751"/>
          <cell r="Q751"/>
          <cell r="R751"/>
          <cell r="S751"/>
          <cell r="T751">
            <v>3</v>
          </cell>
          <cell r="U751">
            <v>3</v>
          </cell>
          <cell r="V751"/>
          <cell r="W751"/>
        </row>
        <row r="752">
          <cell r="A752" t="str">
            <v>5330</v>
          </cell>
          <cell r="B752">
            <v>239.00000000000099</v>
          </cell>
          <cell r="C752" t="str">
            <v>South</v>
          </cell>
          <cell r="D752" t="str">
            <v>CPV022 广西壮族自治区</v>
          </cell>
          <cell r="E752" t="str">
            <v>Guangxi</v>
          </cell>
          <cell r="F752" t="str">
            <v>CCL5330  百色市</v>
          </cell>
          <cell r="G752" t="str">
            <v>Baise</v>
          </cell>
          <cell r="H752">
            <v>178</v>
          </cell>
          <cell r="I752">
            <v>1</v>
          </cell>
          <cell r="J752">
            <v>60</v>
          </cell>
          <cell r="K752">
            <v>55</v>
          </cell>
          <cell r="L752"/>
          <cell r="M752" t="e">
            <v>#VALUE!</v>
          </cell>
          <cell r="N752">
            <v>5</v>
          </cell>
          <cell r="O752">
            <v>5</v>
          </cell>
          <cell r="P752"/>
          <cell r="Q752"/>
          <cell r="R752">
            <v>5</v>
          </cell>
          <cell r="S752">
            <v>5</v>
          </cell>
          <cell r="T752">
            <v>10</v>
          </cell>
          <cell r="U752">
            <v>10</v>
          </cell>
          <cell r="V752"/>
          <cell r="W752"/>
        </row>
        <row r="753">
          <cell r="C753" t="str">
            <v>South</v>
          </cell>
          <cell r="D753" t="str">
            <v>CCP022 广西壮族自治区</v>
          </cell>
          <cell r="E753" t="str">
            <v>Guangxi</v>
          </cell>
          <cell r="F753" t="str">
            <v>百色</v>
          </cell>
          <cell r="G753" t="str">
            <v>Baise Cluster</v>
          </cell>
          <cell r="H753">
            <v>178</v>
          </cell>
          <cell r="I753">
            <v>2</v>
          </cell>
          <cell r="J753">
            <v>90</v>
          </cell>
          <cell r="K753">
            <v>85</v>
          </cell>
          <cell r="L753">
            <v>0</v>
          </cell>
          <cell r="M753">
            <v>85</v>
          </cell>
          <cell r="N753">
            <v>8</v>
          </cell>
          <cell r="O753">
            <v>8</v>
          </cell>
          <cell r="P753">
            <v>0</v>
          </cell>
          <cell r="Q753">
            <v>0</v>
          </cell>
          <cell r="R753">
            <v>5</v>
          </cell>
          <cell r="S753">
            <v>5</v>
          </cell>
          <cell r="T753">
            <v>13</v>
          </cell>
          <cell r="U753">
            <v>13</v>
          </cell>
          <cell r="V753">
            <v>0</v>
          </cell>
          <cell r="W753">
            <v>0</v>
          </cell>
        </row>
        <row r="754"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A755" t="str">
            <v>5450</v>
          </cell>
          <cell r="B755">
            <v>51.0000000000013</v>
          </cell>
          <cell r="C755" t="str">
            <v>South</v>
          </cell>
          <cell r="D755" t="str">
            <v>CPV022 广西壮族自治区</v>
          </cell>
          <cell r="E755" t="str">
            <v>Guangxi</v>
          </cell>
          <cell r="F755" t="str">
            <v>CCL5450  柳州市</v>
          </cell>
          <cell r="G755" t="str">
            <v>Liuzhou</v>
          </cell>
          <cell r="H755">
            <v>179</v>
          </cell>
          <cell r="I755">
            <v>2</v>
          </cell>
          <cell r="J755">
            <v>190</v>
          </cell>
          <cell r="K755">
            <v>90</v>
          </cell>
          <cell r="L755"/>
          <cell r="M755" t="e">
            <v>#VALUE!</v>
          </cell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>
            <v>1</v>
          </cell>
          <cell r="S755">
            <v>1</v>
          </cell>
          <cell r="T755">
            <v>5</v>
          </cell>
          <cell r="U755">
            <v>5</v>
          </cell>
          <cell r="V755">
            <v>1</v>
          </cell>
          <cell r="W755">
            <v>1</v>
          </cell>
        </row>
        <row r="756">
          <cell r="A756" t="str">
            <v>5470</v>
          </cell>
          <cell r="B756">
            <v>265.00000000000102</v>
          </cell>
          <cell r="C756" t="str">
            <v>South</v>
          </cell>
          <cell r="D756" t="str">
            <v>CPV022 广西壮族自治区</v>
          </cell>
          <cell r="E756" t="str">
            <v>Guangxi</v>
          </cell>
          <cell r="F756" t="str">
            <v>CCL5470  河池市</v>
          </cell>
          <cell r="G756" t="str">
            <v>Hechi</v>
          </cell>
          <cell r="H756">
            <v>179</v>
          </cell>
          <cell r="I756">
            <v>1</v>
          </cell>
          <cell r="J756">
            <v>19</v>
          </cell>
          <cell r="K756">
            <v>18</v>
          </cell>
          <cell r="L756"/>
          <cell r="M756" t="e">
            <v>#VALUE!</v>
          </cell>
          <cell r="N756">
            <v>4</v>
          </cell>
          <cell r="O756">
            <v>4</v>
          </cell>
          <cell r="P756"/>
          <cell r="Q756"/>
          <cell r="R756"/>
          <cell r="S756"/>
          <cell r="T756">
            <v>4</v>
          </cell>
          <cell r="U756">
            <v>4</v>
          </cell>
          <cell r="V756"/>
          <cell r="W756"/>
        </row>
        <row r="757">
          <cell r="C757" t="str">
            <v>South</v>
          </cell>
          <cell r="D757" t="str">
            <v>CCP022 广西壮族自治区</v>
          </cell>
          <cell r="E757" t="str">
            <v>Guangxi</v>
          </cell>
          <cell r="F757" t="str">
            <v>柳州</v>
          </cell>
          <cell r="G757" t="str">
            <v>Liuzhou Cluster</v>
          </cell>
          <cell r="H757">
            <v>179</v>
          </cell>
          <cell r="I757">
            <v>3</v>
          </cell>
          <cell r="J757">
            <v>209</v>
          </cell>
          <cell r="K757">
            <v>108</v>
          </cell>
          <cell r="L757">
            <v>0</v>
          </cell>
          <cell r="M757">
            <v>108</v>
          </cell>
          <cell r="N757">
            <v>7</v>
          </cell>
          <cell r="O757">
            <v>7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9</v>
          </cell>
          <cell r="U757">
            <v>9</v>
          </cell>
          <cell r="V757">
            <v>1</v>
          </cell>
          <cell r="W757">
            <v>1</v>
          </cell>
        </row>
        <row r="758"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A759" t="str">
            <v>5410</v>
          </cell>
          <cell r="B759">
            <v>85.000000000001293</v>
          </cell>
          <cell r="C759" t="str">
            <v>South</v>
          </cell>
          <cell r="D759" t="str">
            <v>CPV022 广西壮族自治区</v>
          </cell>
          <cell r="E759" t="str">
            <v>Guangxi</v>
          </cell>
          <cell r="F759" t="str">
            <v>CCL5410  桂林市</v>
          </cell>
          <cell r="G759" t="str">
            <v>Guilin</v>
          </cell>
          <cell r="H759">
            <v>180</v>
          </cell>
          <cell r="I759">
            <v>1</v>
          </cell>
          <cell r="J759">
            <v>45</v>
          </cell>
          <cell r="K759">
            <v>23</v>
          </cell>
          <cell r="L759">
            <v>1</v>
          </cell>
          <cell r="M759">
            <v>24</v>
          </cell>
          <cell r="N759">
            <v>4</v>
          </cell>
          <cell r="O759">
            <v>4</v>
          </cell>
          <cell r="P759">
            <v>1</v>
          </cell>
          <cell r="Q759">
            <v>1</v>
          </cell>
          <cell r="R759"/>
          <cell r="S759"/>
          <cell r="T759">
            <v>5</v>
          </cell>
          <cell r="U759">
            <v>5</v>
          </cell>
          <cell r="V759"/>
          <cell r="W759"/>
        </row>
        <row r="760">
          <cell r="A760" t="str">
            <v>5415</v>
          </cell>
          <cell r="B760">
            <v>316.00000000000102</v>
          </cell>
          <cell r="C760" t="str">
            <v>South</v>
          </cell>
          <cell r="D760" t="str">
            <v>CPV022 广西壮族自治区</v>
          </cell>
          <cell r="E760" t="str">
            <v>Guangxi</v>
          </cell>
          <cell r="F760" t="str">
            <v>CCL5415  全州县</v>
          </cell>
          <cell r="G760" t="str">
            <v>Quanzhou county</v>
          </cell>
          <cell r="H760">
            <v>180</v>
          </cell>
          <cell r="I760"/>
          <cell r="J760"/>
          <cell r="K760"/>
          <cell r="L760"/>
          <cell r="M760" t="e">
            <v>#VALUE!</v>
          </cell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</row>
        <row r="761">
          <cell r="A761" t="str">
            <v>5466</v>
          </cell>
          <cell r="B761">
            <v>0</v>
          </cell>
          <cell r="C761" t="str">
            <v>South</v>
          </cell>
          <cell r="D761" t="str">
            <v>CPV022 广西壮族自治区</v>
          </cell>
          <cell r="E761" t="str">
            <v>Guangxi</v>
          </cell>
          <cell r="F761" t="str">
            <v>CCL5466  荔浦县</v>
          </cell>
          <cell r="G761" t="str">
            <v>Lipu county</v>
          </cell>
          <cell r="H761">
            <v>180</v>
          </cell>
          <cell r="I761"/>
          <cell r="J761"/>
          <cell r="K761"/>
          <cell r="L761"/>
          <cell r="M761" t="e">
            <v>#VALUE!</v>
          </cell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</row>
        <row r="762">
          <cell r="C762" t="str">
            <v>South</v>
          </cell>
          <cell r="D762" t="str">
            <v>CCP022 广西壮族自治区</v>
          </cell>
          <cell r="E762" t="str">
            <v>Guangxi</v>
          </cell>
          <cell r="F762" t="str">
            <v>桂林</v>
          </cell>
          <cell r="G762" t="str">
            <v>Guilin Cluster</v>
          </cell>
          <cell r="H762">
            <v>180</v>
          </cell>
          <cell r="I762">
            <v>1</v>
          </cell>
          <cell r="J762">
            <v>45</v>
          </cell>
          <cell r="K762">
            <v>23</v>
          </cell>
          <cell r="L762">
            <v>1</v>
          </cell>
          <cell r="M762">
            <v>24</v>
          </cell>
          <cell r="N762">
            <v>4</v>
          </cell>
          <cell r="O762">
            <v>4</v>
          </cell>
          <cell r="P762">
            <v>1</v>
          </cell>
          <cell r="Q762">
            <v>1</v>
          </cell>
          <cell r="R762">
            <v>0</v>
          </cell>
          <cell r="S762">
            <v>0</v>
          </cell>
          <cell r="T762">
            <v>5</v>
          </cell>
          <cell r="U762">
            <v>5</v>
          </cell>
          <cell r="V762">
            <v>0</v>
          </cell>
          <cell r="W762">
            <v>0</v>
          </cell>
        </row>
        <row r="763"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A764" t="str">
            <v>5300</v>
          </cell>
          <cell r="B764">
            <v>36.0000000000013</v>
          </cell>
          <cell r="C764" t="str">
            <v>South</v>
          </cell>
          <cell r="D764" t="str">
            <v>CPV022 广西壮族自治区</v>
          </cell>
          <cell r="E764" t="str">
            <v>Guangxi</v>
          </cell>
          <cell r="F764" t="str">
            <v>CCL5300  南宁市</v>
          </cell>
          <cell r="G764" t="str">
            <v>Nanning</v>
          </cell>
          <cell r="H764">
            <v>181</v>
          </cell>
          <cell r="I764">
            <v>1</v>
          </cell>
          <cell r="J764">
            <v>180</v>
          </cell>
          <cell r="K764">
            <v>140</v>
          </cell>
          <cell r="L764"/>
          <cell r="M764" t="e">
            <v>#VALUE!</v>
          </cell>
          <cell r="N764"/>
          <cell r="O764"/>
          <cell r="P764"/>
          <cell r="Q764"/>
          <cell r="R764">
            <v>41</v>
          </cell>
          <cell r="S764">
            <v>47</v>
          </cell>
          <cell r="T764">
            <v>41</v>
          </cell>
          <cell r="U764">
            <v>47</v>
          </cell>
          <cell r="V764"/>
          <cell r="W764"/>
        </row>
        <row r="765">
          <cell r="C765" t="str">
            <v>South</v>
          </cell>
          <cell r="D765" t="str">
            <v>CCP022 广西壮族自治区</v>
          </cell>
          <cell r="E765" t="str">
            <v>Guangxi</v>
          </cell>
          <cell r="F765" t="str">
            <v>南宁</v>
          </cell>
          <cell r="G765" t="str">
            <v>Nanning Cluster</v>
          </cell>
          <cell r="H765">
            <v>181</v>
          </cell>
          <cell r="I765">
            <v>1</v>
          </cell>
          <cell r="J765">
            <v>180</v>
          </cell>
          <cell r="K765">
            <v>140</v>
          </cell>
          <cell r="L765">
            <v>0</v>
          </cell>
          <cell r="M765">
            <v>140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41</v>
          </cell>
          <cell r="S765">
            <v>47</v>
          </cell>
          <cell r="T765">
            <v>41</v>
          </cell>
          <cell r="U765">
            <v>47</v>
          </cell>
          <cell r="V765">
            <v>0</v>
          </cell>
          <cell r="W765">
            <v>0</v>
          </cell>
        </row>
        <row r="766"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A767" t="str">
            <v>5370</v>
          </cell>
          <cell r="B767">
            <v>122.00000000000099</v>
          </cell>
          <cell r="C767" t="str">
            <v>South</v>
          </cell>
          <cell r="D767" t="str">
            <v>CPV022 广西壮族自治区</v>
          </cell>
          <cell r="E767" t="str">
            <v>Guangxi</v>
          </cell>
          <cell r="F767" t="str">
            <v>CCL5370  玉林市</v>
          </cell>
          <cell r="G767" t="str">
            <v>Yulin</v>
          </cell>
          <cell r="H767">
            <v>182</v>
          </cell>
          <cell r="I767">
            <v>3</v>
          </cell>
          <cell r="J767">
            <v>380</v>
          </cell>
          <cell r="K767">
            <v>220</v>
          </cell>
          <cell r="L767">
            <v>1</v>
          </cell>
          <cell r="M767">
            <v>221</v>
          </cell>
          <cell r="N767">
            <v>3</v>
          </cell>
          <cell r="O767">
            <v>7</v>
          </cell>
          <cell r="P767"/>
          <cell r="Q767"/>
          <cell r="R767"/>
          <cell r="S767"/>
          <cell r="T767">
            <v>3</v>
          </cell>
          <cell r="U767">
            <v>7</v>
          </cell>
          <cell r="V767">
            <v>2</v>
          </cell>
          <cell r="W767">
            <v>2</v>
          </cell>
        </row>
        <row r="768">
          <cell r="A768" t="str">
            <v>5371</v>
          </cell>
          <cell r="B768">
            <v>270.00000000000102</v>
          </cell>
          <cell r="C768" t="str">
            <v>South</v>
          </cell>
          <cell r="D768" t="str">
            <v>CPV022 广西壮族自治区</v>
          </cell>
          <cell r="E768" t="str">
            <v>Guangxi</v>
          </cell>
          <cell r="F768" t="str">
            <v>CCL5371  贵港市</v>
          </cell>
          <cell r="G768" t="str">
            <v>Guigang</v>
          </cell>
          <cell r="H768">
            <v>182</v>
          </cell>
          <cell r="I768">
            <v>1</v>
          </cell>
          <cell r="J768">
            <v>90</v>
          </cell>
          <cell r="K768">
            <v>90</v>
          </cell>
          <cell r="L768">
            <v>2</v>
          </cell>
          <cell r="M768">
            <v>92</v>
          </cell>
          <cell r="N768">
            <v>3</v>
          </cell>
          <cell r="O768">
            <v>3</v>
          </cell>
          <cell r="P768"/>
          <cell r="Q768"/>
          <cell r="R768"/>
          <cell r="S768"/>
          <cell r="T768">
            <v>3</v>
          </cell>
          <cell r="U768">
            <v>3</v>
          </cell>
          <cell r="V768">
            <v>3</v>
          </cell>
          <cell r="W768">
            <v>3</v>
          </cell>
        </row>
        <row r="769">
          <cell r="A769" t="str">
            <v>5372</v>
          </cell>
          <cell r="B769">
            <v>368.00000000000102</v>
          </cell>
          <cell r="C769" t="str">
            <v>South</v>
          </cell>
          <cell r="D769" t="str">
            <v>CPV022 广西壮族自治区</v>
          </cell>
          <cell r="E769" t="str">
            <v>Guangxi</v>
          </cell>
          <cell r="F769" t="str">
            <v>CCL5372  桂平市</v>
          </cell>
          <cell r="G769" t="str">
            <v>Guiping</v>
          </cell>
          <cell r="H769">
            <v>182</v>
          </cell>
          <cell r="I769">
            <v>1</v>
          </cell>
          <cell r="J769">
            <v>50</v>
          </cell>
          <cell r="K769">
            <v>15</v>
          </cell>
          <cell r="L769"/>
          <cell r="M769" t="e">
            <v>#VALUE!</v>
          </cell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</row>
        <row r="770">
          <cell r="A770" t="str">
            <v>5375</v>
          </cell>
          <cell r="B770">
            <v>369.00000000000102</v>
          </cell>
          <cell r="C770" t="str">
            <v>South</v>
          </cell>
          <cell r="D770" t="str">
            <v>CPV022 广西壮族自治区</v>
          </cell>
          <cell r="E770" t="str">
            <v>Guangxi</v>
          </cell>
          <cell r="F770" t="str">
            <v>CCL5375  容县</v>
          </cell>
          <cell r="G770" t="str">
            <v>Rong county</v>
          </cell>
          <cell r="H770">
            <v>182</v>
          </cell>
          <cell r="I770">
            <v>1</v>
          </cell>
          <cell r="J770">
            <v>15</v>
          </cell>
          <cell r="K770">
            <v>8</v>
          </cell>
          <cell r="L770"/>
          <cell r="M770" t="e">
            <v>#VALUE!</v>
          </cell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</row>
        <row r="771">
          <cell r="A771" t="str">
            <v>5430</v>
          </cell>
          <cell r="B771">
            <v>236.00000000000099</v>
          </cell>
          <cell r="C771" t="str">
            <v>South</v>
          </cell>
          <cell r="D771" t="str">
            <v>CPV022 广西壮族自治区</v>
          </cell>
          <cell r="E771" t="str">
            <v>Guangxi</v>
          </cell>
          <cell r="F771" t="str">
            <v>CCL5430  梧州市</v>
          </cell>
          <cell r="G771" t="str">
            <v>Wuzhou</v>
          </cell>
          <cell r="H771">
            <v>182</v>
          </cell>
          <cell r="I771">
            <v>1</v>
          </cell>
          <cell r="J771">
            <v>41</v>
          </cell>
          <cell r="K771">
            <v>36</v>
          </cell>
          <cell r="L771">
            <v>1</v>
          </cell>
          <cell r="M771">
            <v>37</v>
          </cell>
          <cell r="N771">
            <v>3</v>
          </cell>
          <cell r="O771">
            <v>4</v>
          </cell>
          <cell r="P771"/>
          <cell r="Q771"/>
          <cell r="R771">
            <v>1</v>
          </cell>
          <cell r="S771">
            <v>1</v>
          </cell>
          <cell r="T771">
            <v>4</v>
          </cell>
          <cell r="U771">
            <v>5</v>
          </cell>
          <cell r="V771"/>
          <cell r="W771"/>
        </row>
        <row r="772">
          <cell r="C772" t="str">
            <v>South</v>
          </cell>
          <cell r="D772" t="str">
            <v>CCP022 广西壮族自治区</v>
          </cell>
          <cell r="E772" t="str">
            <v>Guangxi</v>
          </cell>
          <cell r="F772" t="str">
            <v>榆林</v>
          </cell>
          <cell r="G772" t="str">
            <v>Yulin Cluster</v>
          </cell>
          <cell r="H772">
            <v>182</v>
          </cell>
          <cell r="I772">
            <v>7</v>
          </cell>
          <cell r="J772">
            <v>576</v>
          </cell>
          <cell r="K772">
            <v>369</v>
          </cell>
          <cell r="L772">
            <v>4</v>
          </cell>
          <cell r="M772">
            <v>373</v>
          </cell>
          <cell r="N772">
            <v>9</v>
          </cell>
          <cell r="O772">
            <v>14</v>
          </cell>
          <cell r="P772">
            <v>0</v>
          </cell>
          <cell r="Q772">
            <v>0</v>
          </cell>
          <cell r="R772">
            <v>1</v>
          </cell>
          <cell r="S772">
            <v>1</v>
          </cell>
          <cell r="T772">
            <v>10</v>
          </cell>
          <cell r="U772">
            <v>15</v>
          </cell>
          <cell r="V772">
            <v>5</v>
          </cell>
          <cell r="W772">
            <v>5</v>
          </cell>
        </row>
        <row r="773"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A774" t="str">
            <v>5350</v>
          </cell>
          <cell r="B774">
            <v>0</v>
          </cell>
          <cell r="C774" t="str">
            <v>South</v>
          </cell>
          <cell r="D774" t="str">
            <v>CPV022 广西壮族自治区</v>
          </cell>
          <cell r="E774" t="str">
            <v>Guangxi</v>
          </cell>
          <cell r="F774" t="str">
            <v>CCL5350  钦州市</v>
          </cell>
          <cell r="G774">
            <v>0</v>
          </cell>
          <cell r="H774">
            <v>183</v>
          </cell>
          <cell r="I774"/>
          <cell r="J774"/>
          <cell r="K774"/>
          <cell r="L774"/>
          <cell r="M774" t="e">
            <v>#VALUE!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</row>
        <row r="775">
          <cell r="A775" t="str">
            <v>5360</v>
          </cell>
          <cell r="B775">
            <v>0</v>
          </cell>
          <cell r="C775" t="str">
            <v>South</v>
          </cell>
          <cell r="D775" t="str">
            <v>CPV022 广西壮族自治区</v>
          </cell>
          <cell r="E775" t="str">
            <v>Guangxi</v>
          </cell>
          <cell r="F775" t="str">
            <v>CCL5360  北海市</v>
          </cell>
          <cell r="G775" t="str">
            <v>Beihai</v>
          </cell>
          <cell r="H775">
            <v>183</v>
          </cell>
          <cell r="I775"/>
          <cell r="J775"/>
          <cell r="K775"/>
          <cell r="L775"/>
          <cell r="M775" t="e">
            <v>#VALUE!</v>
          </cell>
          <cell r="N775">
            <v>3</v>
          </cell>
          <cell r="O775">
            <v>3</v>
          </cell>
          <cell r="P775">
            <v>1</v>
          </cell>
          <cell r="Q775">
            <v>1</v>
          </cell>
          <cell r="R775"/>
          <cell r="S775"/>
          <cell r="T775">
            <v>4</v>
          </cell>
          <cell r="U775">
            <v>4</v>
          </cell>
          <cell r="V775"/>
          <cell r="W775"/>
        </row>
        <row r="776">
          <cell r="A776" t="str">
            <v>5361</v>
          </cell>
          <cell r="B776">
            <v>204.00000000000099</v>
          </cell>
          <cell r="C776" t="str">
            <v>South</v>
          </cell>
          <cell r="D776" t="str">
            <v>CPV022 广西壮族自治区</v>
          </cell>
          <cell r="E776" t="str">
            <v>Guangxi</v>
          </cell>
          <cell r="F776" t="str">
            <v>CCL5361  合浦县</v>
          </cell>
          <cell r="G776" t="str">
            <v>Hepu county</v>
          </cell>
          <cell r="H776">
            <v>183</v>
          </cell>
          <cell r="I776"/>
          <cell r="J776"/>
          <cell r="K776"/>
          <cell r="L776"/>
          <cell r="M776" t="e">
            <v>#VALUE!</v>
          </cell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</row>
        <row r="777">
          <cell r="A777" t="str">
            <v>5380</v>
          </cell>
          <cell r="B777">
            <v>339.00000000000102</v>
          </cell>
          <cell r="C777" t="str">
            <v>South</v>
          </cell>
          <cell r="D777" t="str">
            <v>CPV022 广西壮族自治区</v>
          </cell>
          <cell r="E777" t="str">
            <v>Guangxi</v>
          </cell>
          <cell r="F777" t="str">
            <v>CCL5380  防城港市</v>
          </cell>
          <cell r="G777" t="str">
            <v>Fangchenggang</v>
          </cell>
          <cell r="H777">
            <v>183</v>
          </cell>
          <cell r="I777">
            <v>1</v>
          </cell>
          <cell r="J777">
            <v>30</v>
          </cell>
          <cell r="K777">
            <v>5</v>
          </cell>
          <cell r="L777"/>
          <cell r="M777" t="e">
            <v>#VALUE!</v>
          </cell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</row>
        <row r="778">
          <cell r="C778" t="str">
            <v>South</v>
          </cell>
          <cell r="D778" t="str">
            <v>CCP022 广西壮族自治区</v>
          </cell>
          <cell r="E778" t="str">
            <v>Guangxi</v>
          </cell>
          <cell r="F778" t="str">
            <v>合浦</v>
          </cell>
          <cell r="G778" t="str">
            <v>Hepu Cluster</v>
          </cell>
          <cell r="H778">
            <v>183</v>
          </cell>
          <cell r="I778">
            <v>1</v>
          </cell>
          <cell r="J778">
            <v>30</v>
          </cell>
          <cell r="K778">
            <v>5</v>
          </cell>
          <cell r="L778">
            <v>0</v>
          </cell>
          <cell r="M778">
            <v>5</v>
          </cell>
          <cell r="N778">
            <v>3</v>
          </cell>
          <cell r="O778">
            <v>3</v>
          </cell>
          <cell r="P778">
            <v>1</v>
          </cell>
          <cell r="Q778">
            <v>1</v>
          </cell>
          <cell r="R778">
            <v>0</v>
          </cell>
          <cell r="S778">
            <v>0</v>
          </cell>
          <cell r="T778">
            <v>4</v>
          </cell>
          <cell r="U778">
            <v>4</v>
          </cell>
          <cell r="V778">
            <v>0</v>
          </cell>
          <cell r="W778">
            <v>0</v>
          </cell>
        </row>
        <row r="779"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A780" t="str">
            <v>3320</v>
          </cell>
          <cell r="B780">
            <v>99.000000000001293</v>
          </cell>
          <cell r="C780" t="str">
            <v>South</v>
          </cell>
          <cell r="D780" t="str">
            <v>CPV021 江西省</v>
          </cell>
          <cell r="E780" t="str">
            <v>Jiangxi</v>
          </cell>
          <cell r="F780" t="str">
            <v>CCL3320  九江市</v>
          </cell>
          <cell r="G780" t="str">
            <v>Jiujiang</v>
          </cell>
          <cell r="H780">
            <v>184</v>
          </cell>
          <cell r="I780">
            <v>2</v>
          </cell>
          <cell r="J780">
            <v>46</v>
          </cell>
          <cell r="K780">
            <v>42</v>
          </cell>
          <cell r="L780">
            <v>20</v>
          </cell>
          <cell r="M780">
            <v>62</v>
          </cell>
          <cell r="N780">
            <v>6</v>
          </cell>
          <cell r="O780">
            <v>7</v>
          </cell>
          <cell r="P780">
            <v>2</v>
          </cell>
          <cell r="Q780">
            <v>2</v>
          </cell>
          <cell r="R780">
            <v>26</v>
          </cell>
          <cell r="S780">
            <v>26</v>
          </cell>
          <cell r="T780">
            <v>34</v>
          </cell>
          <cell r="U780">
            <v>35</v>
          </cell>
          <cell r="V780">
            <v>19</v>
          </cell>
          <cell r="W780">
            <v>19</v>
          </cell>
        </row>
        <row r="781">
          <cell r="A781" t="str">
            <v>3322</v>
          </cell>
          <cell r="B781">
            <v>337.00000000000102</v>
          </cell>
          <cell r="C781" t="str">
            <v>South</v>
          </cell>
          <cell r="D781" t="str">
            <v>CPV021 江西省</v>
          </cell>
          <cell r="E781" t="str">
            <v>Jiangxi</v>
          </cell>
          <cell r="F781" t="str">
            <v>CCL3322  瑞昌市</v>
          </cell>
          <cell r="G781" t="str">
            <v>Ruichang</v>
          </cell>
          <cell r="H781">
            <v>184</v>
          </cell>
          <cell r="I781"/>
          <cell r="J781"/>
          <cell r="K781"/>
          <cell r="L781"/>
          <cell r="M781" t="e">
            <v>#VALUE!</v>
          </cell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</row>
        <row r="782">
          <cell r="A782" t="str">
            <v>3330</v>
          </cell>
          <cell r="B782">
            <v>234.00000000000099</v>
          </cell>
          <cell r="C782" t="str">
            <v>South</v>
          </cell>
          <cell r="D782" t="str">
            <v>CPV021 江西省</v>
          </cell>
          <cell r="E782" t="str">
            <v>Jiangxi</v>
          </cell>
          <cell r="F782" t="str">
            <v>CCL3330  景德镇市</v>
          </cell>
          <cell r="G782" t="str">
            <v>Jingdezheng</v>
          </cell>
          <cell r="H782">
            <v>184</v>
          </cell>
          <cell r="I782">
            <v>2</v>
          </cell>
          <cell r="J782">
            <v>70</v>
          </cell>
          <cell r="K782">
            <v>68</v>
          </cell>
          <cell r="L782">
            <v>12</v>
          </cell>
          <cell r="M782">
            <v>80</v>
          </cell>
          <cell r="N782">
            <v>19</v>
          </cell>
          <cell r="O782">
            <v>20</v>
          </cell>
          <cell r="P782">
            <v>3</v>
          </cell>
          <cell r="Q782">
            <v>3</v>
          </cell>
          <cell r="R782"/>
          <cell r="S782"/>
          <cell r="T782">
            <v>22</v>
          </cell>
          <cell r="U782">
            <v>23</v>
          </cell>
          <cell r="V782">
            <v>4</v>
          </cell>
          <cell r="W782">
            <v>4</v>
          </cell>
        </row>
        <row r="783">
          <cell r="A783" t="str">
            <v>3333</v>
          </cell>
          <cell r="B783">
            <v>0</v>
          </cell>
          <cell r="C783" t="str">
            <v>South</v>
          </cell>
          <cell r="D783" t="str">
            <v>CPV021 江西省</v>
          </cell>
          <cell r="E783" t="str">
            <v>Jiangxi</v>
          </cell>
          <cell r="F783" t="str">
            <v>CCL3333  乐平市</v>
          </cell>
          <cell r="G783" t="str">
            <v>Leping</v>
          </cell>
          <cell r="H783">
            <v>184</v>
          </cell>
          <cell r="I783"/>
          <cell r="J783"/>
          <cell r="K783"/>
          <cell r="L783"/>
          <cell r="M783" t="e">
            <v>#VALUE!</v>
          </cell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</row>
        <row r="784">
          <cell r="C784" t="str">
            <v>South</v>
          </cell>
          <cell r="D784" t="str">
            <v>CCP021 江西省</v>
          </cell>
          <cell r="E784" t="str">
            <v>Jiangxi</v>
          </cell>
          <cell r="F784" t="str">
            <v>九江</v>
          </cell>
          <cell r="G784" t="str">
            <v>Jiujiang Cluster</v>
          </cell>
          <cell r="H784">
            <v>184</v>
          </cell>
          <cell r="I784">
            <v>4</v>
          </cell>
          <cell r="J784">
            <v>116</v>
          </cell>
          <cell r="K784">
            <v>110</v>
          </cell>
          <cell r="L784">
            <v>32</v>
          </cell>
          <cell r="M784">
            <v>142</v>
          </cell>
          <cell r="N784">
            <v>25</v>
          </cell>
          <cell r="O784">
            <v>27</v>
          </cell>
          <cell r="P784">
            <v>5</v>
          </cell>
          <cell r="Q784">
            <v>5</v>
          </cell>
          <cell r="R784">
            <v>26</v>
          </cell>
          <cell r="S784">
            <v>26</v>
          </cell>
          <cell r="T784">
            <v>56</v>
          </cell>
          <cell r="U784">
            <v>58</v>
          </cell>
          <cell r="V784">
            <v>23</v>
          </cell>
          <cell r="W784">
            <v>23</v>
          </cell>
        </row>
        <row r="785"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A786" t="str">
            <v>3324</v>
          </cell>
          <cell r="B786">
            <v>0</v>
          </cell>
          <cell r="C786" t="str">
            <v>South</v>
          </cell>
          <cell r="D786" t="str">
            <v>CPV021 江西省</v>
          </cell>
          <cell r="E786" t="str">
            <v>Jiangxi</v>
          </cell>
          <cell r="F786" t="str">
            <v>CCL3324  修水县</v>
          </cell>
          <cell r="G786" t="str">
            <v>Xiushui county</v>
          </cell>
          <cell r="H786">
            <v>185</v>
          </cell>
          <cell r="I786"/>
          <cell r="J786"/>
          <cell r="K786"/>
          <cell r="L786"/>
          <cell r="M786" t="e">
            <v>#VALUE!</v>
          </cell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</row>
        <row r="787">
          <cell r="C787" t="str">
            <v>South</v>
          </cell>
          <cell r="D787" t="str">
            <v>CCP021 江西省</v>
          </cell>
          <cell r="E787" t="str">
            <v>Jiangxi</v>
          </cell>
          <cell r="F787" t="str">
            <v>修水</v>
          </cell>
          <cell r="G787" t="str">
            <v>Xiushui Cluster</v>
          </cell>
          <cell r="H787">
            <v>185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A789" t="str">
            <v>3300</v>
          </cell>
          <cell r="B789">
            <v>28.0000000000013</v>
          </cell>
          <cell r="C789" t="str">
            <v>South</v>
          </cell>
          <cell r="D789" t="str">
            <v>CPV021 江西省</v>
          </cell>
          <cell r="E789" t="str">
            <v>Jiangxi</v>
          </cell>
          <cell r="F789" t="str">
            <v>CCL3300  南昌市</v>
          </cell>
          <cell r="G789" t="str">
            <v>Nanchang</v>
          </cell>
          <cell r="H789">
            <v>187</v>
          </cell>
          <cell r="I789">
            <v>2</v>
          </cell>
          <cell r="J789">
            <v>160</v>
          </cell>
          <cell r="K789">
            <v>93</v>
          </cell>
          <cell r="L789"/>
          <cell r="M789" t="e">
            <v>#VALUE!</v>
          </cell>
          <cell r="N789">
            <v>9</v>
          </cell>
          <cell r="O789">
            <v>11</v>
          </cell>
          <cell r="P789">
            <v>2</v>
          </cell>
          <cell r="Q789">
            <v>2</v>
          </cell>
          <cell r="R789">
            <v>42</v>
          </cell>
          <cell r="S789">
            <v>56</v>
          </cell>
          <cell r="T789">
            <v>53</v>
          </cell>
          <cell r="U789">
            <v>69</v>
          </cell>
          <cell r="V789"/>
          <cell r="W789"/>
        </row>
        <row r="790">
          <cell r="A790" t="str">
            <v>3311</v>
          </cell>
          <cell r="B790">
            <v>0</v>
          </cell>
          <cell r="C790" t="str">
            <v>South</v>
          </cell>
          <cell r="D790" t="str">
            <v>CPV021 江西省</v>
          </cell>
          <cell r="E790" t="str">
            <v>Jiangxi</v>
          </cell>
          <cell r="F790" t="str">
            <v>CCL3311  丰城市</v>
          </cell>
          <cell r="G790" t="str">
            <v>Fengcheng</v>
          </cell>
          <cell r="H790">
            <v>187</v>
          </cell>
          <cell r="I790"/>
          <cell r="J790"/>
          <cell r="K790"/>
          <cell r="L790"/>
          <cell r="M790" t="e">
            <v>#VALUE!</v>
          </cell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</row>
        <row r="791">
          <cell r="A791" t="str">
            <v>3312</v>
          </cell>
          <cell r="B791">
            <v>262.00000000000102</v>
          </cell>
          <cell r="C791" t="str">
            <v>South</v>
          </cell>
          <cell r="D791" t="str">
            <v>CPV021 江西省</v>
          </cell>
          <cell r="E791" t="str">
            <v>Jiangxi</v>
          </cell>
          <cell r="F791" t="str">
            <v>CCL3312  樟树市</v>
          </cell>
          <cell r="G791" t="str">
            <v>Zhangshu</v>
          </cell>
          <cell r="H791">
            <v>187</v>
          </cell>
          <cell r="I791">
            <v>1</v>
          </cell>
          <cell r="J791">
            <v>46</v>
          </cell>
          <cell r="K791">
            <v>24</v>
          </cell>
          <cell r="L791"/>
          <cell r="M791" t="e">
            <v>#VALUE!</v>
          </cell>
          <cell r="N791">
            <v>14</v>
          </cell>
          <cell r="O791">
            <v>14</v>
          </cell>
          <cell r="P791"/>
          <cell r="Q791"/>
          <cell r="R791"/>
          <cell r="S791"/>
          <cell r="T791">
            <v>14</v>
          </cell>
          <cell r="U791">
            <v>14</v>
          </cell>
          <cell r="V791"/>
          <cell r="W791"/>
        </row>
        <row r="792">
          <cell r="A792" t="str">
            <v>3440</v>
          </cell>
          <cell r="B792">
            <v>281.00000000000102</v>
          </cell>
          <cell r="C792" t="str">
            <v>South</v>
          </cell>
          <cell r="D792" t="str">
            <v>CPV021 江西省</v>
          </cell>
          <cell r="E792" t="str">
            <v>Jiangxi</v>
          </cell>
          <cell r="F792" t="str">
            <v>CCL3440  临川市</v>
          </cell>
          <cell r="G792" t="str">
            <v>Fuzhou</v>
          </cell>
          <cell r="H792">
            <v>187</v>
          </cell>
          <cell r="I792">
            <v>2</v>
          </cell>
          <cell r="J792">
            <v>115</v>
          </cell>
          <cell r="K792">
            <v>0</v>
          </cell>
          <cell r="L792">
            <v>1</v>
          </cell>
          <cell r="M792">
            <v>1</v>
          </cell>
          <cell r="N792">
            <v>4</v>
          </cell>
          <cell r="O792">
            <v>10</v>
          </cell>
          <cell r="P792"/>
          <cell r="Q792"/>
          <cell r="R792">
            <v>2</v>
          </cell>
          <cell r="S792">
            <v>3</v>
          </cell>
          <cell r="T792">
            <v>6</v>
          </cell>
          <cell r="U792">
            <v>13</v>
          </cell>
          <cell r="V792"/>
          <cell r="W792"/>
        </row>
        <row r="793">
          <cell r="C793" t="str">
            <v>South</v>
          </cell>
          <cell r="D793" t="str">
            <v>CCP021 江西省</v>
          </cell>
          <cell r="E793" t="str">
            <v>Jiangxi</v>
          </cell>
          <cell r="F793" t="str">
            <v>南昌</v>
          </cell>
          <cell r="G793" t="str">
            <v>Nanchang Cluster</v>
          </cell>
          <cell r="H793">
            <v>187</v>
          </cell>
          <cell r="I793">
            <v>5</v>
          </cell>
          <cell r="J793">
            <v>321</v>
          </cell>
          <cell r="K793">
            <v>117</v>
          </cell>
          <cell r="L793">
            <v>1</v>
          </cell>
          <cell r="M793">
            <v>118</v>
          </cell>
          <cell r="N793">
            <v>27</v>
          </cell>
          <cell r="O793">
            <v>35</v>
          </cell>
          <cell r="P793">
            <v>2</v>
          </cell>
          <cell r="Q793">
            <v>2</v>
          </cell>
          <cell r="R793">
            <v>44</v>
          </cell>
          <cell r="S793">
            <v>59</v>
          </cell>
          <cell r="T793">
            <v>73</v>
          </cell>
          <cell r="U793">
            <v>96</v>
          </cell>
          <cell r="V793">
            <v>0</v>
          </cell>
          <cell r="W793">
            <v>0</v>
          </cell>
        </row>
        <row r="794"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A795" t="str">
            <v>3340</v>
          </cell>
          <cell r="B795">
            <v>132.00000000000099</v>
          </cell>
          <cell r="C795" t="str">
            <v>South</v>
          </cell>
          <cell r="D795" t="str">
            <v>CPV021 江西省</v>
          </cell>
          <cell r="E795" t="str">
            <v>Jiangxi</v>
          </cell>
          <cell r="F795" t="str">
            <v>CCL3340  上饶市</v>
          </cell>
          <cell r="G795" t="str">
            <v>Shangrao</v>
          </cell>
          <cell r="H795">
            <v>188</v>
          </cell>
          <cell r="I795">
            <v>1</v>
          </cell>
          <cell r="J795">
            <v>76</v>
          </cell>
          <cell r="K795">
            <v>52</v>
          </cell>
          <cell r="L795">
            <v>5</v>
          </cell>
          <cell r="M795">
            <v>57</v>
          </cell>
          <cell r="N795">
            <v>10</v>
          </cell>
          <cell r="O795">
            <v>10</v>
          </cell>
          <cell r="P795">
            <v>4</v>
          </cell>
          <cell r="Q795">
            <v>4</v>
          </cell>
          <cell r="R795">
            <v>7</v>
          </cell>
          <cell r="S795">
            <v>7</v>
          </cell>
          <cell r="T795">
            <v>21</v>
          </cell>
          <cell r="U795">
            <v>21</v>
          </cell>
          <cell r="V795"/>
          <cell r="W795"/>
        </row>
        <row r="796">
          <cell r="A796" t="str">
            <v>3350</v>
          </cell>
          <cell r="B796">
            <v>323.00000000000102</v>
          </cell>
          <cell r="C796" t="str">
            <v>South</v>
          </cell>
          <cell r="D796" t="str">
            <v>CPV021 江西省</v>
          </cell>
          <cell r="E796" t="str">
            <v>Jiangxi</v>
          </cell>
          <cell r="F796" t="str">
            <v>CCL3350  鹰潭市</v>
          </cell>
          <cell r="G796" t="str">
            <v>Yingtan</v>
          </cell>
          <cell r="H796">
            <v>188</v>
          </cell>
          <cell r="I796">
            <v>2</v>
          </cell>
          <cell r="J796">
            <v>65</v>
          </cell>
          <cell r="K796">
            <v>36</v>
          </cell>
          <cell r="L796"/>
          <cell r="M796" t="e">
            <v>#VALUE!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24</v>
          </cell>
          <cell r="S796">
            <v>27</v>
          </cell>
          <cell r="T796">
            <v>26</v>
          </cell>
          <cell r="U796">
            <v>29</v>
          </cell>
          <cell r="V796"/>
          <cell r="W796"/>
        </row>
        <row r="797">
          <cell r="A797" t="str">
            <v>3354</v>
          </cell>
          <cell r="B797">
            <v>0</v>
          </cell>
          <cell r="C797" t="str">
            <v>South</v>
          </cell>
          <cell r="D797" t="str">
            <v>CPV021 江西省</v>
          </cell>
          <cell r="E797" t="str">
            <v>Jiangxi</v>
          </cell>
          <cell r="F797" t="str">
            <v>CCL3354  贵溪市</v>
          </cell>
          <cell r="G797" t="str">
            <v>Guixi</v>
          </cell>
          <cell r="H797">
            <v>188</v>
          </cell>
          <cell r="I797"/>
          <cell r="J797"/>
          <cell r="K797"/>
          <cell r="L797"/>
          <cell r="M797" t="e">
            <v>#VALUE!</v>
          </cell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</row>
        <row r="798">
          <cell r="C798" t="str">
            <v>South</v>
          </cell>
          <cell r="D798" t="str">
            <v>CCP021 江西省</v>
          </cell>
          <cell r="E798" t="str">
            <v>Jiangxi</v>
          </cell>
          <cell r="F798" t="str">
            <v>上饶</v>
          </cell>
          <cell r="G798" t="str">
            <v>Shangrao Cluster</v>
          </cell>
          <cell r="H798">
            <v>188</v>
          </cell>
          <cell r="I798">
            <v>3</v>
          </cell>
          <cell r="J798">
            <v>141</v>
          </cell>
          <cell r="K798">
            <v>88</v>
          </cell>
          <cell r="L798">
            <v>5</v>
          </cell>
          <cell r="M798">
            <v>93</v>
          </cell>
          <cell r="N798">
            <v>11</v>
          </cell>
          <cell r="O798">
            <v>11</v>
          </cell>
          <cell r="P798">
            <v>5</v>
          </cell>
          <cell r="Q798">
            <v>5</v>
          </cell>
          <cell r="R798">
            <v>31</v>
          </cell>
          <cell r="S798">
            <v>34</v>
          </cell>
          <cell r="T798">
            <v>47</v>
          </cell>
          <cell r="U798">
            <v>50</v>
          </cell>
          <cell r="V798">
            <v>0</v>
          </cell>
          <cell r="W798">
            <v>0</v>
          </cell>
        </row>
        <row r="799"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A800" t="str">
            <v>3360</v>
          </cell>
          <cell r="B800">
            <v>331.00000000000102</v>
          </cell>
          <cell r="C800" t="str">
            <v>South</v>
          </cell>
          <cell r="D800" t="str">
            <v>CPV021 江西省</v>
          </cell>
          <cell r="E800" t="str">
            <v>Jiangxi</v>
          </cell>
          <cell r="F800" t="str">
            <v>CCL3360  宜春市</v>
          </cell>
          <cell r="G800" t="str">
            <v>Yichun</v>
          </cell>
          <cell r="H800">
            <v>189</v>
          </cell>
          <cell r="I800">
            <v>1</v>
          </cell>
          <cell r="J800">
            <v>50</v>
          </cell>
          <cell r="K800">
            <v>0</v>
          </cell>
          <cell r="L800"/>
          <cell r="M800" t="e">
            <v>#VALUE!</v>
          </cell>
          <cell r="N800">
            <v>1</v>
          </cell>
          <cell r="O800">
            <v>1</v>
          </cell>
          <cell r="P800"/>
          <cell r="Q800"/>
          <cell r="R800"/>
          <cell r="S800"/>
          <cell r="T800">
            <v>1</v>
          </cell>
          <cell r="U800">
            <v>1</v>
          </cell>
          <cell r="V800"/>
          <cell r="W800"/>
        </row>
        <row r="801">
          <cell r="A801" t="str">
            <v>3370</v>
          </cell>
          <cell r="B801">
            <v>224.00000000000099</v>
          </cell>
          <cell r="C801" t="str">
            <v>South</v>
          </cell>
          <cell r="D801" t="str">
            <v>CPV021 江西省</v>
          </cell>
          <cell r="E801" t="str">
            <v>Jiangxi</v>
          </cell>
          <cell r="F801" t="str">
            <v>CCL3370  萍乡市</v>
          </cell>
          <cell r="G801" t="str">
            <v>Pingxiang</v>
          </cell>
          <cell r="H801">
            <v>189</v>
          </cell>
          <cell r="I801">
            <v>1</v>
          </cell>
          <cell r="J801">
            <v>15</v>
          </cell>
          <cell r="K801">
            <v>10</v>
          </cell>
          <cell r="L801"/>
          <cell r="M801" t="e">
            <v>#VALUE!</v>
          </cell>
          <cell r="N801">
            <v>2</v>
          </cell>
          <cell r="O801">
            <v>2</v>
          </cell>
          <cell r="P801">
            <v>1</v>
          </cell>
          <cell r="Q801">
            <v>1</v>
          </cell>
          <cell r="R801"/>
          <cell r="S801"/>
          <cell r="T801">
            <v>3</v>
          </cell>
          <cell r="U801">
            <v>3</v>
          </cell>
          <cell r="V801"/>
          <cell r="W801"/>
        </row>
        <row r="802">
          <cell r="A802" t="str">
            <v>3380</v>
          </cell>
          <cell r="B802">
            <v>305.00000000000102</v>
          </cell>
          <cell r="C802" t="str">
            <v>South</v>
          </cell>
          <cell r="D802" t="str">
            <v>CPV021 江西省</v>
          </cell>
          <cell r="E802" t="str">
            <v>Jiangxi</v>
          </cell>
          <cell r="F802" t="str">
            <v>CCL3380  新余市</v>
          </cell>
          <cell r="G802" t="str">
            <v>Xinyu</v>
          </cell>
          <cell r="H802">
            <v>189</v>
          </cell>
          <cell r="I802">
            <v>1</v>
          </cell>
          <cell r="J802">
            <v>63</v>
          </cell>
          <cell r="K802">
            <v>50</v>
          </cell>
          <cell r="L802"/>
          <cell r="M802" t="e">
            <v>#VALUE!</v>
          </cell>
          <cell r="N802">
            <v>2</v>
          </cell>
          <cell r="O802">
            <v>2</v>
          </cell>
          <cell r="P802"/>
          <cell r="Q802"/>
          <cell r="R802"/>
          <cell r="S802"/>
          <cell r="T802">
            <v>2</v>
          </cell>
          <cell r="U802">
            <v>2</v>
          </cell>
          <cell r="V802"/>
          <cell r="W802"/>
        </row>
        <row r="803">
          <cell r="A803" t="str">
            <v>3432</v>
          </cell>
          <cell r="B803">
            <v>0</v>
          </cell>
          <cell r="C803" t="str">
            <v>South</v>
          </cell>
          <cell r="D803" t="str">
            <v>CPV021 江西省</v>
          </cell>
          <cell r="E803" t="str">
            <v>Jiangxi</v>
          </cell>
          <cell r="F803" t="str">
            <v>CCL3432  安福县</v>
          </cell>
          <cell r="G803" t="str">
            <v>Anfu county</v>
          </cell>
          <cell r="H803">
            <v>189</v>
          </cell>
          <cell r="I803"/>
          <cell r="J803"/>
          <cell r="K803"/>
          <cell r="L803"/>
          <cell r="M803" t="e">
            <v>#VALUE!</v>
          </cell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</row>
        <row r="804">
          <cell r="C804" t="str">
            <v>South</v>
          </cell>
          <cell r="D804" t="str">
            <v>CCP021 江西省</v>
          </cell>
          <cell r="E804" t="str">
            <v>Jiangxi</v>
          </cell>
          <cell r="F804" t="str">
            <v>萍乡</v>
          </cell>
          <cell r="G804" t="str">
            <v>Pingxiang Cluster</v>
          </cell>
          <cell r="H804">
            <v>189</v>
          </cell>
          <cell r="I804">
            <v>3</v>
          </cell>
          <cell r="J804">
            <v>128</v>
          </cell>
          <cell r="K804">
            <v>60</v>
          </cell>
          <cell r="L804">
            <v>0</v>
          </cell>
          <cell r="M804">
            <v>60</v>
          </cell>
          <cell r="N804">
            <v>5</v>
          </cell>
          <cell r="O804">
            <v>5</v>
          </cell>
          <cell r="P804">
            <v>1</v>
          </cell>
          <cell r="Q804">
            <v>1</v>
          </cell>
          <cell r="R804">
            <v>0</v>
          </cell>
          <cell r="S804">
            <v>0</v>
          </cell>
          <cell r="T804">
            <v>6</v>
          </cell>
          <cell r="U804">
            <v>6</v>
          </cell>
          <cell r="V804">
            <v>0</v>
          </cell>
          <cell r="W804">
            <v>0</v>
          </cell>
        </row>
        <row r="805"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A806" t="str">
            <v>3430</v>
          </cell>
          <cell r="B806">
            <v>208.00000000000099</v>
          </cell>
          <cell r="C806" t="str">
            <v>South</v>
          </cell>
          <cell r="D806" t="str">
            <v>CPV021 江西省</v>
          </cell>
          <cell r="E806" t="str">
            <v>Jiangxi</v>
          </cell>
          <cell r="F806" t="str">
            <v>CCL3430  吉安市</v>
          </cell>
          <cell r="G806" t="str">
            <v>Jian</v>
          </cell>
          <cell r="H806">
            <v>190</v>
          </cell>
          <cell r="I806">
            <v>1</v>
          </cell>
          <cell r="J806">
            <v>89</v>
          </cell>
          <cell r="K806">
            <v>32</v>
          </cell>
          <cell r="L806">
            <v>3</v>
          </cell>
          <cell r="M806">
            <v>35</v>
          </cell>
          <cell r="N806">
            <v>2</v>
          </cell>
          <cell r="O806">
            <v>3</v>
          </cell>
          <cell r="P806"/>
          <cell r="Q806"/>
          <cell r="R806"/>
          <cell r="S806"/>
          <cell r="T806">
            <v>2</v>
          </cell>
          <cell r="U806">
            <v>3</v>
          </cell>
          <cell r="V806">
            <v>6</v>
          </cell>
          <cell r="W806">
            <v>6</v>
          </cell>
        </row>
        <row r="807">
          <cell r="C807" t="str">
            <v>South</v>
          </cell>
          <cell r="D807" t="str">
            <v>CCP021 江西省</v>
          </cell>
          <cell r="E807" t="str">
            <v>Jiangxi</v>
          </cell>
          <cell r="F807" t="str">
            <v>吉安</v>
          </cell>
          <cell r="G807" t="str">
            <v>Jian Cluster</v>
          </cell>
          <cell r="H807">
            <v>190</v>
          </cell>
          <cell r="I807">
            <v>1</v>
          </cell>
          <cell r="J807">
            <v>89</v>
          </cell>
          <cell r="K807">
            <v>32</v>
          </cell>
          <cell r="L807">
            <v>3</v>
          </cell>
          <cell r="M807">
            <v>35</v>
          </cell>
          <cell r="N807">
            <v>2</v>
          </cell>
          <cell r="O807">
            <v>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2</v>
          </cell>
          <cell r="U807">
            <v>3</v>
          </cell>
          <cell r="V807">
            <v>6</v>
          </cell>
          <cell r="W807">
            <v>6</v>
          </cell>
        </row>
        <row r="808"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A809" t="str">
            <v>3410</v>
          </cell>
          <cell r="B809">
            <v>128.00000000000099</v>
          </cell>
          <cell r="C809" t="str">
            <v>South</v>
          </cell>
          <cell r="D809" t="str">
            <v>CPV021 江西省</v>
          </cell>
          <cell r="E809" t="str">
            <v>Jiangxi</v>
          </cell>
          <cell r="F809" t="str">
            <v>CCL3410  赣州市</v>
          </cell>
          <cell r="G809" t="str">
            <v>Ganzhou</v>
          </cell>
          <cell r="H809">
            <v>191</v>
          </cell>
          <cell r="I809">
            <v>1</v>
          </cell>
          <cell r="J809">
            <v>276</v>
          </cell>
          <cell r="K809">
            <v>181</v>
          </cell>
          <cell r="L809">
            <v>2</v>
          </cell>
          <cell r="M809">
            <v>183</v>
          </cell>
          <cell r="N809">
            <v>17</v>
          </cell>
          <cell r="O809">
            <v>18</v>
          </cell>
          <cell r="P809">
            <v>4</v>
          </cell>
          <cell r="Q809">
            <v>4</v>
          </cell>
          <cell r="R809"/>
          <cell r="S809"/>
          <cell r="T809">
            <v>21</v>
          </cell>
          <cell r="U809">
            <v>22</v>
          </cell>
          <cell r="V809"/>
          <cell r="W809"/>
        </row>
        <row r="810">
          <cell r="A810" t="str">
            <v>3425</v>
          </cell>
          <cell r="B810">
            <v>261.00000000000102</v>
          </cell>
          <cell r="C810" t="str">
            <v>South</v>
          </cell>
          <cell r="D810" t="str">
            <v>CPV021 江西省</v>
          </cell>
          <cell r="E810" t="str">
            <v>Jiangxi</v>
          </cell>
          <cell r="F810" t="str">
            <v>CCL3425  瑞金市</v>
          </cell>
          <cell r="G810" t="str">
            <v>Ruijin</v>
          </cell>
          <cell r="H810">
            <v>191</v>
          </cell>
          <cell r="I810">
            <v>1</v>
          </cell>
          <cell r="J810">
            <v>79</v>
          </cell>
          <cell r="K810">
            <v>53</v>
          </cell>
          <cell r="L810">
            <v>3</v>
          </cell>
          <cell r="M810">
            <v>56</v>
          </cell>
          <cell r="N810">
            <v>6</v>
          </cell>
          <cell r="O810">
            <v>6</v>
          </cell>
          <cell r="P810">
            <v>1</v>
          </cell>
          <cell r="Q810">
            <v>1</v>
          </cell>
          <cell r="R810"/>
          <cell r="S810"/>
          <cell r="T810">
            <v>7</v>
          </cell>
          <cell r="U810">
            <v>7</v>
          </cell>
          <cell r="V810"/>
          <cell r="W810"/>
        </row>
        <row r="811">
          <cell r="C811" t="str">
            <v>South</v>
          </cell>
          <cell r="D811" t="str">
            <v>CCP021 江西省</v>
          </cell>
          <cell r="E811" t="str">
            <v>Jiangxi</v>
          </cell>
          <cell r="F811" t="str">
            <v>赣州</v>
          </cell>
          <cell r="G811" t="str">
            <v>Ganzhou Cluster</v>
          </cell>
          <cell r="H811">
            <v>191</v>
          </cell>
          <cell r="I811">
            <v>2</v>
          </cell>
          <cell r="J811">
            <v>355</v>
          </cell>
          <cell r="K811">
            <v>234</v>
          </cell>
          <cell r="L811">
            <v>5</v>
          </cell>
          <cell r="M811">
            <v>239</v>
          </cell>
          <cell r="N811">
            <v>23</v>
          </cell>
          <cell r="O811">
            <v>24</v>
          </cell>
          <cell r="P811">
            <v>5</v>
          </cell>
          <cell r="Q811">
            <v>5</v>
          </cell>
          <cell r="R811">
            <v>0</v>
          </cell>
          <cell r="S811">
            <v>0</v>
          </cell>
          <cell r="T811">
            <v>28</v>
          </cell>
          <cell r="U811">
            <v>29</v>
          </cell>
          <cell r="V811">
            <v>0</v>
          </cell>
          <cell r="W811">
            <v>0</v>
          </cell>
        </row>
        <row r="812"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A813" t="str">
            <v>3447</v>
          </cell>
          <cell r="B813">
            <v>0</v>
          </cell>
          <cell r="C813" t="str">
            <v>South</v>
          </cell>
          <cell r="D813" t="str">
            <v>CPV021 江西省</v>
          </cell>
          <cell r="E813" t="str">
            <v>Jiangxi</v>
          </cell>
          <cell r="F813" t="str">
            <v>CCL3447  南城县</v>
          </cell>
          <cell r="G813" t="str">
            <v>Nanchen county</v>
          </cell>
          <cell r="H813">
            <v>192</v>
          </cell>
          <cell r="I813"/>
          <cell r="J813"/>
          <cell r="K813"/>
          <cell r="L813"/>
          <cell r="M813" t="e">
            <v>#VALUE!</v>
          </cell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</row>
        <row r="814">
          <cell r="C814" t="str">
            <v>South</v>
          </cell>
          <cell r="D814" t="str">
            <v>CCP021 江西省</v>
          </cell>
          <cell r="E814" t="str">
            <v>Jiangxi</v>
          </cell>
          <cell r="F814" t="str">
            <v>南城</v>
          </cell>
          <cell r="G814" t="str">
            <v>Nanchen Cluster</v>
          </cell>
          <cell r="H814">
            <v>192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A816" t="str">
            <v>5701</v>
          </cell>
          <cell r="B816">
            <v>62.0000000000013</v>
          </cell>
          <cell r="C816" t="str">
            <v>South</v>
          </cell>
          <cell r="D816" t="str">
            <v>CPV024 海南省</v>
          </cell>
          <cell r="E816" t="str">
            <v>Hainan</v>
          </cell>
          <cell r="F816" t="str">
            <v>CCL5701  海口市</v>
          </cell>
          <cell r="G816" t="str">
            <v>Haikou</v>
          </cell>
          <cell r="H816">
            <v>193</v>
          </cell>
          <cell r="I816">
            <v>2</v>
          </cell>
          <cell r="J816">
            <v>34</v>
          </cell>
          <cell r="K816">
            <v>22</v>
          </cell>
          <cell r="L816"/>
          <cell r="M816" t="e">
            <v>#VALUE!</v>
          </cell>
          <cell r="N816">
            <v>2</v>
          </cell>
          <cell r="O816">
            <v>2</v>
          </cell>
          <cell r="P816">
            <v>4</v>
          </cell>
          <cell r="Q816">
            <v>4</v>
          </cell>
          <cell r="R816"/>
          <cell r="S816"/>
          <cell r="T816">
            <v>6</v>
          </cell>
          <cell r="U816">
            <v>6</v>
          </cell>
          <cell r="V816">
            <v>2</v>
          </cell>
          <cell r="W816">
            <v>2</v>
          </cell>
        </row>
        <row r="817">
          <cell r="A817" t="str">
            <v>5711</v>
          </cell>
          <cell r="B817">
            <v>0</v>
          </cell>
          <cell r="C817" t="str">
            <v>South</v>
          </cell>
          <cell r="D817" t="str">
            <v>CPV024 海南省</v>
          </cell>
          <cell r="E817" t="str">
            <v>Hainan</v>
          </cell>
          <cell r="F817" t="str">
            <v>CCL5711  琼山市</v>
          </cell>
          <cell r="G817" t="str">
            <v>Qiongshan</v>
          </cell>
          <cell r="H817">
            <v>193</v>
          </cell>
          <cell r="I817"/>
          <cell r="J817"/>
          <cell r="K817"/>
          <cell r="L817"/>
          <cell r="M817" t="e">
            <v>#VALUE!</v>
          </cell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</row>
        <row r="818">
          <cell r="A818" t="str">
            <v>5714</v>
          </cell>
          <cell r="B818">
            <v>308.00000000000102</v>
          </cell>
          <cell r="C818" t="str">
            <v>South</v>
          </cell>
          <cell r="D818" t="str">
            <v>CPV024 海南省</v>
          </cell>
          <cell r="E818" t="str">
            <v>Hainan</v>
          </cell>
          <cell r="F818" t="str">
            <v>CCL5714  琼海市</v>
          </cell>
          <cell r="G818" t="str">
            <v>Qionghai</v>
          </cell>
          <cell r="H818">
            <v>193</v>
          </cell>
          <cell r="I818"/>
          <cell r="J818"/>
          <cell r="K818"/>
          <cell r="L818">
            <v>4</v>
          </cell>
          <cell r="M818" t="e">
            <v>#VALUE!</v>
          </cell>
          <cell r="N818">
            <v>1</v>
          </cell>
          <cell r="O818">
            <v>1</v>
          </cell>
          <cell r="P818"/>
          <cell r="Q818"/>
          <cell r="R818"/>
          <cell r="S818"/>
          <cell r="T818">
            <v>1</v>
          </cell>
          <cell r="U818">
            <v>1</v>
          </cell>
          <cell r="V818"/>
          <cell r="W818"/>
        </row>
        <row r="819">
          <cell r="A819" t="str">
            <v>5715</v>
          </cell>
          <cell r="B819">
            <v>0</v>
          </cell>
          <cell r="C819" t="str">
            <v>South</v>
          </cell>
          <cell r="D819" t="str">
            <v>CPV024 海南省</v>
          </cell>
          <cell r="E819" t="str">
            <v>Hainan</v>
          </cell>
          <cell r="F819" t="str">
            <v>CCL5715  万宁市</v>
          </cell>
          <cell r="G819" t="str">
            <v>Wanning</v>
          </cell>
          <cell r="H819">
            <v>193</v>
          </cell>
          <cell r="I819"/>
          <cell r="J819"/>
          <cell r="K819"/>
          <cell r="L819"/>
          <cell r="M819" t="e">
            <v>#VALUE!</v>
          </cell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</row>
        <row r="820">
          <cell r="A820" t="str">
            <v>5720</v>
          </cell>
          <cell r="B820">
            <v>268.00000000000102</v>
          </cell>
          <cell r="C820" t="str">
            <v>South</v>
          </cell>
          <cell r="D820" t="str">
            <v>CPV024 海南省</v>
          </cell>
          <cell r="E820" t="str">
            <v>Hainan</v>
          </cell>
          <cell r="F820" t="str">
            <v>CCL5720  三亚市</v>
          </cell>
          <cell r="G820" t="str">
            <v>Sanya</v>
          </cell>
          <cell r="H820">
            <v>193</v>
          </cell>
          <cell r="I820">
            <v>1</v>
          </cell>
          <cell r="J820">
            <v>16</v>
          </cell>
          <cell r="K820">
            <v>10</v>
          </cell>
          <cell r="L820">
            <v>3</v>
          </cell>
          <cell r="M820">
            <v>13</v>
          </cell>
          <cell r="N820"/>
          <cell r="O820"/>
          <cell r="P820">
            <v>4</v>
          </cell>
          <cell r="Q820">
            <v>4</v>
          </cell>
          <cell r="R820">
            <v>1</v>
          </cell>
          <cell r="S820">
            <v>1</v>
          </cell>
          <cell r="T820">
            <v>5</v>
          </cell>
          <cell r="U820">
            <v>5</v>
          </cell>
          <cell r="V820">
            <v>2</v>
          </cell>
          <cell r="W820">
            <v>2</v>
          </cell>
        </row>
        <row r="821">
          <cell r="A821" t="str">
            <v>5722</v>
          </cell>
          <cell r="B821">
            <v>0</v>
          </cell>
          <cell r="C821" t="str">
            <v>South</v>
          </cell>
          <cell r="D821" t="str">
            <v>CPV024 海南省</v>
          </cell>
          <cell r="E821" t="str">
            <v>Hainan</v>
          </cell>
          <cell r="F821" t="str">
            <v>CCL5722  通什市</v>
          </cell>
          <cell r="G821" t="str">
            <v>Tongshi</v>
          </cell>
          <cell r="H821">
            <v>193</v>
          </cell>
          <cell r="I821"/>
          <cell r="J821"/>
          <cell r="K821"/>
          <cell r="L821"/>
          <cell r="M821" t="e">
            <v>#VALUE!</v>
          </cell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</row>
        <row r="822">
          <cell r="C822" t="str">
            <v>South</v>
          </cell>
          <cell r="D822" t="str">
            <v>CCP024 海南省</v>
          </cell>
          <cell r="E822" t="str">
            <v>Hainan</v>
          </cell>
          <cell r="F822" t="str">
            <v>海口</v>
          </cell>
          <cell r="G822" t="str">
            <v>Haikou Cluster</v>
          </cell>
          <cell r="H822">
            <v>193</v>
          </cell>
          <cell r="I822">
            <v>3</v>
          </cell>
          <cell r="J822">
            <v>50</v>
          </cell>
          <cell r="K822">
            <v>32</v>
          </cell>
          <cell r="L822">
            <v>7</v>
          </cell>
          <cell r="M822">
            <v>39</v>
          </cell>
          <cell r="N822">
            <v>3</v>
          </cell>
          <cell r="O822">
            <v>3</v>
          </cell>
          <cell r="P822">
            <v>8</v>
          </cell>
          <cell r="Q822">
            <v>8</v>
          </cell>
          <cell r="R822">
            <v>1</v>
          </cell>
          <cell r="S822">
            <v>1</v>
          </cell>
          <cell r="T822">
            <v>12</v>
          </cell>
          <cell r="U822">
            <v>12</v>
          </cell>
          <cell r="V822">
            <v>4</v>
          </cell>
          <cell r="W822">
            <v>4</v>
          </cell>
        </row>
        <row r="823"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A824" t="str">
            <v>4412</v>
          </cell>
          <cell r="B824">
            <v>0</v>
          </cell>
          <cell r="C824" t="str">
            <v>West</v>
          </cell>
          <cell r="D824" t="str">
            <v>CPV019 湖北省</v>
          </cell>
          <cell r="E824" t="str">
            <v>Hubei</v>
          </cell>
          <cell r="F824" t="str">
            <v>CCL4412  枣阳市</v>
          </cell>
          <cell r="G824" t="str">
            <v>zaoyang</v>
          </cell>
          <cell r="H824">
            <v>194</v>
          </cell>
          <cell r="I824"/>
          <cell r="J824"/>
          <cell r="K824"/>
          <cell r="L824"/>
          <cell r="M824" t="e">
            <v>#VALUE!</v>
          </cell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</row>
        <row r="825">
          <cell r="C825" t="str">
            <v>West</v>
          </cell>
          <cell r="D825" t="str">
            <v>CCP019 湖北省</v>
          </cell>
          <cell r="E825" t="str">
            <v>Hubei</v>
          </cell>
          <cell r="F825" t="str">
            <v>枣阳</v>
          </cell>
          <cell r="G825" t="str">
            <v>Zaoyang Cluster</v>
          </cell>
          <cell r="H825">
            <v>194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A827" t="str">
            <v>2643</v>
          </cell>
          <cell r="B827">
            <v>0</v>
          </cell>
          <cell r="C827" t="str">
            <v>North</v>
          </cell>
          <cell r="D827" t="str">
            <v>CPV012 山东省</v>
          </cell>
          <cell r="E827" t="str">
            <v>Shandong</v>
          </cell>
          <cell r="F827" t="str">
            <v>CCL2643  荣成市</v>
          </cell>
          <cell r="G827" t="str">
            <v>rongcheng</v>
          </cell>
          <cell r="H827">
            <v>195</v>
          </cell>
          <cell r="I827"/>
          <cell r="J827"/>
          <cell r="K827"/>
          <cell r="L827"/>
          <cell r="M827" t="e">
            <v>#VALUE!</v>
          </cell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</row>
        <row r="828">
          <cell r="A828" t="str">
            <v>2644</v>
          </cell>
          <cell r="B828">
            <v>0</v>
          </cell>
          <cell r="C828" t="str">
            <v>North</v>
          </cell>
          <cell r="D828" t="str">
            <v>CPV012 山东省</v>
          </cell>
          <cell r="E828" t="str">
            <v>Shandong</v>
          </cell>
          <cell r="F828" t="str">
            <v>CCL2644  文登市</v>
          </cell>
          <cell r="G828" t="str">
            <v>wendeng</v>
          </cell>
          <cell r="H828">
            <v>195</v>
          </cell>
          <cell r="I828"/>
          <cell r="J828"/>
          <cell r="K828"/>
          <cell r="L828"/>
          <cell r="M828" t="e">
            <v>#VALUE!</v>
          </cell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</row>
        <row r="829">
          <cell r="A829" t="str">
            <v>2651</v>
          </cell>
          <cell r="B829">
            <v>0</v>
          </cell>
          <cell r="C829" t="str">
            <v>North</v>
          </cell>
          <cell r="D829" t="str">
            <v>CPV012 山东省</v>
          </cell>
          <cell r="E829" t="str">
            <v>Shandong</v>
          </cell>
          <cell r="F829" t="str">
            <v>CCL2651  海阳市</v>
          </cell>
          <cell r="G829" t="str">
            <v>haiyang</v>
          </cell>
          <cell r="H829">
            <v>195</v>
          </cell>
          <cell r="I829"/>
          <cell r="J829"/>
          <cell r="K829"/>
          <cell r="L829"/>
          <cell r="M829" t="e">
            <v>#VALUE!</v>
          </cell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</row>
        <row r="830">
          <cell r="C830" t="str">
            <v>North</v>
          </cell>
          <cell r="D830" t="str">
            <v>CCP012 山东省</v>
          </cell>
          <cell r="E830" t="str">
            <v>Shandong</v>
          </cell>
          <cell r="F830" t="str">
            <v>荣成</v>
          </cell>
          <cell r="G830" t="str">
            <v>Rongchen Cluster</v>
          </cell>
          <cell r="H830">
            <v>195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A832" t="str">
            <v>1614</v>
          </cell>
          <cell r="B832">
            <v>0</v>
          </cell>
          <cell r="C832" t="str">
            <v>North</v>
          </cell>
          <cell r="D832" t="str">
            <v>CPV001 黑龙江省</v>
          </cell>
          <cell r="E832" t="str">
            <v>Heilongjiang</v>
          </cell>
          <cell r="F832" t="str">
            <v>CCL1614  嫩江县</v>
          </cell>
          <cell r="G832" t="str">
            <v>nenjiang</v>
          </cell>
          <cell r="H832">
            <v>197</v>
          </cell>
          <cell r="I832"/>
          <cell r="J832"/>
          <cell r="K832"/>
          <cell r="L832"/>
          <cell r="M832" t="e">
            <v>#VALUE!</v>
          </cell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</row>
        <row r="833">
          <cell r="C833" t="str">
            <v>North</v>
          </cell>
          <cell r="D833" t="str">
            <v>CCP001 黑龙江省</v>
          </cell>
          <cell r="E833" t="str">
            <v>Heilongjiang</v>
          </cell>
          <cell r="F833" t="str">
            <v>嫩江</v>
          </cell>
          <cell r="G833" t="str">
            <v>Nenjiang Cluster</v>
          </cell>
          <cell r="H833">
            <v>197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A835" t="str">
            <v>1640</v>
          </cell>
          <cell r="B835">
            <v>0</v>
          </cell>
          <cell r="C835" t="str">
            <v>North</v>
          </cell>
          <cell r="D835" t="str">
            <v>CPV001 黑龙江省</v>
          </cell>
          <cell r="E835" t="str">
            <v>Heilongjiang</v>
          </cell>
          <cell r="F835" t="str">
            <v>CCL1640  北安市</v>
          </cell>
          <cell r="G835" t="str">
            <v>Beian</v>
          </cell>
          <cell r="H835">
            <v>198</v>
          </cell>
          <cell r="I835"/>
          <cell r="J835"/>
          <cell r="K835"/>
          <cell r="L835"/>
          <cell r="M835" t="e">
            <v>#VALUE!</v>
          </cell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</row>
        <row r="836">
          <cell r="C836" t="str">
            <v>North</v>
          </cell>
          <cell r="D836" t="str">
            <v>CCP001 黑龙江省</v>
          </cell>
          <cell r="E836" t="str">
            <v>Heilongjiang</v>
          </cell>
          <cell r="F836" t="str">
            <v>北安</v>
          </cell>
          <cell r="G836" t="str">
            <v>Beian Cluster</v>
          </cell>
          <cell r="H836">
            <v>198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A838" t="str">
            <v>7560</v>
          </cell>
          <cell r="B838">
            <v>361.00000000000102</v>
          </cell>
          <cell r="C838" t="str">
            <v>West</v>
          </cell>
          <cell r="D838" t="str">
            <v>CPV009 宁夏回族自治区</v>
          </cell>
          <cell r="E838" t="str">
            <v>Ningxia</v>
          </cell>
          <cell r="F838" t="str">
            <v>CCL7560  固原县</v>
          </cell>
          <cell r="G838" t="str">
            <v>Guyuan county</v>
          </cell>
          <cell r="H838">
            <v>201</v>
          </cell>
          <cell r="I838"/>
          <cell r="J838"/>
          <cell r="K838"/>
          <cell r="L838"/>
          <cell r="M838" t="e">
            <v>#VALUE!</v>
          </cell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</row>
        <row r="839">
          <cell r="C839" t="str">
            <v>West</v>
          </cell>
          <cell r="D839" t="str">
            <v>CCP009 宁夏回族自治区</v>
          </cell>
          <cell r="E839" t="str">
            <v>Ningxia</v>
          </cell>
          <cell r="F839" t="str">
            <v>固原</v>
          </cell>
          <cell r="G839" t="str">
            <v>Guyuan Cluster</v>
          </cell>
          <cell r="H839">
            <v>201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Oct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打印"/>
      <sheetName val="汇总页"/>
      <sheetName val="DT清理表"/>
      <sheetName val="门店类型定义"/>
      <sheetName val="datasource"/>
      <sheetName val=" Foods配额"/>
      <sheetName val="data"/>
      <sheetName val="W3"/>
      <sheetName val="Budget04OP"/>
      <sheetName val="Sheet3"/>
      <sheetName val="Detail of each cluster &amp; city"/>
      <sheetName val="00nps"/>
      <sheetName val="rank"/>
      <sheetName val="sales index"/>
      <sheetName val="P3"/>
      <sheetName val="retail census"/>
      <sheetName val="ALL"/>
      <sheetName val="Report_YTD"/>
      <sheetName val="Analysis"/>
      <sheetName val="HPC DATA"/>
      <sheetName val="FC_Vol"/>
      <sheetName val="phasing"/>
      <sheetName val="门店信息-新增-DT"/>
      <sheetName val="门店汇总(DT)"/>
      <sheetName val="2013 Oct"/>
    </sheetNames>
    <sheetDataSet>
      <sheetData sheetId="0"/>
      <sheetData sheetId="1"/>
      <sheetData sheetId="2"/>
      <sheetData sheetId="3">
        <row r="4">
          <cell r="AA4" t="str">
            <v>直供</v>
          </cell>
        </row>
        <row r="5">
          <cell r="AA5" t="str">
            <v>总仓配送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Budget04OP"/>
      <sheetName val="PY Data"/>
      <sheetName val="act"/>
      <sheetName val="Promotion Number"/>
      <sheetName val="00nps"/>
      <sheetName val="rank"/>
      <sheetName val="SysCategory"/>
      <sheetName val="data hpc"/>
      <sheetName val="data"/>
      <sheetName val="Sheet2"/>
      <sheetName val="Sheet1"/>
      <sheetName val="Sheet3"/>
      <sheetName val="门店汇总(DT)"/>
      <sheetName val="2013 Sep"/>
    </sheetNames>
    <sheetDataSet>
      <sheetData sheetId="0"/>
      <sheetData sheetId="1">
        <row r="7">
          <cell r="A7" t="str">
            <v>E</v>
          </cell>
          <cell r="C7" t="str">
            <v>上海</v>
          </cell>
          <cell r="F7" t="str">
            <v>Makro</v>
          </cell>
          <cell r="I7" t="str">
            <v>KC-1</v>
          </cell>
          <cell r="N7" t="str">
            <v>店内TG</v>
          </cell>
          <cell r="T7" t="str">
            <v>Y</v>
          </cell>
        </row>
        <row r="8">
          <cell r="A8" t="str">
            <v>N</v>
          </cell>
          <cell r="C8" t="str">
            <v>南京</v>
          </cell>
          <cell r="F8" t="str">
            <v>Metro</v>
          </cell>
          <cell r="I8" t="str">
            <v>KC-2</v>
          </cell>
          <cell r="N8" t="str">
            <v>店内GE</v>
          </cell>
          <cell r="T8" t="str">
            <v>N</v>
          </cell>
        </row>
        <row r="9">
          <cell r="A9" t="str">
            <v>S</v>
          </cell>
          <cell r="C9" t="str">
            <v>无锡</v>
          </cell>
          <cell r="F9" t="str">
            <v>Alldays</v>
          </cell>
          <cell r="I9" t="str">
            <v>LKC</v>
          </cell>
          <cell r="N9">
            <v>9501</v>
          </cell>
        </row>
        <row r="10">
          <cell r="A10" t="str">
            <v>W</v>
          </cell>
          <cell r="C10" t="str">
            <v>苏州</v>
          </cell>
          <cell r="F10" t="str">
            <v>Lianhua</v>
          </cell>
          <cell r="I10" t="str">
            <v>DTR</v>
          </cell>
          <cell r="N10">
            <v>9601</v>
          </cell>
        </row>
        <row r="11">
          <cell r="C11" t="str">
            <v>常州</v>
          </cell>
          <cell r="F11" t="str">
            <v>ZHONGBAI CHAIN</v>
          </cell>
          <cell r="N11" t="str">
            <v>70cm货架</v>
          </cell>
        </row>
        <row r="12">
          <cell r="C12" t="str">
            <v>南通</v>
          </cell>
          <cell r="F12" t="str">
            <v>CHENDU HONGQI</v>
          </cell>
        </row>
        <row r="13">
          <cell r="C13" t="str">
            <v>扬州</v>
          </cell>
          <cell r="F13" t="str">
            <v>CQ NEW CENTURY</v>
          </cell>
        </row>
        <row r="14">
          <cell r="C14" t="str">
            <v>杭州</v>
          </cell>
          <cell r="F14" t="str">
            <v>Trustmart</v>
          </cell>
        </row>
        <row r="15">
          <cell r="C15" t="str">
            <v>宁波</v>
          </cell>
          <cell r="F15" t="str">
            <v>WU HAN WUSHANG</v>
          </cell>
        </row>
        <row r="16">
          <cell r="C16" t="str">
            <v>温州</v>
          </cell>
          <cell r="F16" t="str">
            <v>ZHONG SHANG</v>
          </cell>
        </row>
        <row r="17">
          <cell r="C17" t="str">
            <v>嘉兴</v>
          </cell>
          <cell r="F17" t="str">
            <v>ZHONGBAI CANGCHU</v>
          </cell>
        </row>
        <row r="18">
          <cell r="C18" t="str">
            <v>北京</v>
          </cell>
          <cell r="F18" t="str">
            <v>Hymall</v>
          </cell>
        </row>
        <row r="19">
          <cell r="C19" t="str">
            <v>天津</v>
          </cell>
          <cell r="F19" t="str">
            <v>A Best</v>
          </cell>
        </row>
        <row r="20">
          <cell r="C20" t="str">
            <v>哈尔滨</v>
          </cell>
          <cell r="F20" t="str">
            <v>Auchan</v>
          </cell>
        </row>
        <row r="21">
          <cell r="C21" t="str">
            <v>长春</v>
          </cell>
          <cell r="F21" t="str">
            <v>BJ Hualian</v>
          </cell>
        </row>
        <row r="22">
          <cell r="C22" t="str">
            <v>沈阳</v>
          </cell>
          <cell r="F22" t="str">
            <v>BJ Wumei</v>
          </cell>
        </row>
        <row r="23">
          <cell r="C23" t="str">
            <v>大连</v>
          </cell>
          <cell r="F23" t="str">
            <v>Carrefour</v>
          </cell>
        </row>
        <row r="24">
          <cell r="C24" t="str">
            <v>青岛</v>
          </cell>
          <cell r="F24" t="str">
            <v>CQ DEPT.STORE</v>
          </cell>
        </row>
        <row r="25">
          <cell r="C25" t="str">
            <v>济南</v>
          </cell>
          <cell r="F25" t="str">
            <v>CRC Wanjia</v>
          </cell>
        </row>
        <row r="26">
          <cell r="C26" t="str">
            <v>广州</v>
          </cell>
          <cell r="F26" t="str">
            <v>Emart</v>
          </cell>
        </row>
        <row r="27">
          <cell r="C27" t="str">
            <v>东莞</v>
          </cell>
          <cell r="F27" t="str">
            <v>GMS</v>
          </cell>
        </row>
        <row r="28">
          <cell r="C28" t="str">
            <v>深圳</v>
          </cell>
          <cell r="F28" t="str">
            <v>Home Club</v>
          </cell>
        </row>
        <row r="29">
          <cell r="C29" t="str">
            <v>佛山</v>
          </cell>
          <cell r="F29" t="str">
            <v>Hualian</v>
          </cell>
        </row>
        <row r="30">
          <cell r="C30" t="str">
            <v>福州</v>
          </cell>
          <cell r="F30" t="str">
            <v>Huapu</v>
          </cell>
        </row>
        <row r="31">
          <cell r="C31" t="str">
            <v>厦门</v>
          </cell>
          <cell r="F31" t="str">
            <v>Huarun</v>
          </cell>
        </row>
        <row r="32">
          <cell r="C32" t="str">
            <v>泉州</v>
          </cell>
          <cell r="F32" t="str">
            <v>Hymall</v>
          </cell>
        </row>
        <row r="33">
          <cell r="C33" t="str">
            <v>武汉</v>
          </cell>
          <cell r="F33" t="str">
            <v>Jiangsu Time</v>
          </cell>
        </row>
        <row r="34">
          <cell r="C34" t="str">
            <v>成都</v>
          </cell>
          <cell r="F34" t="str">
            <v>Lianhua</v>
          </cell>
        </row>
        <row r="35">
          <cell r="C35" t="str">
            <v>西安</v>
          </cell>
          <cell r="F35" t="str">
            <v>Lotus</v>
          </cell>
        </row>
        <row r="36">
          <cell r="C36" t="str">
            <v>昆明</v>
          </cell>
          <cell r="F36" t="str">
            <v>Makro</v>
          </cell>
        </row>
        <row r="37">
          <cell r="C37" t="str">
            <v>重庆</v>
          </cell>
          <cell r="F37" t="str">
            <v>Merrymart</v>
          </cell>
        </row>
        <row r="38">
          <cell r="C38" t="str">
            <v>乌鲁木齐</v>
          </cell>
          <cell r="F38" t="str">
            <v>Metro</v>
          </cell>
        </row>
        <row r="39">
          <cell r="C39" t="str">
            <v>新增</v>
          </cell>
          <cell r="F39" t="str">
            <v>NGS</v>
          </cell>
        </row>
        <row r="40">
          <cell r="F40" t="str">
            <v>ParkNShop</v>
          </cell>
        </row>
        <row r="41">
          <cell r="F41" t="str">
            <v>Ren Ren Le</v>
          </cell>
        </row>
        <row r="42">
          <cell r="F42" t="str">
            <v>RT-mart</v>
          </cell>
        </row>
        <row r="43">
          <cell r="F43" t="str">
            <v>Sam's Club</v>
          </cell>
        </row>
        <row r="44">
          <cell r="F44" t="str">
            <v>Shanghai Wen Feng</v>
          </cell>
        </row>
        <row r="45">
          <cell r="F45" t="str">
            <v>Trustmart</v>
          </cell>
        </row>
        <row r="46">
          <cell r="F46" t="str">
            <v>Walmart</v>
          </cell>
        </row>
        <row r="47">
          <cell r="F47" t="str">
            <v>A Best</v>
          </cell>
        </row>
        <row r="48">
          <cell r="F48" t="str">
            <v>BJ Hualian</v>
          </cell>
        </row>
        <row r="49">
          <cell r="F49" t="str">
            <v>CRC Wanjia</v>
          </cell>
        </row>
        <row r="50">
          <cell r="F50" t="str">
            <v>GMS</v>
          </cell>
        </row>
        <row r="51">
          <cell r="F51" t="str">
            <v>Home Club</v>
          </cell>
        </row>
        <row r="52">
          <cell r="F52" t="str">
            <v>Huapu</v>
          </cell>
        </row>
        <row r="53">
          <cell r="F53" t="str">
            <v>Merrymart</v>
          </cell>
        </row>
        <row r="54">
          <cell r="F54" t="str">
            <v>NGS</v>
          </cell>
        </row>
        <row r="55">
          <cell r="F55" t="str">
            <v>Others</v>
          </cell>
        </row>
        <row r="1482">
          <cell r="AH1482" t="str">
            <v>Y</v>
          </cell>
          <cell r="AI1482" t="str">
            <v>Y</v>
          </cell>
          <cell r="AJ1482" t="str">
            <v>Y</v>
          </cell>
          <cell r="AK1482" t="str">
            <v>Y</v>
          </cell>
        </row>
        <row r="1483">
          <cell r="AH1483" t="str">
            <v>N</v>
          </cell>
          <cell r="AI1483" t="str">
            <v>N</v>
          </cell>
          <cell r="AJ1483" t="str">
            <v>N</v>
          </cell>
          <cell r="AK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"/>
      <sheetName val="P2"/>
      <sheetName val="P3"/>
      <sheetName val="P3 to P4 New"/>
      <sheetName val="P4"/>
      <sheetName val="P3 template for Automation"/>
      <sheetName val="Cover"/>
      <sheetName val="FC_Vol"/>
      <sheetName val="phasing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over(1)"/>
      <sheetName val="零订单客户HPC"/>
      <sheetName val="&quot;0&quot;2"/>
      <sheetName val="&quot;0&quot;1"/>
      <sheetName val="HPC 配额"/>
      <sheetName val="HPC data"/>
      <sheetName val="Foods Cover(1)"/>
      <sheetName val="零订单客户Foods"/>
      <sheetName val=" Foods配额"/>
      <sheetName val="Fdata"/>
      <sheetName val="&quot;0&quot;12"/>
      <sheetName val="&quot;0&quot; 11"/>
      <sheetName val="Cover HPC"/>
      <sheetName val="Cover Foods"/>
      <sheetName val="ALL"/>
      <sheetName val="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黄勇</v>
          </cell>
          <cell r="E8" t="str">
            <v>杨建国</v>
          </cell>
        </row>
        <row r="10">
          <cell r="C10" t="str">
            <v>黄勇</v>
          </cell>
          <cell r="E10" t="str">
            <v xml:space="preserve">戈爱晶 </v>
          </cell>
        </row>
        <row r="11">
          <cell r="C11" t="str">
            <v>黄勇</v>
          </cell>
          <cell r="E11" t="str">
            <v xml:space="preserve">戈爱晶 </v>
          </cell>
        </row>
        <row r="12">
          <cell r="C12" t="str">
            <v>黄勇</v>
          </cell>
          <cell r="E12" t="str">
            <v xml:space="preserve">戈爱晶 </v>
          </cell>
        </row>
        <row r="15">
          <cell r="C15" t="str">
            <v>黄勇</v>
          </cell>
          <cell r="E15" t="str">
            <v>邢汝兵</v>
          </cell>
        </row>
        <row r="16">
          <cell r="C16" t="str">
            <v>黄勇</v>
          </cell>
          <cell r="E16" t="str">
            <v>邢汝兵</v>
          </cell>
        </row>
        <row r="17">
          <cell r="C17" t="str">
            <v>黄勇</v>
          </cell>
          <cell r="E17" t="str">
            <v>邢汝兵</v>
          </cell>
        </row>
        <row r="20">
          <cell r="C20" t="str">
            <v>阎靖国</v>
          </cell>
          <cell r="E20" t="str">
            <v>朱晓东</v>
          </cell>
        </row>
        <row r="22">
          <cell r="C22" t="str">
            <v>阎靖国</v>
          </cell>
          <cell r="E22" t="str">
            <v>申毅</v>
          </cell>
        </row>
        <row r="25">
          <cell r="C25" t="str">
            <v>王轩</v>
          </cell>
          <cell r="E25" t="str">
            <v>冯国英</v>
          </cell>
        </row>
        <row r="28">
          <cell r="C28" t="str">
            <v>王轩</v>
          </cell>
          <cell r="E28" t="str">
            <v>张勇军</v>
          </cell>
        </row>
        <row r="29">
          <cell r="C29" t="str">
            <v>王轩</v>
          </cell>
          <cell r="E29" t="str">
            <v>张勇军</v>
          </cell>
        </row>
        <row r="32">
          <cell r="C32" t="str">
            <v>丁燕飞</v>
          </cell>
          <cell r="E32" t="str">
            <v>周琳</v>
          </cell>
        </row>
        <row r="34">
          <cell r="C34" t="str">
            <v>丁燕飞</v>
          </cell>
          <cell r="E34" t="str">
            <v>温元民</v>
          </cell>
        </row>
        <row r="36">
          <cell r="C36" t="str">
            <v>丁燕飞</v>
          </cell>
          <cell r="E36" t="str">
            <v>吴显红</v>
          </cell>
        </row>
        <row r="38">
          <cell r="C38" t="str">
            <v>丁燕飞</v>
          </cell>
          <cell r="E38" t="str">
            <v>王欣洋</v>
          </cell>
        </row>
        <row r="41">
          <cell r="C41" t="str">
            <v>许翔</v>
          </cell>
          <cell r="E41" t="str">
            <v>孙国华</v>
          </cell>
        </row>
        <row r="44">
          <cell r="C44" t="str">
            <v>许翔</v>
          </cell>
          <cell r="E44" t="str">
            <v>张颖</v>
          </cell>
        </row>
        <row r="45">
          <cell r="C45" t="str">
            <v>许翔</v>
          </cell>
          <cell r="E45" t="str">
            <v>高枫</v>
          </cell>
        </row>
        <row r="46">
          <cell r="C46" t="str">
            <v>许翔</v>
          </cell>
          <cell r="E46" t="str">
            <v>张颖</v>
          </cell>
        </row>
        <row r="47">
          <cell r="C47" t="str">
            <v>许翔</v>
          </cell>
          <cell r="E47" t="str">
            <v>张颖</v>
          </cell>
        </row>
        <row r="50">
          <cell r="C50" t="str">
            <v>陈霆</v>
          </cell>
          <cell r="E50" t="str">
            <v>朱志刚</v>
          </cell>
        </row>
        <row r="51">
          <cell r="C51" t="str">
            <v>陈霆</v>
          </cell>
          <cell r="E51" t="str">
            <v>朱志刚</v>
          </cell>
        </row>
        <row r="53">
          <cell r="C53" t="str">
            <v>陈霆</v>
          </cell>
          <cell r="E53" t="str">
            <v>王建军</v>
          </cell>
        </row>
        <row r="54">
          <cell r="C54" t="str">
            <v>陈霆</v>
          </cell>
          <cell r="E54" t="str">
            <v>王建军</v>
          </cell>
        </row>
        <row r="56">
          <cell r="C56" t="str">
            <v>陈霆</v>
          </cell>
          <cell r="E56" t="str">
            <v>范立松</v>
          </cell>
        </row>
        <row r="57">
          <cell r="C57" t="str">
            <v>陈霆</v>
          </cell>
          <cell r="E57" t="str">
            <v>范立松</v>
          </cell>
        </row>
        <row r="58">
          <cell r="C58" t="str">
            <v>陈霆</v>
          </cell>
          <cell r="E58" t="str">
            <v>孙来运</v>
          </cell>
        </row>
        <row r="59">
          <cell r="C59" t="str">
            <v>陈霆</v>
          </cell>
          <cell r="E59" t="str">
            <v>范立松</v>
          </cell>
        </row>
        <row r="60">
          <cell r="C60" t="str">
            <v>陈霆</v>
          </cell>
          <cell r="E60" t="str">
            <v>范立松</v>
          </cell>
        </row>
        <row r="62">
          <cell r="C62" t="str">
            <v>陈霆</v>
          </cell>
          <cell r="E62" t="str">
            <v>范立松</v>
          </cell>
        </row>
        <row r="63">
          <cell r="C63" t="str">
            <v>陈霆</v>
          </cell>
          <cell r="E63" t="str">
            <v>范立松</v>
          </cell>
        </row>
        <row r="64">
          <cell r="C64" t="str">
            <v>陈霆</v>
          </cell>
          <cell r="E64" t="str">
            <v>范立松</v>
          </cell>
        </row>
        <row r="67">
          <cell r="C67" t="str">
            <v>TT</v>
          </cell>
        </row>
        <row r="68">
          <cell r="C68" t="str">
            <v>黄勇</v>
          </cell>
          <cell r="E68" t="str">
            <v>张雪</v>
          </cell>
        </row>
        <row r="69">
          <cell r="C69" t="str">
            <v>黄勇</v>
          </cell>
          <cell r="E69" t="str">
            <v>张雪</v>
          </cell>
        </row>
        <row r="70">
          <cell r="C70" t="str">
            <v>黄勇</v>
          </cell>
          <cell r="E70" t="str">
            <v>张雪</v>
          </cell>
        </row>
        <row r="71">
          <cell r="C71" t="str">
            <v>黄勇</v>
          </cell>
          <cell r="E71" t="str">
            <v>张雪</v>
          </cell>
        </row>
        <row r="74">
          <cell r="C74" t="str">
            <v>黄勇</v>
          </cell>
          <cell r="E74" t="str">
            <v>肖琨</v>
          </cell>
        </row>
        <row r="75">
          <cell r="C75" t="str">
            <v>黄勇</v>
          </cell>
          <cell r="E75" t="str">
            <v>肖琨</v>
          </cell>
        </row>
        <row r="76">
          <cell r="C76" t="str">
            <v>黄勇</v>
          </cell>
          <cell r="E76" t="str">
            <v>肖琨</v>
          </cell>
        </row>
        <row r="79">
          <cell r="C79" t="str">
            <v>王轩</v>
          </cell>
          <cell r="E79" t="str">
            <v>刁冰洁</v>
          </cell>
        </row>
        <row r="82">
          <cell r="C82" t="str">
            <v>王轩</v>
          </cell>
          <cell r="E82" t="str">
            <v>成健兆</v>
          </cell>
        </row>
        <row r="83">
          <cell r="C83" t="str">
            <v>王轩</v>
          </cell>
          <cell r="E83" t="str">
            <v>成健兆</v>
          </cell>
        </row>
        <row r="84">
          <cell r="C84" t="str">
            <v>王轩</v>
          </cell>
          <cell r="E84" t="str">
            <v>成健兆</v>
          </cell>
        </row>
        <row r="85">
          <cell r="C85" t="str">
            <v>王轩</v>
          </cell>
          <cell r="E85" t="str">
            <v>成健兆</v>
          </cell>
        </row>
        <row r="88">
          <cell r="C88" t="str">
            <v>陈霆</v>
          </cell>
          <cell r="E88" t="str">
            <v>王建军</v>
          </cell>
        </row>
        <row r="91">
          <cell r="C91" t="str">
            <v>TT</v>
          </cell>
        </row>
        <row r="92">
          <cell r="C92" t="str">
            <v>黄勇</v>
          </cell>
          <cell r="E92" t="str">
            <v>张铁钢</v>
          </cell>
        </row>
        <row r="93">
          <cell r="C93" t="str">
            <v>黄勇</v>
          </cell>
          <cell r="E93" t="str">
            <v>张铁钢</v>
          </cell>
        </row>
        <row r="94">
          <cell r="C94" t="str">
            <v>黄勇</v>
          </cell>
          <cell r="E94" t="str">
            <v>张铁钢</v>
          </cell>
        </row>
        <row r="96">
          <cell r="C96" t="str">
            <v>黄勇</v>
          </cell>
          <cell r="E96" t="str">
            <v>张雪</v>
          </cell>
        </row>
        <row r="97">
          <cell r="C97" t="str">
            <v>黄勇</v>
          </cell>
          <cell r="E97" t="str">
            <v>张雪</v>
          </cell>
        </row>
        <row r="98">
          <cell r="C98" t="str">
            <v>黄勇</v>
          </cell>
          <cell r="E98" t="str">
            <v>张雪</v>
          </cell>
        </row>
        <row r="99">
          <cell r="C99" t="str">
            <v>黄勇</v>
          </cell>
          <cell r="E99" t="str">
            <v>张雪</v>
          </cell>
        </row>
        <row r="100">
          <cell r="C100" t="str">
            <v>黄勇</v>
          </cell>
          <cell r="E100" t="str">
            <v>张雪</v>
          </cell>
        </row>
        <row r="101">
          <cell r="C101" t="str">
            <v>黄勇</v>
          </cell>
          <cell r="E101" t="str">
            <v>张雪</v>
          </cell>
        </row>
        <row r="102">
          <cell r="C102" t="str">
            <v>黄勇</v>
          </cell>
          <cell r="E102" t="str">
            <v>张雪</v>
          </cell>
        </row>
        <row r="103">
          <cell r="C103" t="str">
            <v>黄勇</v>
          </cell>
          <cell r="E103" t="str">
            <v>张雪</v>
          </cell>
        </row>
        <row r="104">
          <cell r="C104" t="str">
            <v>黄勇</v>
          </cell>
          <cell r="E104" t="str">
            <v>张雪</v>
          </cell>
        </row>
        <row r="105">
          <cell r="C105" t="str">
            <v>黄勇</v>
          </cell>
          <cell r="E105" t="str">
            <v>张雪</v>
          </cell>
        </row>
        <row r="106">
          <cell r="C106" t="str">
            <v>黄勇</v>
          </cell>
          <cell r="E106" t="str">
            <v>张雪</v>
          </cell>
        </row>
        <row r="107">
          <cell r="C107" t="str">
            <v>黄勇</v>
          </cell>
          <cell r="E107" t="str">
            <v>张雪</v>
          </cell>
        </row>
        <row r="108">
          <cell r="C108" t="str">
            <v>黄勇</v>
          </cell>
          <cell r="E108" t="str">
            <v>张雪</v>
          </cell>
        </row>
        <row r="109">
          <cell r="C109" t="str">
            <v>黄勇</v>
          </cell>
          <cell r="E109" t="str">
            <v>张雪</v>
          </cell>
        </row>
        <row r="110">
          <cell r="C110" t="str">
            <v>黄勇</v>
          </cell>
          <cell r="E110" t="str">
            <v>张雪</v>
          </cell>
        </row>
        <row r="111">
          <cell r="C111" t="str">
            <v>黄勇</v>
          </cell>
          <cell r="E111" t="str">
            <v>张雪</v>
          </cell>
        </row>
        <row r="112">
          <cell r="C112" t="str">
            <v>黄勇</v>
          </cell>
          <cell r="E112" t="str">
            <v>张雪</v>
          </cell>
        </row>
        <row r="114">
          <cell r="C114" t="str">
            <v>黄勇</v>
          </cell>
          <cell r="E114" t="str">
            <v>张晔</v>
          </cell>
        </row>
        <row r="115">
          <cell r="C115" t="str">
            <v>黄勇</v>
          </cell>
          <cell r="E115" t="str">
            <v>张晔</v>
          </cell>
        </row>
        <row r="118">
          <cell r="C118" t="str">
            <v>黄勇</v>
          </cell>
          <cell r="E118" t="str">
            <v>肖昆</v>
          </cell>
        </row>
        <row r="120">
          <cell r="C120" t="str">
            <v>黄勇</v>
          </cell>
          <cell r="E120" t="str">
            <v>周青</v>
          </cell>
        </row>
        <row r="121">
          <cell r="C121" t="str">
            <v>黄勇</v>
          </cell>
          <cell r="E121" t="str">
            <v>周青</v>
          </cell>
        </row>
        <row r="122">
          <cell r="C122" t="str">
            <v>黄勇</v>
          </cell>
          <cell r="E122" t="str">
            <v>周青</v>
          </cell>
        </row>
        <row r="123">
          <cell r="C123" t="str">
            <v>黄勇</v>
          </cell>
          <cell r="E123" t="str">
            <v>周青</v>
          </cell>
        </row>
        <row r="124">
          <cell r="C124" t="str">
            <v>黄勇</v>
          </cell>
          <cell r="E124" t="str">
            <v>周青</v>
          </cell>
        </row>
        <row r="125">
          <cell r="C125" t="str">
            <v>黄勇</v>
          </cell>
          <cell r="E125" t="str">
            <v>周青</v>
          </cell>
        </row>
        <row r="126">
          <cell r="C126" t="str">
            <v>黄勇</v>
          </cell>
          <cell r="E126" t="str">
            <v>周青</v>
          </cell>
        </row>
        <row r="127">
          <cell r="C127" t="str">
            <v>黄勇</v>
          </cell>
          <cell r="E127" t="str">
            <v>周青</v>
          </cell>
        </row>
        <row r="128">
          <cell r="C128" t="str">
            <v>黄勇</v>
          </cell>
          <cell r="E128" t="str">
            <v>周青</v>
          </cell>
        </row>
        <row r="129">
          <cell r="C129" t="str">
            <v>黄勇</v>
          </cell>
          <cell r="E129" t="str">
            <v>周青</v>
          </cell>
        </row>
        <row r="130">
          <cell r="C130" t="str">
            <v>黄勇</v>
          </cell>
          <cell r="E130" t="str">
            <v>周青</v>
          </cell>
        </row>
        <row r="133">
          <cell r="C133" t="str">
            <v>阎靖国</v>
          </cell>
          <cell r="E133" t="str">
            <v>刁冰洁</v>
          </cell>
        </row>
        <row r="136">
          <cell r="C136" t="str">
            <v>丁燕飞</v>
          </cell>
          <cell r="E136" t="str">
            <v>范国斌</v>
          </cell>
        </row>
        <row r="137">
          <cell r="C137" t="str">
            <v>丁燕飞</v>
          </cell>
          <cell r="E137" t="str">
            <v>范国斌</v>
          </cell>
        </row>
        <row r="138">
          <cell r="C138" t="str">
            <v>丁燕飞</v>
          </cell>
          <cell r="E138" t="str">
            <v>范国斌</v>
          </cell>
        </row>
        <row r="139">
          <cell r="C139" t="str">
            <v>丁燕飞</v>
          </cell>
          <cell r="E139" t="str">
            <v>范国斌</v>
          </cell>
        </row>
        <row r="140">
          <cell r="C140" t="str">
            <v>丁燕飞</v>
          </cell>
          <cell r="E140" t="str">
            <v>范国斌</v>
          </cell>
        </row>
        <row r="141">
          <cell r="C141" t="str">
            <v>丁燕飞</v>
          </cell>
          <cell r="E141" t="str">
            <v>范国斌</v>
          </cell>
        </row>
        <row r="142">
          <cell r="C142" t="str">
            <v>丁燕飞</v>
          </cell>
          <cell r="E142" t="str">
            <v>范国斌</v>
          </cell>
        </row>
        <row r="143">
          <cell r="C143" t="str">
            <v>丁燕飞</v>
          </cell>
          <cell r="E143" t="str">
            <v>范国斌</v>
          </cell>
        </row>
        <row r="144">
          <cell r="C144" t="str">
            <v>丁燕飞</v>
          </cell>
          <cell r="E144" t="str">
            <v>范国斌</v>
          </cell>
        </row>
        <row r="145">
          <cell r="C145" t="str">
            <v>丁燕飞</v>
          </cell>
          <cell r="E145" t="str">
            <v>范国斌</v>
          </cell>
        </row>
        <row r="146">
          <cell r="C146" t="str">
            <v>丁燕飞</v>
          </cell>
          <cell r="E146" t="str">
            <v>范国斌</v>
          </cell>
        </row>
        <row r="148">
          <cell r="C148" t="str">
            <v>丁燕飞</v>
          </cell>
          <cell r="E148" t="str">
            <v>李潇滢</v>
          </cell>
        </row>
        <row r="149">
          <cell r="C149" t="str">
            <v>丁燕飞</v>
          </cell>
          <cell r="E149" t="str">
            <v>李潇滢</v>
          </cell>
        </row>
        <row r="150">
          <cell r="C150" t="str">
            <v>丁燕飞</v>
          </cell>
          <cell r="E150" t="str">
            <v>李潇滢</v>
          </cell>
        </row>
        <row r="151">
          <cell r="C151" t="str">
            <v>丁燕飞</v>
          </cell>
          <cell r="E151" t="str">
            <v>李潇滢</v>
          </cell>
        </row>
        <row r="152">
          <cell r="C152" t="str">
            <v>丁燕飞</v>
          </cell>
          <cell r="E152" t="str">
            <v>李潇滢</v>
          </cell>
        </row>
        <row r="153">
          <cell r="C153" t="str">
            <v>丁燕飞</v>
          </cell>
          <cell r="E153" t="str">
            <v>李潇滢</v>
          </cell>
        </row>
        <row r="154">
          <cell r="C154" t="str">
            <v>丁燕飞</v>
          </cell>
          <cell r="E154" t="str">
            <v>李潇滢</v>
          </cell>
        </row>
        <row r="155">
          <cell r="C155" t="str">
            <v>丁燕飞</v>
          </cell>
          <cell r="E155" t="str">
            <v>李潇滢</v>
          </cell>
        </row>
        <row r="156">
          <cell r="C156" t="str">
            <v>丁燕飞</v>
          </cell>
          <cell r="E156" t="str">
            <v>李潇滢</v>
          </cell>
        </row>
        <row r="157">
          <cell r="C157" t="str">
            <v>丁燕飞</v>
          </cell>
          <cell r="E157" t="str">
            <v>李潇滢</v>
          </cell>
        </row>
        <row r="158">
          <cell r="C158" t="str">
            <v>丁燕飞</v>
          </cell>
          <cell r="E158" t="str">
            <v>李潇滢</v>
          </cell>
        </row>
        <row r="159">
          <cell r="C159" t="str">
            <v>丁燕飞</v>
          </cell>
          <cell r="E159" t="str">
            <v>李潇滢</v>
          </cell>
        </row>
        <row r="161">
          <cell r="C161" t="str">
            <v>丁燕飞</v>
          </cell>
          <cell r="E161" t="str">
            <v>王欣洋</v>
          </cell>
        </row>
        <row r="163">
          <cell r="C163" t="str">
            <v>丁燕飞</v>
          </cell>
          <cell r="E163" t="str">
            <v>温元民</v>
          </cell>
        </row>
        <row r="164">
          <cell r="C164" t="str">
            <v>丁燕飞</v>
          </cell>
          <cell r="E164" t="str">
            <v>温元民</v>
          </cell>
        </row>
        <row r="165">
          <cell r="C165" t="str">
            <v>丁燕飞</v>
          </cell>
          <cell r="E165" t="str">
            <v>温元民</v>
          </cell>
        </row>
        <row r="167">
          <cell r="C167" t="str">
            <v>丁燕飞</v>
          </cell>
          <cell r="E167" t="str">
            <v>周琳</v>
          </cell>
        </row>
        <row r="170">
          <cell r="C170" t="str">
            <v>许翔</v>
          </cell>
          <cell r="E170" t="str">
            <v>陈艳红</v>
          </cell>
        </row>
        <row r="171">
          <cell r="C171" t="str">
            <v>许翔</v>
          </cell>
          <cell r="E171" t="str">
            <v>陈艳红</v>
          </cell>
        </row>
        <row r="172">
          <cell r="C172" t="str">
            <v>许翔</v>
          </cell>
          <cell r="E172" t="str">
            <v>陈艳红</v>
          </cell>
        </row>
        <row r="173">
          <cell r="C173" t="str">
            <v>许翔</v>
          </cell>
          <cell r="E173" t="str">
            <v>陈艳红</v>
          </cell>
        </row>
        <row r="174">
          <cell r="C174" t="str">
            <v>许翔</v>
          </cell>
          <cell r="E174" t="str">
            <v>陈艳红</v>
          </cell>
        </row>
        <row r="175">
          <cell r="C175" t="str">
            <v>许翔</v>
          </cell>
          <cell r="E175" t="str">
            <v>陈艳红</v>
          </cell>
        </row>
        <row r="176">
          <cell r="C176" t="str">
            <v>许翔</v>
          </cell>
          <cell r="E176" t="str">
            <v>陈艳红</v>
          </cell>
        </row>
        <row r="177">
          <cell r="C177" t="str">
            <v>许翔</v>
          </cell>
          <cell r="E177" t="str">
            <v>陈艳红</v>
          </cell>
        </row>
        <row r="178">
          <cell r="C178" t="str">
            <v>许翔</v>
          </cell>
          <cell r="E178" t="str">
            <v>陈艳红</v>
          </cell>
        </row>
        <row r="179">
          <cell r="C179" t="str">
            <v>许翔</v>
          </cell>
          <cell r="E179" t="str">
            <v>陈艳红</v>
          </cell>
        </row>
        <row r="182">
          <cell r="C182" t="str">
            <v>许翔</v>
          </cell>
          <cell r="E182" t="str">
            <v>李继英</v>
          </cell>
        </row>
        <row r="183">
          <cell r="C183" t="str">
            <v>许翔</v>
          </cell>
          <cell r="E183" t="str">
            <v>李继英</v>
          </cell>
        </row>
        <row r="184">
          <cell r="C184" t="str">
            <v>许翔</v>
          </cell>
          <cell r="E184" t="str">
            <v>李继英</v>
          </cell>
        </row>
        <row r="185">
          <cell r="C185" t="str">
            <v>许翔</v>
          </cell>
          <cell r="E185" t="str">
            <v>李继英</v>
          </cell>
        </row>
        <row r="186">
          <cell r="C186" t="str">
            <v>许翔</v>
          </cell>
          <cell r="E186" t="str">
            <v>李继英</v>
          </cell>
        </row>
        <row r="189">
          <cell r="C189" t="str">
            <v>陈霆</v>
          </cell>
          <cell r="E189" t="str">
            <v>范立松</v>
          </cell>
        </row>
        <row r="190">
          <cell r="C190" t="str">
            <v>陈霆</v>
          </cell>
          <cell r="E190" t="str">
            <v>范立松</v>
          </cell>
        </row>
        <row r="191">
          <cell r="C191" t="str">
            <v>陈霆</v>
          </cell>
          <cell r="E191" t="str">
            <v>范立松</v>
          </cell>
        </row>
        <row r="192">
          <cell r="C192" t="str">
            <v>陈霆</v>
          </cell>
          <cell r="E192" t="str">
            <v>范立松</v>
          </cell>
        </row>
        <row r="193">
          <cell r="C193" t="str">
            <v>陈霆</v>
          </cell>
          <cell r="E193" t="str">
            <v>范立松</v>
          </cell>
        </row>
        <row r="194">
          <cell r="C194" t="str">
            <v>陈霆</v>
          </cell>
          <cell r="E194" t="str">
            <v>范立松</v>
          </cell>
        </row>
        <row r="196">
          <cell r="C196" t="str">
            <v>陈霆</v>
          </cell>
          <cell r="E196" t="str">
            <v>王建军</v>
          </cell>
        </row>
        <row r="197">
          <cell r="C197" t="str">
            <v>陈霆</v>
          </cell>
          <cell r="E197" t="str">
            <v>王建军</v>
          </cell>
        </row>
        <row r="198">
          <cell r="C198" t="str">
            <v>陈霆</v>
          </cell>
          <cell r="E198" t="str">
            <v>王建军</v>
          </cell>
        </row>
        <row r="199">
          <cell r="C199" t="str">
            <v>陈霆</v>
          </cell>
          <cell r="E199" t="str">
            <v>王建军</v>
          </cell>
        </row>
        <row r="200">
          <cell r="C200" t="str">
            <v>陈霆</v>
          </cell>
          <cell r="E200" t="str">
            <v>王建军</v>
          </cell>
        </row>
        <row r="202">
          <cell r="C202" t="str">
            <v>陈霆</v>
          </cell>
          <cell r="E202" t="str">
            <v>朱志刚</v>
          </cell>
        </row>
        <row r="203">
          <cell r="C203" t="str">
            <v>陈霆</v>
          </cell>
          <cell r="E203" t="str">
            <v>朱志刚</v>
          </cell>
        </row>
        <row r="206">
          <cell r="C206" t="str">
            <v>TT</v>
          </cell>
        </row>
        <row r="207">
          <cell r="C207" t="str">
            <v>黄勇</v>
          </cell>
          <cell r="E207" t="str">
            <v>张铁钢</v>
          </cell>
        </row>
        <row r="208">
          <cell r="C208" t="str">
            <v>黄勇</v>
          </cell>
          <cell r="E208" t="str">
            <v>张铁钢</v>
          </cell>
        </row>
        <row r="209">
          <cell r="C209" t="str">
            <v>黄勇</v>
          </cell>
          <cell r="E209" t="str">
            <v>张铁钢</v>
          </cell>
        </row>
        <row r="210">
          <cell r="C210" t="str">
            <v>黄勇</v>
          </cell>
          <cell r="E210" t="str">
            <v>张铁钢</v>
          </cell>
        </row>
        <row r="211">
          <cell r="C211" t="str">
            <v>黄勇</v>
          </cell>
          <cell r="E211" t="str">
            <v>张铁钢</v>
          </cell>
        </row>
        <row r="212">
          <cell r="C212" t="str">
            <v>黄勇</v>
          </cell>
          <cell r="E212" t="str">
            <v>张铁钢</v>
          </cell>
        </row>
        <row r="213">
          <cell r="C213" t="str">
            <v>黄勇</v>
          </cell>
          <cell r="E213" t="str">
            <v>张铁钢</v>
          </cell>
        </row>
        <row r="214">
          <cell r="C214" t="str">
            <v>黄勇</v>
          </cell>
          <cell r="E214" t="str">
            <v>张铁钢</v>
          </cell>
        </row>
        <row r="215">
          <cell r="C215" t="str">
            <v>黄勇</v>
          </cell>
          <cell r="E215" t="str">
            <v>张铁钢</v>
          </cell>
        </row>
        <row r="217">
          <cell r="C217" t="str">
            <v>黄勇</v>
          </cell>
          <cell r="E217" t="str">
            <v>张雪</v>
          </cell>
        </row>
        <row r="218">
          <cell r="C218" t="str">
            <v>黄勇</v>
          </cell>
          <cell r="E218" t="str">
            <v>张雪</v>
          </cell>
        </row>
        <row r="219">
          <cell r="C219" t="str">
            <v>黄勇</v>
          </cell>
          <cell r="E219" t="str">
            <v>张雪</v>
          </cell>
        </row>
        <row r="220">
          <cell r="C220" t="str">
            <v>黄勇</v>
          </cell>
          <cell r="E220" t="str">
            <v>张雪</v>
          </cell>
        </row>
        <row r="221">
          <cell r="C221" t="str">
            <v>黄勇</v>
          </cell>
          <cell r="E221" t="str">
            <v>张雪</v>
          </cell>
        </row>
        <row r="223">
          <cell r="C223" t="str">
            <v>黄勇</v>
          </cell>
          <cell r="E223" t="str">
            <v>张晔</v>
          </cell>
        </row>
        <row r="224">
          <cell r="C224" t="str">
            <v>黄勇</v>
          </cell>
          <cell r="E224" t="str">
            <v>张晔</v>
          </cell>
        </row>
        <row r="225">
          <cell r="C225" t="str">
            <v>黄勇</v>
          </cell>
          <cell r="E225" t="str">
            <v>张晔</v>
          </cell>
        </row>
        <row r="226">
          <cell r="C226" t="str">
            <v>黄勇</v>
          </cell>
          <cell r="E226" t="str">
            <v>张晔</v>
          </cell>
        </row>
        <row r="227">
          <cell r="C227" t="str">
            <v>黄勇</v>
          </cell>
          <cell r="E227" t="str">
            <v>张晔</v>
          </cell>
        </row>
        <row r="228">
          <cell r="C228" t="str">
            <v>黄勇</v>
          </cell>
          <cell r="E228" t="str">
            <v>张晔</v>
          </cell>
        </row>
        <row r="229">
          <cell r="C229" t="str">
            <v>黄勇</v>
          </cell>
          <cell r="E229" t="str">
            <v>张晔</v>
          </cell>
        </row>
        <row r="230">
          <cell r="C230" t="str">
            <v>黄勇</v>
          </cell>
          <cell r="E230" t="str">
            <v>张晔</v>
          </cell>
        </row>
        <row r="231">
          <cell r="C231" t="str">
            <v>黄勇</v>
          </cell>
          <cell r="E231" t="str">
            <v>张晔</v>
          </cell>
        </row>
        <row r="234">
          <cell r="C234" t="str">
            <v>黄勇</v>
          </cell>
          <cell r="E234" t="str">
            <v>肖琨</v>
          </cell>
        </row>
        <row r="235">
          <cell r="C235" t="str">
            <v>黄勇</v>
          </cell>
          <cell r="E235" t="str">
            <v>肖琨</v>
          </cell>
        </row>
        <row r="236">
          <cell r="C236" t="str">
            <v>黄勇</v>
          </cell>
          <cell r="E236" t="str">
            <v>肖琨</v>
          </cell>
        </row>
        <row r="237">
          <cell r="C237" t="str">
            <v>黄勇</v>
          </cell>
          <cell r="E237" t="str">
            <v>肖琨</v>
          </cell>
        </row>
        <row r="238">
          <cell r="C238" t="str">
            <v>黄勇</v>
          </cell>
          <cell r="E238" t="str">
            <v>肖琨</v>
          </cell>
        </row>
        <row r="241">
          <cell r="C241" t="str">
            <v>阎靖国</v>
          </cell>
          <cell r="E241" t="str">
            <v>刁冰洁</v>
          </cell>
        </row>
        <row r="242">
          <cell r="C242" t="str">
            <v>阎靖国</v>
          </cell>
          <cell r="E242" t="str">
            <v>刁冰洁</v>
          </cell>
        </row>
        <row r="243">
          <cell r="C243" t="str">
            <v>阎靖国</v>
          </cell>
          <cell r="E243" t="str">
            <v>刁冰洁</v>
          </cell>
        </row>
        <row r="244">
          <cell r="C244" t="str">
            <v>阎靖国</v>
          </cell>
          <cell r="E244" t="str">
            <v>刁冰洁</v>
          </cell>
        </row>
        <row r="247">
          <cell r="C247" t="str">
            <v>王轩</v>
          </cell>
          <cell r="E247" t="str">
            <v>成健兆</v>
          </cell>
        </row>
        <row r="248">
          <cell r="C248" t="str">
            <v>王轩</v>
          </cell>
          <cell r="E248" t="str">
            <v>成健兆</v>
          </cell>
        </row>
        <row r="249">
          <cell r="C249" t="str">
            <v>王轩</v>
          </cell>
          <cell r="E249" t="str">
            <v>成健兆</v>
          </cell>
        </row>
        <row r="250">
          <cell r="C250" t="str">
            <v>王轩</v>
          </cell>
          <cell r="E250" t="str">
            <v>成健兆</v>
          </cell>
        </row>
        <row r="253">
          <cell r="C253" t="str">
            <v>王轩</v>
          </cell>
          <cell r="E253" t="str">
            <v>张勇军</v>
          </cell>
        </row>
        <row r="254">
          <cell r="C254" t="str">
            <v>王轩</v>
          </cell>
          <cell r="E254" t="str">
            <v>张勇军</v>
          </cell>
        </row>
        <row r="255">
          <cell r="C255" t="str">
            <v>王轩</v>
          </cell>
          <cell r="E255" t="str">
            <v>张勇军</v>
          </cell>
        </row>
        <row r="256">
          <cell r="C256" t="str">
            <v>王轩</v>
          </cell>
          <cell r="E256" t="str">
            <v>张勇军</v>
          </cell>
        </row>
        <row r="259">
          <cell r="C259" t="str">
            <v>丁燕飞</v>
          </cell>
          <cell r="E259" t="str">
            <v>范国斌</v>
          </cell>
        </row>
        <row r="260">
          <cell r="C260" t="str">
            <v>丁燕飞</v>
          </cell>
          <cell r="E260" t="str">
            <v>范国斌</v>
          </cell>
        </row>
        <row r="262">
          <cell r="C262" t="str">
            <v>丁燕飞</v>
          </cell>
          <cell r="E262" t="str">
            <v>李潇滢</v>
          </cell>
        </row>
        <row r="263">
          <cell r="C263" t="str">
            <v>丁燕飞</v>
          </cell>
          <cell r="E263" t="str">
            <v>李潇滢</v>
          </cell>
        </row>
        <row r="264">
          <cell r="C264" t="str">
            <v>丁燕飞</v>
          </cell>
          <cell r="E264" t="str">
            <v>李潇滢</v>
          </cell>
        </row>
        <row r="265">
          <cell r="C265" t="str">
            <v>丁燕飞</v>
          </cell>
          <cell r="E265" t="str">
            <v>李潇滢</v>
          </cell>
        </row>
        <row r="266">
          <cell r="C266" t="str">
            <v>丁燕飞</v>
          </cell>
          <cell r="E266" t="str">
            <v>李潇滢</v>
          </cell>
        </row>
        <row r="267">
          <cell r="C267" t="str">
            <v>丁燕飞</v>
          </cell>
          <cell r="E267" t="str">
            <v>李潇滢</v>
          </cell>
        </row>
        <row r="270">
          <cell r="C270" t="str">
            <v>许翔</v>
          </cell>
          <cell r="E270" t="str">
            <v>陈艳红</v>
          </cell>
        </row>
        <row r="271">
          <cell r="C271" t="str">
            <v>许翔</v>
          </cell>
          <cell r="E271" t="str">
            <v>陈艳红</v>
          </cell>
        </row>
        <row r="272">
          <cell r="C272" t="str">
            <v>许翔</v>
          </cell>
          <cell r="E272" t="str">
            <v>陈艳红</v>
          </cell>
        </row>
        <row r="273">
          <cell r="C273" t="str">
            <v>许翔</v>
          </cell>
          <cell r="E273" t="str">
            <v>陈艳红</v>
          </cell>
        </row>
        <row r="274">
          <cell r="C274" t="str">
            <v>许翔</v>
          </cell>
          <cell r="E274" t="str">
            <v>陈艳红</v>
          </cell>
        </row>
        <row r="277">
          <cell r="C277" t="str">
            <v>许翔</v>
          </cell>
          <cell r="E277" t="str">
            <v>李继英</v>
          </cell>
        </row>
        <row r="278">
          <cell r="C278" t="str">
            <v>许翔</v>
          </cell>
          <cell r="E278" t="str">
            <v>李继英</v>
          </cell>
        </row>
        <row r="279">
          <cell r="C279" t="str">
            <v>许翔</v>
          </cell>
          <cell r="E279" t="str">
            <v>李继英</v>
          </cell>
        </row>
        <row r="280">
          <cell r="C280" t="str">
            <v>许翔</v>
          </cell>
          <cell r="E280" t="str">
            <v>李继英</v>
          </cell>
        </row>
        <row r="283">
          <cell r="C283" t="str">
            <v>陈霆</v>
          </cell>
          <cell r="E283" t="str">
            <v>王建军</v>
          </cell>
        </row>
        <row r="285">
          <cell r="C285" t="str">
            <v>陈霆</v>
          </cell>
          <cell r="E285" t="str">
            <v>朱志刚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Aug"/>
      <sheetName val="Sep"/>
      <sheetName val="Oct"/>
      <sheetName val="Nov"/>
      <sheetName val="Dec"/>
      <sheetName val="monthly P&amp;L Variance"/>
      <sheetName val="Indirect Variance"/>
      <sheetName val="sum"/>
      <sheetName val="phasing"/>
      <sheetName val="Sum-details"/>
      <sheetName val="Jul"/>
      <sheetName val="act+fcst"/>
      <sheetName val="Act04"/>
      <sheetName val="OP05"/>
      <sheetName val="Working"/>
      <sheetName val="Indirect"/>
      <sheetName val="SCC"/>
      <sheetName val="Mkt"/>
      <sheetName val="Cost_HK"/>
      <sheetName val="RollingA&amp;P"/>
      <sheetName val="Act05"/>
      <sheetName val="PP"/>
      <sheetName val="NPS by sub-brand"/>
      <sheetName val="NPS by brand"/>
      <sheetName val="NPS trend"/>
      <sheetName val="NPS Quarter"/>
      <sheetName val="Act 2004"/>
      <sheetName val="Act03"/>
      <sheetName val="MR"/>
      <sheetName val="OCF&amp;capex"/>
      <sheetName val="Result"/>
      <sheetName val="Fcst"/>
      <sheetName val="std"/>
      <sheetName val="FC_Vol"/>
      <sheetName val="OP 05"/>
      <sheetName val="SysCategory"/>
      <sheetName val="Analysis"/>
      <sheetName val="P3"/>
      <sheetName val="Input"/>
      <sheetName val="DropDowns"/>
      <sheetName val="Currency"/>
      <sheetName val="retail census"/>
      <sheetName val="datasource"/>
      <sheetName val="Ex-factory"/>
      <sheetName val="Cover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Z1">
            <v>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</row>
        <row r="2">
          <cell r="B2" t="str">
            <v xml:space="preserve">Part number </v>
          </cell>
        </row>
        <row r="3">
          <cell r="B3" t="str">
            <v xml:space="preserve">'610101    </v>
          </cell>
        </row>
        <row r="4">
          <cell r="B4" t="str">
            <v xml:space="preserve">'610102    </v>
          </cell>
        </row>
        <row r="5">
          <cell r="B5" t="str">
            <v xml:space="preserve">'610103    </v>
          </cell>
        </row>
        <row r="6">
          <cell r="B6" t="str">
            <v xml:space="preserve">'610104    </v>
          </cell>
        </row>
        <row r="7">
          <cell r="B7" t="str">
            <v xml:space="preserve">'610105    </v>
          </cell>
        </row>
        <row r="8">
          <cell r="B8" t="str">
            <v xml:space="preserve">'61013     </v>
          </cell>
        </row>
        <row r="9">
          <cell r="B9" t="str">
            <v xml:space="preserve">'61014     </v>
          </cell>
        </row>
        <row r="10">
          <cell r="B10" t="str">
            <v xml:space="preserve">'61015     </v>
          </cell>
        </row>
        <row r="11">
          <cell r="B11" t="str">
            <v xml:space="preserve">'610151    </v>
          </cell>
        </row>
        <row r="12">
          <cell r="B12" t="str">
            <v xml:space="preserve">'610152    </v>
          </cell>
        </row>
        <row r="13">
          <cell r="B13" t="str">
            <v xml:space="preserve">'61016     </v>
          </cell>
        </row>
        <row r="14">
          <cell r="B14" t="str">
            <v xml:space="preserve">'610161    </v>
          </cell>
        </row>
        <row r="15">
          <cell r="B15" t="str">
            <v xml:space="preserve">'61017     </v>
          </cell>
        </row>
        <row r="16">
          <cell r="B16" t="str">
            <v xml:space="preserve">'610171    </v>
          </cell>
        </row>
        <row r="17">
          <cell r="B17" t="str">
            <v xml:space="preserve">'61018     </v>
          </cell>
        </row>
        <row r="18">
          <cell r="B18" t="str">
            <v xml:space="preserve">'610181    </v>
          </cell>
        </row>
        <row r="19">
          <cell r="B19" t="str">
            <v xml:space="preserve">'61150     </v>
          </cell>
        </row>
        <row r="20">
          <cell r="B20" t="str">
            <v xml:space="preserve">'611501    </v>
          </cell>
        </row>
        <row r="21">
          <cell r="B21" t="str">
            <v xml:space="preserve">'612007    </v>
          </cell>
        </row>
        <row r="22">
          <cell r="B22" t="str">
            <v xml:space="preserve">'612008    </v>
          </cell>
        </row>
        <row r="23">
          <cell r="B23" t="str">
            <v xml:space="preserve">'612009    </v>
          </cell>
        </row>
        <row r="24">
          <cell r="B24" t="str">
            <v xml:space="preserve">'612010    </v>
          </cell>
        </row>
        <row r="25">
          <cell r="B25" t="str">
            <v xml:space="preserve">'612011    </v>
          </cell>
        </row>
        <row r="26">
          <cell r="B26" t="str">
            <v xml:space="preserve">'614055    </v>
          </cell>
        </row>
        <row r="27">
          <cell r="B27" t="str">
            <v xml:space="preserve">'614056    </v>
          </cell>
        </row>
        <row r="28">
          <cell r="B28" t="str">
            <v xml:space="preserve">'614057    </v>
          </cell>
        </row>
        <row r="29">
          <cell r="B29" t="str">
            <v xml:space="preserve">'61500T    </v>
          </cell>
        </row>
        <row r="30">
          <cell r="B30" t="str">
            <v xml:space="preserve">'615111    </v>
          </cell>
        </row>
        <row r="31">
          <cell r="B31" t="str">
            <v xml:space="preserve">'615112    </v>
          </cell>
        </row>
        <row r="32">
          <cell r="B32" t="str">
            <v xml:space="preserve">'615113    </v>
          </cell>
        </row>
        <row r="33">
          <cell r="B33" t="str">
            <v xml:space="preserve">'61513     </v>
          </cell>
        </row>
        <row r="34">
          <cell r="B34" t="str">
            <v xml:space="preserve">'615131    </v>
          </cell>
        </row>
        <row r="35">
          <cell r="B35" t="str">
            <v xml:space="preserve">'61551     </v>
          </cell>
        </row>
        <row r="36">
          <cell r="B36" t="str">
            <v xml:space="preserve">'615511    </v>
          </cell>
        </row>
        <row r="37">
          <cell r="B37" t="str">
            <v xml:space="preserve">'615512    </v>
          </cell>
        </row>
        <row r="38">
          <cell r="B38" t="str">
            <v xml:space="preserve">'615513    </v>
          </cell>
        </row>
        <row r="39">
          <cell r="B39" t="str">
            <v xml:space="preserve">'615515    </v>
          </cell>
        </row>
        <row r="40">
          <cell r="B40" t="str">
            <v xml:space="preserve">'615516    </v>
          </cell>
        </row>
        <row r="41">
          <cell r="B41" t="str">
            <v xml:space="preserve">'615517    </v>
          </cell>
        </row>
        <row r="42">
          <cell r="B42" t="str">
            <v xml:space="preserve">'615901    </v>
          </cell>
        </row>
        <row r="43">
          <cell r="B43" t="str">
            <v xml:space="preserve">'615902    </v>
          </cell>
        </row>
        <row r="44">
          <cell r="B44" t="str">
            <v xml:space="preserve">'615903    </v>
          </cell>
        </row>
        <row r="45">
          <cell r="B45" t="str">
            <v xml:space="preserve">'615904    </v>
          </cell>
        </row>
        <row r="46">
          <cell r="B46" t="str">
            <v xml:space="preserve">'61591     </v>
          </cell>
        </row>
        <row r="47">
          <cell r="B47" t="str">
            <v xml:space="preserve">'615911    </v>
          </cell>
        </row>
        <row r="48">
          <cell r="B48" t="str">
            <v xml:space="preserve">'615912    </v>
          </cell>
        </row>
        <row r="49">
          <cell r="B49" t="str">
            <v xml:space="preserve">'615913    </v>
          </cell>
        </row>
        <row r="50">
          <cell r="B50" t="str">
            <v xml:space="preserve">'617302    </v>
          </cell>
        </row>
        <row r="51">
          <cell r="B51" t="str">
            <v xml:space="preserve">'617303    </v>
          </cell>
        </row>
        <row r="52">
          <cell r="B52" t="str">
            <v xml:space="preserve">'617304    </v>
          </cell>
        </row>
        <row r="53">
          <cell r="B53" t="str">
            <v xml:space="preserve">'617402    </v>
          </cell>
        </row>
        <row r="54">
          <cell r="B54" t="str">
            <v xml:space="preserve">'617403    </v>
          </cell>
        </row>
        <row r="55">
          <cell r="B55" t="str">
            <v xml:space="preserve">'617404    </v>
          </cell>
        </row>
        <row r="56">
          <cell r="B56" t="str">
            <v xml:space="preserve">'620001    </v>
          </cell>
        </row>
        <row r="57">
          <cell r="B57" t="str">
            <v xml:space="preserve">'620008    </v>
          </cell>
        </row>
        <row r="58">
          <cell r="B58" t="str">
            <v xml:space="preserve">'620009    </v>
          </cell>
        </row>
        <row r="59">
          <cell r="B59" t="str">
            <v xml:space="preserve">'620017    </v>
          </cell>
        </row>
        <row r="60">
          <cell r="B60" t="str">
            <v xml:space="preserve">'620018    </v>
          </cell>
        </row>
        <row r="61">
          <cell r="B61" t="str">
            <v xml:space="preserve">'620019    </v>
          </cell>
        </row>
        <row r="62">
          <cell r="B62" t="str">
            <v xml:space="preserve">'620020    </v>
          </cell>
        </row>
        <row r="63">
          <cell r="B63" t="str">
            <v xml:space="preserve">'620021    </v>
          </cell>
        </row>
        <row r="64">
          <cell r="B64" t="str">
            <v xml:space="preserve">'620071    </v>
          </cell>
        </row>
        <row r="65">
          <cell r="B65" t="str">
            <v xml:space="preserve">'620072    </v>
          </cell>
        </row>
        <row r="66">
          <cell r="B66" t="str">
            <v xml:space="preserve">'620073    </v>
          </cell>
        </row>
        <row r="67">
          <cell r="B67" t="str">
            <v xml:space="preserve">'62008     </v>
          </cell>
        </row>
        <row r="68">
          <cell r="B68" t="str">
            <v xml:space="preserve">'620081    </v>
          </cell>
        </row>
        <row r="69">
          <cell r="B69" t="str">
            <v xml:space="preserve">'620082    </v>
          </cell>
        </row>
        <row r="70">
          <cell r="B70" t="str">
            <v xml:space="preserve">'62009     </v>
          </cell>
        </row>
        <row r="71">
          <cell r="B71" t="str">
            <v xml:space="preserve">'620091    </v>
          </cell>
        </row>
        <row r="72">
          <cell r="B72" t="str">
            <v xml:space="preserve">'62023     </v>
          </cell>
        </row>
        <row r="73">
          <cell r="B73" t="str">
            <v xml:space="preserve">'620231    </v>
          </cell>
        </row>
        <row r="74">
          <cell r="B74" t="str">
            <v xml:space="preserve">'62027     </v>
          </cell>
        </row>
        <row r="75">
          <cell r="B75" t="str">
            <v xml:space="preserve">'620271    </v>
          </cell>
        </row>
        <row r="76">
          <cell r="B76" t="str">
            <v xml:space="preserve">'62028     </v>
          </cell>
        </row>
        <row r="77">
          <cell r="B77" t="str">
            <v xml:space="preserve">'620281    </v>
          </cell>
        </row>
        <row r="78">
          <cell r="B78" t="str">
            <v xml:space="preserve">'62100     </v>
          </cell>
        </row>
        <row r="79">
          <cell r="B79" t="str">
            <v xml:space="preserve">'621001    </v>
          </cell>
        </row>
        <row r="80">
          <cell r="B80" t="str">
            <v xml:space="preserve">'63031     </v>
          </cell>
        </row>
        <row r="81">
          <cell r="B81" t="str">
            <v xml:space="preserve">'63035     </v>
          </cell>
        </row>
        <row r="82">
          <cell r="B82" t="str">
            <v xml:space="preserve">'630351    </v>
          </cell>
        </row>
        <row r="83">
          <cell r="B83" t="str">
            <v xml:space="preserve">'630352    </v>
          </cell>
        </row>
        <row r="84">
          <cell r="B84" t="str">
            <v xml:space="preserve">'63040     </v>
          </cell>
        </row>
        <row r="85">
          <cell r="B85" t="str">
            <v xml:space="preserve">'630401    </v>
          </cell>
        </row>
        <row r="86">
          <cell r="B86" t="str">
            <v xml:space="preserve">'63044     </v>
          </cell>
        </row>
        <row r="87">
          <cell r="B87" t="str">
            <v xml:space="preserve">'630441    </v>
          </cell>
        </row>
        <row r="88">
          <cell r="B88" t="str">
            <v xml:space="preserve">'63045     </v>
          </cell>
        </row>
        <row r="89">
          <cell r="B89" t="str">
            <v xml:space="preserve">'630451    </v>
          </cell>
        </row>
        <row r="90">
          <cell r="B90" t="str">
            <v xml:space="preserve">'63046     </v>
          </cell>
        </row>
        <row r="91">
          <cell r="B91" t="str">
            <v xml:space="preserve">'630461    </v>
          </cell>
        </row>
        <row r="92">
          <cell r="B92" t="str">
            <v xml:space="preserve">'63047     </v>
          </cell>
        </row>
        <row r="93">
          <cell r="B93" t="str">
            <v xml:space="preserve">'630471    </v>
          </cell>
        </row>
        <row r="94">
          <cell r="B94" t="str">
            <v xml:space="preserve">'63048     </v>
          </cell>
        </row>
        <row r="95">
          <cell r="B95" t="str">
            <v xml:space="preserve">'630481    </v>
          </cell>
        </row>
        <row r="96">
          <cell r="B96" t="str">
            <v xml:space="preserve">'63049     </v>
          </cell>
        </row>
        <row r="97">
          <cell r="B97" t="str">
            <v xml:space="preserve">'630491    </v>
          </cell>
        </row>
        <row r="98">
          <cell r="B98" t="str">
            <v xml:space="preserve">'63051     </v>
          </cell>
        </row>
        <row r="99">
          <cell r="B99" t="str">
            <v xml:space="preserve">'630511    </v>
          </cell>
        </row>
        <row r="100">
          <cell r="B100" t="str">
            <v xml:space="preserve">'63052     </v>
          </cell>
        </row>
        <row r="101">
          <cell r="B101" t="str">
            <v xml:space="preserve">'630521    </v>
          </cell>
        </row>
        <row r="102">
          <cell r="B102" t="str">
            <v xml:space="preserve">'63053     </v>
          </cell>
        </row>
        <row r="103">
          <cell r="B103" t="str">
            <v xml:space="preserve">'630531    </v>
          </cell>
        </row>
        <row r="104">
          <cell r="B104" t="str">
            <v xml:space="preserve">'63054     </v>
          </cell>
        </row>
        <row r="105">
          <cell r="B105" t="str">
            <v xml:space="preserve">'630541    </v>
          </cell>
        </row>
        <row r="106">
          <cell r="B106" t="str">
            <v xml:space="preserve">'63055     </v>
          </cell>
        </row>
        <row r="107">
          <cell r="B107" t="str">
            <v xml:space="preserve">'630551    </v>
          </cell>
        </row>
        <row r="108">
          <cell r="B108" t="str">
            <v xml:space="preserve">'71005     </v>
          </cell>
        </row>
        <row r="109">
          <cell r="B109" t="str">
            <v xml:space="preserve">'71006     </v>
          </cell>
        </row>
        <row r="110">
          <cell r="B110" t="str">
            <v xml:space="preserve">'71009     </v>
          </cell>
        </row>
        <row r="111">
          <cell r="B111" t="str">
            <v xml:space="preserve">'710091    </v>
          </cell>
        </row>
        <row r="112">
          <cell r="B112" t="str">
            <v xml:space="preserve">'71010     </v>
          </cell>
        </row>
        <row r="113">
          <cell r="B113" t="str">
            <v xml:space="preserve">'710101    </v>
          </cell>
        </row>
        <row r="114">
          <cell r="B114" t="str">
            <v xml:space="preserve">'71262     </v>
          </cell>
        </row>
        <row r="115">
          <cell r="B115" t="str">
            <v xml:space="preserve">'712621    </v>
          </cell>
        </row>
        <row r="116">
          <cell r="B116" t="str">
            <v xml:space="preserve">'712622    </v>
          </cell>
        </row>
        <row r="117">
          <cell r="B117" t="str">
            <v xml:space="preserve">'712623    </v>
          </cell>
        </row>
        <row r="118">
          <cell r="B118" t="str">
            <v xml:space="preserve">'71264     </v>
          </cell>
        </row>
        <row r="119">
          <cell r="B119" t="str">
            <v xml:space="preserve">'712642    </v>
          </cell>
        </row>
        <row r="120">
          <cell r="B120" t="str">
            <v xml:space="preserve">'71265     </v>
          </cell>
        </row>
        <row r="121">
          <cell r="B121" t="str">
            <v xml:space="preserve">'712651    </v>
          </cell>
        </row>
        <row r="122">
          <cell r="B122" t="str">
            <v xml:space="preserve">'71501     </v>
          </cell>
        </row>
        <row r="123">
          <cell r="B123" t="str">
            <v xml:space="preserve">'71502     </v>
          </cell>
        </row>
        <row r="124">
          <cell r="B124" t="str">
            <v xml:space="preserve">'71506     </v>
          </cell>
        </row>
        <row r="125">
          <cell r="B125" t="str">
            <v xml:space="preserve">'715061    </v>
          </cell>
        </row>
        <row r="126">
          <cell r="B126" t="str">
            <v xml:space="preserve">'71542     </v>
          </cell>
        </row>
        <row r="127">
          <cell r="B127" t="str">
            <v xml:space="preserve">'715421    </v>
          </cell>
        </row>
        <row r="128">
          <cell r="B128" t="str">
            <v xml:space="preserve">'715422    </v>
          </cell>
        </row>
        <row r="129">
          <cell r="B129" t="str">
            <v xml:space="preserve">'71545     </v>
          </cell>
        </row>
        <row r="130">
          <cell r="B130" t="str">
            <v xml:space="preserve">'715451    </v>
          </cell>
        </row>
        <row r="131">
          <cell r="B131" t="str">
            <v xml:space="preserve">'71547     </v>
          </cell>
        </row>
        <row r="132">
          <cell r="B132" t="str">
            <v xml:space="preserve">'715471    </v>
          </cell>
        </row>
        <row r="133">
          <cell r="B133" t="str">
            <v xml:space="preserve">'71548     </v>
          </cell>
        </row>
        <row r="134">
          <cell r="B134" t="str">
            <v xml:space="preserve">'715481    </v>
          </cell>
        </row>
        <row r="135">
          <cell r="B135" t="str">
            <v xml:space="preserve">'71549     </v>
          </cell>
        </row>
        <row r="136">
          <cell r="B136" t="str">
            <v xml:space="preserve">'715491    </v>
          </cell>
        </row>
        <row r="137">
          <cell r="B137" t="str">
            <v xml:space="preserve">'71550     </v>
          </cell>
        </row>
        <row r="138">
          <cell r="B138" t="str">
            <v xml:space="preserve">'715501    </v>
          </cell>
        </row>
        <row r="139">
          <cell r="B139" t="str">
            <v xml:space="preserve">'71551     </v>
          </cell>
        </row>
        <row r="140">
          <cell r="B140" t="str">
            <v xml:space="preserve">'715511    </v>
          </cell>
        </row>
        <row r="141">
          <cell r="B141" t="str">
            <v xml:space="preserve">'71552     </v>
          </cell>
        </row>
        <row r="142">
          <cell r="B142" t="str">
            <v xml:space="preserve">'715521    </v>
          </cell>
        </row>
        <row r="143">
          <cell r="B143" t="str">
            <v xml:space="preserve">'71553     </v>
          </cell>
        </row>
        <row r="144">
          <cell r="B144" t="str">
            <v xml:space="preserve">'715531    </v>
          </cell>
        </row>
        <row r="145">
          <cell r="B145" t="str">
            <v xml:space="preserve">'71554     </v>
          </cell>
        </row>
        <row r="146">
          <cell r="B146" t="str">
            <v xml:space="preserve">'715541    </v>
          </cell>
        </row>
        <row r="147">
          <cell r="B147" t="str">
            <v xml:space="preserve">'71555     </v>
          </cell>
        </row>
        <row r="148">
          <cell r="B148" t="str">
            <v xml:space="preserve">'715551    </v>
          </cell>
        </row>
        <row r="149">
          <cell r="B149" t="str">
            <v xml:space="preserve">'720003    </v>
          </cell>
        </row>
        <row r="150">
          <cell r="B150" t="str">
            <v xml:space="preserve">'72011     </v>
          </cell>
        </row>
        <row r="151">
          <cell r="B151" t="str">
            <v xml:space="preserve">'72013     </v>
          </cell>
        </row>
        <row r="152">
          <cell r="B152" t="str">
            <v xml:space="preserve">'720131    </v>
          </cell>
        </row>
        <row r="153">
          <cell r="B153" t="str">
            <v xml:space="preserve">'720132    </v>
          </cell>
        </row>
        <row r="154">
          <cell r="B154" t="str">
            <v xml:space="preserve">'720133    </v>
          </cell>
        </row>
        <row r="155">
          <cell r="B155" t="str">
            <v xml:space="preserve">'72014     </v>
          </cell>
        </row>
        <row r="156">
          <cell r="B156" t="str">
            <v xml:space="preserve">'720141    </v>
          </cell>
        </row>
        <row r="157">
          <cell r="B157" t="str">
            <v xml:space="preserve">'720142    </v>
          </cell>
        </row>
        <row r="158">
          <cell r="B158" t="str">
            <v xml:space="preserve">'72100     </v>
          </cell>
        </row>
        <row r="159">
          <cell r="B159" t="str">
            <v xml:space="preserve">'721001    </v>
          </cell>
        </row>
        <row r="160">
          <cell r="B160" t="str">
            <v xml:space="preserve">'721002    </v>
          </cell>
        </row>
        <row r="161">
          <cell r="B161" t="str">
            <v xml:space="preserve">'721004    </v>
          </cell>
        </row>
        <row r="162">
          <cell r="B162" t="str">
            <v xml:space="preserve">'721005    </v>
          </cell>
        </row>
        <row r="163">
          <cell r="B163" t="str">
            <v xml:space="preserve">'72102     </v>
          </cell>
        </row>
        <row r="164">
          <cell r="B164" t="str">
            <v xml:space="preserve">'721021    </v>
          </cell>
        </row>
        <row r="165">
          <cell r="B165" t="str">
            <v xml:space="preserve">'721022    </v>
          </cell>
        </row>
        <row r="166">
          <cell r="B166" t="str">
            <v xml:space="preserve">'72110     </v>
          </cell>
        </row>
        <row r="167">
          <cell r="B167" t="str">
            <v xml:space="preserve">'72112     </v>
          </cell>
        </row>
        <row r="168">
          <cell r="B168" t="str">
            <v xml:space="preserve">'721121    </v>
          </cell>
        </row>
        <row r="169">
          <cell r="B169" t="str">
            <v xml:space="preserve">'721122    </v>
          </cell>
        </row>
        <row r="170">
          <cell r="B170" t="str">
            <v xml:space="preserve">'73051     </v>
          </cell>
        </row>
        <row r="171">
          <cell r="B171" t="str">
            <v xml:space="preserve">'730511    </v>
          </cell>
        </row>
        <row r="172">
          <cell r="B172" t="str">
            <v xml:space="preserve">'730512    </v>
          </cell>
        </row>
        <row r="173">
          <cell r="B173" t="str">
            <v xml:space="preserve">'730513    </v>
          </cell>
        </row>
        <row r="174">
          <cell r="B174" t="str">
            <v xml:space="preserve">'730514    </v>
          </cell>
        </row>
        <row r="175">
          <cell r="B175" t="str">
            <v xml:space="preserve">'73052     </v>
          </cell>
        </row>
        <row r="176">
          <cell r="B176" t="str">
            <v xml:space="preserve">'730521    </v>
          </cell>
        </row>
        <row r="177">
          <cell r="B177" t="str">
            <v xml:space="preserve">'730523    </v>
          </cell>
        </row>
        <row r="178">
          <cell r="B178" t="str">
            <v xml:space="preserve">'730524    </v>
          </cell>
        </row>
        <row r="179">
          <cell r="B179" t="str">
            <v xml:space="preserve">'730525    </v>
          </cell>
        </row>
        <row r="180">
          <cell r="B180" t="str">
            <v xml:space="preserve">'73057     </v>
          </cell>
        </row>
        <row r="181">
          <cell r="B181" t="str">
            <v xml:space="preserve">'730571    </v>
          </cell>
        </row>
        <row r="182">
          <cell r="B182" t="str">
            <v xml:space="preserve">'730572    </v>
          </cell>
        </row>
        <row r="183">
          <cell r="B183" t="str">
            <v xml:space="preserve">'73058     </v>
          </cell>
        </row>
        <row r="184">
          <cell r="B184" t="str">
            <v xml:space="preserve">'730581    </v>
          </cell>
        </row>
        <row r="185">
          <cell r="B185" t="str">
            <v xml:space="preserve">'73063     </v>
          </cell>
        </row>
        <row r="186">
          <cell r="B186" t="str">
            <v xml:space="preserve">'73066     </v>
          </cell>
        </row>
        <row r="187">
          <cell r="B187" t="str">
            <v xml:space="preserve">'73067     </v>
          </cell>
        </row>
        <row r="188">
          <cell r="B188" t="str">
            <v xml:space="preserve">'73086     </v>
          </cell>
        </row>
        <row r="189">
          <cell r="B189" t="str">
            <v xml:space="preserve">'730862    </v>
          </cell>
        </row>
        <row r="190">
          <cell r="B190" t="str">
            <v xml:space="preserve">'73087     </v>
          </cell>
        </row>
        <row r="191">
          <cell r="B191" t="str">
            <v xml:space="preserve">'730872    </v>
          </cell>
        </row>
        <row r="192">
          <cell r="B192" t="str">
            <v xml:space="preserve">'73088     </v>
          </cell>
        </row>
        <row r="193">
          <cell r="B193" t="str">
            <v xml:space="preserve">'730882    </v>
          </cell>
        </row>
        <row r="194">
          <cell r="B194" t="str">
            <v xml:space="preserve">'73090     </v>
          </cell>
        </row>
        <row r="195">
          <cell r="B195" t="str">
            <v xml:space="preserve">'730901    </v>
          </cell>
        </row>
        <row r="196">
          <cell r="B196" t="str">
            <v xml:space="preserve">'730902    </v>
          </cell>
        </row>
        <row r="197">
          <cell r="B197" t="str">
            <v xml:space="preserve">'73091     </v>
          </cell>
        </row>
        <row r="198">
          <cell r="B198" t="str">
            <v xml:space="preserve">'730911    </v>
          </cell>
        </row>
        <row r="199">
          <cell r="B199" t="str">
            <v xml:space="preserve">'730912    </v>
          </cell>
        </row>
        <row r="200">
          <cell r="B200" t="str">
            <v xml:space="preserve">'73092     </v>
          </cell>
        </row>
        <row r="201">
          <cell r="B201" t="str">
            <v xml:space="preserve">'730921    </v>
          </cell>
        </row>
        <row r="202">
          <cell r="B202" t="str">
            <v xml:space="preserve">'730922    </v>
          </cell>
        </row>
        <row r="203">
          <cell r="B203" t="str">
            <v xml:space="preserve">'75550     </v>
          </cell>
        </row>
        <row r="204">
          <cell r="B204" t="str">
            <v xml:space="preserve">'76010     </v>
          </cell>
        </row>
        <row r="205">
          <cell r="B205" t="str">
            <v xml:space="preserve">'76020     </v>
          </cell>
        </row>
        <row r="206">
          <cell r="B206" t="str">
            <v xml:space="preserve">'760201    </v>
          </cell>
        </row>
        <row r="207">
          <cell r="B207" t="str">
            <v xml:space="preserve">'760202    </v>
          </cell>
        </row>
        <row r="208">
          <cell r="B208" t="str">
            <v xml:space="preserve">'76030     </v>
          </cell>
        </row>
        <row r="209">
          <cell r="B209" t="str">
            <v xml:space="preserve">'760301    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Control"/>
      <sheetName val="SA RU"/>
      <sheetName val="SA BU"/>
      <sheetName val="SA BU Pcat"/>
      <sheetName val="SA BU Pcat Prod"/>
      <sheetName val="SV BU PCat Prod"/>
      <sheetName val="P&amp;L RU"/>
      <sheetName val="P&amp;L BU"/>
      <sheetName val="P&amp;L BU PCat"/>
      <sheetName val="P&amp;L BU PCat Prod"/>
      <sheetName val="P&amp;L Qtr BU (Entry)"/>
      <sheetName val="GPV - AcqDisp RU"/>
      <sheetName val="GPV - AcqDisp BU"/>
      <sheetName val="BS RU"/>
      <sheetName val="BS Div"/>
      <sheetName val="BS Div by Ch"/>
      <sheetName val="BS PCat"/>
      <sheetName val="BS PCat by Ch"/>
      <sheetName val="AvStocks Div"/>
      <sheetName val="OCF RU"/>
      <sheetName val="OCF Div"/>
      <sheetName val="OCF Div by Ch"/>
      <sheetName val="KPIs RU"/>
      <sheetName val="KPIs Div(1)"/>
      <sheetName val="KPIs Div(2)"/>
      <sheetName val="KPIs PCat"/>
      <sheetName val="Tot top 4 Cust"/>
      <sheetName val="Tot top 4 Cust by PCat"/>
      <sheetName val="Other CS Cust"/>
      <sheetName val="Other CS Cust by PCat"/>
      <sheetName val="Validations"/>
      <sheetName val="Notes "/>
      <sheetName val="Analysis"/>
      <sheetName val="Hierarchies"/>
      <sheetName val="Col Hierarchy"/>
      <sheetName val="Cover"/>
      <sheetName val="Data"/>
      <sheetName val="Cumulative"/>
      <sheetName val="Mar"/>
      <sheetName val="Macros"/>
      <sheetName val="MKD 24"/>
      <sheetName val="LCP"/>
      <sheetName val="Quarter list"/>
      <sheetName val="DBHISBUDG"/>
      <sheetName val="仓库资料"/>
      <sheetName val="Jun"/>
      <sheetName val="全部客户"/>
      <sheetName val="CHECK"/>
      <sheetName val="FC_Vol"/>
      <sheetName val="phasing"/>
      <sheetName val="DT清理表"/>
      <sheetName val="Report_YTD"/>
      <sheetName val="TB"/>
      <sheetName val="dmtk"/>
      <sheetName val="Tke"/>
      <sheetName val="Top Adjustments"/>
      <sheetName val="P1 packagev2"/>
      <sheetName val="item_group"/>
      <sheetName val="Sys"/>
      <sheetName val="SA_RU"/>
      <sheetName val="SA_BU"/>
      <sheetName val="SA_BU_Pcat"/>
      <sheetName val="SA_BU_Pcat_Prod"/>
      <sheetName val="SV_BU_PCat_Prod"/>
      <sheetName val="P&amp;L_RU"/>
      <sheetName val="P&amp;L_BU"/>
      <sheetName val="P&amp;L_BU_PCat"/>
      <sheetName val="P&amp;L_BU_PCat_Prod"/>
      <sheetName val="P&amp;L_Qtr_BU_(Entry)"/>
      <sheetName val="GPV_-_AcqDisp_RU"/>
      <sheetName val="GPV_-_AcqDisp_BU"/>
      <sheetName val="BS_RU"/>
      <sheetName val="BS_Div"/>
      <sheetName val="BS_Div_by_Ch"/>
      <sheetName val="BS_PCat"/>
      <sheetName val="BS_PCat_by_Ch"/>
      <sheetName val="AvStocks_Div"/>
      <sheetName val="OCF_RU"/>
      <sheetName val="OCF_Div"/>
      <sheetName val="OCF_Div_by_Ch"/>
      <sheetName val="KPIs_RU"/>
      <sheetName val="KPIs_Div(1)"/>
      <sheetName val="KPIs_Div(2)"/>
      <sheetName val="KPIs_PCat"/>
      <sheetName val="Tot_top_4_Cust"/>
      <sheetName val="Tot_top_4_Cust_by_PCat"/>
      <sheetName val="Other_CS_Cust"/>
      <sheetName val="Other_CS_Cust_by_PCat"/>
      <sheetName val="Notes_"/>
      <sheetName val="Col_Hierarchy"/>
      <sheetName val="MKD_24"/>
      <sheetName val="Quarter_list"/>
      <sheetName val="Top_Adjustments"/>
      <sheetName val="P1_packagev2"/>
      <sheetName val="ExchangeRate"/>
      <sheetName val="TR CIK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 t="str">
            <v>S0200</v>
          </cell>
          <cell r="B2" t="str">
            <v>Gross Sales Value - GSV</v>
          </cell>
          <cell r="C2" t="str">
            <v>SI</v>
          </cell>
          <cell r="D2" t="str">
            <v>Sales Analysis/MSOMSU/PandL Customer</v>
          </cell>
          <cell r="E2">
            <v>0</v>
          </cell>
          <cell r="F2" t="str">
            <v>P06</v>
          </cell>
          <cell r="G2" t="str">
            <v>P06 - Total/Pcat/Chan, /Cust/Pcat</v>
          </cell>
          <cell r="H2" t="str">
            <v xml:space="preserve"> </v>
          </cell>
        </row>
        <row r="3">
          <cell r="A3" t="str">
            <v>S0300</v>
          </cell>
          <cell r="B3" t="str">
            <v>EO - Logistic Conditions</v>
          </cell>
          <cell r="C3" t="str">
            <v>CI</v>
          </cell>
          <cell r="D3" t="str">
            <v>Sales Analysis/PandL Customer</v>
          </cell>
          <cell r="E3">
            <v>0</v>
          </cell>
          <cell r="F3" t="str">
            <v>P05</v>
          </cell>
          <cell r="G3" t="str">
            <v>P06 - Total/Pcat/Chan, /Cust/Pcat</v>
          </cell>
          <cell r="H3" t="str">
            <v xml:space="preserve"> </v>
          </cell>
        </row>
        <row r="4">
          <cell r="A4" t="str">
            <v>S0310</v>
          </cell>
          <cell r="B4" t="str">
            <v>EO - Payment Conditions</v>
          </cell>
          <cell r="C4" t="str">
            <v>CI</v>
          </cell>
          <cell r="D4" t="str">
            <v>Sales Analysis/PandL Customer</v>
          </cell>
          <cell r="E4">
            <v>0</v>
          </cell>
          <cell r="F4" t="str">
            <v>P05</v>
          </cell>
          <cell r="G4" t="str">
            <v>P06 - Total/Pcat/Chan, /Cust/Pcat</v>
          </cell>
          <cell r="H4" t="str">
            <v xml:space="preserve"> </v>
          </cell>
        </row>
        <row r="5">
          <cell r="A5" t="str">
            <v>S0320</v>
          </cell>
          <cell r="B5" t="str">
            <v>Business Building exc. TAA/TCC</v>
          </cell>
          <cell r="C5" t="str">
            <v>CI</v>
          </cell>
          <cell r="D5" t="str">
            <v>Sales Analysis/PandL Customer</v>
          </cell>
          <cell r="E5">
            <v>0</v>
          </cell>
          <cell r="F5" t="str">
            <v>P05</v>
          </cell>
          <cell r="G5" t="str">
            <v>P06 - Total/Pcat/Chan, /Cust/Pcat</v>
          </cell>
          <cell r="H5" t="str">
            <v xml:space="preserve"> </v>
          </cell>
        </row>
        <row r="6">
          <cell r="A6" t="str">
            <v>S0330</v>
          </cell>
          <cell r="B6" t="str">
            <v>Other Terms</v>
          </cell>
          <cell r="C6" t="str">
            <v>CI</v>
          </cell>
          <cell r="D6" t="str">
            <v>Sales Analysis/PandL Customer</v>
          </cell>
          <cell r="E6">
            <v>0</v>
          </cell>
          <cell r="F6" t="str">
            <v>P05</v>
          </cell>
          <cell r="G6" t="str">
            <v>P06 - Total/Pcat/Chan, /Cust/Pcat</v>
          </cell>
          <cell r="H6" t="str">
            <v xml:space="preserve"> </v>
          </cell>
        </row>
        <row r="7">
          <cell r="A7" t="str">
            <v>S0899</v>
          </cell>
          <cell r="B7" t="str">
            <v>Sales Discounts</v>
          </cell>
          <cell r="C7" t="str">
            <v>SI</v>
          </cell>
          <cell r="D7" t="str">
            <v>Sales Analysis/PandL Customer</v>
          </cell>
          <cell r="E7">
            <v>0</v>
          </cell>
          <cell r="F7" t="str">
            <v>P06</v>
          </cell>
          <cell r="G7" t="str">
            <v>P06 - Total/Pcat/Chan, /Cust/Pcat</v>
          </cell>
          <cell r="H7" t="str">
            <v>{A=S0300}+{A=S0310}+{A=S0320}+{A=S0330}</v>
          </cell>
        </row>
        <row r="8">
          <cell r="A8" t="str">
            <v>S0999</v>
          </cell>
          <cell r="B8" t="str">
            <v>Total T/over</v>
          </cell>
          <cell r="C8" t="str">
            <v>SIC</v>
          </cell>
          <cell r="D8" t="str">
            <v>Sales Analysis - Turnover</v>
          </cell>
          <cell r="E8">
            <v>0</v>
          </cell>
          <cell r="F8" t="str">
            <v>P12</v>
          </cell>
          <cell r="G8" t="str">
            <v>P12 - Total/Pcat/Prod/Chan, /Pcat/Chan, /Div/Chan, /Cust/Pcat</v>
          </cell>
          <cell r="H8" t="str">
            <v>{A=S0200}+{A=S0899}</v>
          </cell>
        </row>
        <row r="9">
          <cell r="A9" t="str">
            <v>S1010</v>
          </cell>
          <cell r="B9" t="str">
            <v>T/o to UL Share of JVs/Assoc</v>
          </cell>
          <cell r="C9" t="str">
            <v>SI</v>
          </cell>
          <cell r="D9" t="str">
            <v>Sales Analysis</v>
          </cell>
          <cell r="E9">
            <v>0</v>
          </cell>
          <cell r="F9" t="str">
            <v>P02</v>
          </cell>
          <cell r="G9" t="str">
            <v>P02 - Total/Pcat</v>
          </cell>
          <cell r="H9" t="str">
            <v xml:space="preserve"> </v>
          </cell>
        </row>
        <row r="10">
          <cell r="A10" t="str">
            <v>S1020</v>
          </cell>
          <cell r="B10" t="str">
            <v>Tot T/over as JVs/Assoc</v>
          </cell>
          <cell r="C10" t="str">
            <v>SI</v>
          </cell>
          <cell r="D10" t="str">
            <v>Sales Analysis</v>
          </cell>
          <cell r="E10">
            <v>0</v>
          </cell>
          <cell r="F10" t="str">
            <v>P02</v>
          </cell>
          <cell r="G10" t="str">
            <v>P02 - Total/Pcat</v>
          </cell>
          <cell r="H10" t="str">
            <v xml:space="preserve"> </v>
          </cell>
        </row>
        <row r="11">
          <cell r="A11" t="str">
            <v>S1099</v>
          </cell>
          <cell r="B11" t="str">
            <v>Group T/over</v>
          </cell>
          <cell r="C11" t="str">
            <v>SC</v>
          </cell>
          <cell r="D11" t="str">
            <v>Sales Analysis</v>
          </cell>
          <cell r="E11">
            <v>0</v>
          </cell>
          <cell r="F11" t="str">
            <v>P02</v>
          </cell>
          <cell r="G11" t="str">
            <v>P02 - Total/Pcat</v>
          </cell>
          <cell r="H11" t="str">
            <v>{A=S0999}+{A=S1010}+{A=S1020}</v>
          </cell>
        </row>
        <row r="12">
          <cell r="A12" t="str">
            <v>S4000</v>
          </cell>
          <cell r="B12" t="str">
            <v>Deflated T/over</v>
          </cell>
          <cell r="C12" t="str">
            <v>SI</v>
          </cell>
          <cell r="D12" t="str">
            <v>Sales Analysis/MSOMSU</v>
          </cell>
          <cell r="E12">
            <v>0</v>
          </cell>
          <cell r="F12" t="str">
            <v>P03</v>
          </cell>
          <cell r="G12" t="str">
            <v>P03 - Total/Pcat/Chan</v>
          </cell>
          <cell r="H12" t="str">
            <v xml:space="preserve"> </v>
          </cell>
        </row>
        <row r="13">
          <cell r="A13" t="str">
            <v>S4010</v>
          </cell>
          <cell r="B13" t="str">
            <v>Deflated Acq T/over</v>
          </cell>
          <cell r="C13" t="str">
            <v>SI</v>
          </cell>
          <cell r="D13" t="str">
            <v>Sales Analysis</v>
          </cell>
          <cell r="E13">
            <v>0</v>
          </cell>
          <cell r="F13" t="str">
            <v>P03</v>
          </cell>
          <cell r="G13" t="str">
            <v>P03 - Total/Pcat/Chan</v>
          </cell>
          <cell r="H13" t="str">
            <v xml:space="preserve"> </v>
          </cell>
        </row>
        <row r="14">
          <cell r="A14" t="str">
            <v>S4040</v>
          </cell>
          <cell r="B14" t="str">
            <v>Acquisition Turnover</v>
          </cell>
          <cell r="C14" t="str">
            <v>SI</v>
          </cell>
          <cell r="D14" t="str">
            <v>Sales Analysis</v>
          </cell>
          <cell r="E14">
            <v>0</v>
          </cell>
          <cell r="F14" t="str">
            <v>P03</v>
          </cell>
          <cell r="G14" t="str">
            <v>P03 - Total/Pcat/Chan</v>
          </cell>
          <cell r="H14" t="str">
            <v xml:space="preserve"> </v>
          </cell>
        </row>
        <row r="15">
          <cell r="A15" t="str">
            <v>S4020</v>
          </cell>
          <cell r="B15" t="str">
            <v>Disp T/over</v>
          </cell>
          <cell r="C15" t="str">
            <v>SI</v>
          </cell>
          <cell r="D15" t="str">
            <v>Sales Analysis/MSOMSU</v>
          </cell>
          <cell r="E15">
            <v>0</v>
          </cell>
          <cell r="F15" t="str">
            <v>P03</v>
          </cell>
          <cell r="G15" t="str">
            <v>P03 - Total/Pcat/Chan</v>
          </cell>
          <cell r="H15" t="str">
            <v xml:space="preserve"> </v>
          </cell>
        </row>
        <row r="16">
          <cell r="A16" t="str">
            <v>S4030</v>
          </cell>
          <cell r="B16" t="str">
            <v>Prior Year T/over</v>
          </cell>
          <cell r="C16" t="str">
            <v>SI</v>
          </cell>
          <cell r="D16" t="str">
            <v>Sales Analysis/MSOMSU</v>
          </cell>
          <cell r="E16">
            <v>0</v>
          </cell>
          <cell r="F16" t="str">
            <v>P03</v>
          </cell>
          <cell r="G16" t="str">
            <v>P03 - Total/Pcat/Chan</v>
          </cell>
          <cell r="H16" t="str">
            <v xml:space="preserve"> </v>
          </cell>
        </row>
        <row r="17">
          <cell r="A17" t="str">
            <v>S1800</v>
          </cell>
          <cell r="B17" t="str">
            <v>Innovation T/over</v>
          </cell>
          <cell r="C17" t="str">
            <v>SI</v>
          </cell>
          <cell r="D17" t="str">
            <v>Sales Analysis</v>
          </cell>
          <cell r="E17">
            <v>0</v>
          </cell>
          <cell r="F17" t="str">
            <v>P03</v>
          </cell>
          <cell r="G17" t="str">
            <v>P03 - Total/Pcat/Chan</v>
          </cell>
          <cell r="H17" t="str">
            <v xml:space="preserve"> </v>
          </cell>
        </row>
        <row r="18">
          <cell r="A18" t="str">
            <v>V0000</v>
          </cell>
          <cell r="B18" t="str">
            <v>Sales Volume (tonnes)</v>
          </cell>
          <cell r="C18" t="str">
            <v>VI</v>
          </cell>
          <cell r="D18" t="str">
            <v>Sales Volume</v>
          </cell>
          <cell r="E18">
            <v>0</v>
          </cell>
          <cell r="F18" t="str">
            <v>P01</v>
          </cell>
          <cell r="G18" t="str">
            <v>P01 - Total/Pcat/Prod/Chan</v>
          </cell>
          <cell r="H18" t="str">
            <v xml:space="preserve"> </v>
          </cell>
        </row>
        <row r="19">
          <cell r="A19" t="str">
            <v>V0010</v>
          </cell>
          <cell r="B19" t="str">
            <v>Sales Volume (litres)</v>
          </cell>
          <cell r="C19" t="str">
            <v>VI</v>
          </cell>
          <cell r="D19" t="str">
            <v>Sales Volume</v>
          </cell>
          <cell r="E19">
            <v>0</v>
          </cell>
          <cell r="F19" t="str">
            <v>P01</v>
          </cell>
          <cell r="G19" t="str">
            <v>P01 - Total/Pcat/Prod/Chan</v>
          </cell>
          <cell r="H19" t="str">
            <v xml:space="preserve"> </v>
          </cell>
        </row>
        <row r="20">
          <cell r="A20" t="str">
            <v>V0020</v>
          </cell>
          <cell r="B20" t="str">
            <v>Sales Volume (units)</v>
          </cell>
          <cell r="C20" t="str">
            <v>VI</v>
          </cell>
          <cell r="D20" t="str">
            <v>Sales Volume</v>
          </cell>
          <cell r="E20">
            <v>0</v>
          </cell>
          <cell r="F20" t="str">
            <v>P01</v>
          </cell>
          <cell r="G20" t="str">
            <v>P01 - Total/Pcat/Prod/Chan</v>
          </cell>
          <cell r="H20" t="str">
            <v xml:space="preserve"> </v>
          </cell>
        </row>
        <row r="21">
          <cell r="A21" t="str">
            <v>P0000</v>
          </cell>
          <cell r="B21" t="str">
            <v>Raw Materials &amp; Ingredients</v>
          </cell>
          <cell r="C21" t="str">
            <v>PI</v>
          </cell>
          <cell r="D21" t="str">
            <v>Mgmnt PandL/MSOMSU</v>
          </cell>
          <cell r="E21">
            <v>0</v>
          </cell>
          <cell r="F21" t="str">
            <v>P02</v>
          </cell>
          <cell r="G21" t="str">
            <v>P03 - Total/Pcat/Chan</v>
          </cell>
          <cell r="H21" t="str">
            <v xml:space="preserve"> </v>
          </cell>
        </row>
        <row r="22">
          <cell r="A22" t="str">
            <v>P0020</v>
          </cell>
          <cell r="B22" t="str">
            <v>Packing Materials</v>
          </cell>
          <cell r="C22" t="str">
            <v>PI</v>
          </cell>
          <cell r="D22" t="str">
            <v>Mgmnt PandL/MSOMSU</v>
          </cell>
          <cell r="E22">
            <v>0</v>
          </cell>
          <cell r="F22" t="str">
            <v>P02</v>
          </cell>
          <cell r="G22" t="str">
            <v>P03 - Total/Pcat/Chan</v>
          </cell>
          <cell r="H22" t="str">
            <v xml:space="preserve"> </v>
          </cell>
        </row>
        <row r="23">
          <cell r="A23" t="str">
            <v>P0040</v>
          </cell>
          <cell r="B23" t="str">
            <v>Production Costs</v>
          </cell>
          <cell r="C23" t="str">
            <v>PI</v>
          </cell>
          <cell r="D23" t="str">
            <v>Mgmnt PandL/MSOMSU</v>
          </cell>
          <cell r="E23">
            <v>0</v>
          </cell>
          <cell r="F23" t="str">
            <v>P02</v>
          </cell>
          <cell r="G23" t="str">
            <v>P03 - Total/Pcat/Chan</v>
          </cell>
          <cell r="H23" t="str">
            <v xml:space="preserve"> </v>
          </cell>
        </row>
        <row r="24">
          <cell r="A24" t="str">
            <v>P0060</v>
          </cell>
          <cell r="B24" t="str">
            <v>Bought in Products</v>
          </cell>
          <cell r="C24" t="str">
            <v>PI</v>
          </cell>
          <cell r="D24" t="str">
            <v>Mgmnt PandL</v>
          </cell>
          <cell r="E24">
            <v>0</v>
          </cell>
          <cell r="F24" t="str">
            <v>P02</v>
          </cell>
          <cell r="G24" t="str">
            <v>P03 - Total/Pcat/Chan</v>
          </cell>
          <cell r="H24" t="str">
            <v xml:space="preserve"> </v>
          </cell>
        </row>
        <row r="25">
          <cell r="A25" t="str">
            <v>P0099</v>
          </cell>
          <cell r="B25" t="str">
            <v>Product Costs</v>
          </cell>
          <cell r="C25" t="str">
            <v>PI</v>
          </cell>
          <cell r="D25" t="str">
            <v>Mgmnt PandL</v>
          </cell>
          <cell r="E25">
            <v>0</v>
          </cell>
          <cell r="F25" t="str">
            <v>P02</v>
          </cell>
          <cell r="G25" t="str">
            <v>P03 - Total/Pcat/Chan</v>
          </cell>
          <cell r="H25" t="str">
            <v>{A=P0000}+{A=P0020}+{A=P0040}+{A=P0060}</v>
          </cell>
        </row>
        <row r="26">
          <cell r="A26" t="str">
            <v>P0200</v>
          </cell>
          <cell r="B26" t="str">
            <v>Buying and Planning</v>
          </cell>
          <cell r="C26" t="str">
            <v>PI</v>
          </cell>
          <cell r="D26" t="str">
            <v>Mgmnt PandL</v>
          </cell>
          <cell r="E26">
            <v>0</v>
          </cell>
          <cell r="F26" t="str">
            <v>P02</v>
          </cell>
          <cell r="G26" t="str">
            <v>P03 - Total/Pcat/Chan</v>
          </cell>
          <cell r="H26" t="str">
            <v xml:space="preserve"> </v>
          </cell>
        </row>
        <row r="27">
          <cell r="A27" t="str">
            <v>P0220</v>
          </cell>
          <cell r="B27" t="str">
            <v>Supply Support</v>
          </cell>
          <cell r="C27" t="str">
            <v>PI</v>
          </cell>
          <cell r="D27" t="str">
            <v>Mgmnt PandL/MSOMSU</v>
          </cell>
          <cell r="E27">
            <v>0</v>
          </cell>
          <cell r="F27" t="str">
            <v>P02</v>
          </cell>
          <cell r="G27" t="str">
            <v>P03 - Total/Pcat/Chan</v>
          </cell>
          <cell r="H27" t="str">
            <v xml:space="preserve"> </v>
          </cell>
        </row>
        <row r="28">
          <cell r="A28" t="str">
            <v>P0240</v>
          </cell>
          <cell r="B28" t="str">
            <v>Distribution</v>
          </cell>
          <cell r="C28" t="str">
            <v>PI</v>
          </cell>
          <cell r="D28" t="str">
            <v>Mgmnt PandL</v>
          </cell>
          <cell r="E28">
            <v>0</v>
          </cell>
          <cell r="F28" t="str">
            <v>P02</v>
          </cell>
          <cell r="G28" t="str">
            <v>P03 - Total/Pcat/Chan</v>
          </cell>
          <cell r="H28" t="str">
            <v xml:space="preserve"> </v>
          </cell>
        </row>
        <row r="29">
          <cell r="A29" t="str">
            <v>P0260</v>
          </cell>
          <cell r="B29" t="str">
            <v>IWC</v>
          </cell>
          <cell r="C29" t="str">
            <v>PI</v>
          </cell>
          <cell r="D29" t="str">
            <v>Mgmnt PandL</v>
          </cell>
          <cell r="E29">
            <v>0</v>
          </cell>
          <cell r="F29" t="str">
            <v>P02</v>
          </cell>
          <cell r="G29" t="str">
            <v>P03 - Total/Pcat/Chan</v>
          </cell>
          <cell r="H29" t="str">
            <v xml:space="preserve"> </v>
          </cell>
        </row>
        <row r="30">
          <cell r="A30" t="str">
            <v>P0280</v>
          </cell>
          <cell r="B30" t="str">
            <v>Monetary Correction</v>
          </cell>
          <cell r="C30" t="str">
            <v>PI</v>
          </cell>
          <cell r="D30" t="str">
            <v>Mgmnt PandL</v>
          </cell>
          <cell r="E30">
            <v>0</v>
          </cell>
          <cell r="F30" t="str">
            <v>P02</v>
          </cell>
          <cell r="G30" t="str">
            <v>P03 - Total/Pcat/Chan</v>
          </cell>
          <cell r="H30" t="str">
            <v xml:space="preserve"> </v>
          </cell>
        </row>
        <row r="31">
          <cell r="A31" t="str">
            <v>P0299</v>
          </cell>
          <cell r="B31" t="str">
            <v>Supply Costs</v>
          </cell>
          <cell r="C31" t="str">
            <v>PI</v>
          </cell>
          <cell r="D31" t="str">
            <v>Mgmnt PandL</v>
          </cell>
          <cell r="E31">
            <v>0</v>
          </cell>
          <cell r="F31" t="str">
            <v>P02</v>
          </cell>
          <cell r="G31" t="str">
            <v>P03 - Total/Pcat/Chan</v>
          </cell>
          <cell r="H31" t="str">
            <v>{A=P0200}+{A=P0220}+{A=P0240}+{A=P0260}+{A=P0280}</v>
          </cell>
        </row>
        <row r="32">
          <cell r="A32" t="str">
            <v>P0999</v>
          </cell>
          <cell r="B32" t="str">
            <v>Tot Supply Chain Costs</v>
          </cell>
          <cell r="C32" t="str">
            <v>PIC</v>
          </cell>
          <cell r="D32" t="str">
            <v>Mgmnt PandL/MSOMSU</v>
          </cell>
          <cell r="E32">
            <v>0</v>
          </cell>
          <cell r="F32" t="str">
            <v>P11</v>
          </cell>
          <cell r="G32" t="str">
            <v>P16 - Total/Pcat/Chan, /Pcat/Prod/Chan</v>
          </cell>
          <cell r="H32" t="str">
            <v>{A=P0099}+{A=P0299}</v>
          </cell>
        </row>
        <row r="33">
          <cell r="A33" t="str">
            <v>R0100</v>
          </cell>
          <cell r="B33" t="str">
            <v>Gross Profit</v>
          </cell>
          <cell r="C33" t="str">
            <v>PIC</v>
          </cell>
          <cell r="D33" t="str">
            <v>Mgmnt PandL/MSOMSU/Customer</v>
          </cell>
          <cell r="E33">
            <v>0</v>
          </cell>
          <cell r="F33" t="str">
            <v>P12</v>
          </cell>
          <cell r="G33" t="str">
            <v>P14 - Total/Pcat/Chan, /Pcat/Prod/Chan, /Cust/Pcat</v>
          </cell>
          <cell r="H33" t="str">
            <v>{A=S0999}+{A=P0999}</v>
          </cell>
        </row>
        <row r="34">
          <cell r="A34" t="str">
            <v>P1000</v>
          </cell>
          <cell r="B34" t="str">
            <v>Media Costs</v>
          </cell>
          <cell r="C34" t="str">
            <v>PI</v>
          </cell>
          <cell r="D34" t="str">
            <v>Mgmnt PandL</v>
          </cell>
          <cell r="E34">
            <v>0</v>
          </cell>
          <cell r="F34" t="str">
            <v>P02</v>
          </cell>
          <cell r="G34" t="str">
            <v>P03 - Total/Pcat/Chan</v>
          </cell>
          <cell r="H34" t="str">
            <v xml:space="preserve"> </v>
          </cell>
        </row>
        <row r="35">
          <cell r="A35" t="str">
            <v>P1099</v>
          </cell>
          <cell r="B35" t="str">
            <v>Tot Advertising (exc. Media Costs)</v>
          </cell>
          <cell r="C35" t="str">
            <v>PI</v>
          </cell>
          <cell r="D35" t="str">
            <v>Mgmnt PandL</v>
          </cell>
          <cell r="E35">
            <v>0</v>
          </cell>
          <cell r="F35" t="str">
            <v>P02</v>
          </cell>
          <cell r="G35" t="str">
            <v>P03 - Total/Pcat/Chan</v>
          </cell>
          <cell r="H35" t="str">
            <v xml:space="preserve"> </v>
          </cell>
        </row>
        <row r="36">
          <cell r="A36" t="str">
            <v>P1299</v>
          </cell>
          <cell r="B36" t="str">
            <v>Tot Advertising</v>
          </cell>
          <cell r="C36" t="str">
            <v>PIC</v>
          </cell>
          <cell r="D36" t="str">
            <v>Mgmnt PandL</v>
          </cell>
          <cell r="E36">
            <v>0</v>
          </cell>
          <cell r="F36" t="str">
            <v>P11</v>
          </cell>
          <cell r="G36" t="str">
            <v>P16 - Total/Pcat/Chan, /Pcat/Prod/Chan</v>
          </cell>
          <cell r="H36" t="str">
            <v>{A=P1000}+{A=P1099}</v>
          </cell>
        </row>
        <row r="37">
          <cell r="A37" t="str">
            <v>P1300</v>
          </cell>
          <cell r="B37" t="str">
            <v>Coupons &amp; Loyalty Cards</v>
          </cell>
          <cell r="C37" t="str">
            <v>PI</v>
          </cell>
          <cell r="D37" t="str">
            <v>Mgmnt PandL</v>
          </cell>
          <cell r="E37">
            <v>0</v>
          </cell>
          <cell r="F37" t="str">
            <v>P07</v>
          </cell>
          <cell r="G37" t="str">
            <v>P08 - Total/Div/Chan</v>
          </cell>
          <cell r="H37" t="str">
            <v xml:space="preserve"> </v>
          </cell>
        </row>
        <row r="38">
          <cell r="A38" t="str">
            <v>P1320</v>
          </cell>
          <cell r="B38" t="str">
            <v>TTS: Business Building - Trade communica</v>
          </cell>
          <cell r="C38" t="str">
            <v>PI</v>
          </cell>
          <cell r="D38" t="str">
            <v>Mgmnt PandL/Customer</v>
          </cell>
          <cell r="E38">
            <v>0</v>
          </cell>
          <cell r="F38" t="str">
            <v>P10</v>
          </cell>
          <cell r="G38" t="str">
            <v>P10 - Total/Div/Chan, /Cust/Pcat</v>
          </cell>
          <cell r="H38" t="str">
            <v xml:space="preserve"> </v>
          </cell>
        </row>
        <row r="39">
          <cell r="A39" t="str">
            <v>P1340</v>
          </cell>
          <cell r="B39" t="str">
            <v>Other Promotional Expenses</v>
          </cell>
          <cell r="C39" t="str">
            <v>PI</v>
          </cell>
          <cell r="D39" t="str">
            <v>Mgmnt PandL</v>
          </cell>
          <cell r="E39">
            <v>0</v>
          </cell>
          <cell r="F39" t="str">
            <v>P07</v>
          </cell>
          <cell r="G39" t="str">
            <v>P08 - Total/Div/Chan</v>
          </cell>
          <cell r="H39" t="str">
            <v xml:space="preserve"> </v>
          </cell>
        </row>
        <row r="40">
          <cell r="A40" t="str">
            <v>P1499</v>
          </cell>
          <cell r="B40" t="str">
            <v>Tot Promotional Expenses</v>
          </cell>
          <cell r="C40" t="str">
            <v>PIC</v>
          </cell>
          <cell r="D40" t="str">
            <v>Mgmnt PandL</v>
          </cell>
          <cell r="E40">
            <v>0</v>
          </cell>
          <cell r="F40" t="str">
            <v>P11</v>
          </cell>
          <cell r="G40" t="str">
            <v>P15 - Total/Pcat/Prod/Chan, /Pcat/Chan, /Div/Chan</v>
          </cell>
          <cell r="H40" t="str">
            <v>{A=P1300}+{A=P1320}+{A=P1340}</v>
          </cell>
        </row>
        <row r="41">
          <cell r="A41" t="str">
            <v>P1701</v>
          </cell>
          <cell r="B41" t="str">
            <v>Central Research</v>
          </cell>
          <cell r="C41">
            <v>0</v>
          </cell>
          <cell r="D41" t="str">
            <v>Mgmnt PandL</v>
          </cell>
          <cell r="E41">
            <v>0</v>
          </cell>
          <cell r="F41">
            <v>0</v>
          </cell>
          <cell r="G41" t="str">
            <v>P03 - Total/Pcat/Chan</v>
          </cell>
          <cell r="H41" t="str">
            <v xml:space="preserve"> </v>
          </cell>
        </row>
        <row r="42">
          <cell r="A42" t="str">
            <v>P1702</v>
          </cell>
          <cell r="B42" t="str">
            <v>Development</v>
          </cell>
          <cell r="C42">
            <v>0</v>
          </cell>
          <cell r="D42" t="str">
            <v>Mgmnt PandL</v>
          </cell>
          <cell r="E42">
            <v>0</v>
          </cell>
          <cell r="F42">
            <v>0</v>
          </cell>
          <cell r="G42" t="str">
            <v>P03 - Total/Pcat/Chan</v>
          </cell>
          <cell r="H42" t="str">
            <v xml:space="preserve"> </v>
          </cell>
        </row>
        <row r="43">
          <cell r="A43" t="str">
            <v>P1703</v>
          </cell>
          <cell r="B43" t="str">
            <v>Market Research</v>
          </cell>
          <cell r="C43">
            <v>0</v>
          </cell>
          <cell r="D43" t="str">
            <v>Mgmnt PandL</v>
          </cell>
          <cell r="E43">
            <v>0</v>
          </cell>
          <cell r="F43">
            <v>0</v>
          </cell>
          <cell r="G43" t="str">
            <v>P03 - Total/Pcat/Chan</v>
          </cell>
          <cell r="H43" t="str">
            <v xml:space="preserve"> </v>
          </cell>
        </row>
        <row r="44">
          <cell r="A44" t="str">
            <v>P1700</v>
          </cell>
          <cell r="B44" t="str">
            <v>Market Research and Development</v>
          </cell>
          <cell r="C44" t="str">
            <v>PI</v>
          </cell>
          <cell r="D44" t="str">
            <v>Mgmnt PandL</v>
          </cell>
          <cell r="E44">
            <v>0</v>
          </cell>
          <cell r="F44" t="str">
            <v>P11</v>
          </cell>
          <cell r="G44" t="str">
            <v>P16 - Total/Pcat/Chan, /Pcat/Prod/Chan</v>
          </cell>
          <cell r="H44" t="str">
            <v>{A=P1701}+{A=P1702}+{A=P1703}</v>
          </cell>
        </row>
        <row r="45">
          <cell r="A45" t="str">
            <v>P1999</v>
          </cell>
          <cell r="B45" t="str">
            <v>Tot Market Development Costs</v>
          </cell>
          <cell r="C45" t="str">
            <v>PC</v>
          </cell>
          <cell r="D45" t="str">
            <v>Mgmnt PandL</v>
          </cell>
          <cell r="E45">
            <v>0</v>
          </cell>
          <cell r="F45" t="str">
            <v>P11</v>
          </cell>
          <cell r="G45" t="str">
            <v>P16 - Total/Pcat/Chan, /Pcat/Prod/Chan</v>
          </cell>
          <cell r="H45" t="str">
            <v>{A=P1299}+{A=P1499}+{A=P1700}</v>
          </cell>
        </row>
        <row r="46">
          <cell r="A46" t="str">
            <v>P1020</v>
          </cell>
          <cell r="B46" t="str">
            <v>Advertising Production Costs</v>
          </cell>
          <cell r="C46" t="str">
            <v>PI</v>
          </cell>
          <cell r="D46" t="str">
            <v>Mgmnt PandL</v>
          </cell>
          <cell r="E46">
            <v>0</v>
          </cell>
          <cell r="F46" t="str">
            <v>P02</v>
          </cell>
          <cell r="G46" t="str">
            <v>P03 - Total/Pcat/Chan</v>
          </cell>
          <cell r="H46" t="str">
            <v xml:space="preserve"> </v>
          </cell>
        </row>
        <row r="47">
          <cell r="A47" t="str">
            <v>P1040</v>
          </cell>
          <cell r="B47" t="str">
            <v>Agency Fees</v>
          </cell>
          <cell r="C47" t="str">
            <v>PI</v>
          </cell>
          <cell r="D47" t="str">
            <v>Mgmnt PandL</v>
          </cell>
          <cell r="E47">
            <v>0</v>
          </cell>
          <cell r="F47" t="str">
            <v>P02</v>
          </cell>
          <cell r="G47" t="str">
            <v>P03 - Total/Pcat/Chan</v>
          </cell>
          <cell r="H47" t="str">
            <v xml:space="preserve"> </v>
          </cell>
        </row>
        <row r="48">
          <cell r="A48" t="str">
            <v>P1060</v>
          </cell>
          <cell r="B48" t="str">
            <v>Other Advertising</v>
          </cell>
          <cell r="C48" t="str">
            <v>PI</v>
          </cell>
          <cell r="D48" t="str">
            <v>Mgmnt PandL</v>
          </cell>
          <cell r="E48">
            <v>0</v>
          </cell>
          <cell r="F48" t="str">
            <v>P02</v>
          </cell>
          <cell r="G48" t="str">
            <v>P03 - Total/Pcat/Chan</v>
          </cell>
          <cell r="H48" t="str">
            <v xml:space="preserve"> </v>
          </cell>
        </row>
        <row r="49">
          <cell r="A49" t="str">
            <v>R0200</v>
          </cell>
          <cell r="B49" t="str">
            <v>Profit before Overheads</v>
          </cell>
          <cell r="C49" t="str">
            <v>PC</v>
          </cell>
          <cell r="D49" t="str">
            <v>Mgmnt PandL/MSOMSU</v>
          </cell>
          <cell r="E49">
            <v>0</v>
          </cell>
          <cell r="F49" t="str">
            <v>P11</v>
          </cell>
          <cell r="G49" t="str">
            <v>P16 - Total/Pcat/Chan, /Pcat/Prod/Chan</v>
          </cell>
          <cell r="H49" t="str">
            <v>{A=R0100}+{A=P1999}</v>
          </cell>
        </row>
        <row r="50">
          <cell r="A50" t="str">
            <v>P2999</v>
          </cell>
          <cell r="B50" t="str">
            <v>Overheads</v>
          </cell>
          <cell r="C50" t="str">
            <v>PC</v>
          </cell>
          <cell r="D50" t="str">
            <v>Mgmnt PandL</v>
          </cell>
          <cell r="E50">
            <v>0</v>
          </cell>
          <cell r="F50" t="str">
            <v>P09</v>
          </cell>
          <cell r="G50" t="str">
            <v>P13 - Total/Pcat/Chan, /Div/Chan</v>
          </cell>
          <cell r="H50" t="str">
            <v>{A=P2910}+{A=P2911}+{A=P2912}+{A=P2913}+{A=P2920}</v>
          </cell>
        </row>
        <row r="51">
          <cell r="A51" t="str">
            <v>P2911</v>
          </cell>
          <cell r="B51" t="str">
            <v>pm Marketing Overheads</v>
          </cell>
          <cell r="C51">
            <v>0</v>
          </cell>
          <cell r="D51" t="str">
            <v>Mgmnt PandL</v>
          </cell>
          <cell r="E51">
            <v>0</v>
          </cell>
          <cell r="F51">
            <v>0</v>
          </cell>
          <cell r="G51" t="str">
            <v>P08 - Total/Div/Chan</v>
          </cell>
          <cell r="H51" t="str">
            <v xml:space="preserve"> </v>
          </cell>
        </row>
        <row r="52">
          <cell r="A52" t="str">
            <v>P2912</v>
          </cell>
          <cell r="B52" t="str">
            <v>pm General Overheads</v>
          </cell>
          <cell r="C52">
            <v>0</v>
          </cell>
          <cell r="D52" t="str">
            <v>Mgmnt PandL</v>
          </cell>
          <cell r="E52">
            <v>0</v>
          </cell>
          <cell r="F52">
            <v>0</v>
          </cell>
          <cell r="G52" t="str">
            <v>P08 - Total/Div/Chan</v>
          </cell>
          <cell r="H52" t="str">
            <v xml:space="preserve"> </v>
          </cell>
        </row>
        <row r="53">
          <cell r="A53" t="str">
            <v>P2913</v>
          </cell>
          <cell r="B53" t="str">
            <v>CMS</v>
          </cell>
          <cell r="C53">
            <v>0</v>
          </cell>
          <cell r="D53" t="str">
            <v>Mgmnt PandL</v>
          </cell>
          <cell r="E53">
            <v>0</v>
          </cell>
          <cell r="F53">
            <v>0</v>
          </cell>
          <cell r="G53" t="str">
            <v>P08 - Total/Div/Chan</v>
          </cell>
          <cell r="H53" t="str">
            <v xml:space="preserve"> </v>
          </cell>
        </row>
        <row r="54">
          <cell r="A54" t="str">
            <v>P2920</v>
          </cell>
          <cell r="B54" t="str">
            <v>Overheads - Sales (Prof Clean &amp; FS Chan)</v>
          </cell>
          <cell r="C54" t="str">
            <v>PI</v>
          </cell>
          <cell r="D54" t="str">
            <v>Mgmnt PandL</v>
          </cell>
          <cell r="E54">
            <v>0</v>
          </cell>
          <cell r="F54" t="str">
            <v>P08</v>
          </cell>
          <cell r="G54" t="str">
            <v>P08 - Total/Div/Chan</v>
          </cell>
          <cell r="H54" t="str">
            <v xml:space="preserve"> </v>
          </cell>
        </row>
        <row r="55">
          <cell r="A55" t="str">
            <v>P2910</v>
          </cell>
          <cell r="B55" t="str">
            <v>Overheads - Overheads OTIs</v>
          </cell>
          <cell r="C55" t="str">
            <v>PI</v>
          </cell>
          <cell r="D55" t="str">
            <v>Mgmnt PandL</v>
          </cell>
          <cell r="E55">
            <v>0</v>
          </cell>
          <cell r="F55" t="str">
            <v>P07</v>
          </cell>
          <cell r="G55" t="str">
            <v>P08 - Total/Div/Chan</v>
          </cell>
          <cell r="H55" t="str">
            <v xml:space="preserve"> </v>
          </cell>
        </row>
        <row r="56">
          <cell r="A56" t="str">
            <v>P2900</v>
          </cell>
          <cell r="B56" t="str">
            <v>Overheads - Consultancy Costs</v>
          </cell>
          <cell r="C56" t="str">
            <v>PI</v>
          </cell>
          <cell r="D56" t="str">
            <v>Mgmnt PandL</v>
          </cell>
          <cell r="E56">
            <v>0</v>
          </cell>
          <cell r="F56" t="str">
            <v>P07</v>
          </cell>
          <cell r="G56" t="str">
            <v>P08 - Total/Div/Chan</v>
          </cell>
          <cell r="H56" t="str">
            <v xml:space="preserve"> </v>
          </cell>
        </row>
        <row r="57">
          <cell r="A57" t="str">
            <v>R0600</v>
          </cell>
          <cell r="B57" t="str">
            <v>Trading Results BEIAC</v>
          </cell>
          <cell r="C57" t="str">
            <v>PC</v>
          </cell>
          <cell r="D57" t="str">
            <v>Mgmnt PandL/MSOMSU</v>
          </cell>
          <cell r="E57">
            <v>0</v>
          </cell>
          <cell r="F57" t="str">
            <v>P03</v>
          </cell>
          <cell r="G57" t="str">
            <v>P03 - Total/Pcat/Chan</v>
          </cell>
          <cell r="H57" t="str">
            <v>{A=R0500}-{A=P4000}</v>
          </cell>
        </row>
        <row r="58">
          <cell r="A58" t="str">
            <v>P6299</v>
          </cell>
          <cell r="B58" t="str">
            <v>Trading Tax BEIAC</v>
          </cell>
          <cell r="C58" t="str">
            <v>PC</v>
          </cell>
          <cell r="D58" t="str">
            <v>Mgmnt PandL</v>
          </cell>
          <cell r="E58">
            <v>0</v>
          </cell>
          <cell r="F58" t="str">
            <v>P03</v>
          </cell>
          <cell r="G58" t="str">
            <v>P03 - Total/Pcat/Chan</v>
          </cell>
          <cell r="H58" t="str">
            <v>{A=P6199}-{A=P6220}</v>
          </cell>
        </row>
        <row r="59">
          <cell r="A59" t="str">
            <v>P6000</v>
          </cell>
          <cell r="B59" t="str">
            <v>Financing Charge</v>
          </cell>
          <cell r="C59" t="str">
            <v>PC</v>
          </cell>
          <cell r="D59" t="str">
            <v>Mgmnt PandL</v>
          </cell>
          <cell r="E59">
            <v>0</v>
          </cell>
          <cell r="F59" t="str">
            <v>P03</v>
          </cell>
          <cell r="G59" t="str">
            <v>P03 - Total/Pcat/Chan</v>
          </cell>
          <cell r="H59" t="str">
            <v xml:space="preserve"> </v>
          </cell>
        </row>
        <row r="60">
          <cell r="A60" t="str">
            <v>R0620</v>
          </cell>
          <cell r="B60" t="str">
            <v>Trading Contribution BEIAC</v>
          </cell>
          <cell r="C60" t="str">
            <v>PC</v>
          </cell>
          <cell r="D60" t="str">
            <v>Mgmnt PandL/MSOMSU</v>
          </cell>
          <cell r="E60">
            <v>0</v>
          </cell>
          <cell r="F60" t="str">
            <v>P03</v>
          </cell>
          <cell r="G60" t="str">
            <v>P03 - Total/Pcat/Chan</v>
          </cell>
          <cell r="H60" t="str">
            <v>{A=R0520}-{A=P4000}-{A=P6220}</v>
          </cell>
        </row>
        <row r="61">
          <cell r="A61" t="str">
            <v>P4000</v>
          </cell>
          <cell r="B61" t="str">
            <v>Associated Costs</v>
          </cell>
          <cell r="C61" t="str">
            <v>PI</v>
          </cell>
          <cell r="D61" t="str">
            <v>Mgmnt PandL</v>
          </cell>
          <cell r="E61">
            <v>0</v>
          </cell>
          <cell r="F61" t="str">
            <v>P09</v>
          </cell>
          <cell r="G61" t="str">
            <v>P03 - Total/Pcat/Chan</v>
          </cell>
          <cell r="H61" t="str">
            <v xml:space="preserve"> </v>
          </cell>
        </row>
        <row r="62">
          <cell r="A62" t="str">
            <v>P6220</v>
          </cell>
          <cell r="B62" t="str">
            <v>Tax on Associated Costs</v>
          </cell>
          <cell r="C62" t="str">
            <v>PI</v>
          </cell>
          <cell r="D62" t="str">
            <v>Mgmnt PandL</v>
          </cell>
          <cell r="E62">
            <v>0</v>
          </cell>
          <cell r="F62" t="str">
            <v>P03</v>
          </cell>
          <cell r="G62" t="str">
            <v>P03 - Total/Pcat/Chan</v>
          </cell>
          <cell r="H62" t="str">
            <v xml:space="preserve"> </v>
          </cell>
        </row>
        <row r="63">
          <cell r="A63" t="str">
            <v>P6199</v>
          </cell>
          <cell r="B63" t="str">
            <v>Trading Tax BEI</v>
          </cell>
          <cell r="C63" t="str">
            <v>PC</v>
          </cell>
          <cell r="D63" t="str">
            <v>Mgmnt PandL</v>
          </cell>
          <cell r="E63">
            <v>0</v>
          </cell>
          <cell r="F63" t="str">
            <v>P03</v>
          </cell>
          <cell r="G63" t="str">
            <v>P03 - Total/Pcat/Chan</v>
          </cell>
          <cell r="H63" t="str">
            <v>{A=P6100}-{A=P6120}</v>
          </cell>
        </row>
        <row r="64">
          <cell r="A64" t="str">
            <v>P9020R</v>
          </cell>
          <cell r="B64" t="str">
            <v>Effective Trading Tax Rate BEI %</v>
          </cell>
          <cell r="C64" t="str">
            <v>Ratios</v>
          </cell>
          <cell r="D64" t="str">
            <v>Mgmnt PandL - Ratios</v>
          </cell>
          <cell r="E64" t="str">
            <v>-R</v>
          </cell>
          <cell r="F64" t="str">
            <v>P03</v>
          </cell>
          <cell r="G64" t="str">
            <v>P03R - Total/Pcat/Chan - Ratios</v>
          </cell>
          <cell r="H64" t="str">
            <v>({A=P6199}/{A=R0500})*100</v>
          </cell>
        </row>
        <row r="65">
          <cell r="A65" t="str">
            <v>R0500</v>
          </cell>
          <cell r="B65" t="str">
            <v>Trading Results BEI</v>
          </cell>
          <cell r="C65" t="str">
            <v>PC</v>
          </cell>
          <cell r="D65" t="str">
            <v>Mgmnt PandL/MSOMSU</v>
          </cell>
          <cell r="E65">
            <v>0</v>
          </cell>
          <cell r="F65" t="str">
            <v>P03</v>
          </cell>
          <cell r="G65" t="str">
            <v>P03 - Total/Pcat/Chan</v>
          </cell>
          <cell r="H65" t="str">
            <v>{A=R0300}-{A=P4100}</v>
          </cell>
        </row>
        <row r="66">
          <cell r="A66" t="str">
            <v>R0520</v>
          </cell>
          <cell r="B66" t="str">
            <v>Trading Contribution BEI</v>
          </cell>
          <cell r="C66" t="str">
            <v>PC</v>
          </cell>
          <cell r="D66" t="str">
            <v>Mgmnt PandL/MSOMSU/OCF</v>
          </cell>
          <cell r="E66">
            <v>0</v>
          </cell>
          <cell r="F66" t="str">
            <v>P09</v>
          </cell>
          <cell r="G66" t="str">
            <v>P09 - Total/Div, /Pcat/Chan</v>
          </cell>
          <cell r="H66" t="str">
            <v>{A=R0400}-{A=P4100}-{A=P6120}</v>
          </cell>
        </row>
        <row r="67">
          <cell r="A67" t="str">
            <v>R0522</v>
          </cell>
          <cell r="B67" t="str">
            <v>Trading Contribution BEI</v>
          </cell>
          <cell r="C67">
            <v>0</v>
          </cell>
          <cell r="D67" t="str">
            <v>OCF - Cumulative</v>
          </cell>
          <cell r="E67">
            <v>0</v>
          </cell>
          <cell r="F67">
            <v>0</v>
          </cell>
          <cell r="G67" t="str">
            <v>P07 - Total/Div</v>
          </cell>
        </row>
        <row r="68">
          <cell r="A68" t="str">
            <v>P4100</v>
          </cell>
          <cell r="B68" t="str">
            <v>Exceptional Items</v>
          </cell>
          <cell r="C68" t="str">
            <v>PI</v>
          </cell>
          <cell r="D68" t="str">
            <v>Mgmnt PandL/OCF</v>
          </cell>
          <cell r="E68">
            <v>0</v>
          </cell>
          <cell r="F68" t="str">
            <v>P09</v>
          </cell>
          <cell r="G68" t="str">
            <v>P09 - Total/Div, /Pcat/Chan</v>
          </cell>
          <cell r="H68" t="str">
            <v xml:space="preserve"> </v>
          </cell>
        </row>
        <row r="69">
          <cell r="A69" t="str">
            <v>P4105</v>
          </cell>
          <cell r="B69" t="str">
            <v>Exceptional Items</v>
          </cell>
          <cell r="C69">
            <v>0</v>
          </cell>
          <cell r="D69" t="str">
            <v>OCF - Cumulative</v>
          </cell>
          <cell r="E69">
            <v>0</v>
          </cell>
          <cell r="F69">
            <v>0</v>
          </cell>
          <cell r="G69" t="str">
            <v>P07 - Total/Div</v>
          </cell>
        </row>
        <row r="70">
          <cell r="A70" t="str">
            <v>P6120</v>
          </cell>
          <cell r="B70" t="str">
            <v>Trading Tax on EI</v>
          </cell>
          <cell r="C70" t="str">
            <v>PI</v>
          </cell>
          <cell r="D70" t="str">
            <v>Mgmnt PandL/OCF</v>
          </cell>
          <cell r="E70">
            <v>0</v>
          </cell>
          <cell r="F70" t="str">
            <v>P09</v>
          </cell>
          <cell r="G70" t="str">
            <v>P09 - Total/Div, /Pcat/Chan</v>
          </cell>
          <cell r="H70" t="str">
            <v xml:space="preserve"> </v>
          </cell>
        </row>
        <row r="71">
          <cell r="A71" t="str">
            <v>P6125</v>
          </cell>
          <cell r="B71" t="str">
            <v>Trading Tax on EI</v>
          </cell>
          <cell r="C71">
            <v>0</v>
          </cell>
          <cell r="D71" t="str">
            <v>OCF - Cumulative</v>
          </cell>
          <cell r="E71">
            <v>0</v>
          </cell>
          <cell r="F71">
            <v>0</v>
          </cell>
          <cell r="G71" t="str">
            <v>P07 - Total/Div</v>
          </cell>
        </row>
        <row r="72">
          <cell r="A72" t="str">
            <v>R0300</v>
          </cell>
          <cell r="B72" t="str">
            <v>Trading Results</v>
          </cell>
          <cell r="C72" t="str">
            <v>PC</v>
          </cell>
          <cell r="D72" t="str">
            <v>Mgmnt PandL/MSOMSU</v>
          </cell>
          <cell r="E72">
            <v>0</v>
          </cell>
          <cell r="F72" t="str">
            <v>P09</v>
          </cell>
          <cell r="G72" t="str">
            <v>P03 - Total/Pcat/Chan</v>
          </cell>
          <cell r="H72" t="str">
            <v>{A=R0200}+{A=P2999}+{A=P4000}+{A=P4100}</v>
          </cell>
        </row>
        <row r="73">
          <cell r="A73" t="str">
            <v>P6100</v>
          </cell>
          <cell r="B73" t="str">
            <v>Trading Tax</v>
          </cell>
          <cell r="C73" t="str">
            <v>PI</v>
          </cell>
          <cell r="D73" t="str">
            <v>Mgmnt PandL/MSOMSU</v>
          </cell>
          <cell r="E73">
            <v>0</v>
          </cell>
          <cell r="F73" t="str">
            <v>P09</v>
          </cell>
          <cell r="G73" t="str">
            <v>P03 - Total/Pcat/Chan</v>
          </cell>
          <cell r="H73" t="str">
            <v xml:space="preserve"> </v>
          </cell>
        </row>
        <row r="74">
          <cell r="A74" t="str">
            <v>P9000R</v>
          </cell>
          <cell r="B74" t="str">
            <v>Effective Trading Tax Rate %</v>
          </cell>
          <cell r="C74" t="str">
            <v>Ratios</v>
          </cell>
          <cell r="D74" t="str">
            <v>Mgmnt PandL - Ratios</v>
          </cell>
          <cell r="E74" t="str">
            <v>-R</v>
          </cell>
          <cell r="F74" t="str">
            <v>P09</v>
          </cell>
          <cell r="G74" t="str">
            <v>P03R - Total/Pcat/Chan - Ratios</v>
          </cell>
          <cell r="H74" t="str">
            <v>({A=P6100}/{A=R0300})*100</v>
          </cell>
        </row>
        <row r="75">
          <cell r="A75" t="str">
            <v>R0400</v>
          </cell>
          <cell r="B75" t="str">
            <v>Trading Contribution</v>
          </cell>
          <cell r="C75" t="str">
            <v>PC</v>
          </cell>
          <cell r="D75" t="str">
            <v>Mgmnt PandL/MSOMSU</v>
          </cell>
          <cell r="E75">
            <v>0</v>
          </cell>
          <cell r="F75" t="str">
            <v>P09</v>
          </cell>
          <cell r="G75" t="str">
            <v>P03 - Total/Pcat/Chan</v>
          </cell>
          <cell r="H75" t="str">
            <v>{A=R0300}+{A=P6000}+{A=P6100}</v>
          </cell>
        </row>
        <row r="76">
          <cell r="A76" t="str">
            <v>S0999B</v>
          </cell>
          <cell r="B76" t="str">
            <v>Total T/over - BRAND</v>
          </cell>
          <cell r="C76" t="str">
            <v>BI</v>
          </cell>
          <cell r="D76">
            <v>0</v>
          </cell>
          <cell r="E76">
            <v>0</v>
          </cell>
          <cell r="F76" t="str">
            <v>P04</v>
          </cell>
        </row>
        <row r="77">
          <cell r="A77" t="str">
            <v>M0200O</v>
          </cell>
          <cell r="B77" t="str">
            <v>Gross Sales Value - GSV MSO</v>
          </cell>
          <cell r="C77">
            <v>0</v>
          </cell>
          <cell r="D77" t="str">
            <v>MSOMSU</v>
          </cell>
          <cell r="E77" t="str">
            <v>-HE</v>
          </cell>
          <cell r="F77">
            <v>0</v>
          </cell>
          <cell r="G77" t="str">
            <v>P21 - Total/Pcat - HPCE only</v>
          </cell>
          <cell r="H77" t="str">
            <v>{A=S0200}-{A=M0200U}</v>
          </cell>
        </row>
        <row r="78">
          <cell r="A78" t="str">
            <v>M0200U</v>
          </cell>
          <cell r="B78" t="str">
            <v>Gross Sales Value - GSV MSU</v>
          </cell>
          <cell r="C78" t="str">
            <v>MI</v>
          </cell>
          <cell r="D78" t="str">
            <v>MSOMSU</v>
          </cell>
          <cell r="E78" t="str">
            <v>-HE</v>
          </cell>
          <cell r="F78" t="str">
            <v>P02</v>
          </cell>
          <cell r="G78" t="str">
            <v>P21 - Total/Pcat - HPCE only</v>
          </cell>
          <cell r="H78" t="str">
            <v xml:space="preserve"> </v>
          </cell>
        </row>
        <row r="79">
          <cell r="A79" t="str">
            <v>M0899O</v>
          </cell>
          <cell r="B79" t="str">
            <v>Sales Discounts MSO</v>
          </cell>
          <cell r="C79">
            <v>0</v>
          </cell>
          <cell r="D79" t="str">
            <v>MSOMSU</v>
          </cell>
          <cell r="E79" t="str">
            <v>-HE</v>
          </cell>
          <cell r="F79">
            <v>0</v>
          </cell>
          <cell r="G79" t="str">
            <v>P21 - Total/Pcat - HPCE only</v>
          </cell>
          <cell r="H79" t="str">
            <v>{A=S0899}-{A=M0899U}</v>
          </cell>
        </row>
        <row r="80">
          <cell r="A80" t="str">
            <v>M0899U</v>
          </cell>
          <cell r="B80" t="str">
            <v>Sales Discounts MSU</v>
          </cell>
          <cell r="C80" t="str">
            <v>MI</v>
          </cell>
          <cell r="D80" t="str">
            <v>MSOMSU</v>
          </cell>
          <cell r="E80" t="str">
            <v>-HE</v>
          </cell>
          <cell r="F80" t="str">
            <v>P02</v>
          </cell>
          <cell r="G80" t="str">
            <v>P21 - Total/Pcat - HPCE only</v>
          </cell>
          <cell r="H80" t="str">
            <v xml:space="preserve"> </v>
          </cell>
        </row>
        <row r="81">
          <cell r="A81" t="str">
            <v>M0999O</v>
          </cell>
          <cell r="B81" t="str">
            <v>Total T/over: MSO</v>
          </cell>
          <cell r="C81">
            <v>0</v>
          </cell>
          <cell r="D81" t="str">
            <v>MSOMSU</v>
          </cell>
          <cell r="E81" t="str">
            <v>-HE</v>
          </cell>
          <cell r="F81">
            <v>0</v>
          </cell>
          <cell r="G81" t="str">
            <v>P21 - Total/Pcat - HPCE only</v>
          </cell>
          <cell r="H81" t="str">
            <v>{A=S0999}-{A=M0999U}</v>
          </cell>
        </row>
        <row r="82">
          <cell r="A82" t="str">
            <v>M0999U</v>
          </cell>
          <cell r="B82" t="str">
            <v>Total T/over: MSU</v>
          </cell>
          <cell r="C82" t="str">
            <v>MI</v>
          </cell>
          <cell r="D82" t="str">
            <v>MSOMSU</v>
          </cell>
          <cell r="E82" t="str">
            <v>-HE</v>
          </cell>
          <cell r="F82" t="str">
            <v>P02</v>
          </cell>
          <cell r="G82" t="str">
            <v>P21 - Total/Pcat - HPCE only</v>
          </cell>
          <cell r="H82" t="str">
            <v xml:space="preserve"> </v>
          </cell>
        </row>
        <row r="83">
          <cell r="A83" t="str">
            <v>M4000O</v>
          </cell>
          <cell r="B83" t="str">
            <v>Deflated T/over: MSO</v>
          </cell>
          <cell r="C83">
            <v>0</v>
          </cell>
          <cell r="D83" t="str">
            <v>MSOMSU</v>
          </cell>
          <cell r="E83" t="str">
            <v>-HE</v>
          </cell>
          <cell r="F83">
            <v>0</v>
          </cell>
          <cell r="G83" t="str">
            <v>P21 - Total/Pcat - HPCE only</v>
          </cell>
          <cell r="H83" t="str">
            <v>{A=S4000}-{A=M4000U}</v>
          </cell>
        </row>
        <row r="84">
          <cell r="A84" t="str">
            <v>M4000U</v>
          </cell>
          <cell r="B84" t="str">
            <v>Deflated T/over: MSU</v>
          </cell>
          <cell r="C84" t="str">
            <v>MI</v>
          </cell>
          <cell r="D84" t="str">
            <v>MSOMSU</v>
          </cell>
          <cell r="E84" t="str">
            <v>-HE</v>
          </cell>
          <cell r="F84" t="str">
            <v>P02</v>
          </cell>
          <cell r="G84" t="str">
            <v>P21 - Total/Pcat - HPCE only</v>
          </cell>
          <cell r="H84" t="str">
            <v xml:space="preserve"> </v>
          </cell>
        </row>
        <row r="85">
          <cell r="A85" t="str">
            <v>M4020O</v>
          </cell>
          <cell r="B85" t="str">
            <v>Disposal Turnover MSO</v>
          </cell>
          <cell r="C85">
            <v>0</v>
          </cell>
          <cell r="D85" t="str">
            <v>MSOMSU</v>
          </cell>
          <cell r="E85" t="str">
            <v>-HE</v>
          </cell>
          <cell r="F85">
            <v>0</v>
          </cell>
          <cell r="G85" t="str">
            <v>P21 - Total/Pcat - HPCE only</v>
          </cell>
          <cell r="H85" t="str">
            <v>{A=S4020}-{A=M4020U}</v>
          </cell>
        </row>
        <row r="86">
          <cell r="A86" t="str">
            <v>M4020U</v>
          </cell>
          <cell r="B86" t="str">
            <v>Disposal Turnover MSU</v>
          </cell>
          <cell r="C86" t="str">
            <v>MI</v>
          </cell>
          <cell r="D86" t="str">
            <v>MSOMSU</v>
          </cell>
          <cell r="E86" t="str">
            <v>-HE</v>
          </cell>
          <cell r="F86" t="str">
            <v>P02</v>
          </cell>
          <cell r="G86" t="str">
            <v>P21 - Total/Pcat - HPCE only</v>
          </cell>
          <cell r="H86" t="str">
            <v xml:space="preserve"> </v>
          </cell>
        </row>
        <row r="87">
          <cell r="A87" t="str">
            <v>M4030O</v>
          </cell>
          <cell r="B87" t="str">
            <v>Prior Year Turnover MSO</v>
          </cell>
          <cell r="C87">
            <v>0</v>
          </cell>
          <cell r="D87" t="str">
            <v>MSOMSU</v>
          </cell>
          <cell r="E87" t="str">
            <v>-HE</v>
          </cell>
          <cell r="F87">
            <v>0</v>
          </cell>
          <cell r="G87" t="str">
            <v>P21 - Total/Pcat - HPCE only</v>
          </cell>
          <cell r="H87" t="str">
            <v>{A=S4030}-{A=M4030U}</v>
          </cell>
        </row>
        <row r="88">
          <cell r="A88" t="str">
            <v>M4030U</v>
          </cell>
          <cell r="B88" t="str">
            <v>Prior Year Turnover MSU</v>
          </cell>
          <cell r="C88" t="str">
            <v>MI</v>
          </cell>
          <cell r="D88" t="str">
            <v>MSOMSU</v>
          </cell>
          <cell r="E88" t="str">
            <v>-HE</v>
          </cell>
          <cell r="F88" t="str">
            <v>P02</v>
          </cell>
          <cell r="G88" t="str">
            <v>P21 - Total/Pcat - HPCE only</v>
          </cell>
          <cell r="H88" t="str">
            <v xml:space="preserve"> </v>
          </cell>
        </row>
        <row r="89">
          <cell r="A89" t="str">
            <v>M1999O</v>
          </cell>
          <cell r="B89" t="str">
            <v>Total Supply Chain Costs: MSO</v>
          </cell>
          <cell r="C89">
            <v>0</v>
          </cell>
          <cell r="D89" t="str">
            <v>MSOMSU</v>
          </cell>
          <cell r="E89" t="str">
            <v>-HE</v>
          </cell>
          <cell r="F89">
            <v>0</v>
          </cell>
          <cell r="G89" t="str">
            <v>P21 - Total/Pcat - HPCE only</v>
          </cell>
          <cell r="H89" t="str">
            <v>{A=P0999}-{A=M1999U}</v>
          </cell>
        </row>
        <row r="90">
          <cell r="A90" t="str">
            <v>M1999U</v>
          </cell>
          <cell r="B90" t="str">
            <v>Total Supply Chain Costs: MSU</v>
          </cell>
          <cell r="C90" t="str">
            <v>MI</v>
          </cell>
          <cell r="D90" t="str">
            <v>MSOMSU</v>
          </cell>
          <cell r="E90" t="str">
            <v>-HE</v>
          </cell>
          <cell r="F90" t="str">
            <v>P02</v>
          </cell>
          <cell r="G90" t="str">
            <v>P21 - Total/Pcat - HPCE only</v>
          </cell>
          <cell r="H90" t="str">
            <v xml:space="preserve"> </v>
          </cell>
        </row>
        <row r="91">
          <cell r="A91" t="str">
            <v>M0100O</v>
          </cell>
          <cell r="B91" t="str">
            <v>Gross Profit: MSO</v>
          </cell>
          <cell r="C91">
            <v>0</v>
          </cell>
          <cell r="D91" t="str">
            <v>MSOMSU</v>
          </cell>
          <cell r="E91" t="str">
            <v>-HE</v>
          </cell>
          <cell r="F91">
            <v>0</v>
          </cell>
          <cell r="G91" t="str">
            <v>P21 - Total/Pcat - HPCE only</v>
          </cell>
          <cell r="H91" t="str">
            <v>{A=R0100}-{A=M0100U}</v>
          </cell>
        </row>
        <row r="92">
          <cell r="A92" t="str">
            <v>M0100U</v>
          </cell>
          <cell r="B92" t="str">
            <v>Gross Profit: MSU</v>
          </cell>
          <cell r="C92" t="str">
            <v>MI</v>
          </cell>
          <cell r="D92" t="str">
            <v>MSOMSU</v>
          </cell>
          <cell r="E92" t="str">
            <v>-HE</v>
          </cell>
          <cell r="F92" t="str">
            <v>P02</v>
          </cell>
          <cell r="G92" t="str">
            <v>P21 - Total/Pcat - HPCE only</v>
          </cell>
          <cell r="H92" t="str">
            <v xml:space="preserve"> </v>
          </cell>
        </row>
        <row r="93">
          <cell r="A93" t="str">
            <v>M1299O</v>
          </cell>
          <cell r="B93" t="str">
            <v>Tot Advertising MSO</v>
          </cell>
          <cell r="C93" t="str">
            <v>MC</v>
          </cell>
          <cell r="D93" t="str">
            <v>MSOMSU</v>
          </cell>
          <cell r="E93" t="str">
            <v>-HE</v>
          </cell>
          <cell r="F93" t="str">
            <v>P02</v>
          </cell>
          <cell r="G93" t="str">
            <v>P21 - Total/Pcat - HPCE only</v>
          </cell>
          <cell r="H93" t="str">
            <v>{A=P1299}</v>
          </cell>
        </row>
        <row r="94">
          <cell r="A94" t="str">
            <v>M1499O</v>
          </cell>
          <cell r="B94" t="str">
            <v>Tot Promotional Expenses MSO</v>
          </cell>
          <cell r="C94" t="str">
            <v>MC</v>
          </cell>
          <cell r="D94" t="str">
            <v>MSOMSU</v>
          </cell>
          <cell r="E94" t="str">
            <v>-HE</v>
          </cell>
          <cell r="F94" t="str">
            <v>P02</v>
          </cell>
          <cell r="G94" t="str">
            <v>P21 - Total/Pcat - HPCE only</v>
          </cell>
          <cell r="H94" t="str">
            <v>{A=P1499}</v>
          </cell>
        </row>
        <row r="95">
          <cell r="A95" t="str">
            <v>M1700O</v>
          </cell>
          <cell r="B95" t="str">
            <v>Market Research and Development MSO</v>
          </cell>
          <cell r="C95" t="str">
            <v>MC</v>
          </cell>
          <cell r="D95" t="str">
            <v>MSOMSU</v>
          </cell>
          <cell r="E95" t="str">
            <v>-HE</v>
          </cell>
          <cell r="F95" t="str">
            <v>P02</v>
          </cell>
          <cell r="G95" t="str">
            <v>P21 - Total/Pcat - HPCE only</v>
          </cell>
          <cell r="H95" t="str">
            <v>{A=P1700}</v>
          </cell>
        </row>
        <row r="96">
          <cell r="A96" t="str">
            <v>M2999O</v>
          </cell>
          <cell r="B96" t="str">
            <v>Tot Market Development Costs MSO</v>
          </cell>
          <cell r="C96" t="str">
            <v>MC</v>
          </cell>
          <cell r="D96" t="str">
            <v>MSOMSU</v>
          </cell>
          <cell r="E96" t="str">
            <v>-HE</v>
          </cell>
          <cell r="F96" t="str">
            <v>P02</v>
          </cell>
          <cell r="G96" t="str">
            <v>P21 - Total/Pcat - HPCE only</v>
          </cell>
          <cell r="H96" t="str">
            <v>{A=P1999}</v>
          </cell>
        </row>
        <row r="97">
          <cell r="A97" t="str">
            <v>M1200O</v>
          </cell>
          <cell r="B97" t="str">
            <v>Profit before Overheads MSO</v>
          </cell>
          <cell r="C97">
            <v>0</v>
          </cell>
          <cell r="D97" t="str">
            <v>MSOMSU</v>
          </cell>
          <cell r="E97" t="str">
            <v>-HE</v>
          </cell>
          <cell r="F97">
            <v>0</v>
          </cell>
          <cell r="G97" t="str">
            <v>P21 - Total/Pcat - HPCE only</v>
          </cell>
          <cell r="H97" t="str">
            <v>{A=R0200}-{A=M1200U}</v>
          </cell>
        </row>
        <row r="98">
          <cell r="A98" t="str">
            <v>M1200U</v>
          </cell>
          <cell r="B98" t="str">
            <v>Profit before Overheads MSU</v>
          </cell>
          <cell r="C98" t="str">
            <v>MI</v>
          </cell>
          <cell r="D98" t="str">
            <v>MSOMSU</v>
          </cell>
          <cell r="E98" t="str">
            <v>-HE</v>
          </cell>
          <cell r="F98" t="str">
            <v>P02</v>
          </cell>
          <cell r="G98" t="str">
            <v>P21 - Total/Pcat - HPCE only</v>
          </cell>
          <cell r="H98" t="str">
            <v xml:space="preserve"> </v>
          </cell>
        </row>
        <row r="99">
          <cell r="A99" t="str">
            <v>M3999O</v>
          </cell>
          <cell r="B99" t="str">
            <v>Overheads MSO</v>
          </cell>
          <cell r="C99" t="str">
            <v>MC</v>
          </cell>
          <cell r="D99" t="str">
            <v>MSOMSU</v>
          </cell>
          <cell r="E99" t="str">
            <v>-HE</v>
          </cell>
          <cell r="F99" t="str">
            <v>P02</v>
          </cell>
          <cell r="G99" t="str">
            <v>P21 - Total/Pcat - HPCE only</v>
          </cell>
          <cell r="H99" t="str">
            <v>{A=P2999}</v>
          </cell>
        </row>
        <row r="100">
          <cell r="A100" t="str">
            <v>M5000O</v>
          </cell>
          <cell r="B100" t="str">
            <v>Associated Costs MSO</v>
          </cell>
          <cell r="C100" t="str">
            <v>MC</v>
          </cell>
          <cell r="D100" t="str">
            <v>MSOMSU</v>
          </cell>
          <cell r="E100" t="str">
            <v>-HE</v>
          </cell>
          <cell r="F100" t="str">
            <v>P02</v>
          </cell>
          <cell r="G100" t="str">
            <v>P21 - Total/Pcat - HPCE only</v>
          </cell>
          <cell r="H100" t="str">
            <v>{A=P4000}</v>
          </cell>
        </row>
        <row r="101">
          <cell r="A101" t="str">
            <v>M4100O</v>
          </cell>
          <cell r="B101" t="str">
            <v>Exceptional Items MSO</v>
          </cell>
          <cell r="C101" t="str">
            <v>MC</v>
          </cell>
          <cell r="D101" t="str">
            <v>MSOMSU</v>
          </cell>
          <cell r="E101" t="str">
            <v>-HE</v>
          </cell>
          <cell r="F101" t="str">
            <v>P02</v>
          </cell>
          <cell r="G101" t="str">
            <v>P21 - Total/Pcat - HPCE only</v>
          </cell>
          <cell r="H101" t="str">
            <v>{A=P4100}</v>
          </cell>
        </row>
        <row r="102">
          <cell r="A102" t="str">
            <v>M0300O</v>
          </cell>
          <cell r="B102" t="str">
            <v>Trading Results MSO</v>
          </cell>
          <cell r="C102">
            <v>0</v>
          </cell>
          <cell r="D102" t="str">
            <v>MSOMSU</v>
          </cell>
          <cell r="E102" t="str">
            <v>-HE</v>
          </cell>
          <cell r="F102">
            <v>0</v>
          </cell>
          <cell r="G102" t="str">
            <v>P21 - Total/Pcat - HPCE only</v>
          </cell>
          <cell r="H102" t="str">
            <v>{A=R0300}-{A=M0300U}</v>
          </cell>
        </row>
        <row r="103">
          <cell r="A103" t="str">
            <v>M0300U</v>
          </cell>
          <cell r="B103" t="str">
            <v>Trading Results MSU</v>
          </cell>
          <cell r="C103" t="str">
            <v>MI</v>
          </cell>
          <cell r="D103" t="str">
            <v>MSOMSU</v>
          </cell>
          <cell r="E103" t="str">
            <v>-HE</v>
          </cell>
          <cell r="F103" t="str">
            <v>P02</v>
          </cell>
          <cell r="G103" t="str">
            <v>P21 - Total/Pcat - HPCE only</v>
          </cell>
          <cell r="H103" t="str">
            <v xml:space="preserve"> </v>
          </cell>
        </row>
        <row r="104">
          <cell r="A104" t="str">
            <v>M6000O</v>
          </cell>
          <cell r="B104" t="str">
            <v>Financing Charge MSO</v>
          </cell>
          <cell r="C104" t="str">
            <v>MC</v>
          </cell>
          <cell r="D104" t="str">
            <v>MSOMSU</v>
          </cell>
          <cell r="E104" t="str">
            <v>-HE</v>
          </cell>
          <cell r="F104" t="str">
            <v>P02</v>
          </cell>
          <cell r="G104" t="str">
            <v>P21 - Total/Pcat - HPCE only</v>
          </cell>
          <cell r="H104" t="str">
            <v>{A=P6000}</v>
          </cell>
        </row>
        <row r="105">
          <cell r="A105" t="str">
            <v>M6100O</v>
          </cell>
          <cell r="B105" t="str">
            <v>Trading Tax MSO</v>
          </cell>
          <cell r="C105">
            <v>0</v>
          </cell>
          <cell r="D105" t="str">
            <v>MSOMSU</v>
          </cell>
          <cell r="E105" t="str">
            <v>-HE</v>
          </cell>
          <cell r="F105">
            <v>0</v>
          </cell>
          <cell r="G105" t="str">
            <v>P21 - Total/Pcat - HPCE only</v>
          </cell>
          <cell r="H105" t="str">
            <v>{A=P6100}-{A=M6100U}</v>
          </cell>
        </row>
        <row r="106">
          <cell r="A106" t="str">
            <v>M6100U</v>
          </cell>
          <cell r="B106" t="str">
            <v>Trading Tax MSU</v>
          </cell>
          <cell r="C106" t="str">
            <v>MI</v>
          </cell>
          <cell r="D106" t="str">
            <v>MSOMSU</v>
          </cell>
          <cell r="E106" t="str">
            <v>-HE</v>
          </cell>
          <cell r="F106" t="str">
            <v>P02</v>
          </cell>
          <cell r="G106" t="str">
            <v>P21 - Total/Pcat - HPCE only</v>
          </cell>
          <cell r="H106" t="str">
            <v xml:space="preserve"> </v>
          </cell>
        </row>
        <row r="107">
          <cell r="A107" t="str">
            <v>M0400O</v>
          </cell>
          <cell r="B107" t="str">
            <v>Trading Contribution MSO</v>
          </cell>
          <cell r="C107">
            <v>0</v>
          </cell>
          <cell r="D107" t="str">
            <v>MSOMSU</v>
          </cell>
          <cell r="E107" t="str">
            <v>-HE</v>
          </cell>
          <cell r="F107">
            <v>0</v>
          </cell>
          <cell r="G107" t="str">
            <v>P21 - Total/Pcat - HPCE only</v>
          </cell>
          <cell r="H107" t="str">
            <v>{A=R0400}-{A=M0400U}</v>
          </cell>
        </row>
        <row r="108">
          <cell r="A108" t="str">
            <v>M0400U</v>
          </cell>
          <cell r="B108" t="str">
            <v>Trading Contribution MSU</v>
          </cell>
          <cell r="C108" t="str">
            <v>MI</v>
          </cell>
          <cell r="D108" t="str">
            <v>MSOMSU</v>
          </cell>
          <cell r="E108" t="str">
            <v>-HE</v>
          </cell>
          <cell r="F108" t="str">
            <v>P02</v>
          </cell>
          <cell r="G108" t="str">
            <v>P21 - Total/Pcat - HPCE only</v>
          </cell>
          <cell r="H108" t="str">
            <v xml:space="preserve"> </v>
          </cell>
        </row>
        <row r="109">
          <cell r="A109" t="str">
            <v>M6120O</v>
          </cell>
          <cell r="B109" t="str">
            <v>Tax on Exceptional Items MSO</v>
          </cell>
          <cell r="C109" t="str">
            <v>MC</v>
          </cell>
          <cell r="D109" t="str">
            <v>MSOMSU</v>
          </cell>
          <cell r="E109" t="str">
            <v>-HE</v>
          </cell>
          <cell r="F109" t="str">
            <v>P02</v>
          </cell>
          <cell r="G109" t="str">
            <v>P21 - Total/Pcat - HPCE only</v>
          </cell>
          <cell r="H109" t="str">
            <v>{A=P6120}</v>
          </cell>
        </row>
        <row r="110">
          <cell r="A110" t="str">
            <v>M0500O</v>
          </cell>
          <cell r="B110" t="str">
            <v>Trading Results BEI MSO</v>
          </cell>
          <cell r="C110">
            <v>0</v>
          </cell>
          <cell r="D110" t="str">
            <v>MSOMSU</v>
          </cell>
          <cell r="E110" t="str">
            <v>-HE</v>
          </cell>
          <cell r="F110">
            <v>0</v>
          </cell>
          <cell r="G110" t="str">
            <v>P21 - Total/Pcat - HPCE only</v>
          </cell>
          <cell r="H110" t="str">
            <v>{A=R0500}-{A=M0500U}</v>
          </cell>
        </row>
        <row r="111">
          <cell r="A111" t="str">
            <v>M0500U</v>
          </cell>
          <cell r="B111" t="str">
            <v>Trading Results BEI MSU</v>
          </cell>
          <cell r="C111" t="str">
            <v>MI</v>
          </cell>
          <cell r="D111" t="str">
            <v>MSOMSU</v>
          </cell>
          <cell r="E111" t="str">
            <v>-HE</v>
          </cell>
          <cell r="F111" t="str">
            <v>P02</v>
          </cell>
          <cell r="G111" t="str">
            <v>P21 - Total/Pcat - HPCE only</v>
          </cell>
          <cell r="H111" t="str">
            <v xml:space="preserve"> </v>
          </cell>
        </row>
        <row r="112">
          <cell r="A112" t="str">
            <v>M0520O</v>
          </cell>
          <cell r="B112" t="str">
            <v>Trading Contribution BEI MSO</v>
          </cell>
          <cell r="C112">
            <v>0</v>
          </cell>
          <cell r="D112" t="str">
            <v>MSOMSU</v>
          </cell>
          <cell r="E112" t="str">
            <v>-HE</v>
          </cell>
          <cell r="F112">
            <v>0</v>
          </cell>
          <cell r="G112" t="str">
            <v>P21 - Total/Pcat - HPCE only</v>
          </cell>
          <cell r="H112" t="str">
            <v>{A=R0520}-{A=M0520U}</v>
          </cell>
        </row>
        <row r="113">
          <cell r="A113" t="str">
            <v>M0520U</v>
          </cell>
          <cell r="B113" t="str">
            <v>Trading Contribution BEI MSU</v>
          </cell>
          <cell r="C113" t="str">
            <v>MI</v>
          </cell>
          <cell r="D113" t="str">
            <v>MSOMSU</v>
          </cell>
          <cell r="E113" t="str">
            <v>-HE</v>
          </cell>
          <cell r="F113" t="str">
            <v>P02</v>
          </cell>
          <cell r="G113" t="str">
            <v>P21 - Total/Pcat - HPCE only</v>
          </cell>
          <cell r="H113" t="str">
            <v xml:space="preserve"> </v>
          </cell>
        </row>
        <row r="114">
          <cell r="A114" t="str">
            <v>M6220O</v>
          </cell>
          <cell r="B114" t="str">
            <v>Tax on Associated Costs MSO</v>
          </cell>
          <cell r="C114" t="str">
            <v>MC</v>
          </cell>
          <cell r="D114" t="str">
            <v>MSOMSU</v>
          </cell>
          <cell r="E114" t="str">
            <v>-HE</v>
          </cell>
          <cell r="F114" t="str">
            <v>P02</v>
          </cell>
          <cell r="G114" t="str">
            <v>P21 - Total/Pcat - HPCE only</v>
          </cell>
          <cell r="H114" t="str">
            <v>{A=P62120}</v>
          </cell>
        </row>
        <row r="115">
          <cell r="A115" t="str">
            <v>M0600O</v>
          </cell>
          <cell r="B115" t="str">
            <v>Trading Results BEIAC MSO</v>
          </cell>
          <cell r="C115">
            <v>0</v>
          </cell>
          <cell r="D115" t="str">
            <v>MSOMSU</v>
          </cell>
          <cell r="E115" t="str">
            <v>-HE</v>
          </cell>
          <cell r="F115">
            <v>0</v>
          </cell>
          <cell r="G115" t="str">
            <v>P21 - Total/Pcat - HPCE only</v>
          </cell>
          <cell r="H115" t="str">
            <v>{A=R0600}-{A=M0600U}</v>
          </cell>
        </row>
        <row r="116">
          <cell r="A116" t="str">
            <v>M0600U</v>
          </cell>
          <cell r="B116" t="str">
            <v>Trading Results BEIAC MSU</v>
          </cell>
          <cell r="C116" t="str">
            <v>MI</v>
          </cell>
          <cell r="D116" t="str">
            <v>MSOMSU</v>
          </cell>
          <cell r="E116" t="str">
            <v>-HE</v>
          </cell>
          <cell r="F116" t="str">
            <v>P02</v>
          </cell>
          <cell r="G116" t="str">
            <v>P21 - Total/Pcat - HPCE only</v>
          </cell>
          <cell r="H116" t="str">
            <v xml:space="preserve"> </v>
          </cell>
        </row>
        <row r="117">
          <cell r="A117" t="str">
            <v>M0620O</v>
          </cell>
          <cell r="B117" t="str">
            <v>Trading Contribution BEIAC MSO</v>
          </cell>
          <cell r="C117">
            <v>0</v>
          </cell>
          <cell r="D117" t="str">
            <v>MSOMSU</v>
          </cell>
          <cell r="E117" t="str">
            <v>-HE</v>
          </cell>
          <cell r="F117">
            <v>0</v>
          </cell>
          <cell r="G117" t="str">
            <v>P21 - Total/Pcat - HPCE only</v>
          </cell>
          <cell r="H117" t="str">
            <v>{A=R0620}-{A=M0620U}</v>
          </cell>
        </row>
        <row r="118">
          <cell r="A118" t="str">
            <v>M0620U</v>
          </cell>
          <cell r="B118" t="str">
            <v>Trading Contribution BEIAC MSU</v>
          </cell>
          <cell r="C118" t="str">
            <v>MI</v>
          </cell>
          <cell r="D118" t="str">
            <v>MSOMSU</v>
          </cell>
          <cell r="E118" t="str">
            <v>-HE</v>
          </cell>
          <cell r="F118" t="str">
            <v>P02</v>
          </cell>
          <cell r="G118" t="str">
            <v>P21 - Total/Pcat - HPCE only</v>
          </cell>
          <cell r="H118" t="str">
            <v xml:space="preserve"> </v>
          </cell>
        </row>
        <row r="119">
          <cell r="A119" t="str">
            <v>M1800O</v>
          </cell>
          <cell r="B119" t="str">
            <v>Innovation T/over MSO</v>
          </cell>
          <cell r="C119" t="str">
            <v>MC</v>
          </cell>
          <cell r="D119" t="str">
            <v>MSOMSU</v>
          </cell>
          <cell r="E119" t="str">
            <v>-HE</v>
          </cell>
          <cell r="F119" t="str">
            <v>P02</v>
          </cell>
          <cell r="G119" t="str">
            <v>P21 - Total/Pcat - HPCE only</v>
          </cell>
          <cell r="H119" t="str">
            <v>{A=S1800}</v>
          </cell>
        </row>
        <row r="120">
          <cell r="A120" t="str">
            <v>M0000O</v>
          </cell>
          <cell r="B120" t="str">
            <v>Raw Materials &amp; Ingredients MSO</v>
          </cell>
          <cell r="C120">
            <v>0</v>
          </cell>
          <cell r="D120" t="str">
            <v>MSOMSU</v>
          </cell>
          <cell r="E120" t="str">
            <v>-HE</v>
          </cell>
          <cell r="F120">
            <v>0</v>
          </cell>
          <cell r="G120" t="str">
            <v>P21 - Total/Pcat - HPCE only</v>
          </cell>
          <cell r="H120" t="str">
            <v>{A=P0000}-{A=M0000U}</v>
          </cell>
        </row>
        <row r="121">
          <cell r="A121" t="str">
            <v>M0000U</v>
          </cell>
          <cell r="B121" t="str">
            <v>Raw Materials &amp; Ingredients MSU</v>
          </cell>
          <cell r="C121" t="str">
            <v>MI</v>
          </cell>
          <cell r="D121" t="str">
            <v>MSOMSU</v>
          </cell>
          <cell r="E121" t="str">
            <v>-HE</v>
          </cell>
          <cell r="F121" t="str">
            <v>P02</v>
          </cell>
          <cell r="G121" t="str">
            <v>P21 - Total/Pcat - HPCE only</v>
          </cell>
          <cell r="H121" t="str">
            <v xml:space="preserve"> </v>
          </cell>
        </row>
        <row r="122">
          <cell r="A122" t="str">
            <v>M0020O</v>
          </cell>
          <cell r="B122" t="str">
            <v>Packing Materials MSO</v>
          </cell>
          <cell r="C122">
            <v>0</v>
          </cell>
          <cell r="D122" t="str">
            <v>MSOMSU</v>
          </cell>
          <cell r="E122" t="str">
            <v>-HE</v>
          </cell>
          <cell r="F122">
            <v>0</v>
          </cell>
          <cell r="G122" t="str">
            <v>P21 - Total/Pcat - HPCE only</v>
          </cell>
          <cell r="H122" t="str">
            <v>{A=P0020}-{A=M0020U}</v>
          </cell>
        </row>
        <row r="123">
          <cell r="A123" t="str">
            <v>M0020U</v>
          </cell>
          <cell r="B123" t="str">
            <v>Packing Materials MSU</v>
          </cell>
          <cell r="C123" t="str">
            <v>MI</v>
          </cell>
          <cell r="D123" t="str">
            <v>MSOMSU</v>
          </cell>
          <cell r="E123" t="str">
            <v>-HE</v>
          </cell>
          <cell r="F123" t="str">
            <v>P02</v>
          </cell>
          <cell r="G123" t="str">
            <v>P21 - Total/Pcat - HPCE only</v>
          </cell>
          <cell r="H123" t="str">
            <v xml:space="preserve"> </v>
          </cell>
        </row>
        <row r="124">
          <cell r="A124" t="str">
            <v>M0040O</v>
          </cell>
          <cell r="B124" t="str">
            <v>Production Costs MSO</v>
          </cell>
          <cell r="C124">
            <v>0</v>
          </cell>
          <cell r="D124" t="str">
            <v>MSOMSU</v>
          </cell>
          <cell r="E124" t="str">
            <v>-HE</v>
          </cell>
          <cell r="F124">
            <v>0</v>
          </cell>
          <cell r="G124" t="str">
            <v>P21 - Total/Pcat - HPCE only</v>
          </cell>
          <cell r="H124" t="str">
            <v>{A=P0040}-{A=M0040U}</v>
          </cell>
        </row>
        <row r="125">
          <cell r="A125" t="str">
            <v xml:space="preserve">M0040U </v>
          </cell>
          <cell r="B125" t="e">
            <v>#N/A</v>
          </cell>
          <cell r="C125" t="str">
            <v>MI</v>
          </cell>
          <cell r="D125" t="str">
            <v>MSOMSU</v>
          </cell>
          <cell r="E125" t="str">
            <v>-HE</v>
          </cell>
          <cell r="F125" t="str">
            <v>P02</v>
          </cell>
          <cell r="G125" t="str">
            <v>P21 - Total/Pcat - HPCE only</v>
          </cell>
          <cell r="H125" t="str">
            <v xml:space="preserve"> </v>
          </cell>
        </row>
        <row r="126">
          <cell r="A126" t="str">
            <v>M0060O</v>
          </cell>
          <cell r="B126" t="str">
            <v>Bought in Products MSO</v>
          </cell>
          <cell r="C126" t="str">
            <v>MC</v>
          </cell>
          <cell r="D126" t="str">
            <v>MSOMSU</v>
          </cell>
          <cell r="E126" t="str">
            <v>-HE</v>
          </cell>
          <cell r="F126" t="str">
            <v>P02</v>
          </cell>
          <cell r="G126" t="str">
            <v>P21 - Total/Pcat - HPCE only</v>
          </cell>
          <cell r="H126" t="str">
            <v>{A=P0060}</v>
          </cell>
        </row>
        <row r="127">
          <cell r="A127" t="str">
            <v>M2200O</v>
          </cell>
          <cell r="B127" t="str">
            <v>Buying and Planning MSO</v>
          </cell>
          <cell r="C127" t="str">
            <v>MC</v>
          </cell>
          <cell r="D127" t="str">
            <v>MSOMSU</v>
          </cell>
          <cell r="E127" t="str">
            <v>-HE</v>
          </cell>
          <cell r="F127" t="str">
            <v>P02</v>
          </cell>
          <cell r="G127" t="str">
            <v>P21 - Total/Pcat - HPCE only</v>
          </cell>
          <cell r="H127" t="str">
            <v>{A=P0200}</v>
          </cell>
        </row>
        <row r="128">
          <cell r="A128" t="str">
            <v>M0220O</v>
          </cell>
          <cell r="B128" t="str">
            <v>Supply Support MSO</v>
          </cell>
          <cell r="C128">
            <v>0</v>
          </cell>
          <cell r="D128" t="str">
            <v>MSOMSU</v>
          </cell>
          <cell r="E128" t="str">
            <v>-HE</v>
          </cell>
          <cell r="F128">
            <v>0</v>
          </cell>
          <cell r="G128" t="str">
            <v>P21 - Total/Pcat - HPCE only</v>
          </cell>
          <cell r="H128" t="str">
            <v>{A=P0220}-{A=M0220U}</v>
          </cell>
        </row>
        <row r="129">
          <cell r="A129" t="str">
            <v>M0220U</v>
          </cell>
          <cell r="B129" t="str">
            <v>Supply Support MSU</v>
          </cell>
          <cell r="C129" t="str">
            <v>MI</v>
          </cell>
          <cell r="D129" t="str">
            <v>MSOMSU</v>
          </cell>
          <cell r="E129" t="str">
            <v>-HE</v>
          </cell>
          <cell r="F129" t="str">
            <v>P02</v>
          </cell>
          <cell r="G129" t="str">
            <v>P21 - Total/Pcat - HPCE only</v>
          </cell>
          <cell r="H129" t="str">
            <v xml:space="preserve"> </v>
          </cell>
        </row>
        <row r="130">
          <cell r="A130" t="str">
            <v>M0240O</v>
          </cell>
          <cell r="B130" t="str">
            <v>Distribution MSO</v>
          </cell>
          <cell r="C130" t="str">
            <v>MC</v>
          </cell>
          <cell r="D130" t="str">
            <v>MSOMSU</v>
          </cell>
          <cell r="E130" t="str">
            <v>-HE</v>
          </cell>
          <cell r="F130" t="str">
            <v>P02</v>
          </cell>
          <cell r="G130" t="str">
            <v>P21 - Total/Pcat - HPCE only</v>
          </cell>
          <cell r="H130" t="str">
            <v>{A=P0240}</v>
          </cell>
        </row>
        <row r="131">
          <cell r="A131" t="str">
            <v>M0260O</v>
          </cell>
          <cell r="B131" t="str">
            <v>IWC MSO</v>
          </cell>
          <cell r="C131" t="str">
            <v>MC</v>
          </cell>
          <cell r="D131" t="str">
            <v>MSOMSU</v>
          </cell>
          <cell r="E131" t="str">
            <v>-HE</v>
          </cell>
          <cell r="F131" t="str">
            <v>P02</v>
          </cell>
          <cell r="G131" t="str">
            <v>P21 - Total/Pcat - HPCE only</v>
          </cell>
          <cell r="H131" t="str">
            <v>{A=P0260}</v>
          </cell>
        </row>
        <row r="132">
          <cell r="A132" t="str">
            <v>M0280O</v>
          </cell>
          <cell r="B132" t="str">
            <v>Monetary Correction MSO</v>
          </cell>
          <cell r="C132" t="str">
            <v>MC</v>
          </cell>
          <cell r="D132" t="str">
            <v>MSOMSU</v>
          </cell>
          <cell r="E132" t="str">
            <v>-HE</v>
          </cell>
          <cell r="F132" t="str">
            <v>P02</v>
          </cell>
          <cell r="G132" t="str">
            <v>P21 - Total/Pcat - HPCE only</v>
          </cell>
          <cell r="H132" t="str">
            <v>{A=P0280}</v>
          </cell>
        </row>
        <row r="133">
          <cell r="A133" t="str">
            <v>M1000O</v>
          </cell>
          <cell r="B133" t="str">
            <v>Media Costs MSO</v>
          </cell>
          <cell r="C133" t="str">
            <v>MC</v>
          </cell>
          <cell r="D133" t="str">
            <v>MSOMSU</v>
          </cell>
          <cell r="E133" t="str">
            <v>-HE</v>
          </cell>
          <cell r="F133" t="str">
            <v>P02</v>
          </cell>
          <cell r="G133" t="str">
            <v>P21 - Total/Pcat - HPCE only</v>
          </cell>
          <cell r="H133" t="str">
            <v>{A=P1000}</v>
          </cell>
        </row>
        <row r="134">
          <cell r="A134" t="str">
            <v>M1099O</v>
          </cell>
          <cell r="B134" t="str">
            <v>Tot Advertising (exc. Media Costs) MSO</v>
          </cell>
          <cell r="C134" t="str">
            <v>MC</v>
          </cell>
          <cell r="D134" t="str">
            <v>MSOMSU</v>
          </cell>
          <cell r="E134" t="str">
            <v>-HE</v>
          </cell>
          <cell r="F134" t="str">
            <v>P02</v>
          </cell>
          <cell r="G134" t="str">
            <v>P21 - Total/Pcat - HPCE only</v>
          </cell>
          <cell r="H134" t="str">
            <v>{A=P1099}</v>
          </cell>
        </row>
        <row r="135">
          <cell r="A135" t="str">
            <v>G0030</v>
          </cell>
          <cell r="B135" t="str">
            <v>Fixed Assets - GBV</v>
          </cell>
          <cell r="C135">
            <v>0</v>
          </cell>
          <cell r="D135" t="str">
            <v>Balance Sheet</v>
          </cell>
          <cell r="E135">
            <v>0</v>
          </cell>
          <cell r="F135">
            <v>0</v>
          </cell>
          <cell r="G135" t="str">
            <v>P08 - Total/Div/Chan</v>
          </cell>
          <cell r="H135" t="str">
            <v xml:space="preserve"> </v>
          </cell>
        </row>
        <row r="136">
          <cell r="A136" t="str">
            <v>G0040</v>
          </cell>
          <cell r="B136" t="str">
            <v>Fixed Assets - NBV</v>
          </cell>
          <cell r="C136" t="str">
            <v>GI</v>
          </cell>
          <cell r="D136" t="str">
            <v>Balance Sheet</v>
          </cell>
          <cell r="E136" t="str">
            <v>-O</v>
          </cell>
          <cell r="F136" t="str">
            <v>P13</v>
          </cell>
          <cell r="G136" t="str">
            <v>P19 - Total/Div/Chan, /Pcat/Chan</v>
          </cell>
          <cell r="H136" t="str">
            <v xml:space="preserve"> </v>
          </cell>
        </row>
        <row r="137">
          <cell r="A137" t="str">
            <v>G0100</v>
          </cell>
          <cell r="B137" t="str">
            <v>Average Stock</v>
          </cell>
          <cell r="C137" t="str">
            <v>GI</v>
          </cell>
          <cell r="D137" t="str">
            <v>Balance Sheet</v>
          </cell>
          <cell r="E137">
            <v>0</v>
          </cell>
          <cell r="F137" t="str">
            <v>P07</v>
          </cell>
          <cell r="G137" t="str">
            <v>P08 - Total/Div/Chan</v>
          </cell>
          <cell r="H137" t="str">
            <v xml:space="preserve"> </v>
          </cell>
        </row>
        <row r="138">
          <cell r="A138" t="str">
            <v>G0121</v>
          </cell>
          <cell r="B138" t="str">
            <v>Average TWC - Unilever Trading Debtors</v>
          </cell>
          <cell r="C138">
            <v>0</v>
          </cell>
          <cell r="D138" t="str">
            <v>Balance Sheet</v>
          </cell>
          <cell r="E138">
            <v>0</v>
          </cell>
          <cell r="F138">
            <v>0</v>
          </cell>
          <cell r="G138" t="str">
            <v>P08 - Total/Div/Chan</v>
          </cell>
          <cell r="H138" t="str">
            <v xml:space="preserve"> </v>
          </cell>
        </row>
        <row r="139">
          <cell r="A139" t="str">
            <v>G0122</v>
          </cell>
          <cell r="B139" t="str">
            <v>Average TWC - 3rd Party Trading Debtors</v>
          </cell>
          <cell r="C139">
            <v>0</v>
          </cell>
          <cell r="D139" t="str">
            <v>Balance Sheet</v>
          </cell>
          <cell r="E139">
            <v>0</v>
          </cell>
          <cell r="F139">
            <v>0</v>
          </cell>
          <cell r="G139" t="str">
            <v>P08 - Total/Div/Chan</v>
          </cell>
          <cell r="H139" t="str">
            <v xml:space="preserve"> </v>
          </cell>
        </row>
        <row r="140">
          <cell r="A140" t="str">
            <v>G0120</v>
          </cell>
          <cell r="B140" t="str">
            <v>Average Debtors</v>
          </cell>
          <cell r="C140" t="str">
            <v>GI</v>
          </cell>
          <cell r="D140" t="str">
            <v>Balance Sheet</v>
          </cell>
          <cell r="E140">
            <v>0</v>
          </cell>
          <cell r="F140" t="str">
            <v>P07</v>
          </cell>
          <cell r="G140" t="str">
            <v>P08 - Total/Div/Chan</v>
          </cell>
          <cell r="H140" t="str">
            <v>{A=G0121}+{A=G0122}</v>
          </cell>
        </row>
        <row r="141">
          <cell r="A141" t="str">
            <v>G0141</v>
          </cell>
          <cell r="B141" t="str">
            <v>Average TWC - Unilever Trading Creditors</v>
          </cell>
          <cell r="C141">
            <v>0</v>
          </cell>
          <cell r="D141" t="str">
            <v>Balance Sheet</v>
          </cell>
          <cell r="E141">
            <v>0</v>
          </cell>
          <cell r="F141">
            <v>0</v>
          </cell>
          <cell r="G141" t="str">
            <v>P08 - Total/Div/Chan</v>
          </cell>
          <cell r="H141" t="str">
            <v xml:space="preserve"> </v>
          </cell>
        </row>
        <row r="142">
          <cell r="A142" t="str">
            <v>G0142</v>
          </cell>
          <cell r="B142" t="str">
            <v>Average TWC - 3rd Party Trading Creditor</v>
          </cell>
          <cell r="C142">
            <v>0</v>
          </cell>
          <cell r="D142" t="str">
            <v>Balance Sheet</v>
          </cell>
          <cell r="E142">
            <v>0</v>
          </cell>
          <cell r="F142">
            <v>0</v>
          </cell>
          <cell r="G142" t="str">
            <v>P08 - Total/Div/Chan</v>
          </cell>
          <cell r="H142" t="str">
            <v xml:space="preserve"> </v>
          </cell>
        </row>
        <row r="143">
          <cell r="A143" t="str">
            <v>G0140</v>
          </cell>
          <cell r="B143" t="str">
            <v>Average Creditors</v>
          </cell>
          <cell r="C143" t="str">
            <v>GI</v>
          </cell>
          <cell r="D143" t="str">
            <v>Balance Sheet</v>
          </cell>
          <cell r="E143">
            <v>0</v>
          </cell>
          <cell r="F143" t="str">
            <v>P07</v>
          </cell>
          <cell r="G143" t="str">
            <v>P08 - Total/Div/Chan</v>
          </cell>
          <cell r="H143" t="str">
            <v>{A=G0141}+{A=G0142}</v>
          </cell>
        </row>
        <row r="144">
          <cell r="A144" t="str">
            <v>G0160</v>
          </cell>
          <cell r="B144" t="str">
            <v>Average Restructuring Provisions</v>
          </cell>
          <cell r="C144" t="str">
            <v>GI</v>
          </cell>
          <cell r="D144" t="str">
            <v>Balance Sheet</v>
          </cell>
          <cell r="E144">
            <v>0</v>
          </cell>
          <cell r="F144" t="str">
            <v>P07</v>
          </cell>
          <cell r="G144" t="str">
            <v>P08 - Total/Div/Chan</v>
          </cell>
          <cell r="H144" t="str">
            <v xml:space="preserve"> </v>
          </cell>
        </row>
        <row r="145">
          <cell r="A145" t="str">
            <v>G0299</v>
          </cell>
          <cell r="B145" t="str">
            <v>Average Working Capital - Tot</v>
          </cell>
          <cell r="C145" t="str">
            <v>GIC</v>
          </cell>
          <cell r="D145" t="str">
            <v>Balance Sheet</v>
          </cell>
          <cell r="E145" t="str">
            <v>-O</v>
          </cell>
          <cell r="F145" t="str">
            <v>P13</v>
          </cell>
          <cell r="G145" t="str">
            <v>P19 - Total/Div/Chan, /Pcat/Chan</v>
          </cell>
          <cell r="H145" t="str">
            <v>{A=G0100}+{A=G0120}+{A=G0140}+{A=G0160}</v>
          </cell>
        </row>
        <row r="146">
          <cell r="A146" t="str">
            <v>G0399</v>
          </cell>
          <cell r="B146" t="str">
            <v>Tot Gross Capital Employed</v>
          </cell>
          <cell r="C146" t="str">
            <v>GC</v>
          </cell>
          <cell r="D146" t="str">
            <v>Balance Sheet</v>
          </cell>
          <cell r="E146" t="str">
            <v>-O</v>
          </cell>
          <cell r="F146" t="str">
            <v>P13</v>
          </cell>
          <cell r="G146" t="str">
            <v>P19 - Total/Div/Chan, /Pcat/Chan</v>
          </cell>
          <cell r="H146" t="str">
            <v>{A=G0040}+{A=G0299}</v>
          </cell>
        </row>
        <row r="147">
          <cell r="A147" t="str">
            <v>G0400</v>
          </cell>
          <cell r="B147" t="str">
            <v>Management Goodwill</v>
          </cell>
          <cell r="C147" t="str">
            <v>GI</v>
          </cell>
          <cell r="D147" t="str">
            <v>Balance Sheet</v>
          </cell>
          <cell r="E147">
            <v>0</v>
          </cell>
          <cell r="F147" t="str">
            <v>P07</v>
          </cell>
          <cell r="G147" t="str">
            <v>P08 - Total/Div/Chan</v>
          </cell>
          <cell r="H147" t="str">
            <v xml:space="preserve"> </v>
          </cell>
        </row>
        <row r="148">
          <cell r="A148" t="str">
            <v>G0499</v>
          </cell>
          <cell r="B148" t="str">
            <v>Tot Capital Employed</v>
          </cell>
          <cell r="C148" t="str">
            <v>GC</v>
          </cell>
          <cell r="D148" t="str">
            <v>Balance Sheet</v>
          </cell>
          <cell r="E148">
            <v>0</v>
          </cell>
          <cell r="F148" t="str">
            <v>P07</v>
          </cell>
          <cell r="G148" t="str">
            <v>P08 - Total/Div/Chan</v>
          </cell>
          <cell r="H148" t="str">
            <v>{A=G0399}+{A=G0400}</v>
          </cell>
        </row>
        <row r="149">
          <cell r="A149" t="str">
            <v>C0010</v>
          </cell>
          <cell r="B149" t="str">
            <v>Financial Depreciation (Add Back)</v>
          </cell>
          <cell r="C149" t="str">
            <v>OI</v>
          </cell>
          <cell r="D149" t="str">
            <v>OCF - Cumulative</v>
          </cell>
          <cell r="E149">
            <v>0</v>
          </cell>
          <cell r="F149" t="str">
            <v>P07</v>
          </cell>
          <cell r="G149" t="str">
            <v>P07 - Total/Div</v>
          </cell>
          <cell r="H149" t="str">
            <v xml:space="preserve"> </v>
          </cell>
        </row>
        <row r="150">
          <cell r="A150" t="str">
            <v>C0000</v>
          </cell>
          <cell r="B150" t="str">
            <v>IWC (add back)</v>
          </cell>
          <cell r="C150" t="str">
            <v>OIC</v>
          </cell>
          <cell r="D150" t="str">
            <v>OCF - Cumulative</v>
          </cell>
          <cell r="E150">
            <v>0</v>
          </cell>
          <cell r="F150" t="str">
            <v>P07</v>
          </cell>
          <cell r="G150" t="str">
            <v>P07 - Total/Div</v>
          </cell>
          <cell r="H150" t="str">
            <v>{A=P0260}*-1</v>
          </cell>
        </row>
        <row r="151">
          <cell r="A151" t="str">
            <v>G0021</v>
          </cell>
          <cell r="B151" t="str">
            <v>NBV Fixed Asset Disposals (bei)</v>
          </cell>
          <cell r="C151" t="str">
            <v>OI</v>
          </cell>
          <cell r="D151" t="str">
            <v>OCF - Cumulative</v>
          </cell>
          <cell r="E151">
            <v>0</v>
          </cell>
          <cell r="F151" t="str">
            <v>P07</v>
          </cell>
          <cell r="G151" t="str">
            <v>P07 - Total/Div</v>
          </cell>
          <cell r="H151" t="str">
            <v xml:space="preserve"> </v>
          </cell>
        </row>
        <row r="152">
          <cell r="A152" t="str">
            <v>C0020</v>
          </cell>
          <cell r="B152" t="str">
            <v>Financing charge (add back)</v>
          </cell>
          <cell r="C152" t="str">
            <v>OC</v>
          </cell>
          <cell r="D152" t="str">
            <v>OCF - Cumulative</v>
          </cell>
          <cell r="E152">
            <v>0</v>
          </cell>
          <cell r="F152" t="str">
            <v>P07</v>
          </cell>
          <cell r="G152" t="str">
            <v>P07 - Total/Div</v>
          </cell>
          <cell r="H152" t="str">
            <v>{A=P6000}*-1</v>
          </cell>
        </row>
        <row r="153">
          <cell r="A153" t="str">
            <v>C0080</v>
          </cell>
          <cell r="B153" t="str">
            <v>Free Cash Flow (bei)</v>
          </cell>
          <cell r="C153" t="str">
            <v>OC</v>
          </cell>
          <cell r="D153" t="str">
            <v>OCF - Cumulative</v>
          </cell>
          <cell r="E153">
            <v>0</v>
          </cell>
          <cell r="F153" t="str">
            <v>P07</v>
          </cell>
          <cell r="G153" t="str">
            <v>P07 - Total/Div</v>
          </cell>
          <cell r="H153" t="str">
            <v>{A=R0522}+{A=C0010}+{A=C0000}+{A=G0021}+{A=C0020}</v>
          </cell>
        </row>
        <row r="154">
          <cell r="A154" t="str">
            <v>C0303</v>
          </cell>
          <cell r="B154" t="str">
            <v>NBV Fixed Asset Disposals (ei)</v>
          </cell>
          <cell r="C154">
            <v>0</v>
          </cell>
          <cell r="D154" t="str">
            <v>OCF - Cumulative</v>
          </cell>
          <cell r="E154">
            <v>0</v>
          </cell>
          <cell r="F154">
            <v>0</v>
          </cell>
          <cell r="G154" t="str">
            <v>P07 - Total/Div</v>
          </cell>
          <cell r="H154" t="str">
            <v xml:space="preserve"> </v>
          </cell>
        </row>
        <row r="155">
          <cell r="A155" t="str">
            <v>C0090</v>
          </cell>
          <cell r="B155" t="str">
            <v>Free Cash Flow (aei)</v>
          </cell>
          <cell r="C155" t="str">
            <v>OC</v>
          </cell>
          <cell r="D155" t="str">
            <v>OCF - Cumulative</v>
          </cell>
          <cell r="E155">
            <v>0</v>
          </cell>
          <cell r="F155" t="str">
            <v>P07</v>
          </cell>
          <cell r="G155" t="str">
            <v>P07 - Total/Div</v>
          </cell>
          <cell r="H155" t="str">
            <v>{A=C0080}+{A=P4105}+{A=C0303}+{A=P6125}</v>
          </cell>
        </row>
        <row r="156">
          <cell r="A156" t="str">
            <v>C0100</v>
          </cell>
          <cell r="B156" t="str">
            <v>Trading Stocks</v>
          </cell>
          <cell r="C156" t="str">
            <v>OCF</v>
          </cell>
          <cell r="D156" t="str">
            <v>OCF - Op/Mv/AD/Closing</v>
          </cell>
          <cell r="E156">
            <v>0</v>
          </cell>
          <cell r="F156" t="str">
            <v>P07</v>
          </cell>
          <cell r="G156" t="str">
            <v>P07 - Total/Div</v>
          </cell>
          <cell r="H156" t="str">
            <v>{A=C0100,M=F00}+{A=C0100,M=F04}-{A=C0100,M=F99}</v>
          </cell>
        </row>
        <row r="157">
          <cell r="A157" t="str">
            <v>C0122</v>
          </cell>
          <cell r="B157" t="str">
            <v>3rd Party Debtors</v>
          </cell>
          <cell r="C157" t="str">
            <v>OIF</v>
          </cell>
          <cell r="D157" t="str">
            <v>OCF - Op/Mv/AD/Closing</v>
          </cell>
          <cell r="E157">
            <v>0</v>
          </cell>
          <cell r="F157" t="str">
            <v>P07</v>
          </cell>
          <cell r="G157" t="str">
            <v>P07 - Total/Div</v>
          </cell>
          <cell r="H157" t="str">
            <v>{A=C0122,M=F00}+{A=C0122,M=F04}-{A=C0122,M=F99}</v>
          </cell>
        </row>
        <row r="158">
          <cell r="A158" t="str">
            <v>C0121</v>
          </cell>
          <cell r="B158" t="str">
            <v>Unilever Debtors</v>
          </cell>
          <cell r="C158" t="str">
            <v>OIF</v>
          </cell>
          <cell r="D158" t="str">
            <v>OCF - Op/Mv/AD/Closing</v>
          </cell>
          <cell r="E158">
            <v>0</v>
          </cell>
          <cell r="F158" t="str">
            <v>P07</v>
          </cell>
          <cell r="G158" t="str">
            <v>P07 - Total/Div</v>
          </cell>
          <cell r="H158" t="str">
            <v>{A=C0121,M=F00}+{A=C0121,M=F04}-{A=C0121,M=F99}</v>
          </cell>
        </row>
        <row r="159">
          <cell r="A159" t="str">
            <v>C0120</v>
          </cell>
          <cell r="B159" t="str">
            <v>Trading Debtors</v>
          </cell>
          <cell r="C159" t="str">
            <v>OCF</v>
          </cell>
          <cell r="D159" t="str">
            <v>OCF - Op/Mv/AD/Closing</v>
          </cell>
          <cell r="E159">
            <v>0</v>
          </cell>
          <cell r="F159" t="str">
            <v>P07</v>
          </cell>
          <cell r="G159" t="str">
            <v>P07 - Total/Div</v>
          </cell>
          <cell r="H159" t="str">
            <v>{A=C0121}+{A=C0122}</v>
          </cell>
        </row>
        <row r="160">
          <cell r="A160" t="str">
            <v>C0142</v>
          </cell>
          <cell r="B160" t="str">
            <v>3rd Party Creditors</v>
          </cell>
          <cell r="C160" t="str">
            <v>OIF</v>
          </cell>
          <cell r="D160" t="str">
            <v>OCF - Op/Mv/AD/Closing</v>
          </cell>
          <cell r="E160">
            <v>0</v>
          </cell>
          <cell r="F160" t="str">
            <v>P07</v>
          </cell>
          <cell r="G160" t="str">
            <v>P07 - Total/Div</v>
          </cell>
          <cell r="H160" t="str">
            <v>{A=C0142,M=F00}+{A=C0142,M=F04}-{A=C0142,M=F99}</v>
          </cell>
        </row>
        <row r="161">
          <cell r="A161" t="str">
            <v>C0141</v>
          </cell>
          <cell r="B161" t="str">
            <v>Unilever Creditors</v>
          </cell>
          <cell r="C161" t="str">
            <v>OIF</v>
          </cell>
          <cell r="D161" t="str">
            <v>OCF - Op/Mv/AD/Closing</v>
          </cell>
          <cell r="E161">
            <v>0</v>
          </cell>
          <cell r="F161" t="str">
            <v>P07</v>
          </cell>
          <cell r="G161" t="str">
            <v>P07 - Total/Div</v>
          </cell>
          <cell r="H161" t="str">
            <v>{A=C0141,M=F00}+{A=C0141,M=F04}-{A=C0141,M=F99}</v>
          </cell>
        </row>
        <row r="162">
          <cell r="A162" t="str">
            <v>C0140</v>
          </cell>
          <cell r="B162" t="str">
            <v>Trading Creditors</v>
          </cell>
          <cell r="C162" t="str">
            <v>OCF</v>
          </cell>
          <cell r="D162" t="str">
            <v>OCF - Op/Mv/AD/Closing</v>
          </cell>
          <cell r="E162">
            <v>0</v>
          </cell>
          <cell r="F162" t="str">
            <v>P07</v>
          </cell>
          <cell r="G162" t="str">
            <v>P07 - Total/Div</v>
          </cell>
          <cell r="H162" t="str">
            <v>{A=C0141}+{A=C0142}</v>
          </cell>
        </row>
        <row r="163">
          <cell r="A163" t="str">
            <v>C0150</v>
          </cell>
          <cell r="B163" t="str">
            <v>Restructuring provisions</v>
          </cell>
          <cell r="C163" t="str">
            <v>OCF</v>
          </cell>
          <cell r="D163" t="str">
            <v>OCF - Op/Mv/AD/Closing</v>
          </cell>
          <cell r="E163">
            <v>0</v>
          </cell>
          <cell r="F163" t="str">
            <v>P07</v>
          </cell>
          <cell r="G163" t="str">
            <v>P07 - Total/Div</v>
          </cell>
          <cell r="H163" t="str">
            <v>{A=C0150,M=F00}+{A=C0150,M=F04}-{A=C0150,M=F99}</v>
          </cell>
        </row>
        <row r="164">
          <cell r="A164" t="str">
            <v>C0199</v>
          </cell>
          <cell r="B164" t="str">
            <v>Trading Working Capital</v>
          </cell>
          <cell r="C164" t="str">
            <v>OCF</v>
          </cell>
          <cell r="D164" t="str">
            <v>OCF - Op/Mv/AD/Closing</v>
          </cell>
          <cell r="E164">
            <v>0</v>
          </cell>
          <cell r="F164" t="str">
            <v>P07</v>
          </cell>
          <cell r="G164" t="str">
            <v>P07 - Total/Div</v>
          </cell>
          <cell r="H164" t="str">
            <v>{A=C0100}+{A=C0120}+{A=C0140}+{A=C0150}</v>
          </cell>
        </row>
        <row r="165">
          <cell r="A165" t="str">
            <v>C0299</v>
          </cell>
          <cell r="B165" t="str">
            <v>Gross Capital Expenditure</v>
          </cell>
          <cell r="C165" t="str">
            <v>OI</v>
          </cell>
          <cell r="D165" t="str">
            <v>OCF - Cumulative</v>
          </cell>
          <cell r="E165">
            <v>0</v>
          </cell>
          <cell r="F165" t="str">
            <v>P08</v>
          </cell>
          <cell r="G165" t="str">
            <v>P08 - Total/Div/Chan</v>
          </cell>
          <cell r="H165" t="str">
            <v xml:space="preserve"> </v>
          </cell>
        </row>
        <row r="166">
          <cell r="A166" t="str">
            <v>C0470</v>
          </cell>
          <cell r="B166" t="str">
            <v>Elimination of P&amp;L on business disposal</v>
          </cell>
          <cell r="C166" t="str">
            <v>OI</v>
          </cell>
          <cell r="D166" t="str">
            <v>OCF - Cumulative</v>
          </cell>
          <cell r="E166">
            <v>0</v>
          </cell>
          <cell r="F166" t="str">
            <v>P07</v>
          </cell>
          <cell r="G166" t="str">
            <v>P07 - Total/Div</v>
          </cell>
          <cell r="H166" t="str">
            <v xml:space="preserve"> </v>
          </cell>
        </row>
        <row r="167">
          <cell r="A167" t="str">
            <v>C0399</v>
          </cell>
          <cell r="B167" t="str">
            <v>OCF before Acq/Disps</v>
          </cell>
          <cell r="C167" t="str">
            <v>OC</v>
          </cell>
          <cell r="D167" t="str">
            <v>OCF - Cumulative</v>
          </cell>
          <cell r="E167">
            <v>0</v>
          </cell>
          <cell r="F167" t="str">
            <v>P07</v>
          </cell>
          <cell r="G167" t="str">
            <v>P07 - Total/Div</v>
          </cell>
          <cell r="H167" t="str">
            <v>{A=C0090}+{A=C0199,M=F01}+{A=C0299}+{A=C0470}</v>
          </cell>
        </row>
        <row r="168">
          <cell r="A168" t="str">
            <v>C0471</v>
          </cell>
          <cell r="B168" t="str">
            <v>Cash (cost of acquisition)/ proceeds on</v>
          </cell>
          <cell r="C168" t="str">
            <v>OI</v>
          </cell>
          <cell r="D168" t="str">
            <v>OCF - Cumulative</v>
          </cell>
          <cell r="E168">
            <v>0</v>
          </cell>
          <cell r="F168" t="str">
            <v>P07</v>
          </cell>
          <cell r="G168" t="str">
            <v>P07 - Total/Div</v>
          </cell>
          <cell r="H168" t="str">
            <v xml:space="preserve"> </v>
          </cell>
        </row>
        <row r="169">
          <cell r="A169" t="str">
            <v>C0599</v>
          </cell>
          <cell r="B169" t="str">
            <v>Operational Cash Flow</v>
          </cell>
          <cell r="C169" t="str">
            <v>OC</v>
          </cell>
          <cell r="D169" t="str">
            <v>OCF - Cumulative</v>
          </cell>
          <cell r="E169">
            <v>0</v>
          </cell>
          <cell r="F169" t="str">
            <v>P07</v>
          </cell>
          <cell r="G169" t="str">
            <v>P07 - Total/Div</v>
          </cell>
          <cell r="H169" t="str">
            <v>{A=C0399}+{A=C0471}</v>
          </cell>
        </row>
        <row r="170">
          <cell r="A170" t="str">
            <v>K0000</v>
          </cell>
          <cell r="B170" t="str">
            <v>No of complaints received</v>
          </cell>
          <cell r="C170" t="str">
            <v>KI</v>
          </cell>
          <cell r="D170" t="str">
            <v>HPC ONLY - Supply Chain Measures</v>
          </cell>
          <cell r="E170" t="str">
            <v>-HE</v>
          </cell>
          <cell r="F170" t="str">
            <v>P02</v>
          </cell>
          <cell r="G170" t="str">
            <v>P20 - Total/div - HPCE only</v>
          </cell>
          <cell r="H170" t="str">
            <v xml:space="preserve"> </v>
          </cell>
        </row>
        <row r="171">
          <cell r="A171" t="str">
            <v>K8000R</v>
          </cell>
          <cell r="B171" t="str">
            <v>Consumer Complaints Ratio</v>
          </cell>
          <cell r="C171" t="str">
            <v>Ratios</v>
          </cell>
          <cell r="D171" t="str">
            <v>HPC ONLY - Supply Chain Measures- Ratios</v>
          </cell>
          <cell r="E171" t="str">
            <v>-RE</v>
          </cell>
          <cell r="F171" t="str">
            <v>P02</v>
          </cell>
          <cell r="G171" t="str">
            <v>P20R - Total/div - HPCE only Ratios</v>
          </cell>
          <cell r="H171" t="str">
            <v>({A=K0000}/({A=S0999}/1000))</v>
          </cell>
        </row>
        <row r="172">
          <cell r="A172" t="str">
            <v>K0080</v>
          </cell>
          <cell r="B172" t="str">
            <v>No of cases delivered on time</v>
          </cell>
          <cell r="C172" t="str">
            <v>KI</v>
          </cell>
          <cell r="D172" t="str">
            <v>HPC ONLY - Supply Chain Measures</v>
          </cell>
          <cell r="E172" t="str">
            <v>-HE</v>
          </cell>
          <cell r="F172" t="str">
            <v>P07</v>
          </cell>
          <cell r="G172" t="str">
            <v>P20 - Total/div - HPCE only</v>
          </cell>
          <cell r="H172" t="str">
            <v xml:space="preserve"> </v>
          </cell>
        </row>
        <row r="173">
          <cell r="A173" t="str">
            <v>K0100</v>
          </cell>
          <cell r="B173" t="str">
            <v>No of cases ordered</v>
          </cell>
          <cell r="C173" t="str">
            <v>KI</v>
          </cell>
          <cell r="D173" t="str">
            <v>HPC ONLY - Supply Chain Measures</v>
          </cell>
          <cell r="E173" t="str">
            <v>-HE</v>
          </cell>
          <cell r="F173" t="str">
            <v>P07</v>
          </cell>
          <cell r="G173" t="str">
            <v>P20 - Total/div - HPCE only</v>
          </cell>
          <cell r="H173" t="str">
            <v xml:space="preserve"> </v>
          </cell>
        </row>
        <row r="174">
          <cell r="A174" t="str">
            <v>K8100R</v>
          </cell>
          <cell r="B174" t="str">
            <v>Casefill</v>
          </cell>
          <cell r="C174" t="str">
            <v>Ratios</v>
          </cell>
          <cell r="D174" t="str">
            <v>HPC ONLY - Supply Chain Measures- Ratios</v>
          </cell>
          <cell r="E174" t="str">
            <v>-RE</v>
          </cell>
          <cell r="F174" t="str">
            <v>P07</v>
          </cell>
          <cell r="G174" t="str">
            <v>P20R - Total/div - HPCE only Ratios</v>
          </cell>
          <cell r="H174" t="str">
            <v>({A=K0080}/{A=K0100})*100</v>
          </cell>
        </row>
        <row r="175">
          <cell r="A175" t="str">
            <v>K0120</v>
          </cell>
          <cell r="B175" t="str">
            <v>No of orders delivered in full &amp; on time</v>
          </cell>
          <cell r="C175" t="str">
            <v>KI</v>
          </cell>
          <cell r="D175" t="str">
            <v>HPC ONLY - Supply Chain Measures</v>
          </cell>
          <cell r="E175" t="str">
            <v>-HE</v>
          </cell>
          <cell r="F175" t="str">
            <v>P07</v>
          </cell>
          <cell r="G175" t="str">
            <v>P20 - Total/div - HPCE only</v>
          </cell>
          <cell r="H175" t="str">
            <v xml:space="preserve"> </v>
          </cell>
        </row>
        <row r="176">
          <cell r="A176" t="str">
            <v>K0140</v>
          </cell>
          <cell r="B176" t="str">
            <v>No of orders</v>
          </cell>
          <cell r="C176" t="str">
            <v>KI</v>
          </cell>
          <cell r="D176" t="str">
            <v>HPC ONLY - Supply Chain Measures</v>
          </cell>
          <cell r="E176" t="str">
            <v>-HE</v>
          </cell>
          <cell r="F176" t="str">
            <v>P07</v>
          </cell>
          <cell r="G176" t="str">
            <v>P20 - Total/div - HPCE only</v>
          </cell>
          <cell r="H176" t="str">
            <v xml:space="preserve"> </v>
          </cell>
        </row>
        <row r="177">
          <cell r="A177" t="str">
            <v>K8120R</v>
          </cell>
          <cell r="B177" t="str">
            <v>OTIF</v>
          </cell>
          <cell r="C177" t="str">
            <v>Ratios</v>
          </cell>
          <cell r="D177" t="str">
            <v>HPC ONLY - Supply Chain Measures- Ratios</v>
          </cell>
          <cell r="E177" t="str">
            <v>-RE</v>
          </cell>
          <cell r="F177" t="str">
            <v>P07</v>
          </cell>
          <cell r="G177" t="str">
            <v>P20R - Total/div - HPCE only Ratios</v>
          </cell>
          <cell r="H177" t="str">
            <v>({A=K0120}/{A=K0140})*100</v>
          </cell>
        </row>
        <row r="178">
          <cell r="A178" t="str">
            <v>K0020</v>
          </cell>
          <cell r="B178" t="str">
            <v>No of unique sku's</v>
          </cell>
          <cell r="C178" t="str">
            <v>KI</v>
          </cell>
          <cell r="D178" t="str">
            <v>HPC ONLY - Supply Chain Measures by PCAT</v>
          </cell>
          <cell r="E178" t="str">
            <v>-HE</v>
          </cell>
          <cell r="F178" t="str">
            <v>P02</v>
          </cell>
          <cell r="G178" t="str">
            <v>P21 - Total/Pcat - HPCE only</v>
          </cell>
          <cell r="H178" t="str">
            <v xml:space="preserve"> </v>
          </cell>
        </row>
        <row r="179">
          <cell r="A179" t="str">
            <v>K0050</v>
          </cell>
          <cell r="B179" t="str">
            <v>Supply Chain Fixed Assets (NBV)</v>
          </cell>
          <cell r="C179">
            <v>0</v>
          </cell>
          <cell r="D179" t="str">
            <v>HPC ONLY - Supply Chain Measures by PCAT</v>
          </cell>
          <cell r="E179" t="str">
            <v>-HE</v>
          </cell>
          <cell r="F179">
            <v>0</v>
          </cell>
          <cell r="G179" t="str">
            <v>P21 - Total/Pcat - HPCE only</v>
          </cell>
          <cell r="H179" t="str">
            <v xml:space="preserve"> </v>
          </cell>
        </row>
        <row r="180">
          <cell r="A180" t="str">
            <v>K8061R</v>
          </cell>
          <cell r="B180" t="str">
            <v>Supply Chain Fixed Assets (NBV) % T/o</v>
          </cell>
          <cell r="C180">
            <v>0</v>
          </cell>
          <cell r="D180" t="str">
            <v>HPC ONLY - Sup Chain Meas by PCAT-Ratios</v>
          </cell>
          <cell r="E180" t="str">
            <v>-R</v>
          </cell>
          <cell r="F180">
            <v>0</v>
          </cell>
          <cell r="G180" t="str">
            <v>P02R - Total/Pcat - Ratios</v>
          </cell>
          <cell r="H180" t="str">
            <v>({A=K0050}/{A=S0999})*100</v>
          </cell>
        </row>
        <row r="181">
          <cell r="A181" t="str">
            <v>K8090</v>
          </cell>
          <cell r="B181" t="str">
            <v>RM/PM/WIP Stock</v>
          </cell>
          <cell r="C181" t="str">
            <v>KI</v>
          </cell>
          <cell r="D181" t="str">
            <v>HPC ONLY - Supply Chain Measures</v>
          </cell>
          <cell r="E181" t="str">
            <v>-HE</v>
          </cell>
          <cell r="F181" t="str">
            <v>P02</v>
          </cell>
          <cell r="G181" t="str">
            <v>P20 - Total/div - HPCE only</v>
          </cell>
          <cell r="H181" t="str">
            <v xml:space="preserve"> </v>
          </cell>
        </row>
        <row r="182">
          <cell r="A182" t="str">
            <v>K0060</v>
          </cell>
          <cell r="B182" t="str">
            <v>Finished Goods Stock</v>
          </cell>
          <cell r="C182" t="str">
            <v>KI</v>
          </cell>
          <cell r="D182" t="str">
            <v>HPC ONLY - Supply Chain Measures</v>
          </cell>
          <cell r="E182" t="str">
            <v>-HE</v>
          </cell>
          <cell r="F182" t="str">
            <v>P02</v>
          </cell>
          <cell r="G182" t="str">
            <v>P20 - Total/div - HPCE only</v>
          </cell>
          <cell r="H182" t="str">
            <v xml:space="preserve"> </v>
          </cell>
        </row>
        <row r="183">
          <cell r="A183" t="str">
            <v>K0461</v>
          </cell>
          <cell r="B183" t="str">
            <v>No of Fatalities - Employees</v>
          </cell>
          <cell r="C183">
            <v>0</v>
          </cell>
          <cell r="D183" t="str">
            <v>Safety KPIS/Savings</v>
          </cell>
          <cell r="E183">
            <v>0</v>
          </cell>
          <cell r="F183">
            <v>0</v>
          </cell>
          <cell r="G183" t="str">
            <v>P07 - Total/Div</v>
          </cell>
          <cell r="H183" t="str">
            <v xml:space="preserve"> </v>
          </cell>
        </row>
        <row r="184">
          <cell r="A184" t="str">
            <v>K0462</v>
          </cell>
          <cell r="B184" t="str">
            <v>No of Fatalities - Contractors</v>
          </cell>
          <cell r="C184">
            <v>0</v>
          </cell>
          <cell r="D184" t="str">
            <v>Safety KPIS/Savings</v>
          </cell>
          <cell r="E184">
            <v>0</v>
          </cell>
          <cell r="F184">
            <v>0</v>
          </cell>
          <cell r="G184" t="str">
            <v>P07 - Total/Div</v>
          </cell>
          <cell r="H184" t="str">
            <v xml:space="preserve"> </v>
          </cell>
        </row>
        <row r="185">
          <cell r="A185" t="str">
            <v>K0460</v>
          </cell>
          <cell r="B185" t="str">
            <v>No of fatalities</v>
          </cell>
          <cell r="C185" t="str">
            <v>KI</v>
          </cell>
          <cell r="D185" t="str">
            <v>Safety KPIS/Savings</v>
          </cell>
          <cell r="E185">
            <v>0</v>
          </cell>
          <cell r="F185" t="str">
            <v>P07</v>
          </cell>
          <cell r="G185" t="str">
            <v>P07 - Total/Div</v>
          </cell>
          <cell r="H185" t="str">
            <v>{A=K0461}+{A=K0462}</v>
          </cell>
        </row>
        <row r="186">
          <cell r="A186" t="str">
            <v>K0470</v>
          </cell>
          <cell r="B186" t="str">
            <v>Lost time accidents - employees</v>
          </cell>
          <cell r="C186" t="str">
            <v>KI</v>
          </cell>
          <cell r="D186" t="str">
            <v>Safety KPIS/Savings</v>
          </cell>
          <cell r="E186">
            <v>0</v>
          </cell>
          <cell r="F186" t="str">
            <v>P07</v>
          </cell>
          <cell r="G186" t="str">
            <v>P07 - Total/Div</v>
          </cell>
          <cell r="H186" t="str">
            <v xml:space="preserve"> </v>
          </cell>
        </row>
        <row r="187">
          <cell r="A187" t="str">
            <v>K0471</v>
          </cell>
          <cell r="B187" t="str">
            <v>Restricted work cases - employees</v>
          </cell>
          <cell r="C187" t="str">
            <v>KI</v>
          </cell>
          <cell r="D187" t="str">
            <v>Safety KPIS/Savings</v>
          </cell>
          <cell r="E187">
            <v>0</v>
          </cell>
          <cell r="F187" t="str">
            <v>P07</v>
          </cell>
          <cell r="G187" t="str">
            <v>P07 - Total/Div</v>
          </cell>
          <cell r="H187" t="str">
            <v xml:space="preserve"> </v>
          </cell>
        </row>
        <row r="188">
          <cell r="A188" t="str">
            <v>K0472</v>
          </cell>
          <cell r="B188" t="str">
            <v>Medical treatment cases - employees</v>
          </cell>
          <cell r="C188">
            <v>0</v>
          </cell>
          <cell r="D188" t="str">
            <v>Safety KPIS/Savings</v>
          </cell>
          <cell r="E188">
            <v>0</v>
          </cell>
          <cell r="F188">
            <v>0</v>
          </cell>
          <cell r="G188" t="str">
            <v>P07 - Total/Div</v>
          </cell>
          <cell r="H188" t="str">
            <v xml:space="preserve"> </v>
          </cell>
        </row>
        <row r="189">
          <cell r="A189" t="str">
            <v>K0473</v>
          </cell>
          <cell r="B189" t="str">
            <v>Total number of accidents - employees</v>
          </cell>
          <cell r="C189">
            <v>0</v>
          </cell>
          <cell r="D189" t="str">
            <v>Safety KPIS/Savings</v>
          </cell>
          <cell r="E189">
            <v>0</v>
          </cell>
          <cell r="F189">
            <v>0</v>
          </cell>
          <cell r="G189" t="str">
            <v>P07 - Total/Div</v>
          </cell>
          <cell r="H189" t="str">
            <v>{A=K0470}+{A=K0471}+{A=K0472}</v>
          </cell>
        </row>
        <row r="190">
          <cell r="A190" t="str">
            <v>K0474</v>
          </cell>
          <cell r="B190" t="str">
            <v>Total employee hours worked - employees</v>
          </cell>
          <cell r="C190" t="str">
            <v>KI</v>
          </cell>
          <cell r="D190" t="str">
            <v>Safety KPIS/Savings</v>
          </cell>
          <cell r="E190">
            <v>0</v>
          </cell>
          <cell r="F190" t="str">
            <v>P07</v>
          </cell>
          <cell r="G190" t="str">
            <v>P07 - Total/Div</v>
          </cell>
          <cell r="H190" t="str">
            <v xml:space="preserve"> </v>
          </cell>
        </row>
        <row r="191">
          <cell r="A191" t="str">
            <v>K0469</v>
          </cell>
          <cell r="B191" t="str">
            <v>Total recordable Frequency rate - Employ</v>
          </cell>
          <cell r="C191">
            <v>0</v>
          </cell>
          <cell r="D191" t="str">
            <v>Safety KPIS/Savings</v>
          </cell>
          <cell r="E191" t="str">
            <v>-R</v>
          </cell>
          <cell r="F191">
            <v>0</v>
          </cell>
          <cell r="G191" t="str">
            <v>P07R - Total/Div - Ratios</v>
          </cell>
          <cell r="H191" t="str">
            <v>(({A=K0470}+{A=K0471}+{A=K0472})/{A=K0474})*100000</v>
          </cell>
        </row>
        <row r="192">
          <cell r="A192" t="str">
            <v>K0463</v>
          </cell>
          <cell r="B192" t="str">
            <v>Lost time accidents - contractors</v>
          </cell>
          <cell r="C192">
            <v>0</v>
          </cell>
          <cell r="D192" t="str">
            <v>Safety KPIS/Savings</v>
          </cell>
          <cell r="E192">
            <v>0</v>
          </cell>
          <cell r="F192">
            <v>0</v>
          </cell>
          <cell r="G192" t="str">
            <v>P07 - Total/Div</v>
          </cell>
          <cell r="H192" t="str">
            <v xml:space="preserve"> </v>
          </cell>
        </row>
        <row r="193">
          <cell r="A193" t="str">
            <v>D0040</v>
          </cell>
          <cell r="B193" t="str">
            <v>GP Supply Chain Buying Savings  (vs PY)</v>
          </cell>
          <cell r="C193">
            <v>0</v>
          </cell>
          <cell r="D193" t="str">
            <v>Safety KPIS/Savings</v>
          </cell>
          <cell r="E193">
            <v>0</v>
          </cell>
          <cell r="F193">
            <v>0</v>
          </cell>
          <cell r="G193" t="str">
            <v>P07 - Total/Div</v>
          </cell>
          <cell r="H193" t="str">
            <v xml:space="preserve"> </v>
          </cell>
        </row>
        <row r="194">
          <cell r="A194" t="str">
            <v>D0050</v>
          </cell>
          <cell r="B194" t="str">
            <v>GP Make Restructuring Savings  (vs PY)</v>
          </cell>
          <cell r="C194">
            <v>0</v>
          </cell>
          <cell r="D194" t="str">
            <v>Safety KPIS/Savings</v>
          </cell>
          <cell r="E194">
            <v>0</v>
          </cell>
          <cell r="F194">
            <v>0</v>
          </cell>
          <cell r="G194" t="str">
            <v>P07 - Total/Div</v>
          </cell>
          <cell r="H194" t="str">
            <v xml:space="preserve"> </v>
          </cell>
        </row>
        <row r="195">
          <cell r="A195" t="str">
            <v>K0180</v>
          </cell>
          <cell r="B195" t="str">
            <v>Non-Supply Chain Buying Savings</v>
          </cell>
          <cell r="C195" t="str">
            <v>KI</v>
          </cell>
          <cell r="D195" t="str">
            <v>Safety KPIS/Savings</v>
          </cell>
          <cell r="E195">
            <v>0</v>
          </cell>
          <cell r="F195" t="str">
            <v>P07</v>
          </cell>
          <cell r="G195" t="str">
            <v>P07 - Total/Div</v>
          </cell>
          <cell r="H195" t="str">
            <v xml:space="preserve"> </v>
          </cell>
        </row>
        <row r="196">
          <cell r="A196" t="str">
            <v>K0511</v>
          </cell>
          <cell r="B196" t="str">
            <v>OH Rest savings rel to PtG + BFI</v>
          </cell>
          <cell r="C196" t="str">
            <v>KI</v>
          </cell>
          <cell r="D196" t="str">
            <v>Safety KPIS/Savings</v>
          </cell>
          <cell r="E196">
            <v>0</v>
          </cell>
          <cell r="F196" t="str">
            <v>P07</v>
          </cell>
          <cell r="G196" t="str">
            <v>P07 - Total/Div</v>
          </cell>
          <cell r="H196" t="str">
            <v xml:space="preserve"> </v>
          </cell>
        </row>
        <row r="197">
          <cell r="A197" t="str">
            <v>K9107</v>
          </cell>
          <cell r="B197" t="str">
            <v>Fit for Growth (excluding Product Logic)</v>
          </cell>
          <cell r="C197">
            <v>0</v>
          </cell>
          <cell r="D197" t="str">
            <v>Safety KPIS/Savings</v>
          </cell>
          <cell r="E197">
            <v>0</v>
          </cell>
          <cell r="F197">
            <v>0</v>
          </cell>
          <cell r="G197" t="str">
            <v>P07 - Total/Div</v>
          </cell>
          <cell r="H197" t="str">
            <v xml:space="preserve"> </v>
          </cell>
        </row>
        <row r="198">
          <cell r="A198" t="str">
            <v>K9105</v>
          </cell>
          <cell r="B198" t="str">
            <v>TOTAL SAVINGS</v>
          </cell>
          <cell r="C198" t="str">
            <v>KC</v>
          </cell>
          <cell r="D198" t="str">
            <v>Safety KPIS/Savings</v>
          </cell>
          <cell r="E198">
            <v>0</v>
          </cell>
          <cell r="F198" t="str">
            <v>P07</v>
          </cell>
          <cell r="G198" t="str">
            <v>P07 - Total/Div</v>
          </cell>
          <cell r="H198" t="str">
            <v>{A=D0040}+{A=D0050}+{A=K0180}+{A=K0511}+{A=K9107}</v>
          </cell>
        </row>
        <row r="199">
          <cell r="A199" t="str">
            <v>S0100</v>
          </cell>
          <cell r="B199" t="str">
            <v>Net Invoice Value</v>
          </cell>
          <cell r="C199" t="str">
            <v>CI</v>
          </cell>
          <cell r="D199" t="str">
            <v>PandL Customer</v>
          </cell>
          <cell r="E199">
            <v>0</v>
          </cell>
          <cell r="F199" t="str">
            <v>P05</v>
          </cell>
          <cell r="G199" t="str">
            <v>P05 - Total/Cust/Pcat</v>
          </cell>
          <cell r="H199" t="str">
            <v xml:space="preserve"> </v>
          </cell>
        </row>
        <row r="200">
          <cell r="A200" t="str">
            <v>S1499</v>
          </cell>
          <cell r="B200" t="str">
            <v>Net in Pocket</v>
          </cell>
          <cell r="C200" t="str">
            <v>CC</v>
          </cell>
          <cell r="D200" t="str">
            <v>PandL Customer</v>
          </cell>
          <cell r="E200">
            <v>0</v>
          </cell>
          <cell r="F200" t="str">
            <v>P05</v>
          </cell>
          <cell r="G200" t="str">
            <v>P05 - Total/Cust/Pcat</v>
          </cell>
          <cell r="H200" t="str">
            <v>{A=S0999}+{A=P1320}</v>
          </cell>
        </row>
        <row r="201">
          <cell r="A201" t="str">
            <v>P1800</v>
          </cell>
          <cell r="B201" t="str">
            <v>MDC Trade</v>
          </cell>
          <cell r="C201" t="str">
            <v>CI</v>
          </cell>
          <cell r="D201" t="str">
            <v>PandL Customer</v>
          </cell>
          <cell r="E201">
            <v>0</v>
          </cell>
          <cell r="F201" t="str">
            <v>P05</v>
          </cell>
          <cell r="G201" t="str">
            <v>P05 - Total/Cust/Pcat</v>
          </cell>
          <cell r="H201" t="str">
            <v xml:space="preserve"> </v>
          </cell>
        </row>
        <row r="202">
          <cell r="A202" t="str">
            <v>P2800</v>
          </cell>
          <cell r="B202" t="str">
            <v>Overheads - Sales(Customer Dev.)</v>
          </cell>
          <cell r="C202" t="str">
            <v>CI</v>
          </cell>
          <cell r="D202" t="str">
            <v>PandL Customer</v>
          </cell>
          <cell r="E202">
            <v>0</v>
          </cell>
          <cell r="F202" t="str">
            <v>P05</v>
          </cell>
          <cell r="G202" t="str">
            <v>P05 - Total/Cust/Pcat</v>
          </cell>
          <cell r="H202" t="str">
            <v xml:space="preserve"> </v>
          </cell>
        </row>
        <row r="203">
          <cell r="A203" t="str">
            <v>R2100</v>
          </cell>
          <cell r="B203" t="str">
            <v>Customer Contribution</v>
          </cell>
          <cell r="C203" t="str">
            <v>CC</v>
          </cell>
          <cell r="D203" t="str">
            <v>PandL Customer</v>
          </cell>
          <cell r="E203">
            <v>0</v>
          </cell>
          <cell r="F203" t="str">
            <v>P05</v>
          </cell>
          <cell r="G203" t="str">
            <v>P05 - Total/Cust/Pcat</v>
          </cell>
          <cell r="H203" t="str">
            <v>{A=R0100}+{A=P1800}+{A=P2800}</v>
          </cell>
        </row>
        <row r="204">
          <cell r="A204" t="str">
            <v>K8090M</v>
          </cell>
          <cell r="B204" t="str">
            <v>RM/PM/WIP Stock (monthly)</v>
          </cell>
          <cell r="C204">
            <v>0</v>
          </cell>
          <cell r="D204" t="str">
            <v>Average Stocks (Monthly) - HPC Asia Only</v>
          </cell>
          <cell r="E204" t="str">
            <v>-H</v>
          </cell>
          <cell r="F204">
            <v>0</v>
          </cell>
          <cell r="G204" t="str">
            <v>P18 - Total/div - HPC Asia only</v>
          </cell>
          <cell r="H204" t="str">
            <v xml:space="preserve"> </v>
          </cell>
        </row>
        <row r="205">
          <cell r="A205" t="str">
            <v>K0060M</v>
          </cell>
          <cell r="B205" t="str">
            <v>Finished goods stock (monthly)</v>
          </cell>
          <cell r="C205">
            <v>0</v>
          </cell>
          <cell r="D205" t="str">
            <v>Average Stocks (Monthly) - HPC Asia Only</v>
          </cell>
          <cell r="E205" t="str">
            <v>-H</v>
          </cell>
          <cell r="F205">
            <v>0</v>
          </cell>
          <cell r="G205" t="str">
            <v>P18 - Total/div - HPC Asia only</v>
          </cell>
          <cell r="H205" t="str">
            <v xml:space="preserve"> </v>
          </cell>
        </row>
        <row r="206">
          <cell r="A206" t="str">
            <v>K0061M</v>
          </cell>
          <cell r="B206" t="str">
            <v>Other stocks (monthly)</v>
          </cell>
          <cell r="C206">
            <v>0</v>
          </cell>
          <cell r="D206" t="str">
            <v>Average Stocks (Monthly) - HPC Asia Only</v>
          </cell>
          <cell r="E206" t="str">
            <v>-H</v>
          </cell>
          <cell r="F206">
            <v>0</v>
          </cell>
          <cell r="G206" t="str">
            <v>P18 - Total/div - HPC Asia only</v>
          </cell>
          <cell r="H206" t="str">
            <v xml:space="preserve"> </v>
          </cell>
        </row>
        <row r="207">
          <cell r="A207" t="str">
            <v>G0100M</v>
          </cell>
          <cell r="B207" t="str">
            <v>Total stocks (monthly)</v>
          </cell>
          <cell r="C207">
            <v>0</v>
          </cell>
          <cell r="D207" t="str">
            <v>Average Stocks (Monthly) - HPC Asia Only</v>
          </cell>
          <cell r="E207" t="str">
            <v>-H</v>
          </cell>
          <cell r="F207">
            <v>0</v>
          </cell>
          <cell r="G207" t="str">
            <v>P18 - Total/div - HPC Asia only</v>
          </cell>
          <cell r="H207" t="str">
            <v>{A=K8090M}+{A=K0060M}+{A=K0061M}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P3"/>
      <sheetName val="Promotion Number"/>
      <sheetName val="00nps"/>
      <sheetName val="rank"/>
      <sheetName val="visit report-new"/>
      <sheetName val=" Foods配额"/>
      <sheetName val="Budget04OP"/>
      <sheetName val="data hpc"/>
      <sheetName val="datasource"/>
      <sheetName val="retail census"/>
      <sheetName val="Sheet3"/>
      <sheetName val="美容护理"/>
      <sheetName val="W3"/>
      <sheetName val="门店信息-修改-关闭-暂停拜访0810"/>
      <sheetName val="SysCategory"/>
      <sheetName val="Cover"/>
      <sheetName val="Sale_Wall"/>
      <sheetName val="database"/>
      <sheetName val="Analysis"/>
      <sheetName val="quickSoup"/>
      <sheetName val="OthSauce"/>
      <sheetName val="Skippy"/>
      <sheetName val="LConcen"/>
      <sheetName val="soupysnacks"/>
      <sheetName val="LYL"/>
    </sheetNames>
    <sheetDataSet>
      <sheetData sheetId="0"/>
      <sheetData sheetId="1"/>
      <sheetData sheetId="2" refreshError="1">
        <row r="3">
          <cell r="B3">
            <v>37499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urrent"/>
      <sheetName val="Cover"/>
      <sheetName val="MR_BC_m RMB"/>
      <sheetName val="BC special RMB"/>
      <sheetName val="Index"/>
      <sheetName val="Index (2)"/>
      <sheetName val="Index (3)"/>
      <sheetName val="Index (4)"/>
      <sheetName val="MR_BC SOP_m RMB"/>
      <sheetName val="BC special"/>
      <sheetName val="MR_BC_m"/>
      <sheetName val="MR_BC SOP_m"/>
      <sheetName val="MR_BC"/>
      <sheetName val="MR_BC SOP"/>
      <sheetName val="MR_BCRMB"/>
      <sheetName val="MR_BC SOP_RMB"/>
      <sheetName val="MR_Lux Hair"/>
      <sheetName val="MR_Bar"/>
      <sheetName val="MR_Lux PW"/>
      <sheetName val="MR_Lux Bar"/>
      <sheetName val="MR_Lux SC"/>
      <sheetName val="MR_Hzl bar"/>
      <sheetName val="MR_Hzl Hair"/>
      <sheetName val="MR_Dove"/>
      <sheetName val="MR_PFC"/>
      <sheetName val="MR_PFM"/>
      <sheetName val="MR_VSL"/>
      <sheetName val="MR_Lux Hair SOP"/>
      <sheetName val="MR_Lux SC SOP"/>
      <sheetName val="MR_Bar SOP"/>
      <sheetName val="MR_Lux Bar SOP"/>
      <sheetName val="MR_Hzl Bar SOP"/>
      <sheetName val="MR_Hzl Hair SOP"/>
      <sheetName val="MR_Dove SOP"/>
      <sheetName val="MR_PFC SOP"/>
      <sheetName val="MR_PFM SOP"/>
      <sheetName val="MR_Vsl SOP"/>
      <sheetName val="Act05"/>
      <sheetName val="Indirect 05"/>
      <sheetName val="Act04"/>
      <sheetName val="SOP HPC"/>
      <sheetName val="MR_Axe"/>
      <sheetName val="MR_Axe Sop"/>
    </sheetNames>
    <sheetDataSet>
      <sheetData sheetId="0" refreshError="1"/>
      <sheetData sheetId="1" refreshError="1">
        <row r="3">
          <cell r="T3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Soft04OP"/>
      <sheetName val="Export04OP"/>
      <sheetName val="Act2002"/>
      <sheetName val="Export02"/>
      <sheetName val="Soft02"/>
      <sheetName val="Pre_Copy"/>
      <sheetName val="Export03"/>
      <sheetName val="Soft03"/>
      <sheetName val="Act2003"/>
      <sheetName val="Budget04AP"/>
      <sheetName val="Budget04OP"/>
      <sheetName val="act"/>
      <sheetName val="NBV_P"/>
      <sheetName val="Trade_P"/>
      <sheetName val="NBV_D"/>
      <sheetName val="Trade"/>
      <sheetName val="soft&amp;export"/>
      <sheetName val="Export PY"/>
      <sheetName val="Soft PY"/>
      <sheetName val="PY Data"/>
      <sheetName val="Sector3MDC"/>
      <sheetName val="data hpc"/>
      <sheetName val="Cover"/>
      <sheetName val="W3"/>
      <sheetName val="quickSoup"/>
      <sheetName val="OthSauce"/>
      <sheetName val="Skippy"/>
      <sheetName val="LConcen"/>
      <sheetName val="soupysnacks"/>
      <sheetName val="LYL"/>
      <sheetName val="SysCategory"/>
      <sheetName val="datasource"/>
      <sheetName val=" Foods配额"/>
      <sheetName val="data"/>
      <sheetName val="retail cens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C2">
            <v>0</v>
          </cell>
          <cell r="D2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oods KPI BU AK3620"/>
      <sheetName val="World Class Fin Proc AK3420"/>
      <sheetName val="Supply Chain KPI AK3320"/>
      <sheetName val="Top 4 Cust P&amp;L AK3030"/>
      <sheetName val="Other Corp Cust P&amp;L DEC AK3120"/>
      <sheetName val="SA BU Pcat AQ1030"/>
      <sheetName val="SV BU PCat Prod AQ1050"/>
      <sheetName val="P&amp;L BU PCat AQ1130"/>
      <sheetName val="P&amp;L BU PCat Prod AQ1140"/>
      <sheetName val="P&amp;L BU AQ1160"/>
      <sheetName val="BS BU AQ1220"/>
      <sheetName val="BS BU Pcat AQ1230"/>
      <sheetName val="GP Variance BU AQ1320"/>
      <sheetName val="OCF BU AQ1420"/>
      <sheetName val="BuyRest Savings AQ1520"/>
      <sheetName val="BG Spec Add GPV AQ1730"/>
      <sheetName val="WC AM1710"/>
      <sheetName val="GP variance AM1320"/>
      <sheetName val="OP 05"/>
      <sheetName val="CY"/>
      <sheetName val="LY"/>
      <sheetName val="Result"/>
      <sheetName val="Region"/>
      <sheetName val="sum_CM"/>
      <sheetName val="sum_YTD"/>
      <sheetName val="Report_CM"/>
      <sheetName val="Report_YTD"/>
      <sheetName val="Report_LMYTD"/>
      <sheetName val="NPS"/>
      <sheetName val="SA BU Pcat AM1030"/>
      <sheetName val="SA BU Pcat Prod AM1040"/>
      <sheetName val="P&amp;L BU PCat AM1130"/>
      <sheetName val="new"/>
      <sheetName val="FC_Vol"/>
      <sheetName val="phasing"/>
      <sheetName val="DT清理表"/>
      <sheetName val="data"/>
      <sheetName val="Analysis"/>
      <sheetName val="Cover"/>
      <sheetName val="ML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C1">
            <v>2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 Foods配额"/>
      <sheetName val="hpc data"/>
      <sheetName val="门店汇总(DT)"/>
      <sheetName val="datasource"/>
      <sheetName val="data hpc"/>
      <sheetName val="Report_YTD"/>
      <sheetName val="FC_Vol"/>
      <sheetName val="Sheet3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P3"/>
      <sheetName val="hpc data"/>
      <sheetName val="visit report-new"/>
      <sheetName val="datasource"/>
      <sheetName val="美容护理"/>
      <sheetName val="W3"/>
      <sheetName val="Sheet3"/>
      <sheetName val="Sale_Wall"/>
      <sheetName val="database"/>
      <sheetName val="quickSoup"/>
      <sheetName val="OthSauce"/>
      <sheetName val="Skippy"/>
      <sheetName val="LConcen"/>
      <sheetName val="soupysnacks"/>
      <sheetName val="LYL"/>
      <sheetName val="门店信息-修改-关闭-暂停拜访0810"/>
      <sheetName val="SysCategory"/>
      <sheetName val="Cover"/>
      <sheetName val="retail census"/>
      <sheetName val="TB"/>
      <sheetName val="Promotion Number"/>
      <sheetName val="00nps"/>
      <sheetName val="rank"/>
      <sheetName val="Budget04OP"/>
      <sheetName val="PY Data"/>
      <sheetName val="act"/>
      <sheetName val="Report_YTD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COVER HPC(1)("/>
      <sheetName val="H01"/>
      <sheetName val="H 0"/>
      <sheetName val="零订单客户HPC"/>
      <sheetName val="HPC 配额"/>
      <sheetName val="Cover FOODS"/>
      <sheetName val="零订单客户FOODS"/>
      <sheetName val="HPC DATA"/>
      <sheetName val="COVER HPC (2)"/>
      <sheetName val="Sheet4"/>
      <sheetName val="F 0"/>
      <sheetName val=" Foods配额"/>
      <sheetName val="F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DATA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F2" t="str">
            <v>力士洗发乳水润丝滑400ml+护发素100ml*12</v>
          </cell>
          <cell r="G2" t="str">
            <v>力士洗发乳纯净去屑400ml+护发素100ml*12</v>
          </cell>
          <cell r="H2" t="str">
            <v>力士洗发乳强韧修复400ml+护发素100ml*12</v>
          </cell>
          <cell r="I2" t="str">
            <v>50g旁氏瞬活盈润滋养霜+40g洁面乳*2*12</v>
          </cell>
          <cell r="J2" t="str">
            <v>中华(皓清130g+清芯炫蓝130g)*27捆绑装</v>
          </cell>
          <cell r="K2" t="str">
            <v>(75+15)g旁氏亮采净白洁面乳促销装*2*6</v>
          </cell>
          <cell r="L2" t="str">
            <v>(75+15)g旁氏瞬活盈润洁面乳加量不加价*2*6</v>
          </cell>
          <cell r="M2" t="str">
            <v>(75+15)g旁氏毛孔细致洁面凝露促销装*2*6</v>
          </cell>
          <cell r="N2" t="str">
            <v>力士恒久柔嫩三块装香皂送90g中华牙膏*3*20</v>
          </cell>
          <cell r="O2" t="str">
            <v>力士嫩白亮采三块装香皂送90g中华牙膏*3*20</v>
          </cell>
          <cell r="P2" t="str">
            <v>力士丝滑滋养三块装香皂送90g中华牙膏*3*20</v>
          </cell>
          <cell r="Q2" t="str">
            <v>多芬沐浴乳柔肤乳霜400ml+多芬皂100g*12</v>
          </cell>
          <cell r="R2" t="str">
            <v>清扬去屑洗发露多效水润养护型400+100+100*12</v>
          </cell>
          <cell r="S2" t="str">
            <v>清扬去屑洗发露深度滋养型400+100+100*12</v>
          </cell>
          <cell r="T2" t="str">
            <v>清扬男士去屑多效水润养护型400+100+100*12</v>
          </cell>
          <cell r="U2" t="str">
            <v>清扬男士去屑洗发露活力运动型400+100+100*12</v>
          </cell>
          <cell r="V2" t="str">
            <v>清扬去屑洗发露多效水润养护型300ml*12</v>
          </cell>
          <cell r="W2" t="str">
            <v>清扬去屑洗发露控油平衡型 300ml*12</v>
          </cell>
          <cell r="X2" t="str">
            <v>清扬男士去屑洗发露多效水润养护型300ml*12</v>
          </cell>
          <cell r="Y2" t="str">
            <v>清扬男士去屑洗发露活力运动型300ml*12</v>
          </cell>
          <cell r="Z2" t="str">
            <v>力士洗发乳纯净去屑200ml买12送1</v>
          </cell>
          <cell r="AA2" t="str">
            <v>力士洗发乳水润丝滑200ml买12送1</v>
          </cell>
          <cell r="AB2" t="str">
            <v>力士洗发乳新活炫亮200ml买12送一</v>
          </cell>
          <cell r="AC2" t="str">
            <v>皓白香橙柠檬75g+皓白香橙75g*27捆绑</v>
          </cell>
          <cell r="AD2" t="str">
            <v>奥妙净蓝全效无磷洗衣粉特惠装560g*12</v>
          </cell>
        </row>
        <row r="3">
          <cell r="F3">
            <v>502656</v>
          </cell>
          <cell r="G3">
            <v>502657</v>
          </cell>
          <cell r="H3">
            <v>502660</v>
          </cell>
          <cell r="I3">
            <v>991026</v>
          </cell>
          <cell r="J3">
            <v>890009</v>
          </cell>
          <cell r="K3">
            <v>991033</v>
          </cell>
          <cell r="L3">
            <v>991034</v>
          </cell>
          <cell r="M3">
            <v>991032</v>
          </cell>
          <cell r="N3">
            <v>501510</v>
          </cell>
          <cell r="O3">
            <v>501520</v>
          </cell>
          <cell r="P3">
            <v>501530</v>
          </cell>
          <cell r="Q3">
            <v>472080</v>
          </cell>
          <cell r="R3">
            <v>390034</v>
          </cell>
          <cell r="S3">
            <v>390035</v>
          </cell>
          <cell r="T3">
            <v>390036</v>
          </cell>
          <cell r="U3">
            <v>390037</v>
          </cell>
          <cell r="V3">
            <v>390030</v>
          </cell>
          <cell r="W3">
            <v>390031</v>
          </cell>
          <cell r="X3">
            <v>390033</v>
          </cell>
          <cell r="Y3">
            <v>390032</v>
          </cell>
          <cell r="Z3">
            <v>502669</v>
          </cell>
          <cell r="AA3">
            <v>502668</v>
          </cell>
          <cell r="AB3">
            <v>502670</v>
          </cell>
          <cell r="AC3">
            <v>890011</v>
          </cell>
          <cell r="AD3">
            <v>86026</v>
          </cell>
        </row>
        <row r="4">
          <cell r="D4">
            <v>101914</v>
          </cell>
          <cell r="E4" t="str">
            <v>北京市昌平新世纪商城</v>
          </cell>
          <cell r="F4">
            <v>14</v>
          </cell>
          <cell r="G4">
            <v>14</v>
          </cell>
          <cell r="H4">
            <v>3</v>
          </cell>
          <cell r="I4">
            <v>0</v>
          </cell>
          <cell r="J4">
            <v>35</v>
          </cell>
          <cell r="K4">
            <v>52</v>
          </cell>
          <cell r="L4">
            <v>18</v>
          </cell>
          <cell r="M4">
            <v>13</v>
          </cell>
          <cell r="N4">
            <v>23</v>
          </cell>
          <cell r="O4">
            <v>23</v>
          </cell>
          <cell r="P4">
            <v>23</v>
          </cell>
          <cell r="Q4">
            <v>0</v>
          </cell>
          <cell r="R4">
            <v>18</v>
          </cell>
          <cell r="S4">
            <v>12</v>
          </cell>
          <cell r="T4">
            <v>15</v>
          </cell>
          <cell r="U4">
            <v>15</v>
          </cell>
          <cell r="V4">
            <v>20</v>
          </cell>
          <cell r="W4">
            <v>16</v>
          </cell>
          <cell r="X4">
            <v>20</v>
          </cell>
          <cell r="Y4">
            <v>24</v>
          </cell>
          <cell r="Z4">
            <v>129</v>
          </cell>
          <cell r="AA4">
            <v>115</v>
          </cell>
          <cell r="AB4">
            <v>115</v>
          </cell>
          <cell r="AC4">
            <v>15</v>
          </cell>
          <cell r="AD4">
            <v>2560</v>
          </cell>
        </row>
        <row r="5">
          <cell r="D5">
            <v>211002</v>
          </cell>
          <cell r="E5" t="str">
            <v>北京瑞丰源商贸有限责任公司</v>
          </cell>
          <cell r="F5">
            <v>194</v>
          </cell>
          <cell r="G5">
            <v>194</v>
          </cell>
          <cell r="H5">
            <v>43</v>
          </cell>
          <cell r="I5">
            <v>4</v>
          </cell>
          <cell r="J5">
            <v>280</v>
          </cell>
          <cell r="K5">
            <v>284</v>
          </cell>
          <cell r="L5">
            <v>114</v>
          </cell>
          <cell r="M5">
            <v>89</v>
          </cell>
          <cell r="N5">
            <v>80</v>
          </cell>
          <cell r="O5">
            <v>80</v>
          </cell>
          <cell r="P5">
            <v>80</v>
          </cell>
          <cell r="Q5">
            <v>50</v>
          </cell>
          <cell r="R5">
            <v>144</v>
          </cell>
          <cell r="S5">
            <v>96</v>
          </cell>
          <cell r="T5">
            <v>120</v>
          </cell>
          <cell r="U5">
            <v>120</v>
          </cell>
          <cell r="V5">
            <v>103</v>
          </cell>
          <cell r="W5">
            <v>82</v>
          </cell>
          <cell r="X5">
            <v>103</v>
          </cell>
          <cell r="Y5">
            <v>123</v>
          </cell>
          <cell r="Z5">
            <v>210</v>
          </cell>
          <cell r="AA5">
            <v>211</v>
          </cell>
          <cell r="AB5">
            <v>210</v>
          </cell>
          <cell r="AC5">
            <v>70</v>
          </cell>
          <cell r="AD5">
            <v>4775</v>
          </cell>
        </row>
        <row r="6">
          <cell r="D6">
            <v>211008</v>
          </cell>
          <cell r="E6" t="str">
            <v>北京金宇瑞欣贸易有限公司</v>
          </cell>
          <cell r="F6">
            <v>18</v>
          </cell>
          <cell r="G6">
            <v>18</v>
          </cell>
          <cell r="H6">
            <v>4</v>
          </cell>
          <cell r="I6">
            <v>0</v>
          </cell>
          <cell r="J6">
            <v>35</v>
          </cell>
          <cell r="K6">
            <v>22</v>
          </cell>
          <cell r="L6">
            <v>8</v>
          </cell>
          <cell r="M6">
            <v>0</v>
          </cell>
          <cell r="N6">
            <v>17</v>
          </cell>
          <cell r="O6">
            <v>17</v>
          </cell>
          <cell r="P6">
            <v>17</v>
          </cell>
          <cell r="Q6">
            <v>0</v>
          </cell>
          <cell r="R6">
            <v>18</v>
          </cell>
          <cell r="S6">
            <v>12</v>
          </cell>
          <cell r="T6">
            <v>15</v>
          </cell>
          <cell r="U6">
            <v>15</v>
          </cell>
          <cell r="V6">
            <v>15</v>
          </cell>
          <cell r="W6">
            <v>12</v>
          </cell>
          <cell r="X6">
            <v>15</v>
          </cell>
          <cell r="Y6">
            <v>15</v>
          </cell>
          <cell r="Z6">
            <v>20</v>
          </cell>
          <cell r="AA6">
            <v>20</v>
          </cell>
          <cell r="AB6">
            <v>20</v>
          </cell>
          <cell r="AC6">
            <v>15</v>
          </cell>
          <cell r="AD6">
            <v>1650</v>
          </cell>
        </row>
        <row r="7">
          <cell r="D7">
            <v>211102</v>
          </cell>
          <cell r="E7" t="str">
            <v>北京一商兰枫叶商业有限公司</v>
          </cell>
          <cell r="F7">
            <v>405</v>
          </cell>
          <cell r="G7">
            <v>405</v>
          </cell>
          <cell r="H7">
            <v>90</v>
          </cell>
          <cell r="I7">
            <v>38</v>
          </cell>
          <cell r="J7">
            <v>630</v>
          </cell>
          <cell r="K7">
            <v>0</v>
          </cell>
          <cell r="L7">
            <v>0</v>
          </cell>
          <cell r="M7">
            <v>0</v>
          </cell>
          <cell r="N7">
            <v>101</v>
          </cell>
          <cell r="O7">
            <v>101</v>
          </cell>
          <cell r="P7">
            <v>101</v>
          </cell>
          <cell r="Q7">
            <v>50</v>
          </cell>
          <cell r="R7">
            <v>324</v>
          </cell>
          <cell r="S7">
            <v>216</v>
          </cell>
          <cell r="T7">
            <v>270</v>
          </cell>
          <cell r="U7">
            <v>270</v>
          </cell>
          <cell r="V7">
            <v>248</v>
          </cell>
          <cell r="W7">
            <v>198</v>
          </cell>
          <cell r="X7">
            <v>248</v>
          </cell>
          <cell r="Y7">
            <v>297</v>
          </cell>
          <cell r="Z7">
            <v>0</v>
          </cell>
          <cell r="AA7">
            <v>0</v>
          </cell>
          <cell r="AB7">
            <v>0</v>
          </cell>
          <cell r="AC7">
            <v>10</v>
          </cell>
        </row>
        <row r="8">
          <cell r="D8">
            <v>220102</v>
          </cell>
          <cell r="E8" t="str">
            <v>天津新源商贸有限公司</v>
          </cell>
          <cell r="F8">
            <v>90</v>
          </cell>
          <cell r="G8">
            <v>90</v>
          </cell>
          <cell r="H8">
            <v>44</v>
          </cell>
          <cell r="I8">
            <v>0</v>
          </cell>
          <cell r="J8">
            <v>80</v>
          </cell>
          <cell r="K8">
            <v>128</v>
          </cell>
          <cell r="L8">
            <v>53</v>
          </cell>
          <cell r="M8">
            <v>39</v>
          </cell>
          <cell r="N8">
            <v>100</v>
          </cell>
          <cell r="O8">
            <v>100</v>
          </cell>
          <cell r="P8">
            <v>100</v>
          </cell>
          <cell r="Q8">
            <v>10</v>
          </cell>
          <cell r="R8">
            <v>40</v>
          </cell>
          <cell r="S8">
            <v>40</v>
          </cell>
          <cell r="T8">
            <v>40</v>
          </cell>
          <cell r="U8">
            <v>40</v>
          </cell>
          <cell r="V8">
            <v>112</v>
          </cell>
          <cell r="W8">
            <v>90</v>
          </cell>
          <cell r="X8">
            <v>113</v>
          </cell>
          <cell r="Y8">
            <v>135</v>
          </cell>
          <cell r="Z8">
            <v>300</v>
          </cell>
          <cell r="AA8">
            <v>250</v>
          </cell>
          <cell r="AB8">
            <v>250</v>
          </cell>
          <cell r="AC8">
            <v>20</v>
          </cell>
          <cell r="AD8">
            <v>1160</v>
          </cell>
        </row>
        <row r="9">
          <cell r="D9">
            <v>101464</v>
          </cell>
          <cell r="E9" t="str">
            <v>承德市那氏商贸有限责任公司</v>
          </cell>
          <cell r="F9">
            <v>16</v>
          </cell>
          <cell r="G9">
            <v>15</v>
          </cell>
          <cell r="H9">
            <v>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36</v>
          </cell>
          <cell r="O9">
            <v>36</v>
          </cell>
          <cell r="P9">
            <v>36</v>
          </cell>
          <cell r="Q9">
            <v>0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2</v>
          </cell>
          <cell r="W9">
            <v>5</v>
          </cell>
          <cell r="X9">
            <v>13</v>
          </cell>
          <cell r="Y9">
            <v>13</v>
          </cell>
          <cell r="Z9">
            <v>15</v>
          </cell>
          <cell r="AA9">
            <v>12</v>
          </cell>
          <cell r="AB9">
            <v>27</v>
          </cell>
          <cell r="AC9">
            <v>0</v>
          </cell>
          <cell r="AD9">
            <v>80</v>
          </cell>
        </row>
        <row r="10">
          <cell r="D10">
            <v>101751</v>
          </cell>
          <cell r="E10" t="str">
            <v>石家庄博宏伟业商贸有限公司</v>
          </cell>
          <cell r="F10">
            <v>334</v>
          </cell>
          <cell r="G10">
            <v>334</v>
          </cell>
          <cell r="H10">
            <v>74</v>
          </cell>
          <cell r="I10">
            <v>20</v>
          </cell>
          <cell r="J10">
            <v>120</v>
          </cell>
          <cell r="K10">
            <v>239</v>
          </cell>
          <cell r="L10">
            <v>66</v>
          </cell>
          <cell r="M10">
            <v>63</v>
          </cell>
          <cell r="N10">
            <v>666</v>
          </cell>
          <cell r="O10">
            <v>597</v>
          </cell>
          <cell r="P10">
            <v>699</v>
          </cell>
          <cell r="Q10">
            <v>1</v>
          </cell>
          <cell r="R10">
            <v>93</v>
          </cell>
          <cell r="S10">
            <v>65</v>
          </cell>
          <cell r="T10">
            <v>79</v>
          </cell>
          <cell r="U10">
            <v>78</v>
          </cell>
          <cell r="V10">
            <v>133</v>
          </cell>
          <cell r="W10">
            <v>109</v>
          </cell>
          <cell r="X10">
            <v>128</v>
          </cell>
          <cell r="Y10">
            <v>128</v>
          </cell>
          <cell r="Z10">
            <v>478</v>
          </cell>
          <cell r="AA10">
            <v>426</v>
          </cell>
          <cell r="AB10">
            <v>426</v>
          </cell>
          <cell r="AC10">
            <v>180</v>
          </cell>
          <cell r="AD10">
            <v>920</v>
          </cell>
        </row>
        <row r="11">
          <cell r="D11">
            <v>101868</v>
          </cell>
          <cell r="E11" t="str">
            <v>衡水市桃城区玉吉日化批发部</v>
          </cell>
          <cell r="F11">
            <v>27</v>
          </cell>
          <cell r="G11">
            <v>27</v>
          </cell>
          <cell r="H11">
            <v>6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67</v>
          </cell>
          <cell r="O11">
            <v>67</v>
          </cell>
          <cell r="P11">
            <v>66</v>
          </cell>
          <cell r="Q11">
            <v>0</v>
          </cell>
          <cell r="R11">
            <v>24</v>
          </cell>
          <cell r="S11">
            <v>16</v>
          </cell>
          <cell r="T11">
            <v>20</v>
          </cell>
          <cell r="U11">
            <v>20</v>
          </cell>
          <cell r="V11">
            <v>30</v>
          </cell>
          <cell r="W11">
            <v>24</v>
          </cell>
          <cell r="X11">
            <v>30</v>
          </cell>
          <cell r="Y11">
            <v>36</v>
          </cell>
          <cell r="Z11">
            <v>144</v>
          </cell>
          <cell r="AA11">
            <v>128</v>
          </cell>
          <cell r="AB11">
            <v>128</v>
          </cell>
          <cell r="AC11">
            <v>0</v>
          </cell>
          <cell r="AD11">
            <v>300</v>
          </cell>
        </row>
        <row r="12">
          <cell r="D12">
            <v>102126</v>
          </cell>
          <cell r="E12" t="str">
            <v>保定市宜美百嘉商贸有限公司</v>
          </cell>
          <cell r="F12">
            <v>166</v>
          </cell>
          <cell r="G12">
            <v>166</v>
          </cell>
          <cell r="H12">
            <v>37</v>
          </cell>
          <cell r="I12">
            <v>10</v>
          </cell>
          <cell r="J12">
            <v>100</v>
          </cell>
          <cell r="K12">
            <v>103</v>
          </cell>
          <cell r="L12">
            <v>64</v>
          </cell>
          <cell r="M12">
            <v>48</v>
          </cell>
          <cell r="N12">
            <v>190</v>
          </cell>
          <cell r="O12">
            <v>190</v>
          </cell>
          <cell r="P12">
            <v>190</v>
          </cell>
          <cell r="Q12">
            <v>0</v>
          </cell>
          <cell r="R12">
            <v>63</v>
          </cell>
          <cell r="S12">
            <v>41</v>
          </cell>
          <cell r="T12">
            <v>53</v>
          </cell>
          <cell r="U12">
            <v>53</v>
          </cell>
          <cell r="V12">
            <v>100</v>
          </cell>
          <cell r="W12">
            <v>80</v>
          </cell>
          <cell r="X12">
            <v>100</v>
          </cell>
          <cell r="Y12">
            <v>120</v>
          </cell>
          <cell r="Z12">
            <v>288</v>
          </cell>
          <cell r="AA12">
            <v>256</v>
          </cell>
          <cell r="AB12">
            <v>256</v>
          </cell>
          <cell r="AC12">
            <v>120</v>
          </cell>
          <cell r="AD12">
            <v>169</v>
          </cell>
        </row>
        <row r="13">
          <cell r="D13">
            <v>221009</v>
          </cell>
          <cell r="E13" t="str">
            <v>沧州市宏业拓展商贸有限公司</v>
          </cell>
          <cell r="F13">
            <v>44</v>
          </cell>
          <cell r="G13">
            <v>44</v>
          </cell>
          <cell r="H13">
            <v>10</v>
          </cell>
          <cell r="I13">
            <v>0</v>
          </cell>
          <cell r="J13">
            <v>0</v>
          </cell>
          <cell r="K13">
            <v>70</v>
          </cell>
          <cell r="L13">
            <v>28</v>
          </cell>
          <cell r="M13">
            <v>22</v>
          </cell>
          <cell r="N13">
            <v>33</v>
          </cell>
          <cell r="O13">
            <v>33</v>
          </cell>
          <cell r="P13">
            <v>34</v>
          </cell>
          <cell r="Q13">
            <v>0</v>
          </cell>
          <cell r="R13">
            <v>27</v>
          </cell>
          <cell r="S13">
            <v>18</v>
          </cell>
          <cell r="T13">
            <v>22</v>
          </cell>
          <cell r="U13">
            <v>23</v>
          </cell>
          <cell r="V13">
            <v>50</v>
          </cell>
          <cell r="W13">
            <v>40</v>
          </cell>
          <cell r="X13">
            <v>50</v>
          </cell>
          <cell r="Y13">
            <v>60</v>
          </cell>
          <cell r="Z13">
            <v>180</v>
          </cell>
          <cell r="AA13">
            <v>160</v>
          </cell>
          <cell r="AB13">
            <v>160</v>
          </cell>
          <cell r="AC13">
            <v>0</v>
          </cell>
          <cell r="AD13">
            <v>180</v>
          </cell>
        </row>
        <row r="14">
          <cell r="D14">
            <v>221017</v>
          </cell>
          <cell r="E14" t="str">
            <v>唐山市天奇商贸有限公司</v>
          </cell>
          <cell r="F14">
            <v>92</v>
          </cell>
          <cell r="G14">
            <v>92</v>
          </cell>
          <cell r="H14">
            <v>20</v>
          </cell>
          <cell r="I14">
            <v>0</v>
          </cell>
          <cell r="J14">
            <v>50</v>
          </cell>
          <cell r="K14">
            <v>9</v>
          </cell>
          <cell r="L14">
            <v>9</v>
          </cell>
          <cell r="M14">
            <v>9</v>
          </cell>
          <cell r="N14">
            <v>96</v>
          </cell>
          <cell r="O14">
            <v>97</v>
          </cell>
          <cell r="P14">
            <v>97</v>
          </cell>
          <cell r="Q14">
            <v>0</v>
          </cell>
          <cell r="R14">
            <v>10</v>
          </cell>
          <cell r="S14">
            <v>10</v>
          </cell>
          <cell r="T14">
            <v>10</v>
          </cell>
          <cell r="U14">
            <v>10</v>
          </cell>
          <cell r="V14">
            <v>39</v>
          </cell>
          <cell r="W14">
            <v>32</v>
          </cell>
          <cell r="X14">
            <v>40</v>
          </cell>
          <cell r="Y14">
            <v>48</v>
          </cell>
          <cell r="Z14">
            <v>100</v>
          </cell>
          <cell r="AA14">
            <v>100</v>
          </cell>
          <cell r="AB14">
            <v>100</v>
          </cell>
          <cell r="AC14">
            <v>25</v>
          </cell>
          <cell r="AD14">
            <v>405</v>
          </cell>
        </row>
        <row r="15">
          <cell r="D15">
            <v>231014</v>
          </cell>
          <cell r="E15" t="str">
            <v>保定市东大日化有限公司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</v>
          </cell>
          <cell r="O15">
            <v>10</v>
          </cell>
          <cell r="P15">
            <v>10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40</v>
          </cell>
        </row>
        <row r="16">
          <cell r="D16">
            <v>310402</v>
          </cell>
          <cell r="E16" t="str">
            <v>邯郸市冀联工贸有限公司</v>
          </cell>
          <cell r="F16">
            <v>102</v>
          </cell>
          <cell r="G16">
            <v>103</v>
          </cell>
          <cell r="H16">
            <v>23</v>
          </cell>
          <cell r="I16">
            <v>0</v>
          </cell>
          <cell r="J16">
            <v>60</v>
          </cell>
          <cell r="K16">
            <v>29</v>
          </cell>
          <cell r="L16">
            <v>12</v>
          </cell>
          <cell r="M16">
            <v>9</v>
          </cell>
          <cell r="N16">
            <v>100</v>
          </cell>
          <cell r="O16">
            <v>100</v>
          </cell>
          <cell r="P16">
            <v>100</v>
          </cell>
          <cell r="Q16">
            <v>0</v>
          </cell>
          <cell r="R16">
            <v>36</v>
          </cell>
          <cell r="S16">
            <v>24</v>
          </cell>
          <cell r="T16">
            <v>30</v>
          </cell>
          <cell r="U16">
            <v>30</v>
          </cell>
          <cell r="V16">
            <v>43</v>
          </cell>
          <cell r="W16">
            <v>35</v>
          </cell>
          <cell r="X16">
            <v>44</v>
          </cell>
          <cell r="Y16">
            <v>53</v>
          </cell>
          <cell r="Z16">
            <v>152</v>
          </cell>
          <cell r="AA16">
            <v>134</v>
          </cell>
          <cell r="AB16">
            <v>134</v>
          </cell>
          <cell r="AC16">
            <v>80</v>
          </cell>
          <cell r="AD16">
            <v>135</v>
          </cell>
        </row>
        <row r="17">
          <cell r="D17">
            <v>310602</v>
          </cell>
          <cell r="E17" t="str">
            <v>秦皇岛市建荣日化有限公司</v>
          </cell>
          <cell r="F17">
            <v>56</v>
          </cell>
          <cell r="G17">
            <v>56</v>
          </cell>
          <cell r="H17">
            <v>12</v>
          </cell>
          <cell r="I17">
            <v>0</v>
          </cell>
          <cell r="J17">
            <v>0</v>
          </cell>
          <cell r="K17">
            <v>6</v>
          </cell>
          <cell r="L17">
            <v>8</v>
          </cell>
          <cell r="M17">
            <v>6</v>
          </cell>
          <cell r="N17">
            <v>95</v>
          </cell>
          <cell r="O17">
            <v>95</v>
          </cell>
          <cell r="P17">
            <v>95</v>
          </cell>
          <cell r="Q17">
            <v>0</v>
          </cell>
          <cell r="R17">
            <v>8</v>
          </cell>
          <cell r="S17">
            <v>2</v>
          </cell>
          <cell r="T17">
            <v>5</v>
          </cell>
          <cell r="U17">
            <v>5</v>
          </cell>
          <cell r="V17">
            <v>8</v>
          </cell>
          <cell r="W17">
            <v>10</v>
          </cell>
          <cell r="X17">
            <v>25</v>
          </cell>
          <cell r="Y17">
            <v>18</v>
          </cell>
          <cell r="Z17">
            <v>144</v>
          </cell>
          <cell r="AA17">
            <v>128</v>
          </cell>
          <cell r="AB17">
            <v>128</v>
          </cell>
          <cell r="AC17">
            <v>0</v>
          </cell>
          <cell r="AD17">
            <v>220</v>
          </cell>
        </row>
        <row r="18">
          <cell r="D18">
            <v>310700</v>
          </cell>
          <cell r="E18" t="str">
            <v>张家口市亿达化妆品有限公司</v>
          </cell>
          <cell r="F18">
            <v>66</v>
          </cell>
          <cell r="G18">
            <v>62</v>
          </cell>
          <cell r="H18">
            <v>16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46</v>
          </cell>
          <cell r="O18">
            <v>47</v>
          </cell>
          <cell r="P18">
            <v>40</v>
          </cell>
          <cell r="Q18">
            <v>0</v>
          </cell>
          <cell r="R18">
            <v>9</v>
          </cell>
          <cell r="S18">
            <v>6</v>
          </cell>
          <cell r="T18">
            <v>7</v>
          </cell>
          <cell r="U18">
            <v>8</v>
          </cell>
          <cell r="V18">
            <v>15</v>
          </cell>
          <cell r="W18">
            <v>12</v>
          </cell>
          <cell r="X18">
            <v>15</v>
          </cell>
          <cell r="Y18">
            <v>15</v>
          </cell>
          <cell r="Z18">
            <v>16</v>
          </cell>
          <cell r="AA18">
            <v>18</v>
          </cell>
          <cell r="AB18">
            <v>16</v>
          </cell>
          <cell r="AC18">
            <v>15</v>
          </cell>
          <cell r="AD18">
            <v>70</v>
          </cell>
        </row>
        <row r="19">
          <cell r="D19">
            <v>310701</v>
          </cell>
          <cell r="E19" t="str">
            <v>张家口市亚峰有限责任公司</v>
          </cell>
          <cell r="F19">
            <v>9</v>
          </cell>
          <cell r="G19">
            <v>9</v>
          </cell>
          <cell r="H19">
            <v>2</v>
          </cell>
          <cell r="I19">
            <v>0</v>
          </cell>
          <cell r="J19">
            <v>0</v>
          </cell>
          <cell r="K19">
            <v>3</v>
          </cell>
          <cell r="L19">
            <v>3</v>
          </cell>
          <cell r="M19">
            <v>3</v>
          </cell>
          <cell r="N19">
            <v>13</v>
          </cell>
          <cell r="O19">
            <v>14</v>
          </cell>
          <cell r="P19">
            <v>13</v>
          </cell>
          <cell r="Q19">
            <v>0</v>
          </cell>
          <cell r="R19">
            <v>1</v>
          </cell>
          <cell r="S19">
            <v>2</v>
          </cell>
          <cell r="T19">
            <v>1</v>
          </cell>
          <cell r="U19">
            <v>1</v>
          </cell>
          <cell r="V19">
            <v>5</v>
          </cell>
          <cell r="W19">
            <v>4</v>
          </cell>
          <cell r="X19">
            <v>1</v>
          </cell>
          <cell r="Y19">
            <v>1</v>
          </cell>
          <cell r="Z19">
            <v>18</v>
          </cell>
          <cell r="AA19">
            <v>22</v>
          </cell>
          <cell r="AB19">
            <v>22</v>
          </cell>
          <cell r="AC19">
            <v>0</v>
          </cell>
          <cell r="AD19">
            <v>18</v>
          </cell>
        </row>
        <row r="20">
          <cell r="D20">
            <v>310801</v>
          </cell>
          <cell r="E20" t="str">
            <v>邢台诚洁商贸有限公司</v>
          </cell>
          <cell r="F20">
            <v>32</v>
          </cell>
          <cell r="G20">
            <v>31</v>
          </cell>
          <cell r="H20">
            <v>7</v>
          </cell>
          <cell r="I20">
            <v>0</v>
          </cell>
          <cell r="J20">
            <v>0</v>
          </cell>
          <cell r="K20">
            <v>4</v>
          </cell>
          <cell r="L20">
            <v>1</v>
          </cell>
          <cell r="M20">
            <v>1</v>
          </cell>
          <cell r="N20">
            <v>66</v>
          </cell>
          <cell r="O20">
            <v>67</v>
          </cell>
          <cell r="P20">
            <v>67</v>
          </cell>
          <cell r="Q20">
            <v>0</v>
          </cell>
          <cell r="R20">
            <v>12</v>
          </cell>
          <cell r="S20">
            <v>8</v>
          </cell>
          <cell r="T20">
            <v>10</v>
          </cell>
          <cell r="U20">
            <v>10</v>
          </cell>
          <cell r="V20">
            <v>26</v>
          </cell>
          <cell r="W20">
            <v>21</v>
          </cell>
          <cell r="X20">
            <v>26</v>
          </cell>
          <cell r="Y20">
            <v>32</v>
          </cell>
          <cell r="Z20">
            <v>96</v>
          </cell>
          <cell r="AA20">
            <v>96</v>
          </cell>
          <cell r="AB20">
            <v>96</v>
          </cell>
          <cell r="AC20">
            <v>0</v>
          </cell>
          <cell r="AD20">
            <v>105</v>
          </cell>
        </row>
        <row r="21">
          <cell r="D21">
            <v>613101</v>
          </cell>
          <cell r="E21" t="str">
            <v>任丘市兴国日化有限公司</v>
          </cell>
          <cell r="F21">
            <v>17</v>
          </cell>
          <cell r="G21">
            <v>16</v>
          </cell>
          <cell r="H21">
            <v>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13</v>
          </cell>
          <cell r="O21">
            <v>13</v>
          </cell>
          <cell r="P21">
            <v>13</v>
          </cell>
          <cell r="Q21">
            <v>0</v>
          </cell>
          <cell r="R21">
            <v>9</v>
          </cell>
          <cell r="S21">
            <v>6</v>
          </cell>
          <cell r="T21">
            <v>8</v>
          </cell>
          <cell r="U21">
            <v>7</v>
          </cell>
          <cell r="V21">
            <v>15</v>
          </cell>
          <cell r="W21">
            <v>12</v>
          </cell>
          <cell r="X21">
            <v>15</v>
          </cell>
          <cell r="Y21">
            <v>18</v>
          </cell>
          <cell r="Z21">
            <v>28</v>
          </cell>
          <cell r="AA21">
            <v>25</v>
          </cell>
          <cell r="AB21">
            <v>25</v>
          </cell>
          <cell r="AC21">
            <v>0</v>
          </cell>
          <cell r="AD21">
            <v>89</v>
          </cell>
        </row>
        <row r="22">
          <cell r="D22">
            <v>100210</v>
          </cell>
          <cell r="E22" t="str">
            <v>晋城市城区云山日化门市部</v>
          </cell>
          <cell r="F22">
            <v>32</v>
          </cell>
          <cell r="G22">
            <v>32</v>
          </cell>
          <cell r="H22">
            <v>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27</v>
          </cell>
          <cell r="O22">
            <v>27</v>
          </cell>
          <cell r="P22">
            <v>27</v>
          </cell>
          <cell r="Q22">
            <v>0</v>
          </cell>
          <cell r="R22">
            <v>8</v>
          </cell>
          <cell r="S22">
            <v>5</v>
          </cell>
          <cell r="T22">
            <v>6</v>
          </cell>
          <cell r="U22">
            <v>6</v>
          </cell>
          <cell r="V22">
            <v>15</v>
          </cell>
          <cell r="W22">
            <v>12</v>
          </cell>
          <cell r="X22">
            <v>15</v>
          </cell>
          <cell r="Y22">
            <v>15</v>
          </cell>
          <cell r="Z22">
            <v>43</v>
          </cell>
          <cell r="AA22">
            <v>43</v>
          </cell>
          <cell r="AB22">
            <v>43</v>
          </cell>
          <cell r="AC22">
            <v>0</v>
          </cell>
          <cell r="AD22">
            <v>88</v>
          </cell>
        </row>
        <row r="23">
          <cell r="D23">
            <v>101465</v>
          </cell>
          <cell r="E23" t="str">
            <v>运城市禹都市场小商品经营部</v>
          </cell>
          <cell r="F23">
            <v>68</v>
          </cell>
          <cell r="G23">
            <v>68</v>
          </cell>
          <cell r="H23">
            <v>15</v>
          </cell>
          <cell r="I23">
            <v>0</v>
          </cell>
          <cell r="J23">
            <v>0</v>
          </cell>
          <cell r="K23">
            <v>23</v>
          </cell>
          <cell r="L23">
            <v>10</v>
          </cell>
          <cell r="M23">
            <v>7</v>
          </cell>
          <cell r="N23">
            <v>37</v>
          </cell>
          <cell r="O23">
            <v>38</v>
          </cell>
          <cell r="P23">
            <v>38</v>
          </cell>
          <cell r="Q23">
            <v>0</v>
          </cell>
          <cell r="R23">
            <v>11</v>
          </cell>
          <cell r="S23">
            <v>7</v>
          </cell>
          <cell r="T23">
            <v>8</v>
          </cell>
          <cell r="U23">
            <v>9</v>
          </cell>
          <cell r="V23">
            <v>8</v>
          </cell>
          <cell r="W23">
            <v>7</v>
          </cell>
          <cell r="X23">
            <v>9</v>
          </cell>
          <cell r="Y23">
            <v>11</v>
          </cell>
          <cell r="Z23">
            <v>58</v>
          </cell>
          <cell r="AA23">
            <v>51</v>
          </cell>
          <cell r="AB23">
            <v>51</v>
          </cell>
          <cell r="AC23">
            <v>0</v>
          </cell>
          <cell r="AD23">
            <v>95</v>
          </cell>
        </row>
        <row r="24">
          <cell r="D24">
            <v>350104</v>
          </cell>
          <cell r="E24" t="str">
            <v>太原旭诚百货有限公司</v>
          </cell>
          <cell r="F24">
            <v>104</v>
          </cell>
          <cell r="G24">
            <v>104</v>
          </cell>
          <cell r="H24">
            <v>23</v>
          </cell>
          <cell r="I24">
            <v>0</v>
          </cell>
          <cell r="J24">
            <v>40</v>
          </cell>
          <cell r="K24">
            <v>52</v>
          </cell>
          <cell r="L24">
            <v>22</v>
          </cell>
          <cell r="M24">
            <v>16</v>
          </cell>
          <cell r="N24">
            <v>80</v>
          </cell>
          <cell r="O24">
            <v>80</v>
          </cell>
          <cell r="P24">
            <v>80</v>
          </cell>
          <cell r="Q24">
            <v>0</v>
          </cell>
          <cell r="R24">
            <v>15</v>
          </cell>
          <cell r="S24">
            <v>10</v>
          </cell>
          <cell r="T24">
            <v>15</v>
          </cell>
          <cell r="U24">
            <v>15</v>
          </cell>
          <cell r="V24">
            <v>10</v>
          </cell>
          <cell r="W24">
            <v>14</v>
          </cell>
          <cell r="X24">
            <v>16</v>
          </cell>
          <cell r="Y24">
            <v>10</v>
          </cell>
          <cell r="Z24">
            <v>35</v>
          </cell>
          <cell r="AA24">
            <v>30</v>
          </cell>
          <cell r="AB24">
            <v>35</v>
          </cell>
          <cell r="AC24">
            <v>0</v>
          </cell>
          <cell r="AD24">
            <v>200</v>
          </cell>
        </row>
        <row r="25">
          <cell r="D25">
            <v>350106</v>
          </cell>
          <cell r="E25" t="str">
            <v>山西馨德贸易有限公司</v>
          </cell>
          <cell r="F25">
            <v>131</v>
          </cell>
          <cell r="G25">
            <v>131</v>
          </cell>
          <cell r="H25">
            <v>29</v>
          </cell>
          <cell r="I25">
            <v>0</v>
          </cell>
          <cell r="J25">
            <v>100</v>
          </cell>
          <cell r="K25">
            <v>23</v>
          </cell>
          <cell r="L25">
            <v>10</v>
          </cell>
          <cell r="M25">
            <v>7</v>
          </cell>
          <cell r="N25">
            <v>48</v>
          </cell>
          <cell r="O25">
            <v>48</v>
          </cell>
          <cell r="P25">
            <v>49</v>
          </cell>
          <cell r="Q25">
            <v>0</v>
          </cell>
          <cell r="R25">
            <v>36</v>
          </cell>
          <cell r="S25">
            <v>24</v>
          </cell>
          <cell r="T25">
            <v>30</v>
          </cell>
          <cell r="U25">
            <v>30</v>
          </cell>
          <cell r="V25">
            <v>38</v>
          </cell>
          <cell r="W25">
            <v>30</v>
          </cell>
          <cell r="X25">
            <v>37</v>
          </cell>
          <cell r="Y25">
            <v>45</v>
          </cell>
          <cell r="Z25">
            <v>108</v>
          </cell>
          <cell r="AA25">
            <v>96</v>
          </cell>
          <cell r="AB25">
            <v>96</v>
          </cell>
          <cell r="AC25">
            <v>80</v>
          </cell>
          <cell r="AD25">
            <v>100</v>
          </cell>
        </row>
        <row r="26">
          <cell r="D26">
            <v>350200</v>
          </cell>
          <cell r="E26" t="str">
            <v>临汾市新欣利华百货有限公司</v>
          </cell>
          <cell r="F26">
            <v>64</v>
          </cell>
          <cell r="G26">
            <v>64</v>
          </cell>
          <cell r="H26">
            <v>14</v>
          </cell>
          <cell r="I26">
            <v>0</v>
          </cell>
          <cell r="J26">
            <v>0</v>
          </cell>
          <cell r="K26">
            <v>6</v>
          </cell>
          <cell r="L26">
            <v>2</v>
          </cell>
          <cell r="M26">
            <v>2</v>
          </cell>
          <cell r="N26">
            <v>134</v>
          </cell>
          <cell r="O26">
            <v>133</v>
          </cell>
          <cell r="P26">
            <v>133</v>
          </cell>
          <cell r="Q26">
            <v>0</v>
          </cell>
          <cell r="R26">
            <v>16</v>
          </cell>
          <cell r="S26">
            <v>10</v>
          </cell>
          <cell r="T26">
            <v>15</v>
          </cell>
          <cell r="U26">
            <v>15</v>
          </cell>
          <cell r="V26">
            <v>23</v>
          </cell>
          <cell r="W26">
            <v>17</v>
          </cell>
          <cell r="X26">
            <v>23</v>
          </cell>
          <cell r="Y26">
            <v>27</v>
          </cell>
          <cell r="Z26">
            <v>80</v>
          </cell>
          <cell r="AA26">
            <v>71</v>
          </cell>
          <cell r="AB26">
            <v>71</v>
          </cell>
          <cell r="AC26">
            <v>0</v>
          </cell>
          <cell r="AD26">
            <v>104</v>
          </cell>
        </row>
        <row r="27">
          <cell r="D27">
            <v>350301</v>
          </cell>
          <cell r="E27" t="str">
            <v>大同市金源盛商贸有限责任公司</v>
          </cell>
          <cell r="F27">
            <v>82</v>
          </cell>
          <cell r="G27">
            <v>82</v>
          </cell>
          <cell r="H27">
            <v>18</v>
          </cell>
          <cell r="I27">
            <v>0</v>
          </cell>
          <cell r="J27">
            <v>0</v>
          </cell>
          <cell r="K27">
            <v>6</v>
          </cell>
          <cell r="L27">
            <v>2</v>
          </cell>
          <cell r="M27">
            <v>2</v>
          </cell>
          <cell r="N27">
            <v>42</v>
          </cell>
          <cell r="O27">
            <v>41</v>
          </cell>
          <cell r="P27">
            <v>41</v>
          </cell>
          <cell r="Q27">
            <v>0</v>
          </cell>
          <cell r="R27">
            <v>26</v>
          </cell>
          <cell r="S27">
            <v>17</v>
          </cell>
          <cell r="T27">
            <v>21</v>
          </cell>
          <cell r="U27">
            <v>21</v>
          </cell>
          <cell r="V27">
            <v>30</v>
          </cell>
          <cell r="W27">
            <v>24</v>
          </cell>
          <cell r="X27">
            <v>30</v>
          </cell>
          <cell r="Y27">
            <v>36</v>
          </cell>
          <cell r="Z27">
            <v>108</v>
          </cell>
          <cell r="AA27">
            <v>96</v>
          </cell>
          <cell r="AB27">
            <v>96</v>
          </cell>
          <cell r="AC27">
            <v>80</v>
          </cell>
          <cell r="AD27">
            <v>220</v>
          </cell>
        </row>
        <row r="28">
          <cell r="D28">
            <v>350401</v>
          </cell>
          <cell r="E28" t="str">
            <v>长治市马丽日化有限公司</v>
          </cell>
          <cell r="F28">
            <v>65</v>
          </cell>
          <cell r="G28">
            <v>65</v>
          </cell>
          <cell r="H28">
            <v>15</v>
          </cell>
          <cell r="I28">
            <v>0</v>
          </cell>
          <cell r="J28">
            <v>0</v>
          </cell>
          <cell r="K28">
            <v>5</v>
          </cell>
          <cell r="L28">
            <v>5</v>
          </cell>
          <cell r="M28">
            <v>2</v>
          </cell>
          <cell r="N28">
            <v>27</v>
          </cell>
          <cell r="O28">
            <v>26</v>
          </cell>
          <cell r="P28">
            <v>26</v>
          </cell>
          <cell r="Q28">
            <v>0</v>
          </cell>
          <cell r="R28">
            <v>15</v>
          </cell>
          <cell r="S28">
            <v>10</v>
          </cell>
          <cell r="T28">
            <v>13</v>
          </cell>
          <cell r="U28">
            <v>12</v>
          </cell>
          <cell r="V28">
            <v>15</v>
          </cell>
          <cell r="W28">
            <v>12</v>
          </cell>
          <cell r="X28">
            <v>15</v>
          </cell>
          <cell r="Y28">
            <v>15</v>
          </cell>
          <cell r="Z28">
            <v>51</v>
          </cell>
          <cell r="AA28">
            <v>51</v>
          </cell>
          <cell r="AB28">
            <v>51</v>
          </cell>
          <cell r="AC28">
            <v>0</v>
          </cell>
          <cell r="AD28">
            <v>54</v>
          </cell>
        </row>
        <row r="29">
          <cell r="D29">
            <v>350500</v>
          </cell>
          <cell r="E29" t="str">
            <v>阳泉慧意商贸有限责任公司</v>
          </cell>
          <cell r="F29">
            <v>32</v>
          </cell>
          <cell r="G29">
            <v>32</v>
          </cell>
          <cell r="H29">
            <v>7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11</v>
          </cell>
          <cell r="O29">
            <v>10</v>
          </cell>
          <cell r="P29">
            <v>11</v>
          </cell>
          <cell r="Q29">
            <v>0</v>
          </cell>
          <cell r="R29">
            <v>8</v>
          </cell>
          <cell r="S29">
            <v>6</v>
          </cell>
          <cell r="T29">
            <v>8</v>
          </cell>
          <cell r="U29">
            <v>8</v>
          </cell>
          <cell r="V29">
            <v>10</v>
          </cell>
          <cell r="W29">
            <v>8</v>
          </cell>
          <cell r="X29">
            <v>10</v>
          </cell>
          <cell r="Y29">
            <v>12</v>
          </cell>
          <cell r="Z29">
            <v>36</v>
          </cell>
          <cell r="AA29">
            <v>32</v>
          </cell>
          <cell r="AB29">
            <v>32</v>
          </cell>
          <cell r="AC29">
            <v>0</v>
          </cell>
          <cell r="AD29">
            <v>435</v>
          </cell>
        </row>
        <row r="30">
          <cell r="D30">
            <v>613502</v>
          </cell>
          <cell r="E30" t="str">
            <v>朔州市新宝金日化有限责任公司</v>
          </cell>
          <cell r="F30">
            <v>18</v>
          </cell>
          <cell r="G30">
            <v>18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9</v>
          </cell>
          <cell r="O30">
            <v>10</v>
          </cell>
          <cell r="P30">
            <v>9</v>
          </cell>
          <cell r="Q30">
            <v>0</v>
          </cell>
          <cell r="R30">
            <v>6</v>
          </cell>
          <cell r="S30">
            <v>4</v>
          </cell>
          <cell r="T30">
            <v>5</v>
          </cell>
          <cell r="U30">
            <v>5</v>
          </cell>
          <cell r="V30">
            <v>9</v>
          </cell>
          <cell r="W30">
            <v>7</v>
          </cell>
          <cell r="X30">
            <v>9</v>
          </cell>
          <cell r="Y30">
            <v>10</v>
          </cell>
          <cell r="Z30">
            <v>18</v>
          </cell>
          <cell r="AA30">
            <v>16</v>
          </cell>
          <cell r="AB30">
            <v>16</v>
          </cell>
          <cell r="AC30">
            <v>0</v>
          </cell>
          <cell r="AD30">
            <v>26</v>
          </cell>
        </row>
        <row r="31">
          <cell r="D31">
            <v>100661</v>
          </cell>
          <cell r="E31" t="str">
            <v>呼和浩特市佰洁贸易有限责任公司</v>
          </cell>
          <cell r="F31">
            <v>70</v>
          </cell>
          <cell r="G31">
            <v>70</v>
          </cell>
          <cell r="H31">
            <v>16</v>
          </cell>
          <cell r="I31">
            <v>5</v>
          </cell>
          <cell r="J31">
            <v>80</v>
          </cell>
          <cell r="K31">
            <v>17</v>
          </cell>
          <cell r="L31">
            <v>14</v>
          </cell>
          <cell r="M31">
            <v>11</v>
          </cell>
          <cell r="N31">
            <v>22</v>
          </cell>
          <cell r="O31">
            <v>23</v>
          </cell>
          <cell r="P31">
            <v>22</v>
          </cell>
          <cell r="Q31">
            <v>0</v>
          </cell>
          <cell r="R31">
            <v>20</v>
          </cell>
          <cell r="S31">
            <v>10</v>
          </cell>
          <cell r="T31">
            <v>15</v>
          </cell>
          <cell r="U31">
            <v>15</v>
          </cell>
          <cell r="V31">
            <v>16</v>
          </cell>
          <cell r="W31">
            <v>16</v>
          </cell>
          <cell r="X31">
            <v>20</v>
          </cell>
          <cell r="Y31">
            <v>16</v>
          </cell>
          <cell r="Z31">
            <v>50</v>
          </cell>
          <cell r="AA31">
            <v>60</v>
          </cell>
          <cell r="AB31">
            <v>50</v>
          </cell>
          <cell r="AC31">
            <v>80</v>
          </cell>
          <cell r="AD31">
            <v>295</v>
          </cell>
        </row>
        <row r="32">
          <cell r="D32">
            <v>101981</v>
          </cell>
          <cell r="E32" t="str">
            <v>包头市佰捷贸易有限责任公司</v>
          </cell>
          <cell r="F32">
            <v>57</v>
          </cell>
          <cell r="G32">
            <v>57</v>
          </cell>
          <cell r="H32">
            <v>17</v>
          </cell>
          <cell r="I32">
            <v>5</v>
          </cell>
          <cell r="J32">
            <v>80</v>
          </cell>
          <cell r="K32">
            <v>23</v>
          </cell>
          <cell r="L32">
            <v>10</v>
          </cell>
          <cell r="M32">
            <v>7</v>
          </cell>
          <cell r="N32">
            <v>20</v>
          </cell>
          <cell r="O32">
            <v>20</v>
          </cell>
          <cell r="P32">
            <v>20</v>
          </cell>
          <cell r="Q32">
            <v>0</v>
          </cell>
          <cell r="R32">
            <v>2</v>
          </cell>
          <cell r="S32">
            <v>2</v>
          </cell>
          <cell r="T32">
            <v>2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5</v>
          </cell>
          <cell r="AA32">
            <v>5</v>
          </cell>
          <cell r="AB32">
            <v>5</v>
          </cell>
          <cell r="AC32">
            <v>5</v>
          </cell>
          <cell r="AD32">
            <v>280</v>
          </cell>
        </row>
        <row r="33">
          <cell r="D33">
            <v>102016</v>
          </cell>
          <cell r="E33" t="str">
            <v>乌兰浩特市率华妇女洗涤化妆品行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5</v>
          </cell>
          <cell r="L33">
            <v>3</v>
          </cell>
          <cell r="M33">
            <v>2</v>
          </cell>
          <cell r="N33">
            <v>9</v>
          </cell>
          <cell r="O33">
            <v>9</v>
          </cell>
          <cell r="P33">
            <v>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</v>
          </cell>
          <cell r="W33">
            <v>4</v>
          </cell>
          <cell r="X33">
            <v>5</v>
          </cell>
          <cell r="Y33">
            <v>6</v>
          </cell>
          <cell r="Z33">
            <v>18</v>
          </cell>
          <cell r="AA33">
            <v>16</v>
          </cell>
          <cell r="AB33">
            <v>16</v>
          </cell>
          <cell r="AC33">
            <v>15</v>
          </cell>
          <cell r="AD33">
            <v>45</v>
          </cell>
        </row>
        <row r="34">
          <cell r="D34">
            <v>470400</v>
          </cell>
          <cell r="E34" t="str">
            <v>临河市北方洗涤化妆日用品有限公司</v>
          </cell>
          <cell r="F34">
            <v>23</v>
          </cell>
          <cell r="G34">
            <v>12</v>
          </cell>
          <cell r="H34">
            <v>5</v>
          </cell>
          <cell r="I34">
            <v>0</v>
          </cell>
          <cell r="J34">
            <v>0</v>
          </cell>
          <cell r="K34">
            <v>15</v>
          </cell>
          <cell r="L34">
            <v>7</v>
          </cell>
          <cell r="M34">
            <v>5</v>
          </cell>
          <cell r="N34">
            <v>1</v>
          </cell>
          <cell r="O34">
            <v>1</v>
          </cell>
          <cell r="P34">
            <v>1</v>
          </cell>
          <cell r="Q34">
            <v>0</v>
          </cell>
          <cell r="R34">
            <v>11</v>
          </cell>
          <cell r="S34">
            <v>6</v>
          </cell>
          <cell r="T34">
            <v>8</v>
          </cell>
          <cell r="U34">
            <v>8</v>
          </cell>
          <cell r="V34">
            <v>15</v>
          </cell>
          <cell r="W34">
            <v>12</v>
          </cell>
          <cell r="X34">
            <v>15</v>
          </cell>
          <cell r="Y34">
            <v>18</v>
          </cell>
          <cell r="Z34">
            <v>45</v>
          </cell>
          <cell r="AA34">
            <v>40</v>
          </cell>
          <cell r="AB34">
            <v>40</v>
          </cell>
          <cell r="AC34">
            <v>0</v>
          </cell>
          <cell r="AD34">
            <v>300</v>
          </cell>
        </row>
        <row r="35">
          <cell r="D35">
            <v>470602</v>
          </cell>
          <cell r="E35" t="str">
            <v>赤峰宝洁洗化用品有限责任公司</v>
          </cell>
          <cell r="F35">
            <v>14</v>
          </cell>
          <cell r="G35">
            <v>14</v>
          </cell>
          <cell r="H35">
            <v>2</v>
          </cell>
          <cell r="I35">
            <v>0</v>
          </cell>
          <cell r="J35">
            <v>0</v>
          </cell>
          <cell r="K35">
            <v>4</v>
          </cell>
          <cell r="L35">
            <v>5</v>
          </cell>
          <cell r="M35">
            <v>3</v>
          </cell>
          <cell r="N35">
            <v>10</v>
          </cell>
          <cell r="O35">
            <v>9</v>
          </cell>
          <cell r="P35">
            <v>9</v>
          </cell>
          <cell r="Q35">
            <v>0</v>
          </cell>
          <cell r="R35">
            <v>9</v>
          </cell>
          <cell r="S35">
            <v>6</v>
          </cell>
          <cell r="T35">
            <v>8</v>
          </cell>
          <cell r="U35">
            <v>8</v>
          </cell>
          <cell r="V35">
            <v>8</v>
          </cell>
          <cell r="W35">
            <v>6</v>
          </cell>
          <cell r="X35">
            <v>8</v>
          </cell>
          <cell r="Y35">
            <v>8</v>
          </cell>
          <cell r="Z35">
            <v>32</v>
          </cell>
          <cell r="AA35">
            <v>32</v>
          </cell>
          <cell r="AB35">
            <v>32</v>
          </cell>
          <cell r="AC35">
            <v>0</v>
          </cell>
          <cell r="AD35">
            <v>240</v>
          </cell>
        </row>
        <row r="36">
          <cell r="D36">
            <v>614702</v>
          </cell>
          <cell r="E36" t="str">
            <v>呼伦贝尔市海拉尔区华光日百商店</v>
          </cell>
          <cell r="F36">
            <v>11</v>
          </cell>
          <cell r="G36">
            <v>11</v>
          </cell>
          <cell r="H36">
            <v>3</v>
          </cell>
          <cell r="I36">
            <v>0</v>
          </cell>
          <cell r="J36">
            <v>10</v>
          </cell>
          <cell r="K36">
            <v>8</v>
          </cell>
          <cell r="L36">
            <v>4</v>
          </cell>
          <cell r="M36">
            <v>3</v>
          </cell>
          <cell r="N36">
            <v>15</v>
          </cell>
          <cell r="O36">
            <v>15</v>
          </cell>
          <cell r="P36">
            <v>15</v>
          </cell>
          <cell r="Q36">
            <v>0</v>
          </cell>
          <cell r="R36">
            <v>8</v>
          </cell>
          <cell r="S36">
            <v>5</v>
          </cell>
          <cell r="T36">
            <v>6</v>
          </cell>
          <cell r="U36">
            <v>6</v>
          </cell>
          <cell r="V36">
            <v>12</v>
          </cell>
          <cell r="W36">
            <v>10</v>
          </cell>
          <cell r="X36">
            <v>13</v>
          </cell>
          <cell r="Y36">
            <v>15</v>
          </cell>
          <cell r="Z36">
            <v>36</v>
          </cell>
          <cell r="AA36">
            <v>32</v>
          </cell>
          <cell r="AB36">
            <v>32</v>
          </cell>
          <cell r="AC36">
            <v>0</v>
          </cell>
          <cell r="AD36">
            <v>30</v>
          </cell>
        </row>
        <row r="37">
          <cell r="D37">
            <v>614703</v>
          </cell>
          <cell r="E37" t="str">
            <v>鄂尔多斯市东青日用批发部</v>
          </cell>
          <cell r="F37">
            <v>5</v>
          </cell>
          <cell r="G37">
            <v>4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85</v>
          </cell>
        </row>
        <row r="38">
          <cell r="D38">
            <v>100695</v>
          </cell>
          <cell r="E38" t="str">
            <v>辽宁嘉龙商贸有限公司</v>
          </cell>
          <cell r="F38">
            <v>56</v>
          </cell>
          <cell r="G38">
            <v>68</v>
          </cell>
          <cell r="H38">
            <v>16</v>
          </cell>
          <cell r="I38">
            <v>13</v>
          </cell>
          <cell r="J38">
            <v>60</v>
          </cell>
          <cell r="K38">
            <v>172</v>
          </cell>
          <cell r="L38">
            <v>68</v>
          </cell>
          <cell r="M38">
            <v>40</v>
          </cell>
          <cell r="N38">
            <v>70</v>
          </cell>
          <cell r="O38">
            <v>70</v>
          </cell>
          <cell r="P38">
            <v>70</v>
          </cell>
          <cell r="Q38">
            <v>34</v>
          </cell>
          <cell r="R38">
            <v>35</v>
          </cell>
          <cell r="S38">
            <v>35</v>
          </cell>
          <cell r="T38">
            <v>35</v>
          </cell>
          <cell r="U38">
            <v>35</v>
          </cell>
          <cell r="V38">
            <v>50</v>
          </cell>
          <cell r="W38">
            <v>41</v>
          </cell>
          <cell r="X38">
            <v>55</v>
          </cell>
          <cell r="Y38">
            <v>45</v>
          </cell>
          <cell r="Z38">
            <v>25</v>
          </cell>
          <cell r="AA38">
            <v>15</v>
          </cell>
          <cell r="AB38">
            <v>15</v>
          </cell>
          <cell r="AC38">
            <v>0</v>
          </cell>
          <cell r="AD38">
            <v>305</v>
          </cell>
        </row>
        <row r="39">
          <cell r="D39">
            <v>101100</v>
          </cell>
          <cell r="E39" t="str">
            <v>丹东市元宝区宏军大卖场</v>
          </cell>
          <cell r="F39">
            <v>11</v>
          </cell>
          <cell r="G39">
            <v>11</v>
          </cell>
          <cell r="H39">
            <v>3</v>
          </cell>
          <cell r="I39">
            <v>4</v>
          </cell>
          <cell r="J39">
            <v>5</v>
          </cell>
          <cell r="K39">
            <v>24</v>
          </cell>
          <cell r="L39">
            <v>6</v>
          </cell>
          <cell r="M39">
            <v>6</v>
          </cell>
          <cell r="N39">
            <v>23</v>
          </cell>
          <cell r="O39">
            <v>24</v>
          </cell>
          <cell r="P39">
            <v>23</v>
          </cell>
          <cell r="Q39">
            <v>0</v>
          </cell>
          <cell r="R39">
            <v>14</v>
          </cell>
          <cell r="S39">
            <v>10</v>
          </cell>
          <cell r="T39">
            <v>13</v>
          </cell>
          <cell r="U39">
            <v>13</v>
          </cell>
          <cell r="V39">
            <v>15</v>
          </cell>
          <cell r="W39">
            <v>15</v>
          </cell>
          <cell r="X39">
            <v>15</v>
          </cell>
          <cell r="Y39">
            <v>30</v>
          </cell>
          <cell r="Z39">
            <v>25</v>
          </cell>
          <cell r="AA39">
            <v>25</v>
          </cell>
          <cell r="AB39">
            <v>25</v>
          </cell>
          <cell r="AC39">
            <v>20</v>
          </cell>
          <cell r="AD39">
            <v>462</v>
          </cell>
        </row>
        <row r="40">
          <cell r="D40">
            <v>101462</v>
          </cell>
          <cell r="E40" t="str">
            <v>锦州市辽域营销有限责任公司</v>
          </cell>
          <cell r="F40">
            <v>50</v>
          </cell>
          <cell r="G40">
            <v>50</v>
          </cell>
          <cell r="H40">
            <v>7</v>
          </cell>
          <cell r="I40">
            <v>1</v>
          </cell>
          <cell r="J40">
            <v>15</v>
          </cell>
          <cell r="K40">
            <v>32</v>
          </cell>
          <cell r="L40">
            <v>8</v>
          </cell>
          <cell r="M40">
            <v>8</v>
          </cell>
          <cell r="N40">
            <v>10</v>
          </cell>
          <cell r="O40">
            <v>10</v>
          </cell>
          <cell r="P40">
            <v>10</v>
          </cell>
          <cell r="Q40">
            <v>0</v>
          </cell>
          <cell r="R40">
            <v>15</v>
          </cell>
          <cell r="S40">
            <v>10</v>
          </cell>
          <cell r="T40">
            <v>15</v>
          </cell>
          <cell r="U40">
            <v>17</v>
          </cell>
          <cell r="V40">
            <v>40</v>
          </cell>
          <cell r="W40">
            <v>20</v>
          </cell>
          <cell r="X40">
            <v>40</v>
          </cell>
          <cell r="Y40">
            <v>40</v>
          </cell>
          <cell r="Z40">
            <v>120</v>
          </cell>
          <cell r="AA40">
            <v>90</v>
          </cell>
          <cell r="AB40">
            <v>30</v>
          </cell>
          <cell r="AC40">
            <v>30</v>
          </cell>
          <cell r="AD40">
            <v>140</v>
          </cell>
        </row>
        <row r="41">
          <cell r="D41">
            <v>101886</v>
          </cell>
          <cell r="E41" t="str">
            <v>沈阳市大东区银和百货批发站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100</v>
          </cell>
          <cell r="O41">
            <v>100</v>
          </cell>
          <cell r="P41">
            <v>100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260</v>
          </cell>
        </row>
        <row r="42">
          <cell r="D42">
            <v>101962</v>
          </cell>
          <cell r="E42" t="str">
            <v>阜新市宏鑫经贸有限公司</v>
          </cell>
          <cell r="F42">
            <v>8</v>
          </cell>
          <cell r="G42">
            <v>8</v>
          </cell>
          <cell r="H42">
            <v>2</v>
          </cell>
          <cell r="I42">
            <v>0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20</v>
          </cell>
          <cell r="O42">
            <v>20</v>
          </cell>
          <cell r="P42">
            <v>20</v>
          </cell>
          <cell r="Q42">
            <v>0</v>
          </cell>
          <cell r="R42">
            <v>5</v>
          </cell>
          <cell r="S42">
            <v>2</v>
          </cell>
          <cell r="T42">
            <v>3</v>
          </cell>
          <cell r="U42">
            <v>3</v>
          </cell>
          <cell r="V42">
            <v>20</v>
          </cell>
          <cell r="W42">
            <v>15</v>
          </cell>
          <cell r="X42">
            <v>20</v>
          </cell>
          <cell r="Y42">
            <v>20</v>
          </cell>
          <cell r="Z42">
            <v>25</v>
          </cell>
          <cell r="AA42">
            <v>25</v>
          </cell>
          <cell r="AB42">
            <v>25</v>
          </cell>
          <cell r="AC42">
            <v>10</v>
          </cell>
          <cell r="AD42">
            <v>40</v>
          </cell>
        </row>
        <row r="43">
          <cell r="D43">
            <v>102129</v>
          </cell>
          <cell r="E43" t="str">
            <v>沈阳普兴商贸有限公司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100</v>
          </cell>
        </row>
        <row r="44">
          <cell r="D44">
            <v>102166</v>
          </cell>
          <cell r="E44" t="str">
            <v>沈阳市大东区万鑫和洗涤用品经营部</v>
          </cell>
          <cell r="F44">
            <v>90</v>
          </cell>
          <cell r="G44">
            <v>80</v>
          </cell>
          <cell r="H44">
            <v>30</v>
          </cell>
          <cell r="I44">
            <v>2</v>
          </cell>
          <cell r="J44">
            <v>1</v>
          </cell>
          <cell r="K44">
            <v>40</v>
          </cell>
          <cell r="L44">
            <v>36</v>
          </cell>
          <cell r="M44">
            <v>20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15</v>
          </cell>
          <cell r="S44">
            <v>25</v>
          </cell>
          <cell r="T44">
            <v>15</v>
          </cell>
          <cell r="U44">
            <v>15</v>
          </cell>
          <cell r="V44">
            <v>60</v>
          </cell>
          <cell r="W44">
            <v>40</v>
          </cell>
          <cell r="X44">
            <v>54</v>
          </cell>
          <cell r="Y44">
            <v>0</v>
          </cell>
          <cell r="Z44">
            <v>180</v>
          </cell>
          <cell r="AA44">
            <v>180</v>
          </cell>
          <cell r="AB44">
            <v>180</v>
          </cell>
          <cell r="AC44">
            <v>5</v>
          </cell>
          <cell r="AD44">
            <v>55</v>
          </cell>
        </row>
        <row r="45">
          <cell r="D45">
            <v>102172</v>
          </cell>
          <cell r="E45" t="str">
            <v>朝阳县大世界众鑫百货商店</v>
          </cell>
          <cell r="F45">
            <v>20</v>
          </cell>
          <cell r="G45">
            <v>20</v>
          </cell>
          <cell r="H45">
            <v>6</v>
          </cell>
          <cell r="I45">
            <v>0</v>
          </cell>
          <cell r="J45">
            <v>20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</v>
          </cell>
          <cell r="S45">
            <v>3</v>
          </cell>
          <cell r="T45">
            <v>4</v>
          </cell>
          <cell r="U45">
            <v>5</v>
          </cell>
          <cell r="V45">
            <v>10</v>
          </cell>
          <cell r="W45">
            <v>8</v>
          </cell>
          <cell r="X45">
            <v>10</v>
          </cell>
          <cell r="Y45">
            <v>10</v>
          </cell>
          <cell r="Z45">
            <v>30</v>
          </cell>
          <cell r="AA45">
            <v>20</v>
          </cell>
          <cell r="AB45">
            <v>20</v>
          </cell>
          <cell r="AC45">
            <v>10</v>
          </cell>
          <cell r="AD45">
            <v>130</v>
          </cell>
        </row>
        <row r="46">
          <cell r="D46">
            <v>410215</v>
          </cell>
          <cell r="E46" t="str">
            <v>大连佳菱物流有限公司</v>
          </cell>
          <cell r="F46">
            <v>82</v>
          </cell>
          <cell r="G46">
            <v>82</v>
          </cell>
          <cell r="H46">
            <v>20</v>
          </cell>
          <cell r="I46">
            <v>10</v>
          </cell>
          <cell r="J46">
            <v>95</v>
          </cell>
          <cell r="K46">
            <v>130</v>
          </cell>
          <cell r="L46">
            <v>45</v>
          </cell>
          <cell r="M46">
            <v>29</v>
          </cell>
          <cell r="N46">
            <v>100</v>
          </cell>
          <cell r="O46">
            <v>100</v>
          </cell>
          <cell r="P46">
            <v>100</v>
          </cell>
          <cell r="Q46">
            <v>0</v>
          </cell>
          <cell r="R46">
            <v>50</v>
          </cell>
          <cell r="S46">
            <v>40</v>
          </cell>
          <cell r="T46">
            <v>50</v>
          </cell>
          <cell r="U46">
            <v>45</v>
          </cell>
          <cell r="V46">
            <v>40</v>
          </cell>
          <cell r="W46">
            <v>35</v>
          </cell>
          <cell r="X46">
            <v>40</v>
          </cell>
          <cell r="Y46">
            <v>60</v>
          </cell>
          <cell r="Z46">
            <v>95</v>
          </cell>
          <cell r="AA46">
            <v>80</v>
          </cell>
          <cell r="AB46">
            <v>80</v>
          </cell>
          <cell r="AC46">
            <v>80</v>
          </cell>
          <cell r="AD46">
            <v>280</v>
          </cell>
        </row>
        <row r="47">
          <cell r="D47">
            <v>410303</v>
          </cell>
          <cell r="E47" t="str">
            <v>鞍山市华隆商贸有限公司</v>
          </cell>
          <cell r="F47">
            <v>98</v>
          </cell>
          <cell r="G47">
            <v>90</v>
          </cell>
          <cell r="H47">
            <v>12</v>
          </cell>
          <cell r="I47">
            <v>8</v>
          </cell>
          <cell r="J47">
            <v>40</v>
          </cell>
          <cell r="K47">
            <v>4</v>
          </cell>
          <cell r="L47">
            <v>4</v>
          </cell>
          <cell r="M47">
            <v>4</v>
          </cell>
          <cell r="N47">
            <v>70</v>
          </cell>
          <cell r="O47">
            <v>70</v>
          </cell>
          <cell r="P47">
            <v>70</v>
          </cell>
          <cell r="Q47">
            <v>0</v>
          </cell>
          <cell r="R47">
            <v>10</v>
          </cell>
          <cell r="S47">
            <v>8</v>
          </cell>
          <cell r="T47">
            <v>8</v>
          </cell>
          <cell r="U47">
            <v>8</v>
          </cell>
          <cell r="V47">
            <v>40</v>
          </cell>
          <cell r="W47">
            <v>40</v>
          </cell>
          <cell r="X47">
            <v>40</v>
          </cell>
          <cell r="Y47">
            <v>45</v>
          </cell>
          <cell r="Z47">
            <v>144</v>
          </cell>
          <cell r="AA47">
            <v>128</v>
          </cell>
          <cell r="AB47">
            <v>128</v>
          </cell>
          <cell r="AC47">
            <v>60</v>
          </cell>
          <cell r="AD47">
            <v>547</v>
          </cell>
        </row>
        <row r="48">
          <cell r="D48">
            <v>410500</v>
          </cell>
          <cell r="E48" t="str">
            <v>营口市联利有限责任公司</v>
          </cell>
          <cell r="F48">
            <v>90</v>
          </cell>
          <cell r="G48">
            <v>98</v>
          </cell>
          <cell r="H48">
            <v>12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2</v>
          </cell>
          <cell r="N48">
            <v>30</v>
          </cell>
          <cell r="O48">
            <v>30</v>
          </cell>
          <cell r="P48">
            <v>30</v>
          </cell>
          <cell r="Q48">
            <v>0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25</v>
          </cell>
          <cell r="W48">
            <v>20</v>
          </cell>
          <cell r="X48">
            <v>25</v>
          </cell>
          <cell r="Y48">
            <v>25</v>
          </cell>
          <cell r="Z48">
            <v>108</v>
          </cell>
          <cell r="AA48">
            <v>98</v>
          </cell>
          <cell r="AB48">
            <v>98</v>
          </cell>
          <cell r="AC48">
            <v>30</v>
          </cell>
          <cell r="AD48">
            <v>650</v>
          </cell>
        </row>
        <row r="49">
          <cell r="D49">
            <v>411200</v>
          </cell>
          <cell r="E49" t="str">
            <v>海城市兴海区通达百货站</v>
          </cell>
          <cell r="F49">
            <v>45</v>
          </cell>
          <cell r="G49">
            <v>45</v>
          </cell>
          <cell r="H49">
            <v>10</v>
          </cell>
          <cell r="I49">
            <v>1</v>
          </cell>
          <cell r="J49">
            <v>5</v>
          </cell>
          <cell r="K49">
            <v>2</v>
          </cell>
          <cell r="L49">
            <v>2</v>
          </cell>
          <cell r="M49">
            <v>2</v>
          </cell>
          <cell r="N49">
            <v>20</v>
          </cell>
          <cell r="O49">
            <v>20</v>
          </cell>
          <cell r="P49">
            <v>20</v>
          </cell>
          <cell r="Q49">
            <v>0</v>
          </cell>
          <cell r="R49">
            <v>5</v>
          </cell>
          <cell r="S49">
            <v>8</v>
          </cell>
          <cell r="T49">
            <v>5</v>
          </cell>
          <cell r="U49">
            <v>5</v>
          </cell>
          <cell r="V49">
            <v>20</v>
          </cell>
          <cell r="W49">
            <v>20</v>
          </cell>
          <cell r="X49">
            <v>20</v>
          </cell>
          <cell r="Y49">
            <v>23</v>
          </cell>
          <cell r="Z49">
            <v>36</v>
          </cell>
          <cell r="AA49">
            <v>35</v>
          </cell>
          <cell r="AB49">
            <v>35</v>
          </cell>
          <cell r="AC49">
            <v>20</v>
          </cell>
          <cell r="AD49">
            <v>165</v>
          </cell>
        </row>
        <row r="50">
          <cell r="D50">
            <v>411600</v>
          </cell>
          <cell r="E50" t="str">
            <v>葫芦岛市康隆化妆洗涤用品有限公司</v>
          </cell>
          <cell r="F50">
            <v>10</v>
          </cell>
          <cell r="G50">
            <v>10</v>
          </cell>
          <cell r="H50">
            <v>3</v>
          </cell>
          <cell r="I50">
            <v>1</v>
          </cell>
          <cell r="J50">
            <v>5</v>
          </cell>
          <cell r="K50">
            <v>14</v>
          </cell>
          <cell r="L50">
            <v>5</v>
          </cell>
          <cell r="M50">
            <v>5</v>
          </cell>
          <cell r="N50">
            <v>20</v>
          </cell>
          <cell r="O50">
            <v>20</v>
          </cell>
          <cell r="P50">
            <v>20</v>
          </cell>
          <cell r="Q50">
            <v>0</v>
          </cell>
          <cell r="R50">
            <v>10</v>
          </cell>
          <cell r="S50">
            <v>5</v>
          </cell>
          <cell r="T50">
            <v>5</v>
          </cell>
          <cell r="U50">
            <v>10</v>
          </cell>
          <cell r="V50">
            <v>10</v>
          </cell>
          <cell r="W50">
            <v>15</v>
          </cell>
          <cell r="X50">
            <v>10</v>
          </cell>
          <cell r="Y50">
            <v>10</v>
          </cell>
          <cell r="Z50">
            <v>40</v>
          </cell>
          <cell r="AA50">
            <v>30</v>
          </cell>
          <cell r="AB50">
            <v>30</v>
          </cell>
          <cell r="AC50">
            <v>15</v>
          </cell>
          <cell r="AD50">
            <v>170</v>
          </cell>
        </row>
        <row r="51">
          <cell r="D51">
            <v>411903</v>
          </cell>
          <cell r="E51" t="str">
            <v>瓦房店彦隆商贸有限公司</v>
          </cell>
          <cell r="F51">
            <v>14</v>
          </cell>
          <cell r="G51">
            <v>13</v>
          </cell>
          <cell r="H51">
            <v>3</v>
          </cell>
          <cell r="I51">
            <v>5</v>
          </cell>
          <cell r="J51">
            <v>5</v>
          </cell>
          <cell r="K51">
            <v>3</v>
          </cell>
          <cell r="L51">
            <v>1</v>
          </cell>
          <cell r="M51">
            <v>1</v>
          </cell>
          <cell r="N51">
            <v>10</v>
          </cell>
          <cell r="O51">
            <v>10</v>
          </cell>
          <cell r="P51">
            <v>10</v>
          </cell>
          <cell r="Q51">
            <v>0</v>
          </cell>
          <cell r="R51">
            <v>12</v>
          </cell>
          <cell r="S51">
            <v>8</v>
          </cell>
          <cell r="T51">
            <v>10</v>
          </cell>
          <cell r="U51">
            <v>10</v>
          </cell>
          <cell r="V51">
            <v>20</v>
          </cell>
          <cell r="W51">
            <v>20</v>
          </cell>
          <cell r="X51">
            <v>20</v>
          </cell>
          <cell r="Y51">
            <v>36</v>
          </cell>
          <cell r="Z51">
            <v>5</v>
          </cell>
          <cell r="AA51">
            <v>5</v>
          </cell>
          <cell r="AB51">
            <v>5</v>
          </cell>
          <cell r="AC51">
            <v>40</v>
          </cell>
          <cell r="AD51">
            <v>170</v>
          </cell>
        </row>
        <row r="52">
          <cell r="D52">
            <v>100616</v>
          </cell>
          <cell r="E52" t="str">
            <v>七台河市茄子河区维维副食商行</v>
          </cell>
          <cell r="F52">
            <v>9</v>
          </cell>
          <cell r="G52">
            <v>9</v>
          </cell>
          <cell r="H52">
            <v>2</v>
          </cell>
          <cell r="I52">
            <v>0</v>
          </cell>
          <cell r="J52">
            <v>0</v>
          </cell>
          <cell r="K52">
            <v>15</v>
          </cell>
          <cell r="L52">
            <v>5</v>
          </cell>
          <cell r="M52">
            <v>4</v>
          </cell>
          <cell r="N52">
            <v>20</v>
          </cell>
          <cell r="O52">
            <v>20</v>
          </cell>
          <cell r="P52">
            <v>30</v>
          </cell>
          <cell r="Q52">
            <v>0</v>
          </cell>
          <cell r="R52">
            <v>6</v>
          </cell>
          <cell r="S52">
            <v>4</v>
          </cell>
          <cell r="T52">
            <v>5</v>
          </cell>
          <cell r="U52">
            <v>5</v>
          </cell>
          <cell r="V52">
            <v>7</v>
          </cell>
          <cell r="W52">
            <v>6</v>
          </cell>
          <cell r="X52">
            <v>8</v>
          </cell>
          <cell r="Y52">
            <v>9</v>
          </cell>
          <cell r="Z52">
            <v>28</v>
          </cell>
          <cell r="AA52">
            <v>26</v>
          </cell>
          <cell r="AB52">
            <v>26</v>
          </cell>
          <cell r="AC52">
            <v>20</v>
          </cell>
        </row>
        <row r="53">
          <cell r="D53">
            <v>101136</v>
          </cell>
          <cell r="E53" t="str">
            <v>合作区新晚洗涤用品专营商店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10</v>
          </cell>
          <cell r="K53">
            <v>2</v>
          </cell>
          <cell r="L53">
            <v>3</v>
          </cell>
          <cell r="M53">
            <v>2</v>
          </cell>
          <cell r="N53">
            <v>15</v>
          </cell>
          <cell r="O53">
            <v>15</v>
          </cell>
          <cell r="P53">
            <v>15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</v>
          </cell>
          <cell r="W53">
            <v>10</v>
          </cell>
          <cell r="X53">
            <v>13</v>
          </cell>
          <cell r="Y53">
            <v>15</v>
          </cell>
          <cell r="Z53">
            <v>18</v>
          </cell>
          <cell r="AA53">
            <v>16</v>
          </cell>
          <cell r="AB53">
            <v>16</v>
          </cell>
          <cell r="AC53">
            <v>20</v>
          </cell>
          <cell r="AD53">
            <v>25</v>
          </cell>
        </row>
        <row r="54">
          <cell r="D54">
            <v>101250</v>
          </cell>
          <cell r="E54" t="str">
            <v>黑龙江亚华威经贸有限公司</v>
          </cell>
          <cell r="F54">
            <v>72</v>
          </cell>
          <cell r="G54">
            <v>72</v>
          </cell>
          <cell r="H54">
            <v>16</v>
          </cell>
          <cell r="I54">
            <v>0</v>
          </cell>
          <cell r="J54">
            <v>40</v>
          </cell>
          <cell r="K54">
            <v>104</v>
          </cell>
          <cell r="L54">
            <v>43</v>
          </cell>
          <cell r="M54">
            <v>33</v>
          </cell>
          <cell r="N54">
            <v>63</v>
          </cell>
          <cell r="O54">
            <v>84</v>
          </cell>
          <cell r="P54">
            <v>73</v>
          </cell>
          <cell r="Q54">
            <v>0</v>
          </cell>
          <cell r="R54">
            <v>24</v>
          </cell>
          <cell r="S54">
            <v>16</v>
          </cell>
          <cell r="T54">
            <v>20</v>
          </cell>
          <cell r="U54">
            <v>20</v>
          </cell>
          <cell r="V54">
            <v>43</v>
          </cell>
          <cell r="W54">
            <v>34</v>
          </cell>
          <cell r="X54">
            <v>42</v>
          </cell>
          <cell r="Y54">
            <v>51</v>
          </cell>
          <cell r="Z54">
            <v>133</v>
          </cell>
          <cell r="AA54">
            <v>118</v>
          </cell>
          <cell r="AB54">
            <v>119</v>
          </cell>
          <cell r="AC54">
            <v>60</v>
          </cell>
          <cell r="AD54">
            <v>325</v>
          </cell>
        </row>
        <row r="55">
          <cell r="D55">
            <v>101285</v>
          </cell>
          <cell r="E55" t="str">
            <v>哈尔滨顺洁经贸有限公司</v>
          </cell>
          <cell r="F55">
            <v>18</v>
          </cell>
          <cell r="G55">
            <v>18</v>
          </cell>
          <cell r="H55">
            <v>4</v>
          </cell>
          <cell r="I55">
            <v>0</v>
          </cell>
          <cell r="J55">
            <v>0</v>
          </cell>
          <cell r="K55">
            <v>77</v>
          </cell>
          <cell r="L55">
            <v>31</v>
          </cell>
          <cell r="M55">
            <v>22</v>
          </cell>
          <cell r="N55">
            <v>40</v>
          </cell>
          <cell r="O55">
            <v>30</v>
          </cell>
          <cell r="P55">
            <v>30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35</v>
          </cell>
          <cell r="W55">
            <v>28</v>
          </cell>
          <cell r="X55">
            <v>35</v>
          </cell>
          <cell r="Y55">
            <v>42</v>
          </cell>
          <cell r="Z55">
            <v>90</v>
          </cell>
          <cell r="AA55">
            <v>80</v>
          </cell>
          <cell r="AB55">
            <v>80</v>
          </cell>
          <cell r="AC55">
            <v>20</v>
          </cell>
          <cell r="AD55">
            <v>400</v>
          </cell>
        </row>
        <row r="56">
          <cell r="D56">
            <v>101923</v>
          </cell>
          <cell r="E56" t="str">
            <v>建华区尚美日化经销处</v>
          </cell>
          <cell r="F56">
            <v>20</v>
          </cell>
          <cell r="G56">
            <v>20</v>
          </cell>
          <cell r="H56">
            <v>5</v>
          </cell>
          <cell r="I56">
            <v>0</v>
          </cell>
          <cell r="J56">
            <v>0</v>
          </cell>
          <cell r="K56">
            <v>17</v>
          </cell>
          <cell r="L56">
            <v>8</v>
          </cell>
          <cell r="M56">
            <v>5</v>
          </cell>
          <cell r="N56">
            <v>60</v>
          </cell>
          <cell r="O56">
            <v>60</v>
          </cell>
          <cell r="P56">
            <v>60</v>
          </cell>
          <cell r="Q56">
            <v>0</v>
          </cell>
          <cell r="R56">
            <v>12</v>
          </cell>
          <cell r="S56">
            <v>8</v>
          </cell>
          <cell r="T56">
            <v>10</v>
          </cell>
          <cell r="U56">
            <v>10</v>
          </cell>
          <cell r="V56">
            <v>20</v>
          </cell>
          <cell r="W56">
            <v>16</v>
          </cell>
          <cell r="X56">
            <v>20</v>
          </cell>
          <cell r="Y56">
            <v>24</v>
          </cell>
          <cell r="Z56">
            <v>79</v>
          </cell>
          <cell r="AA56">
            <v>71</v>
          </cell>
          <cell r="AB56">
            <v>70</v>
          </cell>
          <cell r="AC56">
            <v>0</v>
          </cell>
          <cell r="AD56">
            <v>485</v>
          </cell>
        </row>
        <row r="57">
          <cell r="D57">
            <v>450200</v>
          </cell>
          <cell r="E57" t="str">
            <v>佳木斯市宝洁化妆品经销处</v>
          </cell>
          <cell r="F57">
            <v>23</v>
          </cell>
          <cell r="G57">
            <v>23</v>
          </cell>
          <cell r="H57">
            <v>4</v>
          </cell>
          <cell r="I57">
            <v>0</v>
          </cell>
          <cell r="J57">
            <v>0</v>
          </cell>
          <cell r="K57">
            <v>30</v>
          </cell>
          <cell r="L57">
            <v>12</v>
          </cell>
          <cell r="M57">
            <v>9</v>
          </cell>
          <cell r="N57">
            <v>50</v>
          </cell>
          <cell r="O57">
            <v>50</v>
          </cell>
          <cell r="P57">
            <v>50</v>
          </cell>
          <cell r="Q57">
            <v>0</v>
          </cell>
          <cell r="R57">
            <v>12</v>
          </cell>
          <cell r="S57">
            <v>8</v>
          </cell>
          <cell r="T57">
            <v>10</v>
          </cell>
          <cell r="U57">
            <v>10</v>
          </cell>
          <cell r="V57">
            <v>25</v>
          </cell>
          <cell r="W57">
            <v>20</v>
          </cell>
          <cell r="X57">
            <v>25</v>
          </cell>
          <cell r="Y57">
            <v>30</v>
          </cell>
          <cell r="Z57">
            <v>86</v>
          </cell>
          <cell r="AA57">
            <v>77</v>
          </cell>
          <cell r="AB57">
            <v>77</v>
          </cell>
          <cell r="AC57">
            <v>20</v>
          </cell>
          <cell r="AD57">
            <v>240</v>
          </cell>
        </row>
        <row r="58">
          <cell r="D58">
            <v>450303</v>
          </cell>
          <cell r="E58" t="str">
            <v>牡丹江蓝天洗化有限公司</v>
          </cell>
          <cell r="F58">
            <v>27</v>
          </cell>
          <cell r="G58">
            <v>27</v>
          </cell>
          <cell r="H58">
            <v>6</v>
          </cell>
          <cell r="I58">
            <v>0</v>
          </cell>
          <cell r="J58">
            <v>0</v>
          </cell>
          <cell r="K58">
            <v>56</v>
          </cell>
          <cell r="L58">
            <v>24</v>
          </cell>
          <cell r="M58">
            <v>16</v>
          </cell>
          <cell r="N58">
            <v>50</v>
          </cell>
          <cell r="O58">
            <v>50</v>
          </cell>
          <cell r="P58">
            <v>50</v>
          </cell>
          <cell r="Q58">
            <v>0</v>
          </cell>
          <cell r="R58">
            <v>24</v>
          </cell>
          <cell r="S58">
            <v>16</v>
          </cell>
          <cell r="T58">
            <v>20</v>
          </cell>
          <cell r="U58">
            <v>20</v>
          </cell>
          <cell r="V58">
            <v>35</v>
          </cell>
          <cell r="W58">
            <v>28</v>
          </cell>
          <cell r="X58">
            <v>35</v>
          </cell>
          <cell r="Y58">
            <v>42</v>
          </cell>
          <cell r="Z58">
            <v>72</v>
          </cell>
          <cell r="AA58">
            <v>64</v>
          </cell>
          <cell r="AB58">
            <v>64</v>
          </cell>
          <cell r="AC58">
            <v>50</v>
          </cell>
          <cell r="AD58">
            <v>260</v>
          </cell>
        </row>
        <row r="59">
          <cell r="D59">
            <v>450501</v>
          </cell>
          <cell r="E59" t="str">
            <v>大庆市萨尔图区德众宇经贸有限公司</v>
          </cell>
          <cell r="F59">
            <v>5</v>
          </cell>
          <cell r="G59">
            <v>5</v>
          </cell>
          <cell r="H59">
            <v>21</v>
          </cell>
          <cell r="I59">
            <v>0</v>
          </cell>
          <cell r="J59">
            <v>0</v>
          </cell>
          <cell r="K59">
            <v>8</v>
          </cell>
          <cell r="L59">
            <v>8</v>
          </cell>
          <cell r="M59">
            <v>5</v>
          </cell>
          <cell r="N59">
            <v>45</v>
          </cell>
          <cell r="O59">
            <v>45</v>
          </cell>
          <cell r="P59">
            <v>45</v>
          </cell>
          <cell r="Q59">
            <v>0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25</v>
          </cell>
          <cell r="W59">
            <v>20</v>
          </cell>
          <cell r="X59">
            <v>25</v>
          </cell>
          <cell r="Y59">
            <v>30</v>
          </cell>
          <cell r="Z59">
            <v>10</v>
          </cell>
          <cell r="AA59">
            <v>10</v>
          </cell>
          <cell r="AB59">
            <v>10</v>
          </cell>
          <cell r="AC59">
            <v>20</v>
          </cell>
        </row>
        <row r="60">
          <cell r="D60">
            <v>451100</v>
          </cell>
          <cell r="E60" t="str">
            <v>鸡西市融光焕化妆洗涤用品有限责任公司</v>
          </cell>
          <cell r="F60">
            <v>13</v>
          </cell>
          <cell r="G60">
            <v>13</v>
          </cell>
          <cell r="H60">
            <v>3</v>
          </cell>
          <cell r="I60">
            <v>0</v>
          </cell>
          <cell r="J60">
            <v>0</v>
          </cell>
          <cell r="K60">
            <v>35</v>
          </cell>
          <cell r="L60">
            <v>15</v>
          </cell>
          <cell r="M60">
            <v>10</v>
          </cell>
          <cell r="N60">
            <v>40</v>
          </cell>
          <cell r="O60">
            <v>30</v>
          </cell>
          <cell r="P60">
            <v>30</v>
          </cell>
          <cell r="Q60">
            <v>0</v>
          </cell>
          <cell r="R60">
            <v>12</v>
          </cell>
          <cell r="S60">
            <v>8</v>
          </cell>
          <cell r="T60">
            <v>10</v>
          </cell>
          <cell r="U60">
            <v>10</v>
          </cell>
          <cell r="V60">
            <v>15</v>
          </cell>
          <cell r="W60">
            <v>12</v>
          </cell>
          <cell r="X60">
            <v>15</v>
          </cell>
          <cell r="Y60">
            <v>18</v>
          </cell>
          <cell r="Z60">
            <v>54</v>
          </cell>
          <cell r="AA60">
            <v>48</v>
          </cell>
          <cell r="AB60">
            <v>48</v>
          </cell>
          <cell r="AC60">
            <v>30</v>
          </cell>
          <cell r="AD60">
            <v>10</v>
          </cell>
        </row>
        <row r="61">
          <cell r="D61">
            <v>452101</v>
          </cell>
          <cell r="E61" t="str">
            <v>双鸭山市岭东区凤凰洗化经销部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20</v>
          </cell>
          <cell r="K61">
            <v>7</v>
          </cell>
          <cell r="L61">
            <v>3</v>
          </cell>
          <cell r="M61">
            <v>2</v>
          </cell>
          <cell r="N61">
            <v>15</v>
          </cell>
          <cell r="O61">
            <v>15</v>
          </cell>
          <cell r="P61">
            <v>15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13</v>
          </cell>
          <cell r="W61">
            <v>10</v>
          </cell>
          <cell r="X61">
            <v>12</v>
          </cell>
          <cell r="Y61">
            <v>15</v>
          </cell>
          <cell r="Z61">
            <v>28</v>
          </cell>
          <cell r="AA61">
            <v>26</v>
          </cell>
          <cell r="AB61">
            <v>26</v>
          </cell>
          <cell r="AC61">
            <v>30</v>
          </cell>
          <cell r="AD61">
            <v>10</v>
          </cell>
        </row>
        <row r="62">
          <cell r="D62">
            <v>614501</v>
          </cell>
          <cell r="E62" t="str">
            <v>绥化市松雪食杂商行</v>
          </cell>
          <cell r="F62">
            <v>9</v>
          </cell>
          <cell r="G62">
            <v>9</v>
          </cell>
          <cell r="H62">
            <v>2</v>
          </cell>
          <cell r="I62">
            <v>0</v>
          </cell>
          <cell r="J62">
            <v>0</v>
          </cell>
          <cell r="K62">
            <v>28</v>
          </cell>
          <cell r="L62">
            <v>10</v>
          </cell>
          <cell r="M62">
            <v>8</v>
          </cell>
          <cell r="N62">
            <v>20</v>
          </cell>
          <cell r="O62">
            <v>20</v>
          </cell>
          <cell r="P62">
            <v>20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</v>
          </cell>
          <cell r="W62">
            <v>12</v>
          </cell>
          <cell r="X62">
            <v>15</v>
          </cell>
          <cell r="Y62">
            <v>18</v>
          </cell>
          <cell r="Z62">
            <v>36</v>
          </cell>
          <cell r="AA62">
            <v>32</v>
          </cell>
          <cell r="AB62">
            <v>32</v>
          </cell>
          <cell r="AC62">
            <v>0</v>
          </cell>
          <cell r="AD62">
            <v>30</v>
          </cell>
        </row>
        <row r="63">
          <cell r="D63">
            <v>100121</v>
          </cell>
          <cell r="E63" t="str">
            <v>四平市铁东区晶鑫洗化日用百货经营部</v>
          </cell>
          <cell r="F63">
            <v>0</v>
          </cell>
          <cell r="G63">
            <v>1</v>
          </cell>
          <cell r="H63">
            <v>0</v>
          </cell>
          <cell r="I63">
            <v>0</v>
          </cell>
          <cell r="J63">
            <v>0</v>
          </cell>
          <cell r="K63">
            <v>12</v>
          </cell>
          <cell r="L63">
            <v>0</v>
          </cell>
          <cell r="M63">
            <v>0</v>
          </cell>
          <cell r="N63">
            <v>24</v>
          </cell>
          <cell r="O63">
            <v>24</v>
          </cell>
          <cell r="P63">
            <v>24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10</v>
          </cell>
          <cell r="X63">
            <v>15</v>
          </cell>
          <cell r="Y63">
            <v>20</v>
          </cell>
          <cell r="Z63">
            <v>43</v>
          </cell>
          <cell r="AA63">
            <v>39</v>
          </cell>
          <cell r="AB63">
            <v>38</v>
          </cell>
          <cell r="AC63">
            <v>0</v>
          </cell>
          <cell r="AD63">
            <v>15</v>
          </cell>
        </row>
        <row r="64">
          <cell r="D64">
            <v>100196</v>
          </cell>
          <cell r="E64" t="str">
            <v>通化市东昌区玉冬综合平价超市（汇源专卖店）</v>
          </cell>
          <cell r="F64">
            <v>9</v>
          </cell>
          <cell r="G64">
            <v>9</v>
          </cell>
          <cell r="H64">
            <v>2</v>
          </cell>
          <cell r="I64">
            <v>0</v>
          </cell>
          <cell r="J64">
            <v>4</v>
          </cell>
          <cell r="K64">
            <v>3</v>
          </cell>
          <cell r="L64">
            <v>3</v>
          </cell>
          <cell r="M64">
            <v>0</v>
          </cell>
          <cell r="N64">
            <v>11</v>
          </cell>
          <cell r="O64">
            <v>11</v>
          </cell>
          <cell r="P64">
            <v>11</v>
          </cell>
          <cell r="Q64">
            <v>0</v>
          </cell>
          <cell r="R64">
            <v>4</v>
          </cell>
          <cell r="S64">
            <v>2</v>
          </cell>
          <cell r="T64">
            <v>3</v>
          </cell>
          <cell r="U64">
            <v>3</v>
          </cell>
          <cell r="V64">
            <v>5</v>
          </cell>
          <cell r="W64">
            <v>4</v>
          </cell>
          <cell r="X64">
            <v>5</v>
          </cell>
          <cell r="Y64">
            <v>6</v>
          </cell>
          <cell r="Z64">
            <v>14</v>
          </cell>
          <cell r="AA64">
            <v>13</v>
          </cell>
          <cell r="AB64">
            <v>13</v>
          </cell>
          <cell r="AC64">
            <v>10</v>
          </cell>
          <cell r="AD64">
            <v>20</v>
          </cell>
        </row>
        <row r="65">
          <cell r="D65">
            <v>100575</v>
          </cell>
          <cell r="E65" t="str">
            <v>梅河口市亚贤洗涤批发商店</v>
          </cell>
          <cell r="F65">
            <v>2</v>
          </cell>
          <cell r="G65">
            <v>3</v>
          </cell>
          <cell r="H65">
            <v>2</v>
          </cell>
          <cell r="I65">
            <v>0</v>
          </cell>
          <cell r="J65">
            <v>4</v>
          </cell>
          <cell r="K65">
            <v>1</v>
          </cell>
          <cell r="L65">
            <v>0</v>
          </cell>
          <cell r="M65">
            <v>0</v>
          </cell>
          <cell r="N65">
            <v>11</v>
          </cell>
          <cell r="O65">
            <v>11</v>
          </cell>
          <cell r="P65">
            <v>11</v>
          </cell>
          <cell r="Q65">
            <v>0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5</v>
          </cell>
          <cell r="W65">
            <v>4</v>
          </cell>
          <cell r="X65">
            <v>5</v>
          </cell>
          <cell r="Y65">
            <v>0</v>
          </cell>
          <cell r="Z65">
            <v>11</v>
          </cell>
          <cell r="AA65">
            <v>8</v>
          </cell>
          <cell r="AB65">
            <v>8</v>
          </cell>
          <cell r="AC65">
            <v>0</v>
          </cell>
          <cell r="AD65">
            <v>50</v>
          </cell>
        </row>
        <row r="66">
          <cell r="D66">
            <v>101436</v>
          </cell>
          <cell r="E66" t="str">
            <v>吉林市佐舆永业商贸有限责任公司</v>
          </cell>
          <cell r="F66">
            <v>6</v>
          </cell>
          <cell r="G66">
            <v>12</v>
          </cell>
          <cell r="H66">
            <v>2</v>
          </cell>
          <cell r="I66">
            <v>0</v>
          </cell>
          <cell r="J66">
            <v>2</v>
          </cell>
          <cell r="K66">
            <v>14</v>
          </cell>
          <cell r="L66">
            <v>8</v>
          </cell>
          <cell r="M66">
            <v>6</v>
          </cell>
          <cell r="N66">
            <v>27</v>
          </cell>
          <cell r="O66">
            <v>27</v>
          </cell>
          <cell r="P66">
            <v>27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40</v>
          </cell>
          <cell r="AA66">
            <v>10</v>
          </cell>
          <cell r="AB66">
            <v>10</v>
          </cell>
          <cell r="AC66">
            <v>2</v>
          </cell>
          <cell r="AD66">
            <v>243</v>
          </cell>
        </row>
        <row r="67">
          <cell r="D67">
            <v>101577</v>
          </cell>
          <cell r="E67" t="str">
            <v>白城市明客多超市有限公司</v>
          </cell>
          <cell r="F67">
            <v>1</v>
          </cell>
          <cell r="G67">
            <v>1</v>
          </cell>
          <cell r="H67">
            <v>1</v>
          </cell>
          <cell r="I67">
            <v>0</v>
          </cell>
          <cell r="J67">
            <v>3</v>
          </cell>
          <cell r="K67">
            <v>0.5</v>
          </cell>
          <cell r="L67">
            <v>0</v>
          </cell>
          <cell r="M67">
            <v>0.5</v>
          </cell>
          <cell r="N67">
            <v>39</v>
          </cell>
          <cell r="O67">
            <v>19</v>
          </cell>
          <cell r="P67">
            <v>49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5</v>
          </cell>
          <cell r="W67">
            <v>4</v>
          </cell>
          <cell r="X67">
            <v>5</v>
          </cell>
          <cell r="Y67">
            <v>1</v>
          </cell>
          <cell r="Z67">
            <v>15</v>
          </cell>
          <cell r="AA67">
            <v>14</v>
          </cell>
          <cell r="AB67">
            <v>14</v>
          </cell>
          <cell r="AC67">
            <v>15</v>
          </cell>
          <cell r="AD67">
            <v>205</v>
          </cell>
        </row>
        <row r="68">
          <cell r="D68">
            <v>101724</v>
          </cell>
          <cell r="E68" t="str">
            <v>白山市山货市场满美化妆品批发商行</v>
          </cell>
          <cell r="F68">
            <v>5</v>
          </cell>
          <cell r="G68">
            <v>4</v>
          </cell>
          <cell r="H68">
            <v>1</v>
          </cell>
          <cell r="I68">
            <v>0</v>
          </cell>
          <cell r="J68">
            <v>4</v>
          </cell>
          <cell r="K68">
            <v>5</v>
          </cell>
          <cell r="L68">
            <v>3</v>
          </cell>
          <cell r="M68">
            <v>2</v>
          </cell>
          <cell r="N68">
            <v>9</v>
          </cell>
          <cell r="O68">
            <v>9</v>
          </cell>
          <cell r="P68">
            <v>9</v>
          </cell>
          <cell r="Q68">
            <v>0</v>
          </cell>
          <cell r="R68">
            <v>2</v>
          </cell>
          <cell r="S68">
            <v>2</v>
          </cell>
          <cell r="T68">
            <v>2</v>
          </cell>
          <cell r="U68">
            <v>2</v>
          </cell>
          <cell r="V68">
            <v>5</v>
          </cell>
          <cell r="W68">
            <v>4</v>
          </cell>
          <cell r="X68">
            <v>5</v>
          </cell>
          <cell r="Y68">
            <v>6</v>
          </cell>
          <cell r="Z68">
            <v>8</v>
          </cell>
          <cell r="AA68">
            <v>6</v>
          </cell>
          <cell r="AB68">
            <v>6</v>
          </cell>
          <cell r="AC68">
            <v>10</v>
          </cell>
        </row>
        <row r="69">
          <cell r="D69">
            <v>102088</v>
          </cell>
          <cell r="E69" t="str">
            <v>松原市新鸿达化妆品经销有限公司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4</v>
          </cell>
          <cell r="K69">
            <v>0.5</v>
          </cell>
          <cell r="L69">
            <v>0</v>
          </cell>
          <cell r="M69">
            <v>0.5</v>
          </cell>
          <cell r="N69">
            <v>46</v>
          </cell>
          <cell r="O69">
            <v>35</v>
          </cell>
          <cell r="P69">
            <v>65</v>
          </cell>
          <cell r="Q69">
            <v>0</v>
          </cell>
          <cell r="R69">
            <v>3</v>
          </cell>
          <cell r="S69">
            <v>2</v>
          </cell>
          <cell r="T69">
            <v>3</v>
          </cell>
          <cell r="U69">
            <v>2</v>
          </cell>
          <cell r="V69">
            <v>5</v>
          </cell>
          <cell r="W69">
            <v>4</v>
          </cell>
          <cell r="X69">
            <v>5</v>
          </cell>
          <cell r="Y69">
            <v>6</v>
          </cell>
          <cell r="Z69">
            <v>8</v>
          </cell>
          <cell r="AA69">
            <v>6</v>
          </cell>
          <cell r="AB69">
            <v>6</v>
          </cell>
          <cell r="AC69">
            <v>10</v>
          </cell>
          <cell r="AD69">
            <v>125</v>
          </cell>
        </row>
        <row r="70">
          <cell r="D70">
            <v>430103</v>
          </cell>
          <cell r="E70" t="str">
            <v>吉林省百利实业有限公司</v>
          </cell>
          <cell r="F70">
            <v>60</v>
          </cell>
          <cell r="G70">
            <v>60</v>
          </cell>
          <cell r="H70">
            <v>20</v>
          </cell>
          <cell r="I70">
            <v>0</v>
          </cell>
          <cell r="J70">
            <v>2</v>
          </cell>
          <cell r="K70">
            <v>70</v>
          </cell>
          <cell r="L70">
            <v>30</v>
          </cell>
          <cell r="M70">
            <v>17</v>
          </cell>
          <cell r="N70">
            <v>50</v>
          </cell>
          <cell r="O70">
            <v>89</v>
          </cell>
          <cell r="P70">
            <v>50</v>
          </cell>
          <cell r="Q70">
            <v>0</v>
          </cell>
          <cell r="R70">
            <v>28</v>
          </cell>
          <cell r="S70">
            <v>19</v>
          </cell>
          <cell r="T70">
            <v>24</v>
          </cell>
          <cell r="U70">
            <v>24</v>
          </cell>
          <cell r="V70">
            <v>50</v>
          </cell>
          <cell r="W70">
            <v>40</v>
          </cell>
          <cell r="X70">
            <v>50</v>
          </cell>
          <cell r="Y70">
            <v>60</v>
          </cell>
          <cell r="Z70">
            <v>0</v>
          </cell>
          <cell r="AA70">
            <v>0</v>
          </cell>
          <cell r="AB70">
            <v>0</v>
          </cell>
          <cell r="AC70">
            <v>2</v>
          </cell>
          <cell r="AD70">
            <v>472</v>
          </cell>
        </row>
        <row r="71">
          <cell r="D71">
            <v>430505</v>
          </cell>
          <cell r="E71" t="str">
            <v>延吉市京铭贸易有限公司</v>
          </cell>
          <cell r="F71">
            <v>15</v>
          </cell>
          <cell r="G71">
            <v>15</v>
          </cell>
          <cell r="H71">
            <v>5</v>
          </cell>
          <cell r="I71">
            <v>1</v>
          </cell>
          <cell r="J71">
            <v>13</v>
          </cell>
          <cell r="K71">
            <v>24</v>
          </cell>
          <cell r="L71">
            <v>18</v>
          </cell>
          <cell r="M71">
            <v>18</v>
          </cell>
          <cell r="N71">
            <v>20</v>
          </cell>
          <cell r="O71">
            <v>20</v>
          </cell>
          <cell r="P71">
            <v>20</v>
          </cell>
          <cell r="Q71">
            <v>0</v>
          </cell>
          <cell r="R71">
            <v>10</v>
          </cell>
          <cell r="S71">
            <v>7</v>
          </cell>
          <cell r="T71">
            <v>8</v>
          </cell>
          <cell r="U71">
            <v>8</v>
          </cell>
          <cell r="V71">
            <v>13</v>
          </cell>
          <cell r="W71">
            <v>10</v>
          </cell>
          <cell r="X71">
            <v>12</v>
          </cell>
          <cell r="Y71">
            <v>12</v>
          </cell>
          <cell r="Z71">
            <v>35</v>
          </cell>
          <cell r="AA71">
            <v>35</v>
          </cell>
          <cell r="AB71">
            <v>35</v>
          </cell>
          <cell r="AC71">
            <v>10</v>
          </cell>
          <cell r="AD71">
            <v>100</v>
          </cell>
        </row>
        <row r="72">
          <cell r="D72">
            <v>100630</v>
          </cell>
          <cell r="E72" t="str">
            <v>德州市德城区德清百货商店</v>
          </cell>
          <cell r="F72">
            <v>5</v>
          </cell>
          <cell r="G72">
            <v>5</v>
          </cell>
          <cell r="H72">
            <v>5</v>
          </cell>
          <cell r="I72">
            <v>3</v>
          </cell>
          <cell r="J72">
            <v>24</v>
          </cell>
          <cell r="K72">
            <v>80</v>
          </cell>
          <cell r="L72">
            <v>35</v>
          </cell>
          <cell r="M72">
            <v>30</v>
          </cell>
          <cell r="N72">
            <v>46</v>
          </cell>
          <cell r="O72">
            <v>46</v>
          </cell>
          <cell r="P72">
            <v>46</v>
          </cell>
          <cell r="Q72">
            <v>0</v>
          </cell>
          <cell r="R72">
            <v>10</v>
          </cell>
          <cell r="S72">
            <v>8</v>
          </cell>
          <cell r="T72">
            <v>11</v>
          </cell>
          <cell r="U72">
            <v>11</v>
          </cell>
          <cell r="V72">
            <v>15</v>
          </cell>
          <cell r="W72">
            <v>12</v>
          </cell>
          <cell r="X72">
            <v>15</v>
          </cell>
          <cell r="Y72">
            <v>18</v>
          </cell>
          <cell r="Z72">
            <v>87</v>
          </cell>
          <cell r="AA72">
            <v>77</v>
          </cell>
          <cell r="AB72">
            <v>77</v>
          </cell>
          <cell r="AC72">
            <v>50</v>
          </cell>
          <cell r="AD72">
            <v>20</v>
          </cell>
        </row>
        <row r="73">
          <cell r="D73">
            <v>101120</v>
          </cell>
          <cell r="E73" t="str">
            <v>济南世纪华天经贸有限公司</v>
          </cell>
          <cell r="F73">
            <v>92</v>
          </cell>
          <cell r="G73">
            <v>92</v>
          </cell>
          <cell r="H73">
            <v>20</v>
          </cell>
          <cell r="I73">
            <v>5</v>
          </cell>
          <cell r="J73">
            <v>0</v>
          </cell>
          <cell r="K73">
            <v>55</v>
          </cell>
          <cell r="L73">
            <v>23</v>
          </cell>
          <cell r="M73">
            <v>17</v>
          </cell>
          <cell r="N73">
            <v>50</v>
          </cell>
          <cell r="O73">
            <v>50</v>
          </cell>
          <cell r="P73">
            <v>50</v>
          </cell>
          <cell r="Q73">
            <v>0</v>
          </cell>
          <cell r="R73">
            <v>44</v>
          </cell>
          <cell r="S73">
            <v>29</v>
          </cell>
          <cell r="T73">
            <v>36</v>
          </cell>
          <cell r="U73">
            <v>37</v>
          </cell>
          <cell r="V73">
            <v>35</v>
          </cell>
          <cell r="W73">
            <v>28</v>
          </cell>
          <cell r="X73">
            <v>35</v>
          </cell>
          <cell r="Y73">
            <v>42</v>
          </cell>
          <cell r="Z73">
            <v>128</v>
          </cell>
          <cell r="AA73">
            <v>128</v>
          </cell>
          <cell r="AB73">
            <v>127</v>
          </cell>
          <cell r="AC73">
            <v>0</v>
          </cell>
          <cell r="AD73">
            <v>240</v>
          </cell>
        </row>
        <row r="74">
          <cell r="D74">
            <v>101474</v>
          </cell>
          <cell r="E74" t="str">
            <v>菏泽东达商贸有限公司</v>
          </cell>
          <cell r="F74">
            <v>10</v>
          </cell>
          <cell r="G74">
            <v>10</v>
          </cell>
          <cell r="H74">
            <v>10</v>
          </cell>
          <cell r="I74">
            <v>0</v>
          </cell>
          <cell r="J74">
            <v>0</v>
          </cell>
          <cell r="K74">
            <v>2</v>
          </cell>
          <cell r="L74">
            <v>4</v>
          </cell>
          <cell r="M74">
            <v>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</v>
          </cell>
          <cell r="S74">
            <v>10</v>
          </cell>
          <cell r="T74">
            <v>10</v>
          </cell>
          <cell r="U74">
            <v>10</v>
          </cell>
          <cell r="V74">
            <v>10</v>
          </cell>
          <cell r="W74">
            <v>10</v>
          </cell>
          <cell r="X74">
            <v>15</v>
          </cell>
          <cell r="Y74">
            <v>10</v>
          </cell>
          <cell r="Z74">
            <v>20</v>
          </cell>
          <cell r="AA74">
            <v>15</v>
          </cell>
          <cell r="AB74">
            <v>15</v>
          </cell>
          <cell r="AC74">
            <v>10</v>
          </cell>
          <cell r="AD74">
            <v>35</v>
          </cell>
        </row>
        <row r="75">
          <cell r="D75">
            <v>101526</v>
          </cell>
          <cell r="E75" t="str">
            <v>泰安市鑫宝利商贸有限公司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  <cell r="O75">
            <v>30</v>
          </cell>
          <cell r="P75">
            <v>30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360</v>
          </cell>
        </row>
        <row r="76">
          <cell r="D76">
            <v>101995</v>
          </cell>
          <cell r="E76" t="str">
            <v>聊城市东昌府区香江新上海洗涤化妆总汇</v>
          </cell>
          <cell r="F76">
            <v>5</v>
          </cell>
          <cell r="G76">
            <v>5</v>
          </cell>
          <cell r="H76">
            <v>3</v>
          </cell>
          <cell r="I76">
            <v>1</v>
          </cell>
          <cell r="J76">
            <v>0</v>
          </cell>
          <cell r="K76">
            <v>32</v>
          </cell>
          <cell r="L76">
            <v>15</v>
          </cell>
          <cell r="M76">
            <v>8</v>
          </cell>
          <cell r="N76">
            <v>26</v>
          </cell>
          <cell r="O76">
            <v>27</v>
          </cell>
          <cell r="P76">
            <v>27</v>
          </cell>
          <cell r="Q76">
            <v>0</v>
          </cell>
          <cell r="R76">
            <v>10</v>
          </cell>
          <cell r="S76">
            <v>6</v>
          </cell>
          <cell r="T76">
            <v>9</v>
          </cell>
          <cell r="U76">
            <v>9</v>
          </cell>
          <cell r="V76">
            <v>13</v>
          </cell>
          <cell r="W76">
            <v>10</v>
          </cell>
          <cell r="X76">
            <v>12</v>
          </cell>
          <cell r="Y76">
            <v>15</v>
          </cell>
          <cell r="Z76">
            <v>86</v>
          </cell>
          <cell r="AA76">
            <v>77</v>
          </cell>
          <cell r="AB76">
            <v>77</v>
          </cell>
          <cell r="AC76">
            <v>47</v>
          </cell>
          <cell r="AD76">
            <v>55</v>
          </cell>
        </row>
        <row r="77">
          <cell r="D77">
            <v>530105</v>
          </cell>
          <cell r="E77" t="str">
            <v>济南方圆洗涤化妆用品有限公司</v>
          </cell>
          <cell r="F77">
            <v>62</v>
          </cell>
          <cell r="G77">
            <v>62</v>
          </cell>
          <cell r="H77">
            <v>10</v>
          </cell>
          <cell r="I77">
            <v>6</v>
          </cell>
          <cell r="J77">
            <v>30</v>
          </cell>
          <cell r="K77">
            <v>55</v>
          </cell>
          <cell r="L77">
            <v>23</v>
          </cell>
          <cell r="M77">
            <v>17</v>
          </cell>
          <cell r="N77">
            <v>50</v>
          </cell>
          <cell r="O77">
            <v>50</v>
          </cell>
          <cell r="P77">
            <v>50</v>
          </cell>
          <cell r="Q77">
            <v>0</v>
          </cell>
          <cell r="R77">
            <v>44</v>
          </cell>
          <cell r="S77">
            <v>29</v>
          </cell>
          <cell r="T77">
            <v>36</v>
          </cell>
          <cell r="U77">
            <v>37</v>
          </cell>
          <cell r="V77">
            <v>35</v>
          </cell>
          <cell r="W77">
            <v>28</v>
          </cell>
          <cell r="X77">
            <v>35</v>
          </cell>
          <cell r="Y77">
            <v>42</v>
          </cell>
          <cell r="Z77">
            <v>50</v>
          </cell>
          <cell r="AA77">
            <v>50</v>
          </cell>
          <cell r="AB77">
            <v>30</v>
          </cell>
          <cell r="AC77">
            <v>0</v>
          </cell>
          <cell r="AD77">
            <v>570</v>
          </cell>
        </row>
        <row r="78">
          <cell r="D78">
            <v>530204</v>
          </cell>
          <cell r="E78" t="str">
            <v>山东潍坊百货集团股份有限公司青岛分公司</v>
          </cell>
          <cell r="F78">
            <v>130</v>
          </cell>
          <cell r="G78">
            <v>130</v>
          </cell>
          <cell r="H78">
            <v>25</v>
          </cell>
          <cell r="I78">
            <v>0</v>
          </cell>
          <cell r="J78">
            <v>50</v>
          </cell>
          <cell r="K78">
            <v>0</v>
          </cell>
          <cell r="L78">
            <v>0</v>
          </cell>
          <cell r="M78">
            <v>0</v>
          </cell>
          <cell r="N78">
            <v>108</v>
          </cell>
          <cell r="O78">
            <v>108</v>
          </cell>
          <cell r="P78">
            <v>108</v>
          </cell>
          <cell r="Q78">
            <v>0</v>
          </cell>
          <cell r="R78">
            <v>44</v>
          </cell>
          <cell r="S78">
            <v>30</v>
          </cell>
          <cell r="T78">
            <v>38</v>
          </cell>
          <cell r="U78">
            <v>38</v>
          </cell>
          <cell r="V78">
            <v>48</v>
          </cell>
          <cell r="W78">
            <v>39</v>
          </cell>
          <cell r="X78">
            <v>48</v>
          </cell>
          <cell r="Y78">
            <v>58</v>
          </cell>
          <cell r="Z78">
            <v>87</v>
          </cell>
          <cell r="AA78">
            <v>70</v>
          </cell>
          <cell r="AB78">
            <v>0</v>
          </cell>
          <cell r="AC78">
            <v>50</v>
          </cell>
          <cell r="AD78">
            <v>190</v>
          </cell>
        </row>
        <row r="79">
          <cell r="D79">
            <v>530300</v>
          </cell>
          <cell r="E79" t="str">
            <v>临沂市鑫都商贸有限公司</v>
          </cell>
          <cell r="F79">
            <v>30</v>
          </cell>
          <cell r="G79">
            <v>30</v>
          </cell>
          <cell r="H79">
            <v>1</v>
          </cell>
          <cell r="I79">
            <v>0</v>
          </cell>
          <cell r="J79">
            <v>5</v>
          </cell>
          <cell r="K79">
            <v>7</v>
          </cell>
          <cell r="L79">
            <v>6</v>
          </cell>
          <cell r="M79">
            <v>3</v>
          </cell>
          <cell r="N79">
            <v>30</v>
          </cell>
          <cell r="O79">
            <v>30</v>
          </cell>
          <cell r="P79">
            <v>30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21</v>
          </cell>
          <cell r="W79">
            <v>10</v>
          </cell>
          <cell r="X79">
            <v>20</v>
          </cell>
          <cell r="Y79">
            <v>20</v>
          </cell>
          <cell r="Z79">
            <v>73</v>
          </cell>
          <cell r="AA79">
            <v>50</v>
          </cell>
          <cell r="AB79">
            <v>56</v>
          </cell>
          <cell r="AC79">
            <v>0</v>
          </cell>
          <cell r="AD79">
            <v>650</v>
          </cell>
        </row>
        <row r="80">
          <cell r="D80">
            <v>530403</v>
          </cell>
          <cell r="E80" t="str">
            <v>山东潍坊百货集团股份有限公司烟台分公司</v>
          </cell>
          <cell r="F80">
            <v>25</v>
          </cell>
          <cell r="G80">
            <v>25</v>
          </cell>
          <cell r="H80">
            <v>0</v>
          </cell>
          <cell r="I80">
            <v>1</v>
          </cell>
          <cell r="J80">
            <v>29</v>
          </cell>
          <cell r="K80">
            <v>3</v>
          </cell>
          <cell r="L80">
            <v>3</v>
          </cell>
          <cell r="M80">
            <v>2</v>
          </cell>
          <cell r="N80">
            <v>34</v>
          </cell>
          <cell r="O80">
            <v>33</v>
          </cell>
          <cell r="P80">
            <v>33</v>
          </cell>
          <cell r="Q80">
            <v>0</v>
          </cell>
          <cell r="R80">
            <v>10</v>
          </cell>
          <cell r="S80">
            <v>10</v>
          </cell>
          <cell r="T80">
            <v>10</v>
          </cell>
          <cell r="U80">
            <v>10</v>
          </cell>
          <cell r="V80">
            <v>15</v>
          </cell>
          <cell r="W80">
            <v>15</v>
          </cell>
          <cell r="X80">
            <v>15</v>
          </cell>
          <cell r="Y80">
            <v>15</v>
          </cell>
          <cell r="Z80">
            <v>20</v>
          </cell>
          <cell r="AA80">
            <v>10</v>
          </cell>
          <cell r="AB80">
            <v>10</v>
          </cell>
          <cell r="AC80">
            <v>1</v>
          </cell>
          <cell r="AD80">
            <v>70</v>
          </cell>
        </row>
        <row r="81">
          <cell r="D81">
            <v>530506</v>
          </cell>
          <cell r="E81" t="str">
            <v>淄博杨氏商贸有限公司</v>
          </cell>
          <cell r="F81">
            <v>33</v>
          </cell>
          <cell r="G81">
            <v>34</v>
          </cell>
          <cell r="H81">
            <v>8</v>
          </cell>
          <cell r="I81">
            <v>1</v>
          </cell>
          <cell r="J81">
            <v>25</v>
          </cell>
          <cell r="K81">
            <v>20</v>
          </cell>
          <cell r="L81">
            <v>5</v>
          </cell>
          <cell r="M81">
            <v>3</v>
          </cell>
          <cell r="N81">
            <v>5</v>
          </cell>
          <cell r="O81">
            <v>5</v>
          </cell>
          <cell r="P81">
            <v>5</v>
          </cell>
          <cell r="Q81">
            <v>0</v>
          </cell>
          <cell r="R81">
            <v>22</v>
          </cell>
          <cell r="S81">
            <v>15</v>
          </cell>
          <cell r="T81">
            <v>18</v>
          </cell>
          <cell r="U81">
            <v>18</v>
          </cell>
          <cell r="V81">
            <v>15</v>
          </cell>
          <cell r="W81">
            <v>12</v>
          </cell>
          <cell r="X81">
            <v>15</v>
          </cell>
          <cell r="Y81">
            <v>18</v>
          </cell>
          <cell r="Z81">
            <v>72</v>
          </cell>
          <cell r="AA81">
            <v>64</v>
          </cell>
          <cell r="AB81">
            <v>64</v>
          </cell>
          <cell r="AC81">
            <v>70</v>
          </cell>
          <cell r="AD81">
            <v>260</v>
          </cell>
        </row>
        <row r="82">
          <cell r="D82">
            <v>530600</v>
          </cell>
          <cell r="E82" t="str">
            <v>山东潍坊百货集团股份有限公司中百配送中心</v>
          </cell>
          <cell r="F82">
            <v>123</v>
          </cell>
          <cell r="G82">
            <v>123</v>
          </cell>
          <cell r="H82">
            <v>28</v>
          </cell>
          <cell r="I82">
            <v>7</v>
          </cell>
          <cell r="J82">
            <v>50</v>
          </cell>
          <cell r="K82">
            <v>22</v>
          </cell>
          <cell r="L82">
            <v>5</v>
          </cell>
          <cell r="M82">
            <v>1</v>
          </cell>
          <cell r="N82">
            <v>55</v>
          </cell>
          <cell r="O82">
            <v>56</v>
          </cell>
          <cell r="P82">
            <v>56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30</v>
          </cell>
          <cell r="W82">
            <v>30</v>
          </cell>
          <cell r="X82">
            <v>30</v>
          </cell>
          <cell r="Y82">
            <v>30</v>
          </cell>
          <cell r="Z82">
            <v>0</v>
          </cell>
          <cell r="AA82">
            <v>0</v>
          </cell>
          <cell r="AB82">
            <v>0</v>
          </cell>
          <cell r="AC82">
            <v>100</v>
          </cell>
          <cell r="AD82">
            <v>467</v>
          </cell>
        </row>
        <row r="83">
          <cell r="D83">
            <v>530701</v>
          </cell>
          <cell r="E83" t="str">
            <v>枣庄市鲁兴商贸有限公司</v>
          </cell>
          <cell r="F83">
            <v>40</v>
          </cell>
          <cell r="G83">
            <v>40</v>
          </cell>
          <cell r="H83">
            <v>0</v>
          </cell>
          <cell r="I83">
            <v>1</v>
          </cell>
          <cell r="J83">
            <v>30</v>
          </cell>
          <cell r="K83">
            <v>30</v>
          </cell>
          <cell r="L83">
            <v>6</v>
          </cell>
          <cell r="M83">
            <v>6</v>
          </cell>
          <cell r="N83">
            <v>10</v>
          </cell>
          <cell r="O83">
            <v>10</v>
          </cell>
          <cell r="P83">
            <v>10</v>
          </cell>
          <cell r="Q83">
            <v>0</v>
          </cell>
          <cell r="R83">
            <v>25</v>
          </cell>
          <cell r="S83">
            <v>15</v>
          </cell>
          <cell r="T83">
            <v>15</v>
          </cell>
          <cell r="U83">
            <v>15</v>
          </cell>
          <cell r="V83">
            <v>20</v>
          </cell>
          <cell r="W83">
            <v>20</v>
          </cell>
          <cell r="X83">
            <v>10</v>
          </cell>
          <cell r="Y83">
            <v>15</v>
          </cell>
          <cell r="Z83">
            <v>30</v>
          </cell>
          <cell r="AA83">
            <v>30</v>
          </cell>
          <cell r="AB83">
            <v>30</v>
          </cell>
          <cell r="AC83">
            <v>60</v>
          </cell>
          <cell r="AD83">
            <v>890</v>
          </cell>
        </row>
        <row r="84">
          <cell r="D84">
            <v>530902</v>
          </cell>
          <cell r="E84" t="str">
            <v>日照市鲁兴商贸有限公司</v>
          </cell>
          <cell r="F84">
            <v>10</v>
          </cell>
          <cell r="G84">
            <v>10</v>
          </cell>
          <cell r="H84">
            <v>0</v>
          </cell>
          <cell r="I84">
            <v>1</v>
          </cell>
          <cell r="J84">
            <v>0</v>
          </cell>
          <cell r="K84">
            <v>20</v>
          </cell>
          <cell r="L84">
            <v>3</v>
          </cell>
          <cell r="M84">
            <v>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10</v>
          </cell>
          <cell r="S84">
            <v>10</v>
          </cell>
          <cell r="T84">
            <v>5</v>
          </cell>
          <cell r="U84">
            <v>5</v>
          </cell>
          <cell r="V84">
            <v>10</v>
          </cell>
          <cell r="W84">
            <v>8</v>
          </cell>
          <cell r="X84">
            <v>5</v>
          </cell>
          <cell r="Y84">
            <v>5</v>
          </cell>
          <cell r="Z84">
            <v>20</v>
          </cell>
          <cell r="AA84">
            <v>20</v>
          </cell>
          <cell r="AB84">
            <v>15</v>
          </cell>
          <cell r="AC84">
            <v>0</v>
          </cell>
          <cell r="AD84">
            <v>55</v>
          </cell>
        </row>
        <row r="85">
          <cell r="D85">
            <v>531000</v>
          </cell>
          <cell r="E85" t="str">
            <v>威海利华商贸有限公司</v>
          </cell>
          <cell r="F85">
            <v>10</v>
          </cell>
          <cell r="G85">
            <v>10</v>
          </cell>
          <cell r="H85">
            <v>2</v>
          </cell>
          <cell r="I85">
            <v>1</v>
          </cell>
          <cell r="J85">
            <v>20</v>
          </cell>
          <cell r="K85">
            <v>1</v>
          </cell>
          <cell r="L85">
            <v>1</v>
          </cell>
          <cell r="M85">
            <v>1</v>
          </cell>
          <cell r="N85">
            <v>17</v>
          </cell>
          <cell r="O85">
            <v>17</v>
          </cell>
          <cell r="P85">
            <v>16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</v>
          </cell>
        </row>
        <row r="86">
          <cell r="D86">
            <v>531103</v>
          </cell>
          <cell r="E86" t="str">
            <v>东营市腾飞商贸有限责任公司</v>
          </cell>
          <cell r="F86">
            <v>14</v>
          </cell>
          <cell r="G86">
            <v>14</v>
          </cell>
          <cell r="H86">
            <v>2</v>
          </cell>
          <cell r="I86">
            <v>0</v>
          </cell>
          <cell r="J86">
            <v>5</v>
          </cell>
          <cell r="K86">
            <v>0</v>
          </cell>
          <cell r="L86">
            <v>0</v>
          </cell>
          <cell r="M86">
            <v>0</v>
          </cell>
          <cell r="N86">
            <v>7</v>
          </cell>
          <cell r="O86">
            <v>6</v>
          </cell>
          <cell r="P86">
            <v>7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18</v>
          </cell>
          <cell r="AA86">
            <v>16</v>
          </cell>
          <cell r="AB86">
            <v>10</v>
          </cell>
          <cell r="AC86">
            <v>0</v>
          </cell>
          <cell r="AD86">
            <v>2</v>
          </cell>
        </row>
        <row r="87">
          <cell r="D87">
            <v>532101</v>
          </cell>
          <cell r="E87" t="str">
            <v>滨州市滨城区阳光百货经营部</v>
          </cell>
          <cell r="F87">
            <v>5</v>
          </cell>
          <cell r="G87">
            <v>5</v>
          </cell>
          <cell r="H87">
            <v>2</v>
          </cell>
          <cell r="I87">
            <v>0</v>
          </cell>
          <cell r="J87">
            <v>5</v>
          </cell>
          <cell r="K87">
            <v>0</v>
          </cell>
          <cell r="L87">
            <v>0</v>
          </cell>
          <cell r="M87">
            <v>0</v>
          </cell>
          <cell r="N87">
            <v>10</v>
          </cell>
          <cell r="O87">
            <v>10</v>
          </cell>
          <cell r="P87">
            <v>10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10</v>
          </cell>
          <cell r="AA87">
            <v>10</v>
          </cell>
          <cell r="AB87">
            <v>10</v>
          </cell>
          <cell r="AC87">
            <v>0</v>
          </cell>
          <cell r="AD87">
            <v>82</v>
          </cell>
        </row>
        <row r="88">
          <cell r="D88">
            <v>532520</v>
          </cell>
          <cell r="E88" t="str">
            <v>邹城市泰龙商贸有限公司</v>
          </cell>
          <cell r="F88">
            <v>50</v>
          </cell>
          <cell r="G88">
            <v>50</v>
          </cell>
          <cell r="H88">
            <v>10</v>
          </cell>
          <cell r="I88">
            <v>0</v>
          </cell>
          <cell r="J88">
            <v>17</v>
          </cell>
          <cell r="K88">
            <v>6</v>
          </cell>
          <cell r="L88">
            <v>5</v>
          </cell>
          <cell r="M88">
            <v>3</v>
          </cell>
          <cell r="N88">
            <v>5</v>
          </cell>
          <cell r="O88">
            <v>5</v>
          </cell>
          <cell r="P88">
            <v>5</v>
          </cell>
          <cell r="Q88">
            <v>0</v>
          </cell>
          <cell r="R88">
            <v>20</v>
          </cell>
          <cell r="S88">
            <v>20</v>
          </cell>
          <cell r="T88">
            <v>30</v>
          </cell>
          <cell r="U88">
            <v>30</v>
          </cell>
          <cell r="V88">
            <v>15</v>
          </cell>
          <cell r="W88">
            <v>10</v>
          </cell>
          <cell r="X88">
            <v>15</v>
          </cell>
          <cell r="Y88">
            <v>20</v>
          </cell>
          <cell r="Z88">
            <v>50</v>
          </cell>
          <cell r="AA88">
            <v>50</v>
          </cell>
          <cell r="AB88">
            <v>50</v>
          </cell>
          <cell r="AC88">
            <v>30</v>
          </cell>
          <cell r="AD88">
            <v>280</v>
          </cell>
        </row>
        <row r="89">
          <cell r="D89">
            <v>675302</v>
          </cell>
          <cell r="E89" t="str">
            <v>青岛福兴祥物流有限公司</v>
          </cell>
          <cell r="F89">
            <v>52</v>
          </cell>
          <cell r="G89">
            <v>52</v>
          </cell>
          <cell r="H89">
            <v>16</v>
          </cell>
          <cell r="I89">
            <v>17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60</v>
          </cell>
          <cell r="S89">
            <v>40</v>
          </cell>
          <cell r="T89">
            <v>50</v>
          </cell>
          <cell r="U89">
            <v>50</v>
          </cell>
          <cell r="V89">
            <v>40</v>
          </cell>
          <cell r="W89">
            <v>32</v>
          </cell>
          <cell r="X89">
            <v>38</v>
          </cell>
          <cell r="Y89">
            <v>40</v>
          </cell>
        </row>
        <row r="90">
          <cell r="E90" t="str">
            <v>总和：</v>
          </cell>
          <cell r="F90">
            <v>4022</v>
          </cell>
          <cell r="G90">
            <v>4013</v>
          </cell>
          <cell r="H90">
            <v>938</v>
          </cell>
          <cell r="I90">
            <v>173</v>
          </cell>
          <cell r="J90">
            <v>2360</v>
          </cell>
          <cell r="K90">
            <v>2407</v>
          </cell>
          <cell r="L90">
            <v>1014</v>
          </cell>
          <cell r="M90">
            <v>745</v>
          </cell>
          <cell r="N90">
            <v>3855</v>
          </cell>
          <cell r="O90">
            <v>3798</v>
          </cell>
          <cell r="P90">
            <v>3911</v>
          </cell>
          <cell r="Q90">
            <v>146</v>
          </cell>
          <cell r="R90">
            <v>1670</v>
          </cell>
          <cell r="S90">
            <v>1173</v>
          </cell>
          <cell r="T90">
            <v>1420</v>
          </cell>
          <cell r="U90">
            <v>1424</v>
          </cell>
          <cell r="V90">
            <v>2196</v>
          </cell>
          <cell r="W90">
            <v>1793</v>
          </cell>
          <cell r="X90">
            <v>2218</v>
          </cell>
          <cell r="Y90">
            <v>2480</v>
          </cell>
          <cell r="Z90">
            <v>5433</v>
          </cell>
          <cell r="AA90">
            <v>4869</v>
          </cell>
          <cell r="AB90">
            <v>4719</v>
          </cell>
          <cell r="AC90">
            <v>1877</v>
          </cell>
          <cell r="AD90">
            <v>26238</v>
          </cell>
        </row>
        <row r="92">
          <cell r="D92">
            <v>100264</v>
          </cell>
          <cell r="E92" t="str">
            <v>欧尚（中国）投资有限公司</v>
          </cell>
          <cell r="F92">
            <v>23</v>
          </cell>
          <cell r="G92">
            <v>23</v>
          </cell>
          <cell r="H92">
            <v>5</v>
          </cell>
          <cell r="I92">
            <v>3</v>
          </cell>
          <cell r="J92">
            <v>30</v>
          </cell>
          <cell r="K92">
            <v>0</v>
          </cell>
          <cell r="L92">
            <v>0</v>
          </cell>
          <cell r="M92">
            <v>0</v>
          </cell>
          <cell r="N92">
            <v>13</v>
          </cell>
          <cell r="O92">
            <v>13</v>
          </cell>
          <cell r="P92">
            <v>13</v>
          </cell>
          <cell r="Q92">
            <v>2</v>
          </cell>
          <cell r="R92">
            <v>24</v>
          </cell>
          <cell r="S92">
            <v>16</v>
          </cell>
          <cell r="T92">
            <v>20</v>
          </cell>
          <cell r="U92">
            <v>20</v>
          </cell>
        </row>
        <row r="93">
          <cell r="D93">
            <v>100365</v>
          </cell>
          <cell r="E93" t="str">
            <v>广州屈臣氏个人用品商店有限公司</v>
          </cell>
          <cell r="F93">
            <v>88</v>
          </cell>
          <cell r="G93">
            <v>0</v>
          </cell>
          <cell r="H93">
            <v>100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90</v>
          </cell>
          <cell r="S93">
            <v>0</v>
          </cell>
          <cell r="T93">
            <v>0</v>
          </cell>
          <cell r="U93">
            <v>80</v>
          </cell>
        </row>
        <row r="94">
          <cell r="D94">
            <v>101445</v>
          </cell>
          <cell r="E94" t="str">
            <v>北京旺市百利商业有限公司飘亮购物中心</v>
          </cell>
          <cell r="F94">
            <v>34</v>
          </cell>
          <cell r="G94">
            <v>34</v>
          </cell>
          <cell r="H94">
            <v>38</v>
          </cell>
          <cell r="I94">
            <v>0</v>
          </cell>
          <cell r="J94">
            <v>141</v>
          </cell>
          <cell r="K94">
            <v>0</v>
          </cell>
          <cell r="L94">
            <v>0</v>
          </cell>
          <cell r="M94">
            <v>0</v>
          </cell>
          <cell r="N94">
            <v>23</v>
          </cell>
          <cell r="O94">
            <v>20</v>
          </cell>
          <cell r="P94">
            <v>30</v>
          </cell>
          <cell r="Q94">
            <v>30</v>
          </cell>
          <cell r="R94">
            <v>31</v>
          </cell>
          <cell r="S94">
            <v>31</v>
          </cell>
          <cell r="T94">
            <v>33</v>
          </cell>
          <cell r="U94">
            <v>31</v>
          </cell>
        </row>
        <row r="95">
          <cell r="D95">
            <v>101494</v>
          </cell>
          <cell r="E95" t="str">
            <v>锦江麦德龙现购自运有限公司北京万泉河商场</v>
          </cell>
          <cell r="F95">
            <v>19</v>
          </cell>
          <cell r="G95">
            <v>20</v>
          </cell>
          <cell r="H95">
            <v>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</v>
          </cell>
          <cell r="O95">
            <v>10</v>
          </cell>
          <cell r="P95">
            <v>10</v>
          </cell>
          <cell r="Q95">
            <v>34</v>
          </cell>
          <cell r="R95">
            <v>16</v>
          </cell>
          <cell r="S95">
            <v>10</v>
          </cell>
          <cell r="T95">
            <v>13</v>
          </cell>
          <cell r="U95">
            <v>13</v>
          </cell>
        </row>
        <row r="96">
          <cell r="D96">
            <v>101571</v>
          </cell>
          <cell r="E96" t="str">
            <v>北京家乐福商业有限公司通州店</v>
          </cell>
          <cell r="F96">
            <v>13</v>
          </cell>
          <cell r="G96">
            <v>5</v>
          </cell>
          <cell r="H96">
            <v>6</v>
          </cell>
          <cell r="I96">
            <v>3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1</v>
          </cell>
          <cell r="P96">
            <v>1</v>
          </cell>
          <cell r="Q96">
            <v>2</v>
          </cell>
          <cell r="R96">
            <v>6</v>
          </cell>
          <cell r="S96">
            <v>4</v>
          </cell>
          <cell r="T96">
            <v>5</v>
          </cell>
          <cell r="U96">
            <v>5</v>
          </cell>
        </row>
        <row r="97">
          <cell r="D97">
            <v>101631</v>
          </cell>
          <cell r="E97" t="str">
            <v>锦江麦德龙现购自运有限公司北京十里河商场</v>
          </cell>
          <cell r="F97">
            <v>19</v>
          </cell>
          <cell r="G97">
            <v>20</v>
          </cell>
          <cell r="H97">
            <v>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10</v>
          </cell>
          <cell r="P97">
            <v>10</v>
          </cell>
          <cell r="Q97">
            <v>30</v>
          </cell>
        </row>
        <row r="98">
          <cell r="D98">
            <v>101708</v>
          </cell>
          <cell r="E98" t="str">
            <v>乐购特易购商业（北京）有限公司大成东分公司</v>
          </cell>
          <cell r="F98">
            <v>0</v>
          </cell>
          <cell r="G98">
            <v>20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2</v>
          </cell>
          <cell r="O98">
            <v>2</v>
          </cell>
          <cell r="P98">
            <v>2</v>
          </cell>
        </row>
        <row r="99">
          <cell r="D99">
            <v>101967</v>
          </cell>
          <cell r="E99" t="str">
            <v>乐购特易购商业（北京）有限公司</v>
          </cell>
          <cell r="F99">
            <v>0</v>
          </cell>
          <cell r="G99">
            <v>1</v>
          </cell>
          <cell r="H99">
            <v>0</v>
          </cell>
          <cell r="I99">
            <v>1.5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  <cell r="O99">
            <v>2</v>
          </cell>
          <cell r="P99">
            <v>2</v>
          </cell>
          <cell r="Q99">
            <v>0</v>
          </cell>
          <cell r="R99">
            <v>0</v>
          </cell>
          <cell r="S99">
            <v>0</v>
          </cell>
          <cell r="T99">
            <v>4</v>
          </cell>
        </row>
        <row r="100">
          <cell r="D100">
            <v>102083</v>
          </cell>
          <cell r="E100" t="str">
            <v>北京家乐福商业有限公司</v>
          </cell>
          <cell r="F100">
            <v>15</v>
          </cell>
          <cell r="G100">
            <v>15</v>
          </cell>
          <cell r="H100">
            <v>7</v>
          </cell>
          <cell r="I100">
            <v>1</v>
          </cell>
          <cell r="J100">
            <v>25</v>
          </cell>
          <cell r="K100">
            <v>0</v>
          </cell>
          <cell r="L100">
            <v>0</v>
          </cell>
          <cell r="M100">
            <v>0</v>
          </cell>
          <cell r="N100">
            <v>3</v>
          </cell>
          <cell r="O100">
            <v>6</v>
          </cell>
          <cell r="P100">
            <v>6</v>
          </cell>
          <cell r="Q100">
            <v>1</v>
          </cell>
        </row>
        <row r="101">
          <cell r="D101">
            <v>212008</v>
          </cell>
          <cell r="E101" t="str">
            <v>北京创益佳家乐福商业有限公司</v>
          </cell>
          <cell r="F101">
            <v>30</v>
          </cell>
          <cell r="G101">
            <v>31</v>
          </cell>
          <cell r="H101">
            <v>7</v>
          </cell>
          <cell r="I101">
            <v>3</v>
          </cell>
          <cell r="J101">
            <v>30</v>
          </cell>
          <cell r="K101">
            <v>0</v>
          </cell>
          <cell r="L101">
            <v>0</v>
          </cell>
          <cell r="M101">
            <v>0</v>
          </cell>
          <cell r="N101">
            <v>5</v>
          </cell>
          <cell r="O101">
            <v>7</v>
          </cell>
          <cell r="P101">
            <v>5</v>
          </cell>
          <cell r="Q101">
            <v>10</v>
          </cell>
          <cell r="R101">
            <v>1</v>
          </cell>
          <cell r="S101">
            <v>2</v>
          </cell>
          <cell r="T101">
            <v>5</v>
          </cell>
          <cell r="U101">
            <v>5</v>
          </cell>
        </row>
        <row r="102">
          <cell r="D102">
            <v>212012</v>
          </cell>
          <cell r="E102" t="str">
            <v>北京家乐福商业有限公司</v>
          </cell>
          <cell r="F102">
            <v>10</v>
          </cell>
          <cell r="G102">
            <v>0</v>
          </cell>
          <cell r="H102">
            <v>7</v>
          </cell>
          <cell r="I102">
            <v>3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6</v>
          </cell>
          <cell r="O102">
            <v>3</v>
          </cell>
          <cell r="P102">
            <v>2</v>
          </cell>
          <cell r="Q102">
            <v>1</v>
          </cell>
          <cell r="R102">
            <v>5</v>
          </cell>
          <cell r="S102">
            <v>3</v>
          </cell>
          <cell r="T102">
            <v>4</v>
          </cell>
          <cell r="U102">
            <v>3</v>
          </cell>
        </row>
        <row r="103">
          <cell r="D103">
            <v>212013</v>
          </cell>
          <cell r="E103" t="str">
            <v>北京家乐福商业有限公司马连道店</v>
          </cell>
          <cell r="F103">
            <v>7</v>
          </cell>
          <cell r="G103">
            <v>0</v>
          </cell>
          <cell r="H103">
            <v>0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0</v>
          </cell>
          <cell r="Q103">
            <v>3</v>
          </cell>
          <cell r="R103">
            <v>14</v>
          </cell>
          <cell r="S103">
            <v>3</v>
          </cell>
          <cell r="T103">
            <v>10</v>
          </cell>
          <cell r="U103">
            <v>10</v>
          </cell>
        </row>
        <row r="104">
          <cell r="D104">
            <v>212015</v>
          </cell>
          <cell r="E104" t="str">
            <v>北京家乐福商业有限公司</v>
          </cell>
          <cell r="F104">
            <v>30</v>
          </cell>
          <cell r="G104">
            <v>43</v>
          </cell>
          <cell r="H104">
            <v>7</v>
          </cell>
          <cell r="I104">
            <v>2</v>
          </cell>
          <cell r="J104">
            <v>95</v>
          </cell>
          <cell r="K104">
            <v>0</v>
          </cell>
          <cell r="L104">
            <v>0</v>
          </cell>
          <cell r="M104">
            <v>0</v>
          </cell>
          <cell r="N104">
            <v>22</v>
          </cell>
          <cell r="O104">
            <v>35</v>
          </cell>
          <cell r="P104">
            <v>22</v>
          </cell>
          <cell r="Q104">
            <v>10</v>
          </cell>
          <cell r="R104">
            <v>15</v>
          </cell>
          <cell r="S104">
            <v>12</v>
          </cell>
          <cell r="T104">
            <v>13</v>
          </cell>
          <cell r="U104">
            <v>13</v>
          </cell>
        </row>
        <row r="105">
          <cell r="D105">
            <v>212030</v>
          </cell>
          <cell r="E105" t="str">
            <v>北京迪亚首联商业零售有限公司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150</v>
          </cell>
          <cell r="W105">
            <v>0</v>
          </cell>
          <cell r="X105">
            <v>150</v>
          </cell>
        </row>
        <row r="106">
          <cell r="D106">
            <v>212031</v>
          </cell>
          <cell r="E106" t="str">
            <v>欧尚（中国）投资有限公司</v>
          </cell>
          <cell r="F106">
            <v>31</v>
          </cell>
          <cell r="G106">
            <v>31</v>
          </cell>
          <cell r="H106">
            <v>2</v>
          </cell>
          <cell r="I106">
            <v>2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6</v>
          </cell>
          <cell r="O106">
            <v>6</v>
          </cell>
          <cell r="P106">
            <v>6</v>
          </cell>
          <cell r="Q106">
            <v>5</v>
          </cell>
          <cell r="R106">
            <v>30</v>
          </cell>
          <cell r="S106">
            <v>20</v>
          </cell>
          <cell r="T106">
            <v>20</v>
          </cell>
          <cell r="U106">
            <v>25</v>
          </cell>
        </row>
        <row r="107">
          <cell r="D107">
            <v>212032</v>
          </cell>
          <cell r="E107" t="str">
            <v>北京家乐福商业有限公司中关村广场店</v>
          </cell>
          <cell r="F107">
            <v>22</v>
          </cell>
          <cell r="G107">
            <v>9</v>
          </cell>
          <cell r="H107">
            <v>0</v>
          </cell>
          <cell r="I107">
            <v>2</v>
          </cell>
          <cell r="J107">
            <v>10</v>
          </cell>
          <cell r="K107">
            <v>0</v>
          </cell>
          <cell r="L107">
            <v>0</v>
          </cell>
          <cell r="M107">
            <v>0</v>
          </cell>
          <cell r="N107">
            <v>3</v>
          </cell>
          <cell r="O107">
            <v>3</v>
          </cell>
          <cell r="P107">
            <v>3</v>
          </cell>
          <cell r="Q107">
            <v>3</v>
          </cell>
          <cell r="R107">
            <v>5</v>
          </cell>
          <cell r="S107">
            <v>5</v>
          </cell>
          <cell r="T107">
            <v>19</v>
          </cell>
          <cell r="U107">
            <v>19</v>
          </cell>
        </row>
        <row r="108">
          <cell r="D108">
            <v>212034</v>
          </cell>
          <cell r="E108" t="str">
            <v>北京易初莲花连锁超市有限公司</v>
          </cell>
          <cell r="F108">
            <v>40</v>
          </cell>
          <cell r="G108">
            <v>60</v>
          </cell>
          <cell r="H108">
            <v>59</v>
          </cell>
          <cell r="I108">
            <v>19.5</v>
          </cell>
          <cell r="J108">
            <v>286</v>
          </cell>
          <cell r="K108">
            <v>0</v>
          </cell>
          <cell r="L108">
            <v>0</v>
          </cell>
          <cell r="M108">
            <v>0</v>
          </cell>
          <cell r="N108">
            <v>148</v>
          </cell>
          <cell r="O108">
            <v>121</v>
          </cell>
          <cell r="P108">
            <v>101</v>
          </cell>
          <cell r="Q108">
            <v>39</v>
          </cell>
          <cell r="R108">
            <v>7</v>
          </cell>
          <cell r="S108">
            <v>9</v>
          </cell>
          <cell r="T108">
            <v>7</v>
          </cell>
          <cell r="U108">
            <v>3</v>
          </cell>
        </row>
        <row r="109">
          <cell r="D109">
            <v>212039</v>
          </cell>
          <cell r="E109" t="str">
            <v>北京家乐福商业有限公司双井店</v>
          </cell>
          <cell r="F109">
            <v>38</v>
          </cell>
          <cell r="G109">
            <v>30</v>
          </cell>
          <cell r="H109">
            <v>7</v>
          </cell>
          <cell r="I109">
            <v>3</v>
          </cell>
          <cell r="J109">
            <v>25</v>
          </cell>
          <cell r="K109">
            <v>0</v>
          </cell>
          <cell r="L109">
            <v>0</v>
          </cell>
          <cell r="M109">
            <v>0</v>
          </cell>
          <cell r="N109">
            <v>7</v>
          </cell>
          <cell r="O109">
            <v>7</v>
          </cell>
          <cell r="P109">
            <v>7</v>
          </cell>
          <cell r="Q109">
            <v>10</v>
          </cell>
          <cell r="R109">
            <v>20</v>
          </cell>
          <cell r="S109">
            <v>17</v>
          </cell>
          <cell r="T109">
            <v>18</v>
          </cell>
          <cell r="U109">
            <v>18</v>
          </cell>
        </row>
        <row r="110">
          <cell r="D110">
            <v>100532</v>
          </cell>
          <cell r="E110" t="str">
            <v>天津津友乐购生活购物有限公司</v>
          </cell>
          <cell r="F110">
            <v>20</v>
          </cell>
          <cell r="G110">
            <v>20</v>
          </cell>
          <cell r="H110">
            <v>0</v>
          </cell>
          <cell r="I110">
            <v>3.5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8</v>
          </cell>
          <cell r="O110">
            <v>8</v>
          </cell>
          <cell r="P110">
            <v>8</v>
          </cell>
          <cell r="Q110">
            <v>0</v>
          </cell>
          <cell r="R110">
            <v>11</v>
          </cell>
          <cell r="S110">
            <v>9</v>
          </cell>
          <cell r="T110">
            <v>2</v>
          </cell>
          <cell r="U110">
            <v>2</v>
          </cell>
        </row>
        <row r="111">
          <cell r="D111">
            <v>100907</v>
          </cell>
          <cell r="E111" t="str">
            <v>济南人民大润发商业有限公司</v>
          </cell>
          <cell r="F111">
            <v>9</v>
          </cell>
          <cell r="G111">
            <v>9</v>
          </cell>
          <cell r="H111">
            <v>2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</v>
          </cell>
        </row>
        <row r="112">
          <cell r="D112">
            <v>210260</v>
          </cell>
          <cell r="E112" t="str">
            <v>锦江麦德龙现购自运有限公司天津红桥商场</v>
          </cell>
          <cell r="F112">
            <v>2</v>
          </cell>
          <cell r="G112">
            <v>2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19</v>
          </cell>
          <cell r="O112">
            <v>19</v>
          </cell>
          <cell r="P112">
            <v>19</v>
          </cell>
          <cell r="Q112">
            <v>11</v>
          </cell>
          <cell r="R112">
            <v>5</v>
          </cell>
          <cell r="S112">
            <v>1</v>
          </cell>
          <cell r="T112">
            <v>4</v>
          </cell>
          <cell r="U112">
            <v>3</v>
          </cell>
        </row>
        <row r="113">
          <cell r="D113">
            <v>220104</v>
          </cell>
          <cell r="E113" t="str">
            <v>天津福业商业有限公司</v>
          </cell>
          <cell r="F113">
            <v>7</v>
          </cell>
          <cell r="G113">
            <v>0</v>
          </cell>
          <cell r="H113">
            <v>7</v>
          </cell>
          <cell r="I113">
            <v>1</v>
          </cell>
          <cell r="J113">
            <v>3</v>
          </cell>
          <cell r="K113">
            <v>0</v>
          </cell>
          <cell r="L113">
            <v>0</v>
          </cell>
          <cell r="M113">
            <v>0</v>
          </cell>
          <cell r="N113">
            <v>5</v>
          </cell>
          <cell r="O113">
            <v>9</v>
          </cell>
          <cell r="P113">
            <v>4</v>
          </cell>
          <cell r="Q113">
            <v>3</v>
          </cell>
          <cell r="R113">
            <v>3</v>
          </cell>
          <cell r="S113">
            <v>3</v>
          </cell>
          <cell r="T113">
            <v>5</v>
          </cell>
          <cell r="U113">
            <v>8</v>
          </cell>
        </row>
        <row r="114">
          <cell r="D114">
            <v>220105</v>
          </cell>
          <cell r="E114" t="str">
            <v>天津福业商业有限公司</v>
          </cell>
          <cell r="F114">
            <v>6</v>
          </cell>
          <cell r="G114">
            <v>4</v>
          </cell>
          <cell r="H114">
            <v>1</v>
          </cell>
          <cell r="I114">
            <v>2</v>
          </cell>
          <cell r="J114">
            <v>2</v>
          </cell>
          <cell r="K114">
            <v>0</v>
          </cell>
          <cell r="L114">
            <v>0</v>
          </cell>
          <cell r="M114">
            <v>0</v>
          </cell>
          <cell r="N114">
            <v>7</v>
          </cell>
          <cell r="O114">
            <v>5</v>
          </cell>
          <cell r="P114">
            <v>4</v>
          </cell>
          <cell r="Q114">
            <v>5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</row>
        <row r="115">
          <cell r="D115">
            <v>220113</v>
          </cell>
          <cell r="E115" t="str">
            <v>天津劝业家乐福超市有限公司</v>
          </cell>
          <cell r="F115">
            <v>7</v>
          </cell>
          <cell r="G115">
            <v>2</v>
          </cell>
          <cell r="H115">
            <v>5</v>
          </cell>
          <cell r="I115">
            <v>0</v>
          </cell>
          <cell r="J115">
            <v>3</v>
          </cell>
          <cell r="K115">
            <v>0</v>
          </cell>
          <cell r="L115">
            <v>0</v>
          </cell>
          <cell r="M115">
            <v>0</v>
          </cell>
          <cell r="N115">
            <v>4</v>
          </cell>
          <cell r="O115">
            <v>4</v>
          </cell>
          <cell r="P115">
            <v>4</v>
          </cell>
          <cell r="Q115">
            <v>1</v>
          </cell>
          <cell r="R115">
            <v>2</v>
          </cell>
          <cell r="S115">
            <v>2</v>
          </cell>
          <cell r="T115">
            <v>3</v>
          </cell>
          <cell r="U115">
            <v>2</v>
          </cell>
        </row>
        <row r="116">
          <cell r="D116">
            <v>220114</v>
          </cell>
          <cell r="E116" t="str">
            <v>天津劝业家乐福超市有限公司</v>
          </cell>
          <cell r="F116">
            <v>20</v>
          </cell>
          <cell r="G116">
            <v>19</v>
          </cell>
          <cell r="H116">
            <v>2</v>
          </cell>
          <cell r="I116">
            <v>1</v>
          </cell>
          <cell r="J116">
            <v>5</v>
          </cell>
          <cell r="K116">
            <v>0</v>
          </cell>
          <cell r="L116">
            <v>0</v>
          </cell>
          <cell r="M116">
            <v>0</v>
          </cell>
          <cell r="N116">
            <v>18</v>
          </cell>
          <cell r="O116">
            <v>4</v>
          </cell>
          <cell r="P116">
            <v>0</v>
          </cell>
          <cell r="Q116">
            <v>3</v>
          </cell>
          <cell r="R116">
            <v>1</v>
          </cell>
          <cell r="S116">
            <v>2</v>
          </cell>
          <cell r="T116">
            <v>3</v>
          </cell>
          <cell r="U116">
            <v>2</v>
          </cell>
        </row>
        <row r="117">
          <cell r="D117">
            <v>220115</v>
          </cell>
          <cell r="E117" t="str">
            <v>天津劝业家乐福超市有限公司</v>
          </cell>
          <cell r="F117">
            <v>23</v>
          </cell>
          <cell r="G117">
            <v>1</v>
          </cell>
          <cell r="H117">
            <v>1</v>
          </cell>
          <cell r="I117">
            <v>2</v>
          </cell>
          <cell r="J117">
            <v>7</v>
          </cell>
          <cell r="K117">
            <v>0</v>
          </cell>
          <cell r="L117">
            <v>0</v>
          </cell>
          <cell r="M117">
            <v>0</v>
          </cell>
          <cell r="N117">
            <v>8</v>
          </cell>
          <cell r="O117">
            <v>16</v>
          </cell>
          <cell r="P117">
            <v>12</v>
          </cell>
          <cell r="Q117">
            <v>6</v>
          </cell>
          <cell r="R117">
            <v>5</v>
          </cell>
          <cell r="S117">
            <v>5</v>
          </cell>
          <cell r="T117">
            <v>5</v>
          </cell>
          <cell r="U117">
            <v>5</v>
          </cell>
        </row>
        <row r="118">
          <cell r="D118">
            <v>220118</v>
          </cell>
          <cell r="E118" t="str">
            <v>沃尔玛（中国）投资有限公司</v>
          </cell>
          <cell r="F118">
            <v>380</v>
          </cell>
          <cell r="G118">
            <v>300</v>
          </cell>
          <cell r="H118">
            <v>0</v>
          </cell>
          <cell r="I118">
            <v>40</v>
          </cell>
          <cell r="J118">
            <v>450</v>
          </cell>
          <cell r="K118">
            <v>0</v>
          </cell>
          <cell r="L118">
            <v>0</v>
          </cell>
          <cell r="M118">
            <v>0</v>
          </cell>
          <cell r="N118">
            <v>280</v>
          </cell>
          <cell r="O118">
            <v>280</v>
          </cell>
          <cell r="P118">
            <v>280</v>
          </cell>
          <cell r="Q118">
            <v>190</v>
          </cell>
          <cell r="R118">
            <v>230</v>
          </cell>
          <cell r="S118">
            <v>0</v>
          </cell>
          <cell r="T118">
            <v>210</v>
          </cell>
          <cell r="U118">
            <v>210</v>
          </cell>
        </row>
        <row r="119">
          <cell r="D119">
            <v>672310</v>
          </cell>
          <cell r="E119" t="str">
            <v>天津塘沽乐购生活购物有限公司</v>
          </cell>
          <cell r="F119">
            <v>60</v>
          </cell>
          <cell r="G119">
            <v>60</v>
          </cell>
          <cell r="H119">
            <v>0</v>
          </cell>
          <cell r="I119">
            <v>4.5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16</v>
          </cell>
          <cell r="O119">
            <v>17</v>
          </cell>
          <cell r="P119">
            <v>17</v>
          </cell>
          <cell r="Q119">
            <v>0</v>
          </cell>
          <cell r="R119">
            <v>36</v>
          </cell>
          <cell r="S119">
            <v>24</v>
          </cell>
          <cell r="T119">
            <v>2</v>
          </cell>
          <cell r="U119">
            <v>2</v>
          </cell>
        </row>
        <row r="120">
          <cell r="D120">
            <v>672312</v>
          </cell>
          <cell r="E120" t="str">
            <v>天津金钟乐购生活购物有限公司</v>
          </cell>
          <cell r="F120">
            <v>30</v>
          </cell>
          <cell r="G120">
            <v>30</v>
          </cell>
          <cell r="H120">
            <v>0</v>
          </cell>
          <cell r="I120">
            <v>4.5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15</v>
          </cell>
          <cell r="O120">
            <v>15</v>
          </cell>
          <cell r="P120">
            <v>15</v>
          </cell>
          <cell r="Q120">
            <v>0</v>
          </cell>
          <cell r="R120">
            <v>11</v>
          </cell>
          <cell r="S120">
            <v>9</v>
          </cell>
          <cell r="T120">
            <v>2</v>
          </cell>
          <cell r="U120">
            <v>2</v>
          </cell>
        </row>
        <row r="121">
          <cell r="D121">
            <v>672323</v>
          </cell>
          <cell r="E121" t="str">
            <v>天津开发区乐购生活购物有限公司</v>
          </cell>
          <cell r="F121">
            <v>34</v>
          </cell>
          <cell r="G121">
            <v>31</v>
          </cell>
          <cell r="H121">
            <v>0</v>
          </cell>
          <cell r="I121">
            <v>3.5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</v>
          </cell>
          <cell r="O121">
            <v>8</v>
          </cell>
          <cell r="P121">
            <v>8</v>
          </cell>
          <cell r="Q121">
            <v>0</v>
          </cell>
          <cell r="R121">
            <v>12</v>
          </cell>
          <cell r="S121">
            <v>9</v>
          </cell>
          <cell r="T121">
            <v>2</v>
          </cell>
          <cell r="U121">
            <v>2</v>
          </cell>
        </row>
        <row r="122">
          <cell r="D122">
            <v>102163</v>
          </cell>
          <cell r="E122" t="str">
            <v>济南人民大润发商业有限公司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</v>
          </cell>
          <cell r="U122">
            <v>5</v>
          </cell>
        </row>
        <row r="123">
          <cell r="D123">
            <v>210245</v>
          </cell>
          <cell r="E123" t="str">
            <v>济南人民大润发商业有限公司</v>
          </cell>
          <cell r="F123">
            <v>5</v>
          </cell>
          <cell r="G123">
            <v>6</v>
          </cell>
          <cell r="H123">
            <v>6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2</v>
          </cell>
          <cell r="S123">
            <v>3</v>
          </cell>
          <cell r="T123">
            <v>2</v>
          </cell>
          <cell r="U123">
            <v>2</v>
          </cell>
        </row>
        <row r="124">
          <cell r="D124">
            <v>100207</v>
          </cell>
          <cell r="E124" t="str">
            <v>锦江麦德龙现购自运有限公司沈阳铁西商场</v>
          </cell>
          <cell r="F124">
            <v>2</v>
          </cell>
          <cell r="G124">
            <v>3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46</v>
          </cell>
          <cell r="O124">
            <v>46</v>
          </cell>
          <cell r="P124">
            <v>46</v>
          </cell>
          <cell r="Q124">
            <v>6</v>
          </cell>
          <cell r="R124">
            <v>0</v>
          </cell>
          <cell r="S124">
            <v>3</v>
          </cell>
        </row>
        <row r="125">
          <cell r="D125">
            <v>100212</v>
          </cell>
          <cell r="E125" t="str">
            <v>大连家乐福商业有限公司</v>
          </cell>
          <cell r="F125">
            <v>0</v>
          </cell>
          <cell r="G125">
            <v>0</v>
          </cell>
          <cell r="H125">
            <v>0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1</v>
          </cell>
          <cell r="P125">
            <v>1</v>
          </cell>
          <cell r="Q125">
            <v>0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</row>
        <row r="126">
          <cell r="D126">
            <v>100293</v>
          </cell>
          <cell r="E126" t="str">
            <v>沈阳于洪乐购生活购物有限公司</v>
          </cell>
          <cell r="F126">
            <v>9</v>
          </cell>
          <cell r="G126">
            <v>0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12</v>
          </cell>
          <cell r="O126">
            <v>12</v>
          </cell>
          <cell r="P126">
            <v>12</v>
          </cell>
          <cell r="Q126">
            <v>0</v>
          </cell>
          <cell r="R126">
            <v>4</v>
          </cell>
          <cell r="S126">
            <v>3</v>
          </cell>
          <cell r="T126">
            <v>3</v>
          </cell>
        </row>
        <row r="127">
          <cell r="D127">
            <v>100531</v>
          </cell>
          <cell r="E127" t="str">
            <v>沈阳沈河乐购超市有限公司</v>
          </cell>
          <cell r="F127">
            <v>7</v>
          </cell>
          <cell r="G127">
            <v>0</v>
          </cell>
          <cell r="H127">
            <v>0</v>
          </cell>
          <cell r="I127">
            <v>1.5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12</v>
          </cell>
          <cell r="Q127">
            <v>0</v>
          </cell>
          <cell r="R127">
            <v>5</v>
          </cell>
          <cell r="S127">
            <v>5</v>
          </cell>
        </row>
        <row r="128">
          <cell r="D128">
            <v>100799</v>
          </cell>
          <cell r="E128" t="str">
            <v>沈阳家乐福商业有限公司塔湾店</v>
          </cell>
          <cell r="F128">
            <v>7</v>
          </cell>
          <cell r="G128">
            <v>7</v>
          </cell>
          <cell r="H128">
            <v>1</v>
          </cell>
          <cell r="I128">
            <v>2</v>
          </cell>
          <cell r="J128">
            <v>2</v>
          </cell>
          <cell r="K128">
            <v>0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3</v>
          </cell>
          <cell r="Q128">
            <v>1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</row>
        <row r="129">
          <cell r="D129">
            <v>100963</v>
          </cell>
          <cell r="E129" t="str">
            <v>青岛润泰事业有限公司沈阳分公司</v>
          </cell>
          <cell r="F129">
            <v>0</v>
          </cell>
          <cell r="G129">
            <v>0</v>
          </cell>
          <cell r="H129">
            <v>1</v>
          </cell>
        </row>
        <row r="130">
          <cell r="D130">
            <v>101687</v>
          </cell>
          <cell r="E130" t="str">
            <v>沈阳家乐福商业有限公司吉祥店</v>
          </cell>
          <cell r="F130">
            <v>1</v>
          </cell>
          <cell r="G130">
            <v>1</v>
          </cell>
          <cell r="H130">
            <v>2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2</v>
          </cell>
          <cell r="O130">
            <v>3</v>
          </cell>
          <cell r="P130">
            <v>2</v>
          </cell>
          <cell r="Q130">
            <v>1</v>
          </cell>
          <cell r="R130">
            <v>1</v>
          </cell>
          <cell r="S130">
            <v>1</v>
          </cell>
          <cell r="T130">
            <v>6</v>
          </cell>
          <cell r="U130">
            <v>6</v>
          </cell>
        </row>
        <row r="131">
          <cell r="D131">
            <v>410108</v>
          </cell>
          <cell r="E131" t="str">
            <v>沈阳家乐福商业有限公司北站店</v>
          </cell>
          <cell r="F131">
            <v>10</v>
          </cell>
          <cell r="G131">
            <v>10</v>
          </cell>
          <cell r="H131">
            <v>2</v>
          </cell>
          <cell r="I131">
            <v>1</v>
          </cell>
          <cell r="J131">
            <v>5</v>
          </cell>
          <cell r="K131">
            <v>0</v>
          </cell>
          <cell r="L131">
            <v>0</v>
          </cell>
          <cell r="M131">
            <v>0</v>
          </cell>
          <cell r="N131">
            <v>3</v>
          </cell>
          <cell r="O131">
            <v>9</v>
          </cell>
          <cell r="P131">
            <v>9</v>
          </cell>
          <cell r="Q131">
            <v>1</v>
          </cell>
          <cell r="R131">
            <v>2</v>
          </cell>
          <cell r="S131">
            <v>5</v>
          </cell>
          <cell r="T131">
            <v>8</v>
          </cell>
          <cell r="U131">
            <v>8</v>
          </cell>
        </row>
        <row r="132">
          <cell r="D132">
            <v>410110</v>
          </cell>
          <cell r="E132" t="str">
            <v>大连家乐福商业有限公司</v>
          </cell>
          <cell r="F132">
            <v>2</v>
          </cell>
          <cell r="G132">
            <v>5</v>
          </cell>
          <cell r="H132">
            <v>2</v>
          </cell>
          <cell r="I132">
            <v>0</v>
          </cell>
          <cell r="J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0</v>
          </cell>
          <cell r="R132">
            <v>1</v>
          </cell>
          <cell r="S132">
            <v>1</v>
          </cell>
          <cell r="T132">
            <v>6</v>
          </cell>
          <cell r="U132">
            <v>6</v>
          </cell>
        </row>
        <row r="133">
          <cell r="D133">
            <v>410115</v>
          </cell>
          <cell r="E133" t="str">
            <v>青岛润泰事业有限公司沈阳分公司</v>
          </cell>
          <cell r="F133">
            <v>5</v>
          </cell>
          <cell r="G133">
            <v>0</v>
          </cell>
          <cell r="H133">
            <v>4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D134">
            <v>410116</v>
          </cell>
          <cell r="E134" t="str">
            <v>沈阳家乐福商业有限公司金牛店</v>
          </cell>
          <cell r="F134">
            <v>1</v>
          </cell>
          <cell r="G134">
            <v>3</v>
          </cell>
          <cell r="H134">
            <v>2</v>
          </cell>
          <cell r="I134">
            <v>1</v>
          </cell>
          <cell r="J134">
            <v>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</v>
          </cell>
          <cell r="P134">
            <v>2</v>
          </cell>
          <cell r="Q134">
            <v>1</v>
          </cell>
          <cell r="R134">
            <v>1</v>
          </cell>
          <cell r="S134">
            <v>1</v>
          </cell>
          <cell r="T134">
            <v>8</v>
          </cell>
          <cell r="U134">
            <v>8</v>
          </cell>
        </row>
        <row r="135">
          <cell r="D135">
            <v>410117</v>
          </cell>
          <cell r="E135" t="str">
            <v>沈阳家乐福商业有限公司文化店</v>
          </cell>
          <cell r="F135">
            <v>2</v>
          </cell>
          <cell r="G135">
            <v>2</v>
          </cell>
          <cell r="H135">
            <v>1</v>
          </cell>
          <cell r="I135">
            <v>2</v>
          </cell>
          <cell r="J135">
            <v>20</v>
          </cell>
          <cell r="K135">
            <v>0</v>
          </cell>
          <cell r="L135">
            <v>0</v>
          </cell>
          <cell r="M135">
            <v>0</v>
          </cell>
          <cell r="N135">
            <v>7</v>
          </cell>
          <cell r="O135">
            <v>9</v>
          </cell>
          <cell r="P135">
            <v>7</v>
          </cell>
          <cell r="Q135">
            <v>1</v>
          </cell>
          <cell r="R135">
            <v>3</v>
          </cell>
          <cell r="S135">
            <v>2</v>
          </cell>
          <cell r="T135">
            <v>3</v>
          </cell>
          <cell r="U135">
            <v>3</v>
          </cell>
        </row>
        <row r="136">
          <cell r="D136">
            <v>410211</v>
          </cell>
          <cell r="E136" t="str">
            <v>大连家乐福商业有限公司</v>
          </cell>
          <cell r="F136">
            <v>1</v>
          </cell>
          <cell r="G136">
            <v>0</v>
          </cell>
          <cell r="H136">
            <v>2</v>
          </cell>
          <cell r="I136">
            <v>0</v>
          </cell>
          <cell r="J136">
            <v>2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D137">
            <v>410212</v>
          </cell>
          <cell r="E137" t="str">
            <v>锦江麦德龙现购自运有限公司大连西岗商场</v>
          </cell>
          <cell r="F137">
            <v>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3</v>
          </cell>
          <cell r="O137">
            <v>3</v>
          </cell>
          <cell r="P137">
            <v>0</v>
          </cell>
          <cell r="Q137">
            <v>9</v>
          </cell>
        </row>
        <row r="138">
          <cell r="D138">
            <v>410604</v>
          </cell>
          <cell r="E138" t="str">
            <v>青岛润泰事业有限公司沈阳分公司</v>
          </cell>
          <cell r="F138">
            <v>4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</v>
          </cell>
        </row>
        <row r="139">
          <cell r="D139">
            <v>674105</v>
          </cell>
          <cell r="E139" t="str">
            <v>沈阳乐购超市有限公司</v>
          </cell>
          <cell r="F139">
            <v>4</v>
          </cell>
          <cell r="G139">
            <v>0</v>
          </cell>
          <cell r="H139">
            <v>0</v>
          </cell>
          <cell r="I139">
            <v>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</v>
          </cell>
          <cell r="O139">
            <v>15</v>
          </cell>
          <cell r="P139">
            <v>5</v>
          </cell>
          <cell r="Q139">
            <v>0</v>
          </cell>
          <cell r="R139">
            <v>10</v>
          </cell>
          <cell r="S139">
            <v>10</v>
          </cell>
        </row>
        <row r="140">
          <cell r="D140">
            <v>674114</v>
          </cell>
          <cell r="E140" t="str">
            <v>丹东乐购生活购物有限公司</v>
          </cell>
          <cell r="F140">
            <v>8</v>
          </cell>
          <cell r="G140">
            <v>0</v>
          </cell>
          <cell r="H140">
            <v>0</v>
          </cell>
          <cell r="I140">
            <v>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11</v>
          </cell>
          <cell r="O140">
            <v>14</v>
          </cell>
          <cell r="P140">
            <v>10</v>
          </cell>
          <cell r="Q140">
            <v>0</v>
          </cell>
          <cell r="R140">
            <v>1</v>
          </cell>
          <cell r="S140">
            <v>0</v>
          </cell>
          <cell r="T140">
            <v>4</v>
          </cell>
          <cell r="U140">
            <v>5</v>
          </cell>
        </row>
        <row r="141">
          <cell r="D141">
            <v>674119</v>
          </cell>
          <cell r="E141" t="str">
            <v>大连乐购生活购物有限公司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12</v>
          </cell>
          <cell r="O141">
            <v>12</v>
          </cell>
          <cell r="P141">
            <v>12</v>
          </cell>
          <cell r="Q141">
            <v>0</v>
          </cell>
          <cell r="R141">
            <v>1</v>
          </cell>
        </row>
        <row r="142">
          <cell r="D142">
            <v>674126</v>
          </cell>
          <cell r="E142" t="str">
            <v>大连西岗乐购生活购物有限公司</v>
          </cell>
          <cell r="F142">
            <v>0</v>
          </cell>
          <cell r="G142">
            <v>0</v>
          </cell>
          <cell r="H142">
            <v>0</v>
          </cell>
          <cell r="I142">
            <v>0.5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</v>
          </cell>
          <cell r="O142">
            <v>2</v>
          </cell>
          <cell r="P142">
            <v>2</v>
          </cell>
        </row>
        <row r="143">
          <cell r="D143">
            <v>674127</v>
          </cell>
          <cell r="E143" t="str">
            <v>辽阳乐购生活购物有限公司</v>
          </cell>
          <cell r="F143">
            <v>2</v>
          </cell>
          <cell r="G143">
            <v>0</v>
          </cell>
          <cell r="H143">
            <v>0</v>
          </cell>
          <cell r="I143">
            <v>0.25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</v>
          </cell>
          <cell r="O143">
            <v>8</v>
          </cell>
          <cell r="P143">
            <v>8</v>
          </cell>
          <cell r="Q143">
            <v>0</v>
          </cell>
          <cell r="R143">
            <v>4</v>
          </cell>
          <cell r="S143">
            <v>0</v>
          </cell>
          <cell r="T143">
            <v>2</v>
          </cell>
        </row>
        <row r="144">
          <cell r="D144">
            <v>674129</v>
          </cell>
          <cell r="E144" t="str">
            <v>大连友好乐购生活购物有限公司</v>
          </cell>
          <cell r="F144">
            <v>2</v>
          </cell>
          <cell r="G144">
            <v>0</v>
          </cell>
          <cell r="H144">
            <v>0</v>
          </cell>
          <cell r="I144">
            <v>0.75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</v>
          </cell>
          <cell r="O144">
            <v>4</v>
          </cell>
          <cell r="P144">
            <v>4</v>
          </cell>
          <cell r="Q144">
            <v>0</v>
          </cell>
          <cell r="R144">
            <v>2</v>
          </cell>
          <cell r="S144">
            <v>5</v>
          </cell>
        </row>
        <row r="145">
          <cell r="D145">
            <v>674131</v>
          </cell>
          <cell r="E145" t="str">
            <v>沈阳铁西乐购生活购物有限公司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10</v>
          </cell>
          <cell r="O145">
            <v>12</v>
          </cell>
          <cell r="P145">
            <v>5</v>
          </cell>
          <cell r="Q145">
            <v>0</v>
          </cell>
          <cell r="R145">
            <v>5</v>
          </cell>
          <cell r="S145">
            <v>5</v>
          </cell>
        </row>
        <row r="146">
          <cell r="D146">
            <v>100128</v>
          </cell>
          <cell r="E146" t="str">
            <v>哈尔滨家乐福超市有限公司</v>
          </cell>
          <cell r="F146">
            <v>2</v>
          </cell>
          <cell r="G146">
            <v>2</v>
          </cell>
          <cell r="H146">
            <v>1</v>
          </cell>
          <cell r="I146">
            <v>1</v>
          </cell>
          <cell r="J146">
            <v>10</v>
          </cell>
          <cell r="K146">
            <v>0</v>
          </cell>
          <cell r="L146">
            <v>0</v>
          </cell>
          <cell r="M146">
            <v>0</v>
          </cell>
          <cell r="N146">
            <v>12</v>
          </cell>
          <cell r="O146">
            <v>12</v>
          </cell>
          <cell r="P146">
            <v>12</v>
          </cell>
          <cell r="Q146">
            <v>1</v>
          </cell>
          <cell r="R146">
            <v>3</v>
          </cell>
          <cell r="S146">
            <v>2</v>
          </cell>
          <cell r="T146">
            <v>3</v>
          </cell>
          <cell r="U146">
            <v>2</v>
          </cell>
        </row>
        <row r="147">
          <cell r="D147">
            <v>100350</v>
          </cell>
          <cell r="E147" t="str">
            <v>哈尔滨家乐福超市有限公司</v>
          </cell>
          <cell r="F147">
            <v>2</v>
          </cell>
          <cell r="G147">
            <v>2</v>
          </cell>
          <cell r="H147">
            <v>0</v>
          </cell>
          <cell r="I147">
            <v>1</v>
          </cell>
          <cell r="J147">
            <v>18</v>
          </cell>
          <cell r="K147">
            <v>0</v>
          </cell>
          <cell r="L147">
            <v>0</v>
          </cell>
          <cell r="M147">
            <v>0</v>
          </cell>
          <cell r="N147">
            <v>15</v>
          </cell>
          <cell r="O147">
            <v>15</v>
          </cell>
          <cell r="P147">
            <v>15</v>
          </cell>
          <cell r="Q147">
            <v>1</v>
          </cell>
          <cell r="R147">
            <v>5</v>
          </cell>
          <cell r="S147">
            <v>4</v>
          </cell>
        </row>
        <row r="148">
          <cell r="D148">
            <v>100351</v>
          </cell>
          <cell r="E148" t="str">
            <v>锦江麦德龙现购自运有限公司哈尔滨道里商场</v>
          </cell>
          <cell r="F148">
            <v>5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</v>
          </cell>
          <cell r="O148">
            <v>6</v>
          </cell>
          <cell r="P148">
            <v>6</v>
          </cell>
          <cell r="Q148">
            <v>10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</row>
        <row r="149">
          <cell r="D149">
            <v>100851</v>
          </cell>
          <cell r="E149" t="str">
            <v>青岛润泰事业有限公司沈阳分公司</v>
          </cell>
          <cell r="F149">
            <v>6</v>
          </cell>
          <cell r="G149">
            <v>0</v>
          </cell>
          <cell r="H149">
            <v>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</v>
          </cell>
        </row>
        <row r="150">
          <cell r="D150">
            <v>101576</v>
          </cell>
          <cell r="E150" t="str">
            <v>哈尔滨家乐福超市有限公司</v>
          </cell>
          <cell r="F150">
            <v>2</v>
          </cell>
          <cell r="G150">
            <v>2</v>
          </cell>
          <cell r="H150">
            <v>1</v>
          </cell>
          <cell r="I150">
            <v>1</v>
          </cell>
          <cell r="J150">
            <v>10</v>
          </cell>
          <cell r="K150">
            <v>0</v>
          </cell>
          <cell r="L150">
            <v>0</v>
          </cell>
          <cell r="M150">
            <v>0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3</v>
          </cell>
          <cell r="S150">
            <v>2</v>
          </cell>
          <cell r="T150">
            <v>3</v>
          </cell>
          <cell r="U150">
            <v>2</v>
          </cell>
        </row>
        <row r="151">
          <cell r="D151">
            <v>101683</v>
          </cell>
          <cell r="E151" t="str">
            <v>哈尔滨家乐福超市有限公司</v>
          </cell>
          <cell r="F151">
            <v>2</v>
          </cell>
          <cell r="G151">
            <v>1</v>
          </cell>
          <cell r="H151">
            <v>1</v>
          </cell>
          <cell r="I151">
            <v>2</v>
          </cell>
          <cell r="J151">
            <v>10</v>
          </cell>
          <cell r="K151">
            <v>0</v>
          </cell>
          <cell r="L151">
            <v>0</v>
          </cell>
          <cell r="M151">
            <v>0</v>
          </cell>
          <cell r="N151">
            <v>5</v>
          </cell>
          <cell r="O151">
            <v>5</v>
          </cell>
          <cell r="P151">
            <v>5</v>
          </cell>
          <cell r="Q151">
            <v>1</v>
          </cell>
          <cell r="R151">
            <v>0</v>
          </cell>
          <cell r="S151">
            <v>0</v>
          </cell>
          <cell r="T151">
            <v>2</v>
          </cell>
          <cell r="U151">
            <v>2</v>
          </cell>
        </row>
        <row r="152">
          <cell r="D152">
            <v>450111</v>
          </cell>
          <cell r="E152" t="str">
            <v>哈尔滨家乐福超市有限公司</v>
          </cell>
          <cell r="F152">
            <v>2</v>
          </cell>
          <cell r="G152">
            <v>2</v>
          </cell>
          <cell r="H152">
            <v>1</v>
          </cell>
          <cell r="I152">
            <v>1</v>
          </cell>
          <cell r="J152">
            <v>20</v>
          </cell>
          <cell r="K152">
            <v>0</v>
          </cell>
          <cell r="L152">
            <v>0</v>
          </cell>
          <cell r="M152">
            <v>0</v>
          </cell>
          <cell r="N152">
            <v>15</v>
          </cell>
          <cell r="O152">
            <v>15</v>
          </cell>
          <cell r="P152">
            <v>15</v>
          </cell>
          <cell r="Q152">
            <v>1</v>
          </cell>
          <cell r="R152">
            <v>0</v>
          </cell>
          <cell r="S152">
            <v>0</v>
          </cell>
          <cell r="T152">
            <v>3</v>
          </cell>
          <cell r="U152">
            <v>2</v>
          </cell>
        </row>
        <row r="153">
          <cell r="D153">
            <v>450115</v>
          </cell>
          <cell r="E153" t="str">
            <v>青岛润泰事业有限公司沈阳分公司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</v>
          </cell>
        </row>
        <row r="154">
          <cell r="D154">
            <v>450306</v>
          </cell>
          <cell r="E154" t="str">
            <v>青岛润泰事业有限公司沈阳分公司</v>
          </cell>
          <cell r="F154">
            <v>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</v>
          </cell>
        </row>
        <row r="155">
          <cell r="D155">
            <v>450404</v>
          </cell>
          <cell r="E155" t="str">
            <v>青岛润泰事业有限公司沈阳分公司</v>
          </cell>
          <cell r="F155">
            <v>0</v>
          </cell>
          <cell r="G155">
            <v>0</v>
          </cell>
          <cell r="H155">
            <v>2</v>
          </cell>
        </row>
        <row r="156">
          <cell r="D156">
            <v>100213</v>
          </cell>
          <cell r="E156" t="str">
            <v>吉林市乐购生活购物有限公司</v>
          </cell>
          <cell r="F156">
            <v>0</v>
          </cell>
          <cell r="G156">
            <v>0</v>
          </cell>
          <cell r="H156">
            <v>0</v>
          </cell>
          <cell r="I156">
            <v>0.5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7</v>
          </cell>
          <cell r="O156">
            <v>8</v>
          </cell>
          <cell r="P156">
            <v>5</v>
          </cell>
        </row>
        <row r="157">
          <cell r="D157">
            <v>102169</v>
          </cell>
          <cell r="E157" t="str">
            <v>长春家乐福商业有限公司</v>
          </cell>
          <cell r="F157">
            <v>2</v>
          </cell>
          <cell r="G157">
            <v>3</v>
          </cell>
          <cell r="H157">
            <v>3</v>
          </cell>
          <cell r="I157">
            <v>0</v>
          </cell>
          <cell r="J157">
            <v>2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</v>
          </cell>
          <cell r="S157">
            <v>1</v>
          </cell>
        </row>
        <row r="158">
          <cell r="D158">
            <v>100275</v>
          </cell>
          <cell r="E158" t="str">
            <v>济南人民大润发商业有限公司</v>
          </cell>
          <cell r="F158">
            <v>2</v>
          </cell>
          <cell r="G158">
            <v>2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</v>
          </cell>
        </row>
        <row r="159">
          <cell r="D159">
            <v>101671</v>
          </cell>
          <cell r="E159" t="str">
            <v>济南人民大润发商业有限公司</v>
          </cell>
          <cell r="F159">
            <v>2</v>
          </cell>
          <cell r="G159">
            <v>6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</v>
          </cell>
        </row>
        <row r="160">
          <cell r="D160">
            <v>210091</v>
          </cell>
          <cell r="E160" t="str">
            <v>青岛家乐福商业有限公司</v>
          </cell>
          <cell r="F160">
            <v>27</v>
          </cell>
          <cell r="G160">
            <v>27</v>
          </cell>
          <cell r="H160">
            <v>6</v>
          </cell>
          <cell r="I160">
            <v>2</v>
          </cell>
          <cell r="J160">
            <v>2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</row>
        <row r="161">
          <cell r="D161">
            <v>210108</v>
          </cell>
          <cell r="E161" t="str">
            <v>济南人民大润发商业有限公司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8</v>
          </cell>
          <cell r="T161">
            <v>0</v>
          </cell>
          <cell r="U161">
            <v>8</v>
          </cell>
        </row>
        <row r="162">
          <cell r="D162">
            <v>210117</v>
          </cell>
          <cell r="E162" t="str">
            <v>济南人民大润发商业有限公司</v>
          </cell>
          <cell r="F162">
            <v>0</v>
          </cell>
          <cell r="G162">
            <v>0</v>
          </cell>
          <cell r="H162">
            <v>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</v>
          </cell>
          <cell r="T162">
            <v>0</v>
          </cell>
          <cell r="U162">
            <v>2</v>
          </cell>
        </row>
        <row r="163">
          <cell r="D163">
            <v>210131</v>
          </cell>
          <cell r="E163" t="str">
            <v>济南人民大润发商业有限公司</v>
          </cell>
          <cell r="F163">
            <v>6</v>
          </cell>
          <cell r="G163">
            <v>2</v>
          </cell>
        </row>
        <row r="164">
          <cell r="D164">
            <v>210132</v>
          </cell>
          <cell r="E164" t="str">
            <v>济南人民大润发商业有限公司</v>
          </cell>
          <cell r="F164">
            <v>2</v>
          </cell>
          <cell r="G164">
            <v>0</v>
          </cell>
          <cell r="H164">
            <v>1</v>
          </cell>
        </row>
        <row r="165">
          <cell r="D165">
            <v>210190</v>
          </cell>
          <cell r="E165" t="str">
            <v>锦江麦德龙现购自运有限公司青岛四方商场</v>
          </cell>
          <cell r="F165">
            <v>9</v>
          </cell>
          <cell r="G165">
            <v>9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70</v>
          </cell>
          <cell r="O165">
            <v>0</v>
          </cell>
          <cell r="P165">
            <v>7</v>
          </cell>
          <cell r="Q165">
            <v>11</v>
          </cell>
          <cell r="R165">
            <v>10</v>
          </cell>
          <cell r="S165">
            <v>6</v>
          </cell>
          <cell r="T165">
            <v>8</v>
          </cell>
          <cell r="U165">
            <v>8</v>
          </cell>
        </row>
        <row r="166">
          <cell r="D166">
            <v>210221</v>
          </cell>
          <cell r="E166" t="str">
            <v>济南人民大润发商业有限公司</v>
          </cell>
          <cell r="F166">
            <v>2</v>
          </cell>
          <cell r="G166">
            <v>3</v>
          </cell>
          <cell r="H166">
            <v>2</v>
          </cell>
        </row>
        <row r="167">
          <cell r="D167">
            <v>210236</v>
          </cell>
          <cell r="E167" t="str">
            <v>济南人民大润发商业有限公司</v>
          </cell>
          <cell r="F167">
            <v>0</v>
          </cell>
          <cell r="G167">
            <v>1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</row>
        <row r="168">
          <cell r="D168">
            <v>210247</v>
          </cell>
          <cell r="E168" t="str">
            <v>济南人民大润发商业有限公司</v>
          </cell>
          <cell r="F168">
            <v>4</v>
          </cell>
          <cell r="G168">
            <v>2</v>
          </cell>
        </row>
        <row r="169">
          <cell r="D169">
            <v>210272</v>
          </cell>
          <cell r="E169" t="str">
            <v>青岛家乐福商业有限公司新兴店</v>
          </cell>
          <cell r="F169">
            <v>3</v>
          </cell>
          <cell r="G169">
            <v>3</v>
          </cell>
          <cell r="H169">
            <v>2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</row>
        <row r="170">
          <cell r="D170">
            <v>210331</v>
          </cell>
          <cell r="E170" t="str">
            <v>济南家乐福商业有限公司</v>
          </cell>
          <cell r="F170">
            <v>5</v>
          </cell>
          <cell r="G170">
            <v>7</v>
          </cell>
          <cell r="H170">
            <v>2</v>
          </cell>
          <cell r="I170">
            <v>2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</row>
        <row r="171">
          <cell r="E171" t="str">
            <v>总和：</v>
          </cell>
          <cell r="F171">
            <v>1189</v>
          </cell>
          <cell r="G171">
            <v>936</v>
          </cell>
          <cell r="H171">
            <v>323</v>
          </cell>
          <cell r="I171">
            <v>130.5</v>
          </cell>
          <cell r="J171">
            <v>1254</v>
          </cell>
          <cell r="K171">
            <v>0</v>
          </cell>
          <cell r="L171">
            <v>0</v>
          </cell>
          <cell r="M171">
            <v>0</v>
          </cell>
          <cell r="N171">
            <v>931</v>
          </cell>
          <cell r="O171">
            <v>871</v>
          </cell>
          <cell r="P171">
            <v>802</v>
          </cell>
          <cell r="Q171">
            <v>448</v>
          </cell>
          <cell r="R171">
            <v>652</v>
          </cell>
          <cell r="S171">
            <v>289</v>
          </cell>
          <cell r="T171">
            <v>482</v>
          </cell>
          <cell r="U171">
            <v>563</v>
          </cell>
          <cell r="V171">
            <v>150</v>
          </cell>
          <cell r="W171">
            <v>0</v>
          </cell>
          <cell r="X171">
            <v>150</v>
          </cell>
        </row>
        <row r="173">
          <cell r="D173">
            <v>100289</v>
          </cell>
          <cell r="E173" t="str">
            <v>联华超市股份有限公司</v>
          </cell>
          <cell r="F173">
            <v>9</v>
          </cell>
          <cell r="G173">
            <v>9</v>
          </cell>
          <cell r="H173">
            <v>2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4</v>
          </cell>
          <cell r="O173">
            <v>4</v>
          </cell>
          <cell r="P173">
            <v>4</v>
          </cell>
          <cell r="Q173">
            <v>3</v>
          </cell>
          <cell r="R173">
            <v>10</v>
          </cell>
          <cell r="S173">
            <v>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1</v>
          </cell>
        </row>
        <row r="174">
          <cell r="D174">
            <v>100529</v>
          </cell>
          <cell r="E174" t="str">
            <v>联华超市股份有限公司</v>
          </cell>
          <cell r="F174">
            <v>5</v>
          </cell>
          <cell r="G174">
            <v>5</v>
          </cell>
          <cell r="H174">
            <v>0</v>
          </cell>
          <cell r="I174">
            <v>0</v>
          </cell>
          <cell r="J174">
            <v>7</v>
          </cell>
          <cell r="K174">
            <v>0</v>
          </cell>
          <cell r="L174">
            <v>0</v>
          </cell>
          <cell r="M174">
            <v>0</v>
          </cell>
          <cell r="N174">
            <v>5</v>
          </cell>
          <cell r="O174">
            <v>5</v>
          </cell>
          <cell r="P174">
            <v>5</v>
          </cell>
          <cell r="Q174">
            <v>2</v>
          </cell>
          <cell r="R174">
            <v>3</v>
          </cell>
          <cell r="S174">
            <v>3</v>
          </cell>
        </row>
        <row r="175">
          <cell r="D175">
            <v>100563</v>
          </cell>
          <cell r="E175" t="str">
            <v>联华超市股份有限公司</v>
          </cell>
          <cell r="F175">
            <v>13</v>
          </cell>
          <cell r="G175">
            <v>11</v>
          </cell>
          <cell r="H175">
            <v>4</v>
          </cell>
          <cell r="I175">
            <v>0</v>
          </cell>
          <cell r="J175">
            <v>10</v>
          </cell>
          <cell r="K175">
            <v>0</v>
          </cell>
          <cell r="L175">
            <v>0</v>
          </cell>
          <cell r="M175">
            <v>0</v>
          </cell>
          <cell r="N175">
            <v>4</v>
          </cell>
          <cell r="O175">
            <v>3</v>
          </cell>
          <cell r="P175">
            <v>4</v>
          </cell>
          <cell r="Q175">
            <v>3</v>
          </cell>
          <cell r="R175">
            <v>17</v>
          </cell>
          <cell r="S175">
            <v>17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</v>
          </cell>
        </row>
        <row r="176">
          <cell r="D176">
            <v>100826</v>
          </cell>
          <cell r="E176" t="str">
            <v>北京华普联合商业投资有限公司</v>
          </cell>
          <cell r="F176">
            <v>0</v>
          </cell>
          <cell r="G176">
            <v>0</v>
          </cell>
          <cell r="H176">
            <v>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5</v>
          </cell>
          <cell r="O176">
            <v>6</v>
          </cell>
          <cell r="P176">
            <v>0</v>
          </cell>
          <cell r="Q176">
            <v>18</v>
          </cell>
          <cell r="R176">
            <v>0</v>
          </cell>
          <cell r="S176">
            <v>10</v>
          </cell>
          <cell r="T176">
            <v>10</v>
          </cell>
        </row>
        <row r="177">
          <cell r="D177">
            <v>101114</v>
          </cell>
          <cell r="E177" t="str">
            <v>联华超市股份有限公司</v>
          </cell>
          <cell r="F177">
            <v>9</v>
          </cell>
          <cell r="G177">
            <v>9</v>
          </cell>
          <cell r="H177">
            <v>0</v>
          </cell>
          <cell r="I177">
            <v>0</v>
          </cell>
          <cell r="J177">
            <v>20</v>
          </cell>
          <cell r="K177">
            <v>0</v>
          </cell>
          <cell r="L177">
            <v>0</v>
          </cell>
          <cell r="M177">
            <v>0</v>
          </cell>
          <cell r="N177">
            <v>10</v>
          </cell>
          <cell r="O177">
            <v>10</v>
          </cell>
          <cell r="P177">
            <v>10</v>
          </cell>
          <cell r="Q177">
            <v>2</v>
          </cell>
          <cell r="R177">
            <v>1</v>
          </cell>
          <cell r="S177">
            <v>1</v>
          </cell>
        </row>
        <row r="178">
          <cell r="D178">
            <v>101435</v>
          </cell>
          <cell r="E178" t="str">
            <v>北京华联综合超市股份有限公司朝阳分公司</v>
          </cell>
          <cell r="F178">
            <v>5</v>
          </cell>
          <cell r="G178">
            <v>5</v>
          </cell>
          <cell r="H178">
            <v>2</v>
          </cell>
          <cell r="I178">
            <v>2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7</v>
          </cell>
          <cell r="O178">
            <v>7</v>
          </cell>
          <cell r="P178">
            <v>6</v>
          </cell>
          <cell r="Q178">
            <v>10</v>
          </cell>
          <cell r="R178">
            <v>9</v>
          </cell>
          <cell r="S178">
            <v>8</v>
          </cell>
          <cell r="T178">
            <v>9</v>
          </cell>
          <cell r="U178">
            <v>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8</v>
          </cell>
        </row>
        <row r="179">
          <cell r="D179">
            <v>101859</v>
          </cell>
          <cell r="E179" t="str">
            <v>北京华联综合超市股份有限公司回龙观分公司</v>
          </cell>
          <cell r="F179">
            <v>7</v>
          </cell>
          <cell r="G179">
            <v>8</v>
          </cell>
          <cell r="H179">
            <v>2</v>
          </cell>
          <cell r="I179">
            <v>1.5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6</v>
          </cell>
          <cell r="O179">
            <v>6</v>
          </cell>
          <cell r="P179">
            <v>6</v>
          </cell>
          <cell r="Q179">
            <v>10</v>
          </cell>
          <cell r="R179">
            <v>11</v>
          </cell>
          <cell r="S179">
            <v>7</v>
          </cell>
          <cell r="T179">
            <v>9</v>
          </cell>
          <cell r="U179">
            <v>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</v>
          </cell>
        </row>
        <row r="180">
          <cell r="D180">
            <v>102076</v>
          </cell>
          <cell r="E180" t="str">
            <v>北京华联综合超市股份有限公司大望路分公司</v>
          </cell>
          <cell r="F180">
            <v>0</v>
          </cell>
          <cell r="G180">
            <v>0</v>
          </cell>
          <cell r="H180">
            <v>0</v>
          </cell>
          <cell r="I180">
            <v>1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</v>
          </cell>
          <cell r="P180">
            <v>5</v>
          </cell>
          <cell r="Q180">
            <v>10</v>
          </cell>
        </row>
        <row r="181">
          <cell r="D181">
            <v>102116</v>
          </cell>
          <cell r="E181" t="str">
            <v>北京物美商业集团股份有限公司</v>
          </cell>
          <cell r="F181">
            <v>14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250</v>
          </cell>
          <cell r="O181">
            <v>90</v>
          </cell>
          <cell r="P181">
            <v>160</v>
          </cell>
          <cell r="Q181">
            <v>0</v>
          </cell>
          <cell r="R181">
            <v>500</v>
          </cell>
          <cell r="S181">
            <v>0</v>
          </cell>
          <cell r="T181">
            <v>300</v>
          </cell>
          <cell r="U181">
            <v>100</v>
          </cell>
        </row>
        <row r="182">
          <cell r="D182">
            <v>212010</v>
          </cell>
          <cell r="E182" t="str">
            <v>中贸联万客隆商业有限公司</v>
          </cell>
          <cell r="F182">
            <v>255</v>
          </cell>
          <cell r="G182">
            <v>102</v>
          </cell>
          <cell r="H182">
            <v>100</v>
          </cell>
          <cell r="I182">
            <v>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70</v>
          </cell>
          <cell r="O182">
            <v>75</v>
          </cell>
          <cell r="P182">
            <v>65</v>
          </cell>
          <cell r="Q182">
            <v>230</v>
          </cell>
          <cell r="R182">
            <v>56</v>
          </cell>
          <cell r="S182">
            <v>80</v>
          </cell>
          <cell r="T182">
            <v>40</v>
          </cell>
          <cell r="U182">
            <v>43</v>
          </cell>
          <cell r="V182">
            <v>0</v>
          </cell>
          <cell r="W182">
            <v>5</v>
          </cell>
          <cell r="X182">
            <v>25</v>
          </cell>
          <cell r="Y182">
            <v>5</v>
          </cell>
        </row>
        <row r="183">
          <cell r="D183">
            <v>212033</v>
          </cell>
          <cell r="E183" t="str">
            <v>联华超市股份有限公司</v>
          </cell>
          <cell r="F183">
            <v>7</v>
          </cell>
          <cell r="G183">
            <v>10</v>
          </cell>
          <cell r="H183">
            <v>5</v>
          </cell>
          <cell r="I183">
            <v>0</v>
          </cell>
          <cell r="J183">
            <v>7</v>
          </cell>
          <cell r="K183">
            <v>0</v>
          </cell>
          <cell r="L183">
            <v>0</v>
          </cell>
          <cell r="M183">
            <v>0</v>
          </cell>
          <cell r="N183">
            <v>10</v>
          </cell>
          <cell r="O183">
            <v>11</v>
          </cell>
          <cell r="P183">
            <v>10</v>
          </cell>
          <cell r="Q183">
            <v>3</v>
          </cell>
          <cell r="R183">
            <v>20</v>
          </cell>
          <cell r="S183">
            <v>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1</v>
          </cell>
        </row>
        <row r="184">
          <cell r="D184">
            <v>672101</v>
          </cell>
          <cell r="E184" t="str">
            <v>北京华普联合商业投资有限公司</v>
          </cell>
          <cell r="F184">
            <v>70</v>
          </cell>
          <cell r="G184">
            <v>57</v>
          </cell>
          <cell r="H184">
            <v>8</v>
          </cell>
          <cell r="I184">
            <v>7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25</v>
          </cell>
          <cell r="O184">
            <v>21</v>
          </cell>
          <cell r="P184">
            <v>24</v>
          </cell>
          <cell r="Q184">
            <v>26</v>
          </cell>
          <cell r="R184">
            <v>33</v>
          </cell>
          <cell r="S184">
            <v>51</v>
          </cell>
          <cell r="T184">
            <v>62</v>
          </cell>
          <cell r="U184">
            <v>17</v>
          </cell>
        </row>
        <row r="185">
          <cell r="D185">
            <v>672102</v>
          </cell>
          <cell r="E185" t="str">
            <v>北京京客隆商业集团股份有限公司</v>
          </cell>
          <cell r="F185">
            <v>450</v>
          </cell>
          <cell r="G185">
            <v>150</v>
          </cell>
          <cell r="H185">
            <v>100</v>
          </cell>
          <cell r="I185">
            <v>60</v>
          </cell>
          <cell r="J185">
            <v>300</v>
          </cell>
          <cell r="K185">
            <v>0</v>
          </cell>
          <cell r="L185">
            <v>0</v>
          </cell>
          <cell r="M185">
            <v>0</v>
          </cell>
          <cell r="N185">
            <v>117</v>
          </cell>
          <cell r="O185">
            <v>70</v>
          </cell>
          <cell r="P185">
            <v>83</v>
          </cell>
          <cell r="Q185">
            <v>100</v>
          </cell>
          <cell r="R185">
            <v>0</v>
          </cell>
          <cell r="S185">
            <v>326</v>
          </cell>
          <cell r="T185">
            <v>600</v>
          </cell>
          <cell r="U185">
            <v>200</v>
          </cell>
          <cell r="V185">
            <v>250</v>
          </cell>
          <cell r="W185">
            <v>300</v>
          </cell>
          <cell r="X185">
            <v>300</v>
          </cell>
          <cell r="Y185">
            <v>300</v>
          </cell>
          <cell r="Z185">
            <v>0</v>
          </cell>
          <cell r="AA185">
            <v>0</v>
          </cell>
          <cell r="AB185">
            <v>0</v>
          </cell>
          <cell r="AC185">
            <v>180</v>
          </cell>
        </row>
        <row r="186">
          <cell r="D186">
            <v>672111</v>
          </cell>
          <cell r="E186" t="str">
            <v>北京美廉美连锁商业有限公司</v>
          </cell>
          <cell r="F186">
            <v>330</v>
          </cell>
          <cell r="G186">
            <v>255</v>
          </cell>
          <cell r="H186">
            <v>70</v>
          </cell>
          <cell r="I186">
            <v>21</v>
          </cell>
          <cell r="J186">
            <v>287</v>
          </cell>
          <cell r="K186">
            <v>0</v>
          </cell>
          <cell r="L186">
            <v>0</v>
          </cell>
          <cell r="M186">
            <v>0</v>
          </cell>
          <cell r="N186">
            <v>79</v>
          </cell>
          <cell r="O186">
            <v>78</v>
          </cell>
          <cell r="P186">
            <v>98</v>
          </cell>
          <cell r="Q186">
            <v>134</v>
          </cell>
          <cell r="R186">
            <v>150</v>
          </cell>
          <cell r="S186">
            <v>0</v>
          </cell>
          <cell r="T186">
            <v>212</v>
          </cell>
          <cell r="U186">
            <v>212</v>
          </cell>
        </row>
        <row r="187">
          <cell r="D187">
            <v>672112</v>
          </cell>
          <cell r="E187" t="str">
            <v>北京华联商厦股份有限公司安贞分公司</v>
          </cell>
          <cell r="F187">
            <v>12</v>
          </cell>
          <cell r="G187">
            <v>10</v>
          </cell>
          <cell r="H187">
            <v>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5</v>
          </cell>
          <cell r="O187">
            <v>4</v>
          </cell>
          <cell r="P187">
            <v>5</v>
          </cell>
          <cell r="Q187">
            <v>10</v>
          </cell>
          <cell r="R187">
            <v>5</v>
          </cell>
          <cell r="S187">
            <v>4</v>
          </cell>
          <cell r="T187">
            <v>5</v>
          </cell>
          <cell r="U187">
            <v>5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6</v>
          </cell>
        </row>
        <row r="188">
          <cell r="D188">
            <v>672113</v>
          </cell>
          <cell r="E188" t="str">
            <v>北京华联综合超市股份有限公司石景山分公司</v>
          </cell>
          <cell r="F188">
            <v>19</v>
          </cell>
          <cell r="G188">
            <v>19</v>
          </cell>
          <cell r="H188">
            <v>4</v>
          </cell>
          <cell r="I188">
            <v>5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10</v>
          </cell>
          <cell r="O188">
            <v>10</v>
          </cell>
          <cell r="P188">
            <v>10</v>
          </cell>
          <cell r="Q188">
            <v>10</v>
          </cell>
          <cell r="R188">
            <v>8</v>
          </cell>
          <cell r="S188">
            <v>7</v>
          </cell>
          <cell r="T188">
            <v>7</v>
          </cell>
          <cell r="U188">
            <v>7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11</v>
          </cell>
        </row>
        <row r="189">
          <cell r="D189">
            <v>672114</v>
          </cell>
          <cell r="E189" t="str">
            <v>北京华联综合超市股份有限公司广安门分公司</v>
          </cell>
          <cell r="F189">
            <v>17</v>
          </cell>
          <cell r="G189">
            <v>16</v>
          </cell>
          <cell r="H189">
            <v>4</v>
          </cell>
          <cell r="I189">
            <v>3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6</v>
          </cell>
          <cell r="O189">
            <v>6</v>
          </cell>
          <cell r="P189">
            <v>5</v>
          </cell>
          <cell r="Q189">
            <v>3</v>
          </cell>
          <cell r="R189">
            <v>15</v>
          </cell>
          <cell r="S189">
            <v>10</v>
          </cell>
          <cell r="T189">
            <v>12</v>
          </cell>
          <cell r="U189">
            <v>8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6</v>
          </cell>
        </row>
        <row r="190">
          <cell r="D190">
            <v>672115</v>
          </cell>
          <cell r="E190" t="str">
            <v>北京华联综合超市股份有限公司青塔分公司</v>
          </cell>
          <cell r="F190">
            <v>6</v>
          </cell>
          <cell r="G190">
            <v>6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3</v>
          </cell>
          <cell r="O190">
            <v>3</v>
          </cell>
          <cell r="P190">
            <v>3</v>
          </cell>
          <cell r="Q190">
            <v>10</v>
          </cell>
          <cell r="R190">
            <v>18</v>
          </cell>
          <cell r="S190">
            <v>12</v>
          </cell>
          <cell r="T190">
            <v>15</v>
          </cell>
          <cell r="U190">
            <v>15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5</v>
          </cell>
        </row>
        <row r="191">
          <cell r="D191">
            <v>672119</v>
          </cell>
          <cell r="E191" t="str">
            <v>北京华润万家生活超市有限公司</v>
          </cell>
          <cell r="F191">
            <v>18</v>
          </cell>
          <cell r="G191">
            <v>25</v>
          </cell>
          <cell r="H191">
            <v>2</v>
          </cell>
          <cell r="I191">
            <v>7</v>
          </cell>
          <cell r="J191">
            <v>12</v>
          </cell>
          <cell r="K191">
            <v>0</v>
          </cell>
          <cell r="L191">
            <v>0</v>
          </cell>
          <cell r="M191">
            <v>0</v>
          </cell>
          <cell r="N191">
            <v>3</v>
          </cell>
          <cell r="O191">
            <v>3</v>
          </cell>
          <cell r="P191">
            <v>3</v>
          </cell>
          <cell r="Q191">
            <v>4</v>
          </cell>
          <cell r="R191">
            <v>8</v>
          </cell>
          <cell r="S191">
            <v>5</v>
          </cell>
          <cell r="T191">
            <v>7</v>
          </cell>
          <cell r="U191">
            <v>7</v>
          </cell>
          <cell r="V191">
            <v>8</v>
          </cell>
          <cell r="W191">
            <v>7</v>
          </cell>
          <cell r="X191">
            <v>8</v>
          </cell>
          <cell r="Y191">
            <v>10</v>
          </cell>
        </row>
        <row r="192">
          <cell r="D192">
            <v>672120</v>
          </cell>
          <cell r="E192" t="str">
            <v>北京华联综合超市股份有限公司学院路分公司</v>
          </cell>
          <cell r="F192">
            <v>11</v>
          </cell>
          <cell r="G192">
            <v>10</v>
          </cell>
          <cell r="H192">
            <v>3</v>
          </cell>
          <cell r="I192">
            <v>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</v>
          </cell>
          <cell r="O192">
            <v>6</v>
          </cell>
          <cell r="P192">
            <v>6</v>
          </cell>
          <cell r="Q192">
            <v>10</v>
          </cell>
          <cell r="R192">
            <v>10</v>
          </cell>
          <cell r="S192">
            <v>10</v>
          </cell>
          <cell r="T192">
            <v>10</v>
          </cell>
          <cell r="U192">
            <v>10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7</v>
          </cell>
        </row>
        <row r="193">
          <cell r="D193">
            <v>672121</v>
          </cell>
          <cell r="E193" t="str">
            <v>北京京北美廉美超市有限公司</v>
          </cell>
          <cell r="F193">
            <v>90</v>
          </cell>
          <cell r="G193">
            <v>90</v>
          </cell>
          <cell r="H193">
            <v>20</v>
          </cell>
          <cell r="I193">
            <v>7</v>
          </cell>
          <cell r="J193">
            <v>50</v>
          </cell>
          <cell r="K193">
            <v>0</v>
          </cell>
          <cell r="L193">
            <v>0</v>
          </cell>
          <cell r="M193">
            <v>0</v>
          </cell>
          <cell r="N193">
            <v>20</v>
          </cell>
          <cell r="O193">
            <v>20</v>
          </cell>
          <cell r="P193">
            <v>20</v>
          </cell>
          <cell r="Q193">
            <v>30</v>
          </cell>
          <cell r="R193">
            <v>63</v>
          </cell>
          <cell r="S193">
            <v>0</v>
          </cell>
          <cell r="T193">
            <v>52</v>
          </cell>
          <cell r="U193">
            <v>52</v>
          </cell>
        </row>
        <row r="194">
          <cell r="D194">
            <v>672123</v>
          </cell>
          <cell r="E194" t="str">
            <v>北京华润万家生活超市有限公司</v>
          </cell>
          <cell r="F194">
            <v>15</v>
          </cell>
          <cell r="G194">
            <v>10</v>
          </cell>
          <cell r="H194">
            <v>2</v>
          </cell>
          <cell r="I194">
            <v>2</v>
          </cell>
          <cell r="J194">
            <v>2</v>
          </cell>
          <cell r="K194">
            <v>0</v>
          </cell>
          <cell r="L194">
            <v>0</v>
          </cell>
          <cell r="M194">
            <v>0</v>
          </cell>
          <cell r="N194">
            <v>4</v>
          </cell>
          <cell r="O194">
            <v>4</v>
          </cell>
          <cell r="P194">
            <v>4</v>
          </cell>
          <cell r="Q194">
            <v>1</v>
          </cell>
          <cell r="R194">
            <v>4</v>
          </cell>
          <cell r="S194">
            <v>3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5</v>
          </cell>
        </row>
        <row r="195">
          <cell r="D195">
            <v>672124</v>
          </cell>
          <cell r="E195" t="str">
            <v>北京京房美廉美超市有限公司</v>
          </cell>
          <cell r="F195">
            <v>31</v>
          </cell>
          <cell r="G195">
            <v>31</v>
          </cell>
          <cell r="H195">
            <v>7</v>
          </cell>
          <cell r="I195">
            <v>2</v>
          </cell>
          <cell r="J195">
            <v>19</v>
          </cell>
          <cell r="K195">
            <v>0</v>
          </cell>
          <cell r="L195">
            <v>0</v>
          </cell>
          <cell r="M195">
            <v>0</v>
          </cell>
          <cell r="N195">
            <v>2</v>
          </cell>
          <cell r="O195">
            <v>6</v>
          </cell>
          <cell r="P195">
            <v>7</v>
          </cell>
          <cell r="Q195">
            <v>10</v>
          </cell>
          <cell r="R195">
            <v>23</v>
          </cell>
          <cell r="S195">
            <v>0</v>
          </cell>
          <cell r="T195">
            <v>15</v>
          </cell>
          <cell r="U195">
            <v>15</v>
          </cell>
        </row>
        <row r="196">
          <cell r="D196">
            <v>672125</v>
          </cell>
          <cell r="E196" t="str">
            <v>北京京燕美廉美超市有限公司</v>
          </cell>
          <cell r="F196">
            <v>13</v>
          </cell>
          <cell r="G196">
            <v>14</v>
          </cell>
          <cell r="H196">
            <v>3</v>
          </cell>
          <cell r="I196">
            <v>0</v>
          </cell>
          <cell r="J196">
            <v>6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6</v>
          </cell>
          <cell r="P196">
            <v>7</v>
          </cell>
          <cell r="Q196">
            <v>6</v>
          </cell>
          <cell r="R196">
            <v>3</v>
          </cell>
          <cell r="S196">
            <v>0</v>
          </cell>
          <cell r="T196">
            <v>3</v>
          </cell>
          <cell r="U196">
            <v>3</v>
          </cell>
        </row>
        <row r="197">
          <cell r="D197">
            <v>672127</v>
          </cell>
          <cell r="E197" t="str">
            <v>北京华联综合超市股份有限公司</v>
          </cell>
          <cell r="F197">
            <v>6</v>
          </cell>
          <cell r="G197">
            <v>6</v>
          </cell>
          <cell r="H197">
            <v>1</v>
          </cell>
          <cell r="I197">
            <v>0.5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</v>
          </cell>
          <cell r="O197">
            <v>4</v>
          </cell>
          <cell r="P197">
            <v>5</v>
          </cell>
          <cell r="Q197">
            <v>0</v>
          </cell>
          <cell r="R197">
            <v>0</v>
          </cell>
          <cell r="S197">
            <v>0</v>
          </cell>
          <cell r="T197">
            <v>1</v>
          </cell>
          <cell r="U197">
            <v>1</v>
          </cell>
        </row>
        <row r="198">
          <cell r="D198">
            <v>100152</v>
          </cell>
          <cell r="E198" t="str">
            <v>天津华润万家生活超市有限公司</v>
          </cell>
          <cell r="F198">
            <v>15</v>
          </cell>
          <cell r="G198">
            <v>15</v>
          </cell>
          <cell r="H198">
            <v>5</v>
          </cell>
          <cell r="I198">
            <v>2</v>
          </cell>
          <cell r="J198">
            <v>30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19</v>
          </cell>
          <cell r="P198">
            <v>9</v>
          </cell>
          <cell r="Q198">
            <v>2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D199">
            <v>100308</v>
          </cell>
          <cell r="E199" t="str">
            <v>天津华润万家生活超市有限公司</v>
          </cell>
          <cell r="F199">
            <v>2</v>
          </cell>
          <cell r="G199">
            <v>2</v>
          </cell>
          <cell r="H199">
            <v>1</v>
          </cell>
          <cell r="I199">
            <v>1</v>
          </cell>
          <cell r="J199">
            <v>25</v>
          </cell>
          <cell r="K199">
            <v>0</v>
          </cell>
          <cell r="L199">
            <v>0</v>
          </cell>
          <cell r="M199">
            <v>0</v>
          </cell>
          <cell r="N199">
            <v>7</v>
          </cell>
          <cell r="O199">
            <v>7</v>
          </cell>
          <cell r="P199">
            <v>7</v>
          </cell>
          <cell r="Q199">
            <v>4</v>
          </cell>
          <cell r="R199">
            <v>8</v>
          </cell>
          <cell r="S199">
            <v>5</v>
          </cell>
          <cell r="T199">
            <v>7</v>
          </cell>
          <cell r="U199">
            <v>7</v>
          </cell>
          <cell r="V199">
            <v>8</v>
          </cell>
          <cell r="W199">
            <v>7</v>
          </cell>
          <cell r="X199">
            <v>8</v>
          </cell>
          <cell r="Y199">
            <v>10</v>
          </cell>
        </row>
        <row r="200">
          <cell r="D200">
            <v>101061</v>
          </cell>
          <cell r="E200" t="str">
            <v>天津华润万家生活超市有限公司</v>
          </cell>
          <cell r="F200">
            <v>2</v>
          </cell>
          <cell r="G200">
            <v>2</v>
          </cell>
          <cell r="H200">
            <v>1</v>
          </cell>
          <cell r="I200">
            <v>1</v>
          </cell>
          <cell r="J200">
            <v>25</v>
          </cell>
          <cell r="K200">
            <v>0</v>
          </cell>
          <cell r="L200">
            <v>0</v>
          </cell>
          <cell r="M200">
            <v>0</v>
          </cell>
          <cell r="N200">
            <v>13</v>
          </cell>
          <cell r="O200">
            <v>12</v>
          </cell>
          <cell r="P200">
            <v>13</v>
          </cell>
          <cell r="Q200">
            <v>5</v>
          </cell>
          <cell r="R200">
            <v>12</v>
          </cell>
          <cell r="S200">
            <v>8</v>
          </cell>
          <cell r="T200">
            <v>10</v>
          </cell>
          <cell r="U200">
            <v>10</v>
          </cell>
          <cell r="V200">
            <v>11</v>
          </cell>
          <cell r="W200">
            <v>10</v>
          </cell>
          <cell r="X200">
            <v>11</v>
          </cell>
          <cell r="Y200">
            <v>15</v>
          </cell>
        </row>
        <row r="201">
          <cell r="D201">
            <v>101062</v>
          </cell>
          <cell r="E201" t="str">
            <v>天津华润万家生活超市有限公司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8</v>
          </cell>
          <cell r="O201">
            <v>8</v>
          </cell>
          <cell r="P201">
            <v>8</v>
          </cell>
        </row>
        <row r="202">
          <cell r="D202">
            <v>102137</v>
          </cell>
          <cell r="E202" t="str">
            <v>天津华润万家生活超市有限公司</v>
          </cell>
          <cell r="F202">
            <v>1</v>
          </cell>
          <cell r="G202">
            <v>1</v>
          </cell>
          <cell r="H202">
            <v>2</v>
          </cell>
          <cell r="I202">
            <v>2</v>
          </cell>
          <cell r="J202">
            <v>30</v>
          </cell>
          <cell r="K202">
            <v>0</v>
          </cell>
          <cell r="L202">
            <v>0</v>
          </cell>
          <cell r="M202">
            <v>0</v>
          </cell>
          <cell r="N202">
            <v>18</v>
          </cell>
          <cell r="O202">
            <v>17</v>
          </cell>
          <cell r="P202">
            <v>17</v>
          </cell>
          <cell r="Q202">
            <v>5</v>
          </cell>
          <cell r="R202">
            <v>16</v>
          </cell>
          <cell r="S202">
            <v>11</v>
          </cell>
          <cell r="T202">
            <v>13</v>
          </cell>
          <cell r="U202">
            <v>13</v>
          </cell>
          <cell r="V202">
            <v>15</v>
          </cell>
          <cell r="W202">
            <v>13</v>
          </cell>
          <cell r="X202">
            <v>15</v>
          </cell>
          <cell r="Y202">
            <v>20</v>
          </cell>
        </row>
        <row r="203">
          <cell r="D203">
            <v>102161</v>
          </cell>
          <cell r="E203" t="str">
            <v>天津华润万家生活超市有限公司</v>
          </cell>
          <cell r="F203">
            <v>0</v>
          </cell>
          <cell r="G203">
            <v>0</v>
          </cell>
          <cell r="H203">
            <v>0</v>
          </cell>
          <cell r="I203">
            <v>2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5</v>
          </cell>
          <cell r="R203">
            <v>12</v>
          </cell>
          <cell r="S203">
            <v>8</v>
          </cell>
          <cell r="T203">
            <v>10</v>
          </cell>
          <cell r="U203">
            <v>10</v>
          </cell>
          <cell r="V203">
            <v>11</v>
          </cell>
          <cell r="W203">
            <v>10</v>
          </cell>
          <cell r="X203">
            <v>11</v>
          </cell>
          <cell r="Y203">
            <v>15</v>
          </cell>
        </row>
        <row r="204">
          <cell r="D204">
            <v>210265</v>
          </cell>
          <cell r="E204" t="str">
            <v>联华超市股份有限公司</v>
          </cell>
          <cell r="F204">
            <v>14</v>
          </cell>
          <cell r="G204">
            <v>13</v>
          </cell>
          <cell r="H204">
            <v>6</v>
          </cell>
          <cell r="I204">
            <v>0</v>
          </cell>
          <cell r="J204">
            <v>3</v>
          </cell>
          <cell r="K204">
            <v>0</v>
          </cell>
          <cell r="L204">
            <v>0</v>
          </cell>
          <cell r="M204">
            <v>0</v>
          </cell>
          <cell r="N204">
            <v>7</v>
          </cell>
          <cell r="O204">
            <v>10</v>
          </cell>
          <cell r="P204">
            <v>6</v>
          </cell>
          <cell r="Q204">
            <v>10</v>
          </cell>
          <cell r="R204">
            <v>30</v>
          </cell>
          <cell r="S204">
            <v>20</v>
          </cell>
        </row>
        <row r="205">
          <cell r="D205">
            <v>210267</v>
          </cell>
          <cell r="E205" t="str">
            <v>联华超市股份有限公司</v>
          </cell>
          <cell r="F205">
            <v>16</v>
          </cell>
          <cell r="G205">
            <v>12</v>
          </cell>
          <cell r="H205">
            <v>4</v>
          </cell>
          <cell r="I205">
            <v>0</v>
          </cell>
          <cell r="J205">
            <v>5</v>
          </cell>
          <cell r="K205">
            <v>0</v>
          </cell>
          <cell r="L205">
            <v>0</v>
          </cell>
          <cell r="M205">
            <v>0</v>
          </cell>
          <cell r="N205">
            <v>17</v>
          </cell>
          <cell r="O205">
            <v>28</v>
          </cell>
          <cell r="P205">
            <v>26</v>
          </cell>
          <cell r="Q205">
            <v>18</v>
          </cell>
          <cell r="R205">
            <v>11</v>
          </cell>
          <cell r="S205">
            <v>10</v>
          </cell>
        </row>
        <row r="206">
          <cell r="D206">
            <v>672302</v>
          </cell>
          <cell r="E206" t="str">
            <v>天津华润万家生活超市有限公司</v>
          </cell>
          <cell r="F206">
            <v>3</v>
          </cell>
          <cell r="G206">
            <v>1</v>
          </cell>
          <cell r="H206">
            <v>4</v>
          </cell>
          <cell r="I206">
            <v>5</v>
          </cell>
          <cell r="J206">
            <v>30</v>
          </cell>
          <cell r="K206">
            <v>0</v>
          </cell>
          <cell r="L206">
            <v>0</v>
          </cell>
          <cell r="M206">
            <v>0</v>
          </cell>
          <cell r="N206">
            <v>13</v>
          </cell>
          <cell r="O206">
            <v>12</v>
          </cell>
          <cell r="P206">
            <v>12</v>
          </cell>
          <cell r="Q206">
            <v>6</v>
          </cell>
          <cell r="R206">
            <v>20</v>
          </cell>
          <cell r="S206">
            <v>13</v>
          </cell>
          <cell r="T206">
            <v>17</v>
          </cell>
          <cell r="U206">
            <v>17</v>
          </cell>
          <cell r="V206">
            <v>17</v>
          </cell>
          <cell r="W206">
            <v>19</v>
          </cell>
          <cell r="X206">
            <v>19</v>
          </cell>
          <cell r="Y206">
            <v>25</v>
          </cell>
        </row>
        <row r="207">
          <cell r="D207">
            <v>672304</v>
          </cell>
          <cell r="E207" t="str">
            <v>天津华润万家生活超市有限公司</v>
          </cell>
          <cell r="F207">
            <v>0</v>
          </cell>
          <cell r="G207">
            <v>0</v>
          </cell>
          <cell r="H207">
            <v>15</v>
          </cell>
          <cell r="I207">
            <v>4</v>
          </cell>
          <cell r="J207">
            <v>30</v>
          </cell>
          <cell r="K207">
            <v>0</v>
          </cell>
          <cell r="L207">
            <v>0</v>
          </cell>
          <cell r="M207">
            <v>0</v>
          </cell>
          <cell r="N207">
            <v>14</v>
          </cell>
          <cell r="O207">
            <v>13</v>
          </cell>
          <cell r="P207">
            <v>13</v>
          </cell>
          <cell r="Q207">
            <v>5</v>
          </cell>
          <cell r="R207">
            <v>20</v>
          </cell>
          <cell r="S207">
            <v>13</v>
          </cell>
          <cell r="T207">
            <v>17</v>
          </cell>
          <cell r="U207">
            <v>17</v>
          </cell>
          <cell r="V207">
            <v>19</v>
          </cell>
          <cell r="W207">
            <v>17</v>
          </cell>
          <cell r="X207">
            <v>19</v>
          </cell>
          <cell r="Y207">
            <v>25</v>
          </cell>
        </row>
        <row r="208">
          <cell r="D208">
            <v>672305</v>
          </cell>
          <cell r="E208" t="str">
            <v>天津华润万家生活超市有限公司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5</v>
          </cell>
          <cell r="K208">
            <v>0</v>
          </cell>
          <cell r="L208">
            <v>0</v>
          </cell>
          <cell r="M208">
            <v>0</v>
          </cell>
          <cell r="N208">
            <v>7</v>
          </cell>
          <cell r="O208">
            <v>7</v>
          </cell>
          <cell r="P208">
            <v>7</v>
          </cell>
          <cell r="Q208">
            <v>4</v>
          </cell>
        </row>
        <row r="209">
          <cell r="D209">
            <v>672306</v>
          </cell>
          <cell r="E209" t="str">
            <v>天津华润万家生活超市有限公司</v>
          </cell>
          <cell r="F209">
            <v>1</v>
          </cell>
          <cell r="G209">
            <v>1</v>
          </cell>
          <cell r="H209">
            <v>1</v>
          </cell>
          <cell r="I209">
            <v>3</v>
          </cell>
          <cell r="J209">
            <v>30</v>
          </cell>
          <cell r="K209">
            <v>0</v>
          </cell>
          <cell r="L209">
            <v>0</v>
          </cell>
          <cell r="M209">
            <v>0</v>
          </cell>
          <cell r="N209">
            <v>14</v>
          </cell>
          <cell r="O209">
            <v>14</v>
          </cell>
          <cell r="P209">
            <v>14</v>
          </cell>
          <cell r="Q209">
            <v>6</v>
          </cell>
          <cell r="R209">
            <v>16</v>
          </cell>
          <cell r="S209">
            <v>11</v>
          </cell>
          <cell r="T209">
            <v>13</v>
          </cell>
          <cell r="U209">
            <v>13</v>
          </cell>
          <cell r="V209">
            <v>15</v>
          </cell>
          <cell r="W209">
            <v>13</v>
          </cell>
          <cell r="X209">
            <v>15</v>
          </cell>
          <cell r="Y209">
            <v>20</v>
          </cell>
        </row>
        <row r="210">
          <cell r="D210">
            <v>672307</v>
          </cell>
          <cell r="E210" t="str">
            <v>天津华润万家生活超市有限公司</v>
          </cell>
          <cell r="F210">
            <v>13</v>
          </cell>
          <cell r="G210">
            <v>13</v>
          </cell>
          <cell r="H210">
            <v>3</v>
          </cell>
          <cell r="I210">
            <v>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8</v>
          </cell>
          <cell r="P210">
            <v>9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D211">
            <v>672308</v>
          </cell>
          <cell r="E211" t="str">
            <v>天津华润万家生活超市有限公司</v>
          </cell>
          <cell r="F211">
            <v>20</v>
          </cell>
          <cell r="G211">
            <v>20</v>
          </cell>
          <cell r="H211">
            <v>5</v>
          </cell>
          <cell r="I211">
            <v>2</v>
          </cell>
          <cell r="J211">
            <v>25</v>
          </cell>
          <cell r="K211">
            <v>0</v>
          </cell>
          <cell r="L211">
            <v>0</v>
          </cell>
          <cell r="M211">
            <v>0</v>
          </cell>
          <cell r="N211">
            <v>7</v>
          </cell>
          <cell r="O211">
            <v>6</v>
          </cell>
          <cell r="P211">
            <v>6</v>
          </cell>
          <cell r="Q211">
            <v>4</v>
          </cell>
          <cell r="R211">
            <v>12</v>
          </cell>
          <cell r="S211">
            <v>8</v>
          </cell>
          <cell r="T211">
            <v>10</v>
          </cell>
          <cell r="U211">
            <v>10</v>
          </cell>
          <cell r="V211">
            <v>11</v>
          </cell>
          <cell r="W211">
            <v>10</v>
          </cell>
          <cell r="X211">
            <v>11</v>
          </cell>
          <cell r="Y211">
            <v>15</v>
          </cell>
        </row>
        <row r="212">
          <cell r="D212">
            <v>672309</v>
          </cell>
          <cell r="E212" t="str">
            <v>天津华润万家生活超市有限公司</v>
          </cell>
          <cell r="F212">
            <v>10</v>
          </cell>
          <cell r="G212">
            <v>20</v>
          </cell>
          <cell r="H212">
            <v>10</v>
          </cell>
          <cell r="I212">
            <v>2</v>
          </cell>
          <cell r="J212">
            <v>30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8</v>
          </cell>
          <cell r="P212">
            <v>8</v>
          </cell>
          <cell r="Q212">
            <v>16</v>
          </cell>
          <cell r="R212">
            <v>20</v>
          </cell>
          <cell r="S212">
            <v>13</v>
          </cell>
          <cell r="T212">
            <v>17</v>
          </cell>
          <cell r="U212">
            <v>17</v>
          </cell>
          <cell r="V212">
            <v>17</v>
          </cell>
          <cell r="W212">
            <v>17</v>
          </cell>
          <cell r="X212">
            <v>19</v>
          </cell>
          <cell r="Y212">
            <v>25</v>
          </cell>
        </row>
        <row r="213">
          <cell r="D213">
            <v>672311</v>
          </cell>
          <cell r="E213" t="str">
            <v>天津华润万家生活超市有限公司</v>
          </cell>
          <cell r="F213">
            <v>24</v>
          </cell>
          <cell r="G213">
            <v>24</v>
          </cell>
          <cell r="H213">
            <v>6</v>
          </cell>
          <cell r="I213">
            <v>3</v>
          </cell>
          <cell r="J213">
            <v>30</v>
          </cell>
          <cell r="K213">
            <v>0</v>
          </cell>
          <cell r="L213">
            <v>0</v>
          </cell>
          <cell r="M213">
            <v>0</v>
          </cell>
          <cell r="N213">
            <v>19</v>
          </cell>
          <cell r="O213">
            <v>20</v>
          </cell>
          <cell r="P213">
            <v>18</v>
          </cell>
          <cell r="Q213">
            <v>6</v>
          </cell>
          <cell r="R213">
            <v>24</v>
          </cell>
          <cell r="S213">
            <v>16</v>
          </cell>
          <cell r="T213">
            <v>20</v>
          </cell>
          <cell r="U213">
            <v>20</v>
          </cell>
          <cell r="V213">
            <v>20</v>
          </cell>
          <cell r="W213">
            <v>23</v>
          </cell>
          <cell r="X213">
            <v>23</v>
          </cell>
          <cell r="Y213">
            <v>30</v>
          </cell>
        </row>
        <row r="214">
          <cell r="D214">
            <v>672313</v>
          </cell>
          <cell r="E214" t="str">
            <v>天津华润万家生活超市有限公司</v>
          </cell>
          <cell r="F214">
            <v>13</v>
          </cell>
          <cell r="G214">
            <v>8</v>
          </cell>
          <cell r="H214">
            <v>2</v>
          </cell>
          <cell r="I214">
            <v>3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7</v>
          </cell>
          <cell r="O214">
            <v>6</v>
          </cell>
          <cell r="P214">
            <v>7</v>
          </cell>
          <cell r="Q214">
            <v>2</v>
          </cell>
          <cell r="R214">
            <v>12</v>
          </cell>
          <cell r="S214">
            <v>8</v>
          </cell>
          <cell r="T214">
            <v>10</v>
          </cell>
          <cell r="U214">
            <v>10</v>
          </cell>
          <cell r="V214">
            <v>11</v>
          </cell>
          <cell r="W214">
            <v>10</v>
          </cell>
          <cell r="X214">
            <v>11</v>
          </cell>
          <cell r="Y214">
            <v>15</v>
          </cell>
        </row>
        <row r="215">
          <cell r="D215">
            <v>672315</v>
          </cell>
          <cell r="E215" t="str">
            <v>天津华润万家生活超市有限公司</v>
          </cell>
          <cell r="F215">
            <v>20</v>
          </cell>
          <cell r="G215">
            <v>20</v>
          </cell>
          <cell r="H215">
            <v>6</v>
          </cell>
          <cell r="I215">
            <v>5</v>
          </cell>
          <cell r="J215">
            <v>30</v>
          </cell>
          <cell r="K215">
            <v>0</v>
          </cell>
          <cell r="L215">
            <v>0</v>
          </cell>
          <cell r="M215">
            <v>0</v>
          </cell>
          <cell r="N215">
            <v>23</v>
          </cell>
          <cell r="O215">
            <v>21</v>
          </cell>
          <cell r="P215">
            <v>21</v>
          </cell>
          <cell r="Q215">
            <v>8</v>
          </cell>
          <cell r="R215">
            <v>20</v>
          </cell>
          <cell r="S215">
            <v>13</v>
          </cell>
          <cell r="T215">
            <v>17</v>
          </cell>
          <cell r="U215">
            <v>17</v>
          </cell>
          <cell r="V215">
            <v>19</v>
          </cell>
          <cell r="W215">
            <v>17</v>
          </cell>
          <cell r="X215">
            <v>19</v>
          </cell>
          <cell r="Y215">
            <v>25</v>
          </cell>
        </row>
        <row r="216">
          <cell r="D216">
            <v>672316</v>
          </cell>
          <cell r="E216" t="str">
            <v>天津华润万家生活超市有限公司</v>
          </cell>
          <cell r="F216">
            <v>2</v>
          </cell>
          <cell r="G216">
            <v>4</v>
          </cell>
          <cell r="H216">
            <v>4</v>
          </cell>
          <cell r="I216">
            <v>2</v>
          </cell>
          <cell r="J216">
            <v>30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4</v>
          </cell>
          <cell r="R216">
            <v>20</v>
          </cell>
          <cell r="S216">
            <v>13</v>
          </cell>
          <cell r="T216">
            <v>17</v>
          </cell>
          <cell r="U216">
            <v>17</v>
          </cell>
          <cell r="V216">
            <v>19</v>
          </cell>
          <cell r="W216">
            <v>17</v>
          </cell>
          <cell r="X216">
            <v>19</v>
          </cell>
          <cell r="Y216">
            <v>25</v>
          </cell>
        </row>
        <row r="217">
          <cell r="D217">
            <v>672318</v>
          </cell>
          <cell r="E217" t="str">
            <v>天津市人人乐商业有限公司</v>
          </cell>
          <cell r="F217">
            <v>69</v>
          </cell>
          <cell r="G217">
            <v>70</v>
          </cell>
          <cell r="H217">
            <v>20</v>
          </cell>
          <cell r="I217">
            <v>4</v>
          </cell>
          <cell r="J217">
            <v>35</v>
          </cell>
          <cell r="K217">
            <v>0</v>
          </cell>
          <cell r="L217">
            <v>0</v>
          </cell>
          <cell r="M217">
            <v>0</v>
          </cell>
          <cell r="N217">
            <v>7</v>
          </cell>
          <cell r="O217">
            <v>6</v>
          </cell>
          <cell r="P217">
            <v>6</v>
          </cell>
          <cell r="Q217">
            <v>0</v>
          </cell>
          <cell r="R217">
            <v>40</v>
          </cell>
          <cell r="S217">
            <v>30</v>
          </cell>
          <cell r="T217">
            <v>30</v>
          </cell>
          <cell r="U217">
            <v>30</v>
          </cell>
        </row>
        <row r="218">
          <cell r="D218">
            <v>672319</v>
          </cell>
          <cell r="E218" t="str">
            <v>天津华润万家生活超市有限公司</v>
          </cell>
          <cell r="F218">
            <v>10</v>
          </cell>
          <cell r="G218">
            <v>10</v>
          </cell>
          <cell r="H218">
            <v>2</v>
          </cell>
          <cell r="I218">
            <v>2</v>
          </cell>
          <cell r="J218">
            <v>30</v>
          </cell>
          <cell r="K218">
            <v>0</v>
          </cell>
          <cell r="L218">
            <v>0</v>
          </cell>
          <cell r="M218">
            <v>0</v>
          </cell>
          <cell r="N218">
            <v>18</v>
          </cell>
          <cell r="O218">
            <v>17</v>
          </cell>
          <cell r="P218">
            <v>17</v>
          </cell>
          <cell r="Q218">
            <v>6</v>
          </cell>
          <cell r="R218">
            <v>20</v>
          </cell>
          <cell r="S218">
            <v>13</v>
          </cell>
          <cell r="T218">
            <v>17</v>
          </cell>
          <cell r="U218">
            <v>17</v>
          </cell>
          <cell r="V218">
            <v>19</v>
          </cell>
          <cell r="W218">
            <v>17</v>
          </cell>
          <cell r="X218">
            <v>19</v>
          </cell>
          <cell r="Y218">
            <v>25</v>
          </cell>
        </row>
        <row r="219">
          <cell r="D219">
            <v>672320</v>
          </cell>
          <cell r="E219" t="str">
            <v>天津华润万家生活超市有限公司</v>
          </cell>
          <cell r="F219">
            <v>19</v>
          </cell>
          <cell r="G219">
            <v>19</v>
          </cell>
          <cell r="H219">
            <v>7</v>
          </cell>
          <cell r="I219">
            <v>2</v>
          </cell>
          <cell r="J219">
            <v>30</v>
          </cell>
          <cell r="K219">
            <v>0</v>
          </cell>
          <cell r="L219">
            <v>0</v>
          </cell>
          <cell r="M219">
            <v>0</v>
          </cell>
          <cell r="N219">
            <v>27</v>
          </cell>
          <cell r="O219">
            <v>26</v>
          </cell>
          <cell r="P219">
            <v>27</v>
          </cell>
          <cell r="Q219">
            <v>6</v>
          </cell>
          <cell r="R219">
            <v>16</v>
          </cell>
          <cell r="S219">
            <v>11</v>
          </cell>
          <cell r="T219">
            <v>13</v>
          </cell>
          <cell r="U219">
            <v>13</v>
          </cell>
          <cell r="V219">
            <v>15</v>
          </cell>
          <cell r="W219">
            <v>13</v>
          </cell>
          <cell r="X219">
            <v>15</v>
          </cell>
          <cell r="Y219">
            <v>20</v>
          </cell>
        </row>
        <row r="220">
          <cell r="D220">
            <v>672322</v>
          </cell>
          <cell r="E220" t="str">
            <v>天津华润万家生活超市有限公司</v>
          </cell>
          <cell r="F220">
            <v>1</v>
          </cell>
          <cell r="G220">
            <v>1</v>
          </cell>
          <cell r="H220">
            <v>1</v>
          </cell>
          <cell r="I220">
            <v>2</v>
          </cell>
          <cell r="J220">
            <v>30</v>
          </cell>
          <cell r="K220">
            <v>0</v>
          </cell>
          <cell r="L220">
            <v>0</v>
          </cell>
          <cell r="M220">
            <v>0</v>
          </cell>
          <cell r="N220">
            <v>18</v>
          </cell>
          <cell r="O220">
            <v>26</v>
          </cell>
          <cell r="P220">
            <v>17</v>
          </cell>
          <cell r="Q220">
            <v>7</v>
          </cell>
          <cell r="R220">
            <v>12</v>
          </cell>
          <cell r="S220">
            <v>8</v>
          </cell>
          <cell r="T220">
            <v>10</v>
          </cell>
          <cell r="U220">
            <v>10</v>
          </cell>
          <cell r="V220">
            <v>11</v>
          </cell>
          <cell r="W220">
            <v>10</v>
          </cell>
          <cell r="X220">
            <v>11</v>
          </cell>
          <cell r="Y220">
            <v>15</v>
          </cell>
        </row>
        <row r="221">
          <cell r="D221">
            <v>100312</v>
          </cell>
          <cell r="E221" t="str">
            <v>河北华润万家生活超市有限公司</v>
          </cell>
          <cell r="F221">
            <v>8</v>
          </cell>
          <cell r="G221">
            <v>8</v>
          </cell>
          <cell r="H221">
            <v>3</v>
          </cell>
          <cell r="I221">
            <v>1</v>
          </cell>
          <cell r="J221">
            <v>20</v>
          </cell>
          <cell r="K221">
            <v>0</v>
          </cell>
          <cell r="L221">
            <v>0</v>
          </cell>
          <cell r="M221">
            <v>0</v>
          </cell>
          <cell r="N221">
            <v>5</v>
          </cell>
          <cell r="O221">
            <v>4</v>
          </cell>
          <cell r="P221">
            <v>5</v>
          </cell>
          <cell r="Q221">
            <v>1</v>
          </cell>
          <cell r="R221">
            <v>6</v>
          </cell>
          <cell r="S221">
            <v>4</v>
          </cell>
          <cell r="T221">
            <v>5</v>
          </cell>
          <cell r="U221">
            <v>5</v>
          </cell>
          <cell r="V221">
            <v>6</v>
          </cell>
          <cell r="W221">
            <v>5</v>
          </cell>
          <cell r="X221">
            <v>6</v>
          </cell>
          <cell r="Y221">
            <v>7</v>
          </cell>
        </row>
        <row r="222">
          <cell r="D222">
            <v>100504</v>
          </cell>
          <cell r="E222" t="str">
            <v>唐山华润万家生活超市有限公司</v>
          </cell>
          <cell r="F222">
            <v>0</v>
          </cell>
          <cell r="G222">
            <v>0</v>
          </cell>
          <cell r="H222">
            <v>0</v>
          </cell>
          <cell r="I222">
            <v>1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</v>
          </cell>
          <cell r="O222">
            <v>4</v>
          </cell>
          <cell r="P222">
            <v>4</v>
          </cell>
          <cell r="Q222">
            <v>0</v>
          </cell>
        </row>
        <row r="223">
          <cell r="D223">
            <v>100674</v>
          </cell>
          <cell r="E223" t="str">
            <v>河北华润万家生活超市有限公司</v>
          </cell>
          <cell r="F223">
            <v>5</v>
          </cell>
          <cell r="G223">
            <v>5</v>
          </cell>
          <cell r="H223">
            <v>3</v>
          </cell>
          <cell r="I223">
            <v>1</v>
          </cell>
          <cell r="J223">
            <v>15</v>
          </cell>
          <cell r="K223">
            <v>0</v>
          </cell>
          <cell r="L223">
            <v>0</v>
          </cell>
          <cell r="M223">
            <v>0</v>
          </cell>
          <cell r="N223">
            <v>3</v>
          </cell>
          <cell r="O223">
            <v>3</v>
          </cell>
          <cell r="P223">
            <v>3</v>
          </cell>
          <cell r="Q223">
            <v>1</v>
          </cell>
          <cell r="R223">
            <v>6</v>
          </cell>
          <cell r="S223">
            <v>4</v>
          </cell>
          <cell r="T223">
            <v>5</v>
          </cell>
          <cell r="U223">
            <v>5</v>
          </cell>
          <cell r="V223">
            <v>6</v>
          </cell>
          <cell r="W223">
            <v>5</v>
          </cell>
          <cell r="X223">
            <v>6</v>
          </cell>
          <cell r="Y223">
            <v>7</v>
          </cell>
        </row>
        <row r="224">
          <cell r="D224">
            <v>100910</v>
          </cell>
          <cell r="E224" t="str">
            <v>联华超市股份有限公司</v>
          </cell>
          <cell r="F224">
            <v>1</v>
          </cell>
          <cell r="G224">
            <v>1</v>
          </cell>
          <cell r="H224">
            <v>1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</v>
          </cell>
          <cell r="O224">
            <v>2</v>
          </cell>
          <cell r="P224">
            <v>3</v>
          </cell>
          <cell r="Q224">
            <v>0</v>
          </cell>
          <cell r="R224">
            <v>1</v>
          </cell>
          <cell r="S224">
            <v>1</v>
          </cell>
        </row>
        <row r="225">
          <cell r="D225">
            <v>100911</v>
          </cell>
          <cell r="E225" t="str">
            <v>联华超市股份有限公司</v>
          </cell>
          <cell r="F225">
            <v>1</v>
          </cell>
          <cell r="G225">
            <v>1</v>
          </cell>
          <cell r="H225">
            <v>1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1</v>
          </cell>
          <cell r="P225">
            <v>1</v>
          </cell>
        </row>
        <row r="226">
          <cell r="D226">
            <v>101488</v>
          </cell>
          <cell r="E226" t="str">
            <v>河北华润万家生活超市有限公司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2</v>
          </cell>
          <cell r="S226">
            <v>1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>
            <v>2</v>
          </cell>
          <cell r="Y226">
            <v>2</v>
          </cell>
        </row>
        <row r="227">
          <cell r="D227">
            <v>101557</v>
          </cell>
          <cell r="E227" t="str">
            <v>河北华润万家生活超市有限公司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1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</row>
        <row r="228">
          <cell r="D228">
            <v>673107</v>
          </cell>
          <cell r="E228" t="str">
            <v>唐山华润万家生活超市有限公司</v>
          </cell>
          <cell r="F228">
            <v>0</v>
          </cell>
          <cell r="G228">
            <v>0</v>
          </cell>
          <cell r="H228">
            <v>0</v>
          </cell>
          <cell r="I228">
            <v>1</v>
          </cell>
          <cell r="J228">
            <v>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3</v>
          </cell>
        </row>
        <row r="229">
          <cell r="D229">
            <v>673108</v>
          </cell>
          <cell r="E229" t="str">
            <v>唐山华润万家生活超市有限公司</v>
          </cell>
          <cell r="F229">
            <v>0</v>
          </cell>
          <cell r="G229">
            <v>2</v>
          </cell>
          <cell r="H229">
            <v>0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6</v>
          </cell>
          <cell r="S229">
            <v>4</v>
          </cell>
          <cell r="T229">
            <v>5</v>
          </cell>
          <cell r="U229">
            <v>5</v>
          </cell>
          <cell r="V229">
            <v>6</v>
          </cell>
          <cell r="W229">
            <v>5</v>
          </cell>
          <cell r="X229">
            <v>6</v>
          </cell>
          <cell r="Y229">
            <v>7</v>
          </cell>
        </row>
        <row r="230">
          <cell r="D230">
            <v>673112</v>
          </cell>
          <cell r="E230" t="str">
            <v>北京华联综合超市股份有限公司保定分公司</v>
          </cell>
          <cell r="F230">
            <v>4</v>
          </cell>
          <cell r="G230">
            <v>4</v>
          </cell>
          <cell r="H230">
            <v>1</v>
          </cell>
        </row>
        <row r="231">
          <cell r="D231">
            <v>101033</v>
          </cell>
          <cell r="E231" t="str">
            <v>北京华联综合超市股份有限公司山西分公司</v>
          </cell>
          <cell r="F231">
            <v>21</v>
          </cell>
          <cell r="G231">
            <v>20</v>
          </cell>
          <cell r="H231">
            <v>5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12</v>
          </cell>
          <cell r="O231">
            <v>12</v>
          </cell>
          <cell r="P231">
            <v>12</v>
          </cell>
          <cell r="Q231">
            <v>0</v>
          </cell>
          <cell r="R231">
            <v>4</v>
          </cell>
          <cell r="S231">
            <v>3</v>
          </cell>
          <cell r="T231">
            <v>4</v>
          </cell>
          <cell r="U231">
            <v>4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21</v>
          </cell>
        </row>
        <row r="232">
          <cell r="D232">
            <v>102031</v>
          </cell>
          <cell r="E232" t="str">
            <v>北京华联综合超市股份有限公司太原桃园分公司</v>
          </cell>
          <cell r="F232">
            <v>13</v>
          </cell>
          <cell r="G232">
            <v>14</v>
          </cell>
          <cell r="H232">
            <v>3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</v>
          </cell>
          <cell r="O232">
            <v>7</v>
          </cell>
          <cell r="P232">
            <v>8</v>
          </cell>
          <cell r="Q232">
            <v>0</v>
          </cell>
          <cell r="R232">
            <v>4</v>
          </cell>
          <cell r="S232">
            <v>3</v>
          </cell>
          <cell r="T232">
            <v>4</v>
          </cell>
          <cell r="U232">
            <v>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21</v>
          </cell>
        </row>
        <row r="233">
          <cell r="D233">
            <v>673501</v>
          </cell>
          <cell r="E233" t="str">
            <v>山西华联综合超市有限公司</v>
          </cell>
          <cell r="F233">
            <v>16</v>
          </cell>
          <cell r="G233">
            <v>17</v>
          </cell>
          <cell r="H233">
            <v>4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7</v>
          </cell>
          <cell r="P233">
            <v>8</v>
          </cell>
          <cell r="Q233">
            <v>0</v>
          </cell>
          <cell r="R233">
            <v>4</v>
          </cell>
          <cell r="S233">
            <v>3</v>
          </cell>
          <cell r="T233">
            <v>4</v>
          </cell>
          <cell r="U233">
            <v>4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14</v>
          </cell>
        </row>
        <row r="234">
          <cell r="D234">
            <v>673509</v>
          </cell>
          <cell r="E234" t="str">
            <v>北京华联综合超市股份有限公司太原分公司</v>
          </cell>
          <cell r="F234">
            <v>10</v>
          </cell>
          <cell r="G234">
            <v>10</v>
          </cell>
          <cell r="H234">
            <v>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8</v>
          </cell>
          <cell r="O234">
            <v>7</v>
          </cell>
          <cell r="P234">
            <v>8</v>
          </cell>
          <cell r="Q234">
            <v>0</v>
          </cell>
          <cell r="R234">
            <v>4</v>
          </cell>
          <cell r="S234">
            <v>3</v>
          </cell>
          <cell r="T234">
            <v>4</v>
          </cell>
          <cell r="U234">
            <v>4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21</v>
          </cell>
        </row>
        <row r="235">
          <cell r="D235">
            <v>101544</v>
          </cell>
          <cell r="E235" t="str">
            <v>北京华联综合超市股份有限公司呼和浩特兴安北路分公</v>
          </cell>
          <cell r="F235">
            <v>13</v>
          </cell>
          <cell r="G235">
            <v>14</v>
          </cell>
          <cell r="H235">
            <v>3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</v>
          </cell>
          <cell r="O235">
            <v>12</v>
          </cell>
          <cell r="P235">
            <v>12</v>
          </cell>
          <cell r="Q235">
            <v>3</v>
          </cell>
          <cell r="R235">
            <v>8</v>
          </cell>
          <cell r="S235">
            <v>5</v>
          </cell>
          <cell r="T235">
            <v>6</v>
          </cell>
          <cell r="U235">
            <v>6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30</v>
          </cell>
        </row>
        <row r="236">
          <cell r="D236">
            <v>674701</v>
          </cell>
          <cell r="E236" t="str">
            <v>北京华联综合超市股份有限公司呼和浩特分公司</v>
          </cell>
          <cell r="F236">
            <v>11</v>
          </cell>
          <cell r="G236">
            <v>11</v>
          </cell>
          <cell r="H236">
            <v>3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12</v>
          </cell>
          <cell r="O236">
            <v>12</v>
          </cell>
          <cell r="P236">
            <v>12</v>
          </cell>
          <cell r="Q236">
            <v>0</v>
          </cell>
          <cell r="R236">
            <v>6</v>
          </cell>
          <cell r="S236">
            <v>4</v>
          </cell>
          <cell r="T236">
            <v>5</v>
          </cell>
          <cell r="U236">
            <v>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30</v>
          </cell>
        </row>
        <row r="237">
          <cell r="D237">
            <v>674702</v>
          </cell>
          <cell r="E237" t="str">
            <v>北京华联呼和浩特金宇综合超市有限公司</v>
          </cell>
          <cell r="F237">
            <v>20</v>
          </cell>
          <cell r="G237">
            <v>20</v>
          </cell>
          <cell r="H237">
            <v>5</v>
          </cell>
          <cell r="I237">
            <v>1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15</v>
          </cell>
          <cell r="P237">
            <v>15</v>
          </cell>
          <cell r="Q237">
            <v>0</v>
          </cell>
          <cell r="R237">
            <v>10</v>
          </cell>
          <cell r="S237">
            <v>7</v>
          </cell>
          <cell r="T237">
            <v>9</v>
          </cell>
          <cell r="U237">
            <v>9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45</v>
          </cell>
        </row>
        <row r="238">
          <cell r="D238">
            <v>674703</v>
          </cell>
          <cell r="E238" t="str">
            <v>北京华联综合超市股份有限公司包头分公司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6</v>
          </cell>
          <cell r="S238">
            <v>4</v>
          </cell>
          <cell r="T238">
            <v>5</v>
          </cell>
          <cell r="U238">
            <v>5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70</v>
          </cell>
        </row>
        <row r="239">
          <cell r="D239">
            <v>100132</v>
          </cell>
          <cell r="E239" t="str">
            <v>联华超市股份有限公司</v>
          </cell>
          <cell r="F239">
            <v>1</v>
          </cell>
          <cell r="G239">
            <v>1</v>
          </cell>
          <cell r="H239">
            <v>1</v>
          </cell>
          <cell r="I239">
            <v>0</v>
          </cell>
          <cell r="J239">
            <v>1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0</v>
          </cell>
          <cell r="R239">
            <v>1</v>
          </cell>
          <cell r="S239">
            <v>1</v>
          </cell>
        </row>
        <row r="240">
          <cell r="D240">
            <v>100133</v>
          </cell>
          <cell r="E240" t="str">
            <v>联华超市股份有限公司</v>
          </cell>
          <cell r="F240">
            <v>1</v>
          </cell>
          <cell r="G240">
            <v>1</v>
          </cell>
          <cell r="H240">
            <v>1</v>
          </cell>
          <cell r="I240">
            <v>0</v>
          </cell>
          <cell r="J240">
            <v>2</v>
          </cell>
          <cell r="K240">
            <v>0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0</v>
          </cell>
          <cell r="R240">
            <v>1</v>
          </cell>
          <cell r="S240">
            <v>1</v>
          </cell>
        </row>
        <row r="241">
          <cell r="D241">
            <v>100307</v>
          </cell>
          <cell r="E241" t="str">
            <v>辽宁家世界超市有限公司</v>
          </cell>
          <cell r="F241">
            <v>2</v>
          </cell>
          <cell r="G241">
            <v>2</v>
          </cell>
          <cell r="H241">
            <v>1</v>
          </cell>
          <cell r="I241">
            <v>0</v>
          </cell>
          <cell r="J241">
            <v>15</v>
          </cell>
          <cell r="K241">
            <v>0</v>
          </cell>
          <cell r="L241">
            <v>0</v>
          </cell>
          <cell r="M241">
            <v>0</v>
          </cell>
          <cell r="N241">
            <v>5</v>
          </cell>
          <cell r="O241">
            <v>4</v>
          </cell>
          <cell r="P241">
            <v>5</v>
          </cell>
          <cell r="Q241">
            <v>0</v>
          </cell>
          <cell r="R241">
            <v>2</v>
          </cell>
          <cell r="S241">
            <v>1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</row>
        <row r="242">
          <cell r="D242">
            <v>100398</v>
          </cell>
          <cell r="E242" t="str">
            <v>联华超市股份有限公司</v>
          </cell>
          <cell r="F242">
            <v>1</v>
          </cell>
          <cell r="G242">
            <v>1</v>
          </cell>
          <cell r="H242">
            <v>1</v>
          </cell>
          <cell r="I242">
            <v>0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4</v>
          </cell>
          <cell r="O242">
            <v>2</v>
          </cell>
          <cell r="P242">
            <v>5</v>
          </cell>
          <cell r="Q242">
            <v>0</v>
          </cell>
          <cell r="R242">
            <v>1</v>
          </cell>
          <cell r="S242">
            <v>1</v>
          </cell>
        </row>
        <row r="243">
          <cell r="D243">
            <v>100465</v>
          </cell>
          <cell r="E243" t="str">
            <v>丹东华润万家生活超市有限公司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5</v>
          </cell>
          <cell r="K243">
            <v>0</v>
          </cell>
          <cell r="L243">
            <v>0</v>
          </cell>
          <cell r="M243">
            <v>0</v>
          </cell>
          <cell r="N243">
            <v>18</v>
          </cell>
          <cell r="O243">
            <v>17</v>
          </cell>
          <cell r="P243">
            <v>17</v>
          </cell>
          <cell r="Q243">
            <v>0</v>
          </cell>
          <cell r="R243">
            <v>2</v>
          </cell>
          <cell r="S243">
            <v>1</v>
          </cell>
          <cell r="T243">
            <v>1</v>
          </cell>
          <cell r="U243">
            <v>1</v>
          </cell>
          <cell r="V243">
            <v>2</v>
          </cell>
          <cell r="W243">
            <v>1</v>
          </cell>
          <cell r="X243">
            <v>1</v>
          </cell>
          <cell r="Y243">
            <v>2</v>
          </cell>
        </row>
        <row r="244">
          <cell r="D244">
            <v>101039</v>
          </cell>
          <cell r="E244" t="str">
            <v>丹东华润万家生活超市有限公司宝山分公司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12</v>
          </cell>
          <cell r="O244">
            <v>11</v>
          </cell>
          <cell r="P244">
            <v>12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</row>
        <row r="245">
          <cell r="D245">
            <v>101291</v>
          </cell>
          <cell r="E245" t="str">
            <v>联华超市股份有限公司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1</v>
          </cell>
          <cell r="P245">
            <v>1</v>
          </cell>
        </row>
        <row r="246">
          <cell r="D246">
            <v>101489</v>
          </cell>
          <cell r="E246" t="str">
            <v>北京华联综合超市股份有限公司沈阳第二分公司</v>
          </cell>
          <cell r="F246">
            <v>5</v>
          </cell>
          <cell r="G246">
            <v>5</v>
          </cell>
          <cell r="H246">
            <v>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2</v>
          </cell>
          <cell r="O246">
            <v>1</v>
          </cell>
          <cell r="P246">
            <v>2</v>
          </cell>
          <cell r="Q246">
            <v>0</v>
          </cell>
          <cell r="R246">
            <v>3</v>
          </cell>
          <cell r="S246">
            <v>2</v>
          </cell>
          <cell r="T246">
            <v>3</v>
          </cell>
          <cell r="U246">
            <v>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20</v>
          </cell>
        </row>
        <row r="247">
          <cell r="D247">
            <v>674113</v>
          </cell>
          <cell r="E247" t="str">
            <v>北京华联综合超市股份有限公司大连金三角分公司</v>
          </cell>
          <cell r="F247">
            <v>10</v>
          </cell>
          <cell r="G247">
            <v>10</v>
          </cell>
          <cell r="H247">
            <v>0</v>
          </cell>
          <cell r="I247">
            <v>4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16</v>
          </cell>
          <cell r="O247">
            <v>15</v>
          </cell>
          <cell r="P247">
            <v>15</v>
          </cell>
          <cell r="Q247">
            <v>0</v>
          </cell>
          <cell r="R247">
            <v>10</v>
          </cell>
          <cell r="S247">
            <v>8</v>
          </cell>
          <cell r="T247">
            <v>10</v>
          </cell>
          <cell r="U247">
            <v>10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14</v>
          </cell>
        </row>
        <row r="248">
          <cell r="D248">
            <v>674115</v>
          </cell>
          <cell r="E248" t="str">
            <v>北京华联综合超市股份有限公司大连分公司</v>
          </cell>
          <cell r="F248">
            <v>9</v>
          </cell>
          <cell r="G248">
            <v>9</v>
          </cell>
          <cell r="H248">
            <v>4</v>
          </cell>
          <cell r="I248">
            <v>4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12</v>
          </cell>
          <cell r="O248">
            <v>12</v>
          </cell>
          <cell r="P248">
            <v>12</v>
          </cell>
          <cell r="Q248">
            <v>0</v>
          </cell>
          <cell r="R248">
            <v>3</v>
          </cell>
          <cell r="S248">
            <v>1</v>
          </cell>
          <cell r="T248">
            <v>3</v>
          </cell>
          <cell r="U248">
            <v>3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5</v>
          </cell>
        </row>
        <row r="249">
          <cell r="D249">
            <v>674120</v>
          </cell>
          <cell r="E249" t="str">
            <v>北京华联综合超市股份有限公司沈阳分公司</v>
          </cell>
          <cell r="F249">
            <v>12</v>
          </cell>
          <cell r="G249">
            <v>12</v>
          </cell>
          <cell r="H249">
            <v>4</v>
          </cell>
          <cell r="I249">
            <v>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8</v>
          </cell>
          <cell r="O249">
            <v>7</v>
          </cell>
          <cell r="P249">
            <v>8</v>
          </cell>
          <cell r="Q249">
            <v>0</v>
          </cell>
          <cell r="R249">
            <v>7</v>
          </cell>
          <cell r="S249">
            <v>7</v>
          </cell>
          <cell r="T249">
            <v>7</v>
          </cell>
          <cell r="U249">
            <v>7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40</v>
          </cell>
        </row>
        <row r="250">
          <cell r="D250">
            <v>100294</v>
          </cell>
          <cell r="E250" t="str">
            <v>联华超市股份有限公司</v>
          </cell>
          <cell r="F250">
            <v>4</v>
          </cell>
          <cell r="G250">
            <v>4</v>
          </cell>
          <cell r="H250">
            <v>1</v>
          </cell>
          <cell r="I250">
            <v>0</v>
          </cell>
          <cell r="J250">
            <v>3</v>
          </cell>
          <cell r="K250">
            <v>0</v>
          </cell>
          <cell r="L250">
            <v>0</v>
          </cell>
          <cell r="M250">
            <v>0</v>
          </cell>
          <cell r="N250">
            <v>2</v>
          </cell>
          <cell r="O250">
            <v>2</v>
          </cell>
          <cell r="P250">
            <v>2</v>
          </cell>
          <cell r="Q250">
            <v>1</v>
          </cell>
        </row>
        <row r="251">
          <cell r="D251">
            <v>100890</v>
          </cell>
          <cell r="E251" t="str">
            <v>联华超市股份有限公司</v>
          </cell>
          <cell r="F251">
            <v>7</v>
          </cell>
          <cell r="G251">
            <v>7</v>
          </cell>
          <cell r="H251">
            <v>1</v>
          </cell>
          <cell r="I251">
            <v>0</v>
          </cell>
          <cell r="J251">
            <v>3</v>
          </cell>
          <cell r="K251">
            <v>0</v>
          </cell>
          <cell r="L251">
            <v>0</v>
          </cell>
          <cell r="M251">
            <v>0</v>
          </cell>
          <cell r="N251">
            <v>6</v>
          </cell>
          <cell r="O251">
            <v>6</v>
          </cell>
          <cell r="P251">
            <v>6</v>
          </cell>
          <cell r="Q251">
            <v>1</v>
          </cell>
        </row>
        <row r="252">
          <cell r="D252">
            <v>101131</v>
          </cell>
          <cell r="E252" t="str">
            <v>北京华联综合超市股份有限公司哈尔滨第一分公司</v>
          </cell>
          <cell r="F252">
            <v>8</v>
          </cell>
          <cell r="G252">
            <v>8</v>
          </cell>
          <cell r="H252">
            <v>2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3</v>
          </cell>
          <cell r="O252">
            <v>2</v>
          </cell>
          <cell r="P252">
            <v>2</v>
          </cell>
          <cell r="Q252">
            <v>0</v>
          </cell>
          <cell r="R252">
            <v>12</v>
          </cell>
          <cell r="S252">
            <v>8</v>
          </cell>
          <cell r="T252">
            <v>10</v>
          </cell>
          <cell r="U252">
            <v>10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7</v>
          </cell>
        </row>
        <row r="253">
          <cell r="D253">
            <v>101290</v>
          </cell>
          <cell r="E253" t="str">
            <v>联华超市股份有限公司</v>
          </cell>
          <cell r="F253">
            <v>1</v>
          </cell>
          <cell r="G253">
            <v>1</v>
          </cell>
          <cell r="H253">
            <v>1</v>
          </cell>
          <cell r="I253">
            <v>0</v>
          </cell>
          <cell r="J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2</v>
          </cell>
          <cell r="O253">
            <v>2</v>
          </cell>
          <cell r="P253">
            <v>2</v>
          </cell>
          <cell r="Q253">
            <v>1</v>
          </cell>
          <cell r="R253">
            <v>1</v>
          </cell>
          <cell r="S253">
            <v>1</v>
          </cell>
        </row>
        <row r="254">
          <cell r="D254">
            <v>210279</v>
          </cell>
          <cell r="E254" t="str">
            <v>联华超市股份有限公司</v>
          </cell>
          <cell r="F254">
            <v>3</v>
          </cell>
          <cell r="G254">
            <v>3</v>
          </cell>
          <cell r="H254">
            <v>1</v>
          </cell>
          <cell r="I254">
            <v>0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4</v>
          </cell>
          <cell r="O254">
            <v>4</v>
          </cell>
          <cell r="P254">
            <v>4</v>
          </cell>
          <cell r="Q254">
            <v>1</v>
          </cell>
          <cell r="R254">
            <v>1</v>
          </cell>
          <cell r="S254">
            <v>1</v>
          </cell>
        </row>
        <row r="255">
          <cell r="D255">
            <v>100407</v>
          </cell>
          <cell r="E255" t="str">
            <v>华联集团吉买盛购物中心有限公司</v>
          </cell>
          <cell r="F255">
            <v>2</v>
          </cell>
          <cell r="G255">
            <v>2</v>
          </cell>
          <cell r="H255">
            <v>1</v>
          </cell>
          <cell r="I255">
            <v>0</v>
          </cell>
          <cell r="J255">
            <v>2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1</v>
          </cell>
          <cell r="P255">
            <v>1</v>
          </cell>
        </row>
        <row r="256">
          <cell r="D256">
            <v>101401</v>
          </cell>
          <cell r="E256" t="str">
            <v>吉林华润万家生活超市有限公司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5</v>
          </cell>
          <cell r="K256">
            <v>0</v>
          </cell>
          <cell r="L256">
            <v>0</v>
          </cell>
          <cell r="M256">
            <v>0</v>
          </cell>
          <cell r="N256">
            <v>4</v>
          </cell>
          <cell r="O256">
            <v>3</v>
          </cell>
          <cell r="P256">
            <v>3</v>
          </cell>
        </row>
        <row r="257">
          <cell r="D257">
            <v>101402</v>
          </cell>
          <cell r="E257" t="str">
            <v>吉林华润万家生活超市有限公司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5</v>
          </cell>
          <cell r="K257">
            <v>0</v>
          </cell>
          <cell r="L257">
            <v>0</v>
          </cell>
          <cell r="M257">
            <v>0</v>
          </cell>
          <cell r="N257">
            <v>4</v>
          </cell>
          <cell r="O257">
            <v>3</v>
          </cell>
          <cell r="P257">
            <v>3</v>
          </cell>
          <cell r="Q257">
            <v>0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</row>
        <row r="258">
          <cell r="D258">
            <v>674302</v>
          </cell>
          <cell r="E258" t="str">
            <v>北京华联综合超市股份有限公司长春第二分公司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17</v>
          </cell>
        </row>
        <row r="259">
          <cell r="D259">
            <v>674303</v>
          </cell>
          <cell r="E259" t="str">
            <v>北京华联综合超市股份有限公司长春分公司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21</v>
          </cell>
        </row>
        <row r="260">
          <cell r="D260">
            <v>210164</v>
          </cell>
          <cell r="E260" t="str">
            <v>联华超市股份有限公司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1</v>
          </cell>
        </row>
        <row r="261">
          <cell r="D261">
            <v>210251</v>
          </cell>
          <cell r="E261" t="str">
            <v>联华超市股份有限公司</v>
          </cell>
          <cell r="F261">
            <v>1</v>
          </cell>
          <cell r="G261">
            <v>1</v>
          </cell>
          <cell r="H261">
            <v>1</v>
          </cell>
          <cell r="I261">
            <v>0</v>
          </cell>
          <cell r="J261">
            <v>1</v>
          </cell>
        </row>
        <row r="262">
          <cell r="E262" t="str">
            <v>总和：</v>
          </cell>
          <cell r="F262">
            <v>1859</v>
          </cell>
          <cell r="G262">
            <v>1310</v>
          </cell>
          <cell r="H262">
            <v>513</v>
          </cell>
          <cell r="I262">
            <v>199</v>
          </cell>
          <cell r="J262">
            <v>1379</v>
          </cell>
          <cell r="K262">
            <v>0</v>
          </cell>
          <cell r="L262">
            <v>0</v>
          </cell>
          <cell r="M262">
            <v>0</v>
          </cell>
          <cell r="N262">
            <v>1129</v>
          </cell>
          <cell r="O262">
            <v>936</v>
          </cell>
          <cell r="P262">
            <v>1018</v>
          </cell>
          <cell r="Q262">
            <v>790</v>
          </cell>
          <cell r="R262">
            <v>1424</v>
          </cell>
          <cell r="S262">
            <v>894</v>
          </cell>
          <cell r="T262">
            <v>1719</v>
          </cell>
          <cell r="U262">
            <v>1063</v>
          </cell>
          <cell r="V262">
            <v>528</v>
          </cell>
          <cell r="W262">
            <v>563</v>
          </cell>
          <cell r="X262">
            <v>609</v>
          </cell>
          <cell r="Y262">
            <v>674</v>
          </cell>
          <cell r="Z262">
            <v>0</v>
          </cell>
          <cell r="AA262">
            <v>0</v>
          </cell>
          <cell r="AB262">
            <v>0</v>
          </cell>
          <cell r="AC262">
            <v>614</v>
          </cell>
        </row>
        <row r="264">
          <cell r="D264">
            <v>212014</v>
          </cell>
          <cell r="E264" t="str">
            <v>华糖洋华堂商业有限公司</v>
          </cell>
          <cell r="F264">
            <v>68</v>
          </cell>
          <cell r="G264">
            <v>46</v>
          </cell>
          <cell r="H264">
            <v>31</v>
          </cell>
          <cell r="I264">
            <v>19</v>
          </cell>
          <cell r="J264">
            <v>100</v>
          </cell>
          <cell r="K264">
            <v>0</v>
          </cell>
          <cell r="L264">
            <v>0</v>
          </cell>
          <cell r="M264">
            <v>0</v>
          </cell>
          <cell r="N264">
            <v>13</v>
          </cell>
          <cell r="O264">
            <v>13</v>
          </cell>
          <cell r="P264">
            <v>13</v>
          </cell>
          <cell r="Q264">
            <v>46</v>
          </cell>
          <cell r="R264">
            <v>84</v>
          </cell>
          <cell r="S264">
            <v>42</v>
          </cell>
          <cell r="T264">
            <v>46</v>
          </cell>
          <cell r="U264">
            <v>32</v>
          </cell>
          <cell r="V264">
            <v>33</v>
          </cell>
          <cell r="W264">
            <v>25</v>
          </cell>
          <cell r="X264">
            <v>31</v>
          </cell>
          <cell r="Y264">
            <v>27</v>
          </cell>
          <cell r="Z264">
            <v>0</v>
          </cell>
          <cell r="AA264">
            <v>0</v>
          </cell>
          <cell r="AB264">
            <v>0</v>
          </cell>
          <cell r="AC264">
            <v>34</v>
          </cell>
        </row>
        <row r="265">
          <cell r="D265">
            <v>672104</v>
          </cell>
          <cell r="E265" t="str">
            <v>北京城乡贸易中心股份有限公司</v>
          </cell>
          <cell r="F265">
            <v>66</v>
          </cell>
          <cell r="G265">
            <v>66</v>
          </cell>
          <cell r="H265">
            <v>18</v>
          </cell>
          <cell r="I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7</v>
          </cell>
          <cell r="O265">
            <v>7</v>
          </cell>
          <cell r="P265">
            <v>7</v>
          </cell>
          <cell r="Q265">
            <v>20</v>
          </cell>
          <cell r="R265">
            <v>40</v>
          </cell>
          <cell r="S265">
            <v>30</v>
          </cell>
          <cell r="T265">
            <v>10</v>
          </cell>
          <cell r="U265">
            <v>10</v>
          </cell>
          <cell r="V265">
            <v>15</v>
          </cell>
          <cell r="W265">
            <v>15</v>
          </cell>
          <cell r="X265">
            <v>15</v>
          </cell>
          <cell r="Y265">
            <v>15</v>
          </cell>
        </row>
        <row r="266">
          <cell r="D266">
            <v>672105</v>
          </cell>
          <cell r="E266" t="str">
            <v>北京北辰实业股份有限公司北辰超市连锁分公司</v>
          </cell>
          <cell r="F266">
            <v>7</v>
          </cell>
          <cell r="G266">
            <v>7</v>
          </cell>
          <cell r="H266">
            <v>2</v>
          </cell>
          <cell r="I266">
            <v>0</v>
          </cell>
          <cell r="J266">
            <v>15</v>
          </cell>
          <cell r="K266">
            <v>0</v>
          </cell>
          <cell r="L266">
            <v>0</v>
          </cell>
          <cell r="M266">
            <v>0</v>
          </cell>
          <cell r="N266">
            <v>3</v>
          </cell>
          <cell r="O266">
            <v>3</v>
          </cell>
          <cell r="P266">
            <v>3</v>
          </cell>
          <cell r="Q266">
            <v>1</v>
          </cell>
          <cell r="R266">
            <v>6</v>
          </cell>
          <cell r="S266">
            <v>4</v>
          </cell>
          <cell r="T266">
            <v>5</v>
          </cell>
          <cell r="U266">
            <v>5</v>
          </cell>
        </row>
        <row r="267">
          <cell r="D267">
            <v>672110</v>
          </cell>
          <cell r="E267" t="str">
            <v>北京顺天府商贸有限公司</v>
          </cell>
          <cell r="F267">
            <v>70</v>
          </cell>
          <cell r="G267">
            <v>50</v>
          </cell>
          <cell r="H267">
            <v>18</v>
          </cell>
          <cell r="I267">
            <v>1</v>
          </cell>
          <cell r="J267">
            <v>83</v>
          </cell>
          <cell r="K267">
            <v>0</v>
          </cell>
          <cell r="L267">
            <v>0</v>
          </cell>
          <cell r="M267">
            <v>0</v>
          </cell>
          <cell r="N267">
            <v>23</v>
          </cell>
          <cell r="O267">
            <v>23</v>
          </cell>
          <cell r="P267">
            <v>23</v>
          </cell>
          <cell r="Q267">
            <v>8</v>
          </cell>
          <cell r="R267">
            <v>24</v>
          </cell>
          <cell r="S267">
            <v>16</v>
          </cell>
          <cell r="T267">
            <v>20</v>
          </cell>
          <cell r="U267">
            <v>20</v>
          </cell>
          <cell r="V267">
            <v>15</v>
          </cell>
          <cell r="W267">
            <v>12</v>
          </cell>
          <cell r="X267">
            <v>15</v>
          </cell>
          <cell r="Y267">
            <v>18</v>
          </cell>
          <cell r="Z267">
            <v>0</v>
          </cell>
          <cell r="AA267">
            <v>0</v>
          </cell>
          <cell r="AB267">
            <v>0</v>
          </cell>
          <cell r="AC267">
            <v>40</v>
          </cell>
        </row>
        <row r="268">
          <cell r="D268">
            <v>100966</v>
          </cell>
          <cell r="E268" t="str">
            <v>天津泰达易买得超市有限公司奥城店分公司</v>
          </cell>
          <cell r="F268">
            <v>17</v>
          </cell>
          <cell r="G268">
            <v>17</v>
          </cell>
          <cell r="H268">
            <v>4</v>
          </cell>
          <cell r="I268">
            <v>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9</v>
          </cell>
          <cell r="O268">
            <v>8</v>
          </cell>
          <cell r="P268">
            <v>8</v>
          </cell>
          <cell r="Q268">
            <v>35</v>
          </cell>
          <cell r="R268">
            <v>8</v>
          </cell>
          <cell r="S268">
            <v>5</v>
          </cell>
          <cell r="T268">
            <v>6</v>
          </cell>
          <cell r="U268">
            <v>6</v>
          </cell>
          <cell r="V268">
            <v>10</v>
          </cell>
          <cell r="W268">
            <v>8</v>
          </cell>
          <cell r="X268">
            <v>0</v>
          </cell>
          <cell r="Y268">
            <v>11</v>
          </cell>
          <cell r="Z268">
            <v>0</v>
          </cell>
          <cell r="AA268">
            <v>0</v>
          </cell>
          <cell r="AB268">
            <v>0</v>
          </cell>
          <cell r="AC268">
            <v>20</v>
          </cell>
        </row>
        <row r="269">
          <cell r="D269">
            <v>101154</v>
          </cell>
          <cell r="E269" t="str">
            <v>天津泰达易买得超市有限公司塘沽店分公司</v>
          </cell>
          <cell r="F269">
            <v>17</v>
          </cell>
          <cell r="G269">
            <v>17</v>
          </cell>
          <cell r="H269">
            <v>4</v>
          </cell>
          <cell r="I269">
            <v>2.5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8</v>
          </cell>
          <cell r="O269">
            <v>8</v>
          </cell>
          <cell r="P269">
            <v>9</v>
          </cell>
          <cell r="Q269">
            <v>35</v>
          </cell>
          <cell r="R269">
            <v>8</v>
          </cell>
          <cell r="S269">
            <v>5</v>
          </cell>
          <cell r="T269">
            <v>6</v>
          </cell>
          <cell r="U269">
            <v>6</v>
          </cell>
          <cell r="V269">
            <v>10</v>
          </cell>
          <cell r="W269">
            <v>8</v>
          </cell>
          <cell r="X269">
            <v>10</v>
          </cell>
          <cell r="Y269">
            <v>11</v>
          </cell>
          <cell r="Z269">
            <v>0</v>
          </cell>
          <cell r="AA269">
            <v>0</v>
          </cell>
          <cell r="AB269">
            <v>0</v>
          </cell>
          <cell r="AC269">
            <v>20</v>
          </cell>
        </row>
        <row r="270">
          <cell r="D270">
            <v>101926</v>
          </cell>
          <cell r="E270" t="str">
            <v>保定市美特好连锁超市有限公司</v>
          </cell>
          <cell r="F270">
            <v>5</v>
          </cell>
          <cell r="G270">
            <v>4</v>
          </cell>
          <cell r="H270">
            <v>1</v>
          </cell>
          <cell r="I270">
            <v>0</v>
          </cell>
          <cell r="J270">
            <v>15</v>
          </cell>
          <cell r="K270">
            <v>0</v>
          </cell>
          <cell r="L270">
            <v>0</v>
          </cell>
          <cell r="M270">
            <v>0</v>
          </cell>
          <cell r="N270">
            <v>4</v>
          </cell>
          <cell r="O270">
            <v>3</v>
          </cell>
          <cell r="P270">
            <v>3</v>
          </cell>
          <cell r="Q270">
            <v>0</v>
          </cell>
          <cell r="R270">
            <v>3</v>
          </cell>
          <cell r="S270">
            <v>2</v>
          </cell>
          <cell r="T270">
            <v>2</v>
          </cell>
          <cell r="U270">
            <v>3</v>
          </cell>
          <cell r="V270">
            <v>2</v>
          </cell>
          <cell r="W270">
            <v>1</v>
          </cell>
          <cell r="X270">
            <v>2</v>
          </cell>
          <cell r="Y270">
            <v>2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</row>
        <row r="271">
          <cell r="D271">
            <v>673114</v>
          </cell>
          <cell r="E271" t="str">
            <v>唐山华盛超市有限公司</v>
          </cell>
          <cell r="F271">
            <v>63</v>
          </cell>
          <cell r="G271">
            <v>63</v>
          </cell>
          <cell r="H271">
            <v>14</v>
          </cell>
          <cell r="I271">
            <v>0</v>
          </cell>
          <cell r="J271">
            <v>50</v>
          </cell>
          <cell r="K271">
            <v>0</v>
          </cell>
          <cell r="L271">
            <v>0</v>
          </cell>
          <cell r="M271">
            <v>0</v>
          </cell>
          <cell r="N271">
            <v>16</v>
          </cell>
          <cell r="O271">
            <v>15</v>
          </cell>
          <cell r="P271">
            <v>16</v>
          </cell>
          <cell r="Q271">
            <v>0</v>
          </cell>
          <cell r="R271">
            <v>24</v>
          </cell>
          <cell r="S271">
            <v>16</v>
          </cell>
          <cell r="T271">
            <v>20</v>
          </cell>
          <cell r="U271">
            <v>20</v>
          </cell>
          <cell r="V271">
            <v>21</v>
          </cell>
          <cell r="W271">
            <v>17</v>
          </cell>
          <cell r="X271">
            <v>21</v>
          </cell>
          <cell r="Y271">
            <v>26</v>
          </cell>
          <cell r="Z271">
            <v>0</v>
          </cell>
          <cell r="AA271">
            <v>0</v>
          </cell>
          <cell r="AB271">
            <v>0</v>
          </cell>
          <cell r="AC271">
            <v>60</v>
          </cell>
        </row>
        <row r="272">
          <cell r="D272">
            <v>673505</v>
          </cell>
          <cell r="E272" t="str">
            <v>山西美特好连锁超市股份有限公司</v>
          </cell>
          <cell r="F272">
            <v>135</v>
          </cell>
          <cell r="G272">
            <v>135</v>
          </cell>
          <cell r="H272">
            <v>30</v>
          </cell>
          <cell r="I272">
            <v>10</v>
          </cell>
          <cell r="J272">
            <v>65</v>
          </cell>
          <cell r="K272">
            <v>0</v>
          </cell>
          <cell r="L272">
            <v>0</v>
          </cell>
          <cell r="M272">
            <v>0</v>
          </cell>
          <cell r="N272">
            <v>66</v>
          </cell>
          <cell r="O272">
            <v>67</v>
          </cell>
          <cell r="P272">
            <v>67</v>
          </cell>
          <cell r="Q272">
            <v>11</v>
          </cell>
          <cell r="R272">
            <v>47</v>
          </cell>
          <cell r="S272">
            <v>31</v>
          </cell>
          <cell r="T272">
            <v>39</v>
          </cell>
          <cell r="U272">
            <v>38</v>
          </cell>
          <cell r="V272">
            <v>39</v>
          </cell>
          <cell r="W272">
            <v>31</v>
          </cell>
          <cell r="X272">
            <v>39</v>
          </cell>
          <cell r="Y272">
            <v>46</v>
          </cell>
          <cell r="Z272">
            <v>0</v>
          </cell>
          <cell r="AA272">
            <v>0</v>
          </cell>
          <cell r="AB272">
            <v>0</v>
          </cell>
          <cell r="AC272">
            <v>80</v>
          </cell>
        </row>
        <row r="273">
          <cell r="D273">
            <v>100962</v>
          </cell>
          <cell r="E273" t="str">
            <v>内蒙古呼伦贝尔市友谊有限责任公司</v>
          </cell>
          <cell r="F273">
            <v>20</v>
          </cell>
          <cell r="G273">
            <v>20</v>
          </cell>
          <cell r="H273">
            <v>5</v>
          </cell>
          <cell r="I273">
            <v>0</v>
          </cell>
          <cell r="J273">
            <v>30</v>
          </cell>
          <cell r="K273">
            <v>0</v>
          </cell>
          <cell r="L273">
            <v>0</v>
          </cell>
          <cell r="M273">
            <v>0</v>
          </cell>
          <cell r="N273">
            <v>5</v>
          </cell>
          <cell r="O273">
            <v>5</v>
          </cell>
          <cell r="P273">
            <v>5</v>
          </cell>
          <cell r="Q273">
            <v>0</v>
          </cell>
          <cell r="R273">
            <v>18</v>
          </cell>
          <cell r="S273">
            <v>12</v>
          </cell>
          <cell r="T273">
            <v>15</v>
          </cell>
          <cell r="U273">
            <v>15</v>
          </cell>
          <cell r="V273">
            <v>15</v>
          </cell>
          <cell r="W273">
            <v>12</v>
          </cell>
          <cell r="X273">
            <v>15</v>
          </cell>
          <cell r="Y273">
            <v>18</v>
          </cell>
        </row>
        <row r="274">
          <cell r="D274">
            <v>101924</v>
          </cell>
          <cell r="E274" t="str">
            <v>呼和浩特市美特好连锁超市有限公司</v>
          </cell>
          <cell r="F274">
            <v>2</v>
          </cell>
          <cell r="G274">
            <v>2</v>
          </cell>
          <cell r="H274">
            <v>1</v>
          </cell>
          <cell r="I274">
            <v>0</v>
          </cell>
          <cell r="J274">
            <v>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</v>
          </cell>
          <cell r="S274">
            <v>2</v>
          </cell>
          <cell r="T274">
            <v>1</v>
          </cell>
          <cell r="U274">
            <v>1</v>
          </cell>
          <cell r="V274">
            <v>2</v>
          </cell>
          <cell r="W274">
            <v>2</v>
          </cell>
          <cell r="X274">
            <v>1</v>
          </cell>
          <cell r="Y274">
            <v>1</v>
          </cell>
          <cell r="Z274">
            <v>0</v>
          </cell>
          <cell r="AA274">
            <v>0</v>
          </cell>
          <cell r="AB274">
            <v>0</v>
          </cell>
          <cell r="AC274">
            <v>2</v>
          </cell>
        </row>
        <row r="275">
          <cell r="D275">
            <v>101925</v>
          </cell>
          <cell r="E275" t="str">
            <v>包头市美特好连锁超市有限责任公司</v>
          </cell>
          <cell r="F275">
            <v>3</v>
          </cell>
          <cell r="G275">
            <v>3</v>
          </cell>
          <cell r="H275">
            <v>1</v>
          </cell>
          <cell r="I275">
            <v>0</v>
          </cell>
          <cell r="J275">
            <v>20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3</v>
          </cell>
          <cell r="S275">
            <v>2</v>
          </cell>
          <cell r="T275">
            <v>2</v>
          </cell>
          <cell r="U275">
            <v>3</v>
          </cell>
          <cell r="V275">
            <v>2</v>
          </cell>
          <cell r="W275">
            <v>2</v>
          </cell>
          <cell r="X275">
            <v>3</v>
          </cell>
          <cell r="Y275">
            <v>3</v>
          </cell>
          <cell r="Z275">
            <v>0</v>
          </cell>
          <cell r="AA275">
            <v>0</v>
          </cell>
          <cell r="AB275">
            <v>0</v>
          </cell>
          <cell r="AC275">
            <v>20</v>
          </cell>
        </row>
        <row r="276">
          <cell r="D276">
            <v>674135</v>
          </cell>
          <cell r="E276" t="str">
            <v>鞍山新一佳超市有限公司</v>
          </cell>
          <cell r="F276">
            <v>1</v>
          </cell>
          <cell r="G276">
            <v>1</v>
          </cell>
          <cell r="H276">
            <v>5</v>
          </cell>
          <cell r="I276">
            <v>1</v>
          </cell>
          <cell r="J276">
            <v>6</v>
          </cell>
          <cell r="K276">
            <v>0</v>
          </cell>
          <cell r="L276">
            <v>0</v>
          </cell>
          <cell r="M276">
            <v>0</v>
          </cell>
          <cell r="N276">
            <v>3</v>
          </cell>
          <cell r="O276">
            <v>3</v>
          </cell>
          <cell r="P276">
            <v>3</v>
          </cell>
          <cell r="Q276">
            <v>0</v>
          </cell>
          <cell r="R276">
            <v>1</v>
          </cell>
          <cell r="S276">
            <v>1</v>
          </cell>
          <cell r="T276">
            <v>1</v>
          </cell>
          <cell r="U276">
            <v>0</v>
          </cell>
          <cell r="V276">
            <v>1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5</v>
          </cell>
        </row>
        <row r="277">
          <cell r="D277">
            <v>102034</v>
          </cell>
          <cell r="E277" t="str">
            <v>延边顺意仓储超市有限责任公司</v>
          </cell>
          <cell r="F277">
            <v>3</v>
          </cell>
          <cell r="G277">
            <v>3</v>
          </cell>
          <cell r="H277">
            <v>1</v>
          </cell>
        </row>
        <row r="278">
          <cell r="D278">
            <v>674305</v>
          </cell>
          <cell r="E278" t="str">
            <v>吉林省威宝恒客隆仓储百货有限公司</v>
          </cell>
          <cell r="F278">
            <v>27</v>
          </cell>
          <cell r="G278">
            <v>27</v>
          </cell>
          <cell r="H278">
            <v>6</v>
          </cell>
          <cell r="I278">
            <v>0</v>
          </cell>
          <cell r="J278">
            <v>30</v>
          </cell>
          <cell r="K278">
            <v>0</v>
          </cell>
          <cell r="L278">
            <v>0</v>
          </cell>
          <cell r="M278">
            <v>0</v>
          </cell>
          <cell r="N278">
            <v>6</v>
          </cell>
          <cell r="O278">
            <v>7</v>
          </cell>
          <cell r="P278">
            <v>7</v>
          </cell>
          <cell r="Q278">
            <v>0</v>
          </cell>
          <cell r="R278">
            <v>18</v>
          </cell>
          <cell r="S278">
            <v>12</v>
          </cell>
          <cell r="T278">
            <v>15</v>
          </cell>
          <cell r="U278">
            <v>13</v>
          </cell>
          <cell r="V278">
            <v>10</v>
          </cell>
          <cell r="W278">
            <v>6</v>
          </cell>
          <cell r="X278">
            <v>8</v>
          </cell>
          <cell r="Y278">
            <v>12</v>
          </cell>
          <cell r="Z278">
            <v>0</v>
          </cell>
          <cell r="AA278">
            <v>0</v>
          </cell>
          <cell r="AB278">
            <v>0</v>
          </cell>
          <cell r="AC278">
            <v>30</v>
          </cell>
        </row>
        <row r="279">
          <cell r="D279">
            <v>101099</v>
          </cell>
          <cell r="E279" t="str">
            <v>山东银座集团投资有限责任公司</v>
          </cell>
          <cell r="F279">
            <v>152</v>
          </cell>
          <cell r="G279">
            <v>152</v>
          </cell>
          <cell r="H279">
            <v>38</v>
          </cell>
          <cell r="I279">
            <v>12</v>
          </cell>
          <cell r="J279">
            <v>32</v>
          </cell>
        </row>
        <row r="280">
          <cell r="D280">
            <v>101927</v>
          </cell>
          <cell r="E280" t="str">
            <v>青岛美特好连锁超市有限公司</v>
          </cell>
          <cell r="F280">
            <v>15</v>
          </cell>
          <cell r="G280">
            <v>15</v>
          </cell>
          <cell r="H280">
            <v>3</v>
          </cell>
        </row>
        <row r="281">
          <cell r="D281">
            <v>675304</v>
          </cell>
          <cell r="E281" t="str">
            <v>青岛维客采购中心有限公司</v>
          </cell>
          <cell r="F281">
            <v>36</v>
          </cell>
          <cell r="G281">
            <v>36</v>
          </cell>
          <cell r="H281">
            <v>8</v>
          </cell>
        </row>
        <row r="282">
          <cell r="D282">
            <v>675306</v>
          </cell>
          <cell r="E282" t="str">
            <v>山东省威海糖酒采购供应站</v>
          </cell>
          <cell r="F282">
            <v>36</v>
          </cell>
          <cell r="G282">
            <v>36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30</v>
          </cell>
          <cell r="S282">
            <v>20</v>
          </cell>
          <cell r="T282">
            <v>25</v>
          </cell>
          <cell r="U282">
            <v>25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ch Cluster"/>
      <sheetName val="All Cluster"/>
      <sheetName val="rank"/>
      <sheetName val="sales index"/>
      <sheetName val="nps"/>
      <sheetName val="YTD LY TTL(nps)"/>
      <sheetName val="KA Store No."/>
      <sheetName val="DA"/>
      <sheetName val="Promotion Number"/>
      <sheetName val="hr"/>
      <sheetName val="DT No."/>
      <sheetName val="code reference"/>
      <sheetName val="retail census"/>
      <sheetName val="data"/>
      <sheetName val="Sheet3"/>
      <sheetName val="HPC DATA"/>
    </sheetNames>
    <sheetDataSet>
      <sheetData sheetId="0">
        <row r="4">
          <cell r="A4" t="str">
            <v>2000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1000</v>
          </cell>
        </row>
      </sheetData>
      <sheetData sheetId="8"/>
      <sheetData sheetId="9"/>
      <sheetData sheetId="10"/>
      <sheetData sheetId="11">
        <row r="4">
          <cell r="A4" t="str">
            <v>2000</v>
          </cell>
        </row>
      </sheetData>
      <sheetData sheetId="12" refreshError="1">
        <row r="4">
          <cell r="A4" t="str">
            <v>2000</v>
          </cell>
          <cell r="B4" t="str">
            <v>Shanghai</v>
          </cell>
          <cell r="C4" t="str">
            <v>CCL2000  上海市市区</v>
          </cell>
          <cell r="D4">
            <v>2</v>
          </cell>
          <cell r="E4">
            <v>67</v>
          </cell>
          <cell r="F4">
            <v>21</v>
          </cell>
          <cell r="G4">
            <v>11</v>
          </cell>
          <cell r="H4">
            <v>9</v>
          </cell>
          <cell r="I4">
            <v>9</v>
          </cell>
          <cell r="J4">
            <v>12</v>
          </cell>
          <cell r="K4">
            <v>12</v>
          </cell>
          <cell r="L4">
            <v>12</v>
          </cell>
          <cell r="M4">
            <v>217</v>
          </cell>
          <cell r="N4">
            <v>33</v>
          </cell>
          <cell r="O4">
            <v>238</v>
          </cell>
          <cell r="P4">
            <v>9</v>
          </cell>
          <cell r="Q4">
            <v>2552</v>
          </cell>
          <cell r="R4">
            <v>12</v>
          </cell>
          <cell r="S4">
            <v>147</v>
          </cell>
          <cell r="T4" t="str">
            <v xml:space="preserve"> </v>
          </cell>
          <cell r="U4" t="str">
            <v xml:space="preserve"> </v>
          </cell>
          <cell r="V4">
            <v>12</v>
          </cell>
          <cell r="W4">
            <v>147</v>
          </cell>
          <cell r="X4">
            <v>42</v>
          </cell>
          <cell r="Y4">
            <v>810</v>
          </cell>
        </row>
        <row r="5">
          <cell r="A5" t="str">
            <v>2011</v>
          </cell>
          <cell r="B5" t="str">
            <v>Shanghai</v>
          </cell>
          <cell r="C5" t="str">
            <v>CCL2011  闵行区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 t="str">
            <v xml:space="preserve"> </v>
          </cell>
          <cell r="S5" t="str">
            <v xml:space="preserve"> </v>
          </cell>
          <cell r="T5" t="str">
            <v xml:space="preserve"> </v>
          </cell>
          <cell r="U5" t="str">
            <v xml:space="preserve"> </v>
          </cell>
          <cell r="V5" t="str">
            <v xml:space="preserve"> </v>
          </cell>
          <cell r="W5" t="str">
            <v xml:space="preserve"> </v>
          </cell>
          <cell r="X5" t="str">
            <v xml:space="preserve"> </v>
          </cell>
          <cell r="Y5">
            <v>28</v>
          </cell>
        </row>
        <row r="6">
          <cell r="A6" t="str">
            <v>2012</v>
          </cell>
          <cell r="B6" t="str">
            <v>Shanghai</v>
          </cell>
          <cell r="C6" t="str">
            <v>CCL2012  浦东新区</v>
          </cell>
          <cell r="D6"/>
          <cell r="E6"/>
          <cell r="F6"/>
          <cell r="G6">
            <v>7</v>
          </cell>
          <cell r="H6">
            <v>4</v>
          </cell>
          <cell r="I6">
            <v>4</v>
          </cell>
          <cell r="J6">
            <v>1</v>
          </cell>
          <cell r="K6">
            <v>1</v>
          </cell>
          <cell r="L6">
            <v>2</v>
          </cell>
          <cell r="M6">
            <v>2</v>
          </cell>
          <cell r="N6">
            <v>7</v>
          </cell>
          <cell r="O6">
            <v>7</v>
          </cell>
          <cell r="P6"/>
          <cell r="Q6"/>
          <cell r="R6" t="str">
            <v xml:space="preserve"> </v>
          </cell>
          <cell r="S6" t="str">
            <v xml:space="preserve"> </v>
          </cell>
          <cell r="T6" t="str">
            <v xml:space="preserve"> </v>
          </cell>
          <cell r="U6" t="str">
            <v xml:space="preserve"> </v>
          </cell>
          <cell r="V6" t="str">
            <v xml:space="preserve"> </v>
          </cell>
          <cell r="W6" t="str">
            <v xml:space="preserve"> </v>
          </cell>
          <cell r="X6" t="str">
            <v xml:space="preserve"> </v>
          </cell>
          <cell r="Y6">
            <v>67</v>
          </cell>
        </row>
        <row r="7">
          <cell r="A7" t="str">
            <v>2013</v>
          </cell>
          <cell r="B7" t="str">
            <v>Shanghai</v>
          </cell>
          <cell r="C7" t="str">
            <v>CCL2013  南汇县</v>
          </cell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 t="str">
            <v xml:space="preserve"> </v>
          </cell>
          <cell r="S7" t="str">
            <v xml:space="preserve"> </v>
          </cell>
          <cell r="T7" t="str">
            <v xml:space="preserve"> </v>
          </cell>
          <cell r="U7" t="str">
            <v xml:space="preserve"> </v>
          </cell>
          <cell r="V7" t="str">
            <v xml:space="preserve"> </v>
          </cell>
          <cell r="W7" t="str">
            <v xml:space="preserve"> </v>
          </cell>
          <cell r="X7" t="str">
            <v xml:space="preserve"> </v>
          </cell>
          <cell r="Y7">
            <v>17</v>
          </cell>
        </row>
        <row r="8">
          <cell r="A8" t="str">
            <v>2016</v>
          </cell>
          <cell r="B8" t="str">
            <v>Shanghai</v>
          </cell>
          <cell r="C8" t="str">
            <v>CCL2016  松江区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 t="str">
            <v xml:space="preserve"> </v>
          </cell>
          <cell r="S8" t="str">
            <v xml:space="preserve"> </v>
          </cell>
          <cell r="T8" t="str">
            <v xml:space="preserve"> </v>
          </cell>
          <cell r="U8" t="str">
            <v xml:space="preserve"> </v>
          </cell>
          <cell r="V8" t="str">
            <v xml:space="preserve"> </v>
          </cell>
          <cell r="W8" t="str">
            <v xml:space="preserve"> </v>
          </cell>
          <cell r="X8" t="str">
            <v xml:space="preserve"> </v>
          </cell>
          <cell r="Y8">
            <v>17</v>
          </cell>
        </row>
        <row r="9">
          <cell r="A9" t="str">
            <v>2017</v>
          </cell>
          <cell r="B9" t="str">
            <v>Shanghai</v>
          </cell>
          <cell r="C9" t="str">
            <v>CCL2017  青浦县</v>
          </cell>
          <cell r="D9"/>
          <cell r="E9"/>
          <cell r="F9"/>
          <cell r="G9">
            <v>2</v>
          </cell>
          <cell r="H9">
            <v>2</v>
          </cell>
          <cell r="I9">
            <v>6</v>
          </cell>
          <cell r="J9"/>
          <cell r="K9"/>
          <cell r="L9"/>
          <cell r="M9"/>
          <cell r="N9">
            <v>2</v>
          </cell>
          <cell r="O9">
            <v>6</v>
          </cell>
          <cell r="P9"/>
          <cell r="Q9"/>
          <cell r="R9" t="str">
            <v xml:space="preserve"> </v>
          </cell>
          <cell r="S9" t="str">
            <v xml:space="preserve"> </v>
          </cell>
          <cell r="T9" t="str">
            <v xml:space="preserve"> </v>
          </cell>
          <cell r="U9" t="str">
            <v xml:space="preserve"> </v>
          </cell>
          <cell r="V9" t="str">
            <v xml:space="preserve"> </v>
          </cell>
          <cell r="W9" t="str">
            <v xml:space="preserve"> </v>
          </cell>
          <cell r="X9" t="str">
            <v xml:space="preserve"> </v>
          </cell>
          <cell r="Y9">
            <v>23</v>
          </cell>
        </row>
        <row r="10">
          <cell r="A10" t="str">
            <v>2018</v>
          </cell>
          <cell r="B10" t="str">
            <v>Shanghai</v>
          </cell>
          <cell r="C10" t="str">
            <v>CCL2018  嘉定区</v>
          </cell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 t="str">
            <v xml:space="preserve"> 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>
            <v>23</v>
          </cell>
        </row>
        <row r="11">
          <cell r="A11" t="str">
            <v>2019</v>
          </cell>
          <cell r="B11" t="str">
            <v>Shanghai</v>
          </cell>
          <cell r="C11" t="str">
            <v>CCL2019  宝山区</v>
          </cell>
          <cell r="D11">
            <v>1</v>
          </cell>
          <cell r="E11">
            <v>9</v>
          </cell>
          <cell r="F11">
            <v>1</v>
          </cell>
          <cell r="G11">
            <v>32</v>
          </cell>
          <cell r="H11">
            <v>2</v>
          </cell>
          <cell r="I11">
            <v>2</v>
          </cell>
          <cell r="J11">
            <v>13</v>
          </cell>
          <cell r="K11">
            <v>13</v>
          </cell>
          <cell r="L11">
            <v>2</v>
          </cell>
          <cell r="M11">
            <v>2</v>
          </cell>
          <cell r="N11">
            <v>17</v>
          </cell>
          <cell r="O11">
            <v>17</v>
          </cell>
          <cell r="P11"/>
          <cell r="Q11"/>
          <cell r="R11" t="str">
            <v xml:space="preserve"> 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>
            <v>47</v>
          </cell>
        </row>
        <row r="12">
          <cell r="A12" t="str">
            <v>2021</v>
          </cell>
          <cell r="B12" t="str">
            <v>Shanghai</v>
          </cell>
          <cell r="C12" t="str">
            <v>CCL2021  崇明县</v>
          </cell>
          <cell r="D12"/>
          <cell r="E12"/>
          <cell r="F12"/>
          <cell r="G12">
            <v>1</v>
          </cell>
          <cell r="H12"/>
          <cell r="I12"/>
          <cell r="J12">
            <v>1</v>
          </cell>
          <cell r="K12">
            <v>1</v>
          </cell>
          <cell r="L12"/>
          <cell r="M12"/>
          <cell r="N12">
            <v>1</v>
          </cell>
          <cell r="O12">
            <v>1</v>
          </cell>
          <cell r="P12"/>
          <cell r="Q12"/>
          <cell r="R12" t="str">
            <v xml:space="preserve"> </v>
          </cell>
          <cell r="S12" t="str">
            <v xml:space="preserve"> </v>
          </cell>
          <cell r="T12" t="str">
            <v xml:space="preserve"> </v>
          </cell>
          <cell r="U12" t="str">
            <v xml:space="preserve"> </v>
          </cell>
          <cell r="V12" t="str">
            <v xml:space="preserve"> </v>
          </cell>
          <cell r="W12" t="str">
            <v xml:space="preserve"> </v>
          </cell>
          <cell r="X12" t="str">
            <v xml:space="preserve"> </v>
          </cell>
          <cell r="Y12" t="str">
            <v xml:space="preserve"> </v>
          </cell>
        </row>
        <row r="13">
          <cell r="A13" t="str">
            <v>2014</v>
          </cell>
          <cell r="B13" t="str">
            <v>Shanghai</v>
          </cell>
          <cell r="C13" t="str">
            <v>CCL2014 上海奉贤区</v>
          </cell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 t="str">
            <v xml:space="preserve"> 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</row>
        <row r="14">
          <cell r="A14" t="str">
            <v>2015</v>
          </cell>
          <cell r="B14" t="str">
            <v>Shanghai</v>
          </cell>
          <cell r="C14" t="str">
            <v>CCL2015 上海金山区</v>
          </cell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 t="str">
            <v xml:space="preserve"> 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</row>
        <row r="15">
          <cell r="B15" t="str">
            <v>Shanghai</v>
          </cell>
          <cell r="C15" t="str">
            <v>上海</v>
          </cell>
          <cell r="D15">
            <v>3</v>
          </cell>
          <cell r="E15">
            <v>76</v>
          </cell>
          <cell r="F15">
            <v>22</v>
          </cell>
          <cell r="G15">
            <v>53</v>
          </cell>
          <cell r="H15">
            <v>17</v>
          </cell>
          <cell r="I15">
            <v>21</v>
          </cell>
          <cell r="J15">
            <v>27</v>
          </cell>
          <cell r="K15">
            <v>27</v>
          </cell>
          <cell r="L15">
            <v>16</v>
          </cell>
          <cell r="M15">
            <v>221</v>
          </cell>
          <cell r="N15">
            <v>60</v>
          </cell>
          <cell r="O15">
            <v>269</v>
          </cell>
          <cell r="P15">
            <v>9</v>
          </cell>
          <cell r="Q15">
            <v>2552</v>
          </cell>
          <cell r="R15">
            <v>12</v>
          </cell>
          <cell r="S15">
            <v>147</v>
          </cell>
          <cell r="T15">
            <v>0</v>
          </cell>
          <cell r="U15">
            <v>0</v>
          </cell>
          <cell r="V15">
            <v>12</v>
          </cell>
          <cell r="W15">
            <v>147</v>
          </cell>
          <cell r="X15">
            <v>42</v>
          </cell>
          <cell r="Y15">
            <v>1032</v>
          </cell>
        </row>
        <row r="16">
          <cell r="N16"/>
          <cell r="O16">
            <v>0</v>
          </cell>
          <cell r="P16">
            <v>0</v>
          </cell>
          <cell r="Q16">
            <v>0</v>
          </cell>
          <cell r="R16" t="str">
            <v xml:space="preserve"> 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</row>
        <row r="17">
          <cell r="A17" t="str">
            <v>2210</v>
          </cell>
          <cell r="B17" t="str">
            <v>Jiangsu</v>
          </cell>
          <cell r="C17" t="str">
            <v>CCL2210  徐州市</v>
          </cell>
          <cell r="D17">
            <v>2</v>
          </cell>
          <cell r="E17">
            <v>63</v>
          </cell>
          <cell r="F17">
            <v>43</v>
          </cell>
          <cell r="G17">
            <v>6</v>
          </cell>
          <cell r="H17">
            <v>13</v>
          </cell>
          <cell r="I17">
            <v>15</v>
          </cell>
          <cell r="J17">
            <v>2</v>
          </cell>
          <cell r="K17">
            <v>2</v>
          </cell>
          <cell r="L17"/>
          <cell r="M17"/>
          <cell r="N17">
            <v>15</v>
          </cell>
          <cell r="O17">
            <v>17</v>
          </cell>
          <cell r="P17">
            <v>13</v>
          </cell>
          <cell r="Q17">
            <v>29</v>
          </cell>
          <cell r="R17">
            <v>2</v>
          </cell>
          <cell r="S17">
            <v>62</v>
          </cell>
          <cell r="T17" t="str">
            <v xml:space="preserve"> </v>
          </cell>
          <cell r="U17" t="str">
            <v xml:space="preserve"> </v>
          </cell>
          <cell r="V17">
            <v>2</v>
          </cell>
          <cell r="W17">
            <v>62</v>
          </cell>
          <cell r="X17">
            <v>2</v>
          </cell>
          <cell r="Y17">
            <v>3</v>
          </cell>
        </row>
        <row r="18">
          <cell r="A18" t="str">
            <v>2214</v>
          </cell>
          <cell r="B18" t="str">
            <v>Jiangsu</v>
          </cell>
          <cell r="C18" t="str">
            <v>CCL2214  新沂市</v>
          </cell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 t="str">
            <v xml:space="preserve"> </v>
          </cell>
          <cell r="S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  <cell r="W18" t="str">
            <v xml:space="preserve"> </v>
          </cell>
          <cell r="X18" t="str">
            <v xml:space="preserve"> </v>
          </cell>
          <cell r="Y18" t="str">
            <v xml:space="preserve"> </v>
          </cell>
        </row>
        <row r="19">
          <cell r="B19" t="str">
            <v>Jiangsu</v>
          </cell>
          <cell r="C19" t="str">
            <v>徐州</v>
          </cell>
          <cell r="D19">
            <v>2</v>
          </cell>
          <cell r="E19">
            <v>63</v>
          </cell>
          <cell r="F19">
            <v>43</v>
          </cell>
          <cell r="G19">
            <v>6</v>
          </cell>
          <cell r="H19">
            <v>13</v>
          </cell>
          <cell r="I19">
            <v>15</v>
          </cell>
          <cell r="J19">
            <v>2</v>
          </cell>
          <cell r="K19">
            <v>2</v>
          </cell>
          <cell r="L19">
            <v>0</v>
          </cell>
          <cell r="M19">
            <v>0</v>
          </cell>
          <cell r="N19">
            <v>15</v>
          </cell>
          <cell r="O19">
            <v>17</v>
          </cell>
          <cell r="P19">
            <v>13</v>
          </cell>
          <cell r="Q19">
            <v>29</v>
          </cell>
          <cell r="R19">
            <v>2</v>
          </cell>
          <cell r="S19">
            <v>62</v>
          </cell>
          <cell r="T19">
            <v>0</v>
          </cell>
          <cell r="U19">
            <v>0</v>
          </cell>
          <cell r="V19">
            <v>2</v>
          </cell>
          <cell r="W19">
            <v>62</v>
          </cell>
          <cell r="X19">
            <v>2</v>
          </cell>
          <cell r="Y19">
            <v>3</v>
          </cell>
        </row>
        <row r="20">
          <cell r="N20"/>
          <cell r="O20">
            <v>0</v>
          </cell>
          <cell r="P20">
            <v>0</v>
          </cell>
          <cell r="Q20">
            <v>0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</row>
        <row r="21">
          <cell r="A21" t="str">
            <v>2320</v>
          </cell>
          <cell r="B21" t="str">
            <v>Anhui</v>
          </cell>
          <cell r="C21" t="str">
            <v>CCL2320  淮南市</v>
          </cell>
          <cell r="D21">
            <v>1</v>
          </cell>
          <cell r="E21">
            <v>40</v>
          </cell>
          <cell r="F21">
            <v>30</v>
          </cell>
          <cell r="G21">
            <v>1</v>
          </cell>
          <cell r="H21">
            <v>3</v>
          </cell>
          <cell r="I21">
            <v>3</v>
          </cell>
          <cell r="J21"/>
          <cell r="K21"/>
          <cell r="L21"/>
          <cell r="M21"/>
          <cell r="N21">
            <v>3</v>
          </cell>
          <cell r="O21">
            <v>3</v>
          </cell>
          <cell r="P21"/>
          <cell r="Q21"/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</row>
        <row r="22">
          <cell r="A22" t="str">
            <v>2321</v>
          </cell>
          <cell r="B22" t="str">
            <v>Anhui</v>
          </cell>
          <cell r="C22" t="str">
            <v>CCL2321  凤台县</v>
          </cell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 t="str">
            <v xml:space="preserve"> </v>
          </cell>
          <cell r="S22" t="str">
            <v xml:space="preserve"> </v>
          </cell>
          <cell r="T22" t="str">
            <v xml:space="preserve"> </v>
          </cell>
          <cell r="U22" t="str">
            <v xml:space="preserve"> </v>
          </cell>
          <cell r="V22" t="str">
            <v xml:space="preserve"> </v>
          </cell>
          <cell r="W22" t="str">
            <v xml:space="preserve"> </v>
          </cell>
          <cell r="X22" t="str">
            <v xml:space="preserve"> </v>
          </cell>
          <cell r="Y22" t="str">
            <v xml:space="preserve"> </v>
          </cell>
        </row>
        <row r="23">
          <cell r="A23" t="str">
            <v>2330</v>
          </cell>
          <cell r="B23" t="str">
            <v>Anhui</v>
          </cell>
          <cell r="C23" t="str">
            <v>CCL2330  蚌埠市</v>
          </cell>
          <cell r="D23">
            <v>2</v>
          </cell>
          <cell r="E23">
            <v>68</v>
          </cell>
          <cell r="F23">
            <v>58</v>
          </cell>
          <cell r="G23">
            <v>3</v>
          </cell>
          <cell r="H23">
            <v>1</v>
          </cell>
          <cell r="I23">
            <v>3</v>
          </cell>
          <cell r="J23"/>
          <cell r="K23"/>
          <cell r="L23"/>
          <cell r="M23"/>
          <cell r="N23">
            <v>1</v>
          </cell>
          <cell r="O23">
            <v>3</v>
          </cell>
          <cell r="P23">
            <v>1</v>
          </cell>
          <cell r="Q23">
            <v>2</v>
          </cell>
          <cell r="R23">
            <v>2</v>
          </cell>
          <cell r="S23">
            <v>28</v>
          </cell>
          <cell r="T23" t="str">
            <v xml:space="preserve"> </v>
          </cell>
          <cell r="U23" t="str">
            <v xml:space="preserve"> </v>
          </cell>
          <cell r="V23">
            <v>2</v>
          </cell>
          <cell r="W23">
            <v>28</v>
          </cell>
          <cell r="X23">
            <v>1</v>
          </cell>
          <cell r="Y23">
            <v>1</v>
          </cell>
        </row>
        <row r="24">
          <cell r="A24" t="str">
            <v>2340</v>
          </cell>
          <cell r="B24" t="str">
            <v>Anhui</v>
          </cell>
          <cell r="C24" t="str">
            <v>CCL2340  宿州市</v>
          </cell>
          <cell r="D24">
            <v>3</v>
          </cell>
          <cell r="E24">
            <v>24</v>
          </cell>
          <cell r="F24">
            <v>22</v>
          </cell>
          <cell r="G24"/>
          <cell r="H24">
            <v>17</v>
          </cell>
          <cell r="I24">
            <v>19</v>
          </cell>
          <cell r="J24"/>
          <cell r="K24"/>
          <cell r="L24">
            <v>2</v>
          </cell>
          <cell r="M24">
            <v>2</v>
          </cell>
          <cell r="N24">
            <v>19</v>
          </cell>
          <cell r="O24">
            <v>21</v>
          </cell>
          <cell r="P24"/>
          <cell r="Q24"/>
          <cell r="R24" t="str">
            <v xml:space="preserve"> 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</row>
        <row r="25">
          <cell r="A25" t="str">
            <v>2351</v>
          </cell>
          <cell r="B25" t="str">
            <v>Anhui</v>
          </cell>
          <cell r="C25" t="str">
            <v>CCL2351  濉溪县</v>
          </cell>
          <cell r="D25">
            <v>4</v>
          </cell>
          <cell r="E25">
            <v>29</v>
          </cell>
          <cell r="F25">
            <v>28</v>
          </cell>
          <cell r="G25"/>
          <cell r="H25">
            <v>15</v>
          </cell>
          <cell r="I25">
            <v>18</v>
          </cell>
          <cell r="J25"/>
          <cell r="K25"/>
          <cell r="L25">
            <v>2</v>
          </cell>
          <cell r="M25">
            <v>2</v>
          </cell>
          <cell r="N25">
            <v>17</v>
          </cell>
          <cell r="O25">
            <v>20</v>
          </cell>
          <cell r="P25"/>
          <cell r="Q25"/>
          <cell r="R25" t="str">
            <v xml:space="preserve"> 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</row>
        <row r="26">
          <cell r="A26" t="str">
            <v>2352</v>
          </cell>
          <cell r="B26" t="str">
            <v>Anhui</v>
          </cell>
          <cell r="C26" t="str">
            <v>CCL2352  萧县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 t="str">
            <v xml:space="preserve"> 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</row>
        <row r="27">
          <cell r="B27" t="str">
            <v>Anhui</v>
          </cell>
          <cell r="C27" t="str">
            <v>蚌埠</v>
          </cell>
          <cell r="D27">
            <v>10</v>
          </cell>
          <cell r="E27">
            <v>161</v>
          </cell>
          <cell r="F27">
            <v>138</v>
          </cell>
          <cell r="G27">
            <v>4</v>
          </cell>
          <cell r="H27">
            <v>36</v>
          </cell>
          <cell r="I27">
            <v>43</v>
          </cell>
          <cell r="J27">
            <v>0</v>
          </cell>
          <cell r="K27">
            <v>0</v>
          </cell>
          <cell r="L27">
            <v>4</v>
          </cell>
          <cell r="M27">
            <v>4</v>
          </cell>
          <cell r="N27">
            <v>40</v>
          </cell>
          <cell r="O27">
            <v>47</v>
          </cell>
          <cell r="P27">
            <v>1</v>
          </cell>
          <cell r="Q27">
            <v>2</v>
          </cell>
          <cell r="R27">
            <v>2</v>
          </cell>
          <cell r="S27">
            <v>28</v>
          </cell>
          <cell r="T27">
            <v>0</v>
          </cell>
          <cell r="U27">
            <v>0</v>
          </cell>
          <cell r="V27">
            <v>2</v>
          </cell>
          <cell r="W27">
            <v>28</v>
          </cell>
          <cell r="X27">
            <v>1</v>
          </cell>
          <cell r="Y27">
            <v>1</v>
          </cell>
        </row>
        <row r="28">
          <cell r="N28"/>
          <cell r="O28">
            <v>0</v>
          </cell>
          <cell r="P28">
            <v>0</v>
          </cell>
          <cell r="Q28">
            <v>0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</row>
        <row r="29">
          <cell r="A29" t="str">
            <v>3230</v>
          </cell>
          <cell r="B29" t="str">
            <v>Zhejiang</v>
          </cell>
          <cell r="C29" t="str">
            <v>CCL3230  丽水市</v>
          </cell>
          <cell r="D29">
            <v>1</v>
          </cell>
          <cell r="E29">
            <v>12</v>
          </cell>
          <cell r="F29">
            <v>9</v>
          </cell>
          <cell r="G29"/>
          <cell r="H29">
            <v>3</v>
          </cell>
          <cell r="I29">
            <v>3</v>
          </cell>
          <cell r="J29">
            <v>1</v>
          </cell>
          <cell r="K29">
            <v>1</v>
          </cell>
          <cell r="L29"/>
          <cell r="M29"/>
          <cell r="N29">
            <v>4</v>
          </cell>
          <cell r="O29">
            <v>4</v>
          </cell>
          <cell r="P29"/>
          <cell r="Q29"/>
          <cell r="R29" t="str">
            <v xml:space="preserve"> </v>
          </cell>
          <cell r="S29" t="str">
            <v xml:space="preserve"> 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</row>
        <row r="30">
          <cell r="A30" t="str">
            <v>3250</v>
          </cell>
          <cell r="B30" t="str">
            <v>Zhejiang</v>
          </cell>
          <cell r="C30" t="str">
            <v>CCL3250  温州市</v>
          </cell>
          <cell r="D30">
            <v>6</v>
          </cell>
          <cell r="E30">
            <v>243</v>
          </cell>
          <cell r="F30">
            <v>128</v>
          </cell>
          <cell r="G30">
            <v>3</v>
          </cell>
          <cell r="H30">
            <v>29</v>
          </cell>
          <cell r="I30">
            <v>61</v>
          </cell>
          <cell r="J30"/>
          <cell r="K30"/>
          <cell r="L30">
            <v>4</v>
          </cell>
          <cell r="M30">
            <v>4</v>
          </cell>
          <cell r="N30">
            <v>33</v>
          </cell>
          <cell r="O30">
            <v>65</v>
          </cell>
          <cell r="P30">
            <v>11</v>
          </cell>
          <cell r="Q30">
            <v>46</v>
          </cell>
          <cell r="R30">
            <v>1</v>
          </cell>
          <cell r="S30">
            <v>25</v>
          </cell>
          <cell r="T30" t="str">
            <v xml:space="preserve"> </v>
          </cell>
          <cell r="U30" t="str">
            <v xml:space="preserve"> </v>
          </cell>
          <cell r="V30">
            <v>1</v>
          </cell>
          <cell r="W30">
            <v>25</v>
          </cell>
          <cell r="X30">
            <v>1</v>
          </cell>
          <cell r="Y30">
            <v>1</v>
          </cell>
        </row>
        <row r="31">
          <cell r="A31" t="str">
            <v>3252</v>
          </cell>
          <cell r="B31" t="str">
            <v>Zhejiang</v>
          </cell>
          <cell r="C31" t="str">
            <v>CCL3252  瑞安市</v>
          </cell>
          <cell r="D31">
            <v>2</v>
          </cell>
          <cell r="E31">
            <v>180</v>
          </cell>
          <cell r="F31">
            <v>115</v>
          </cell>
          <cell r="G31">
            <v>6</v>
          </cell>
          <cell r="H31">
            <v>5</v>
          </cell>
          <cell r="I31">
            <v>15</v>
          </cell>
          <cell r="J31">
            <v>1</v>
          </cell>
          <cell r="K31">
            <v>1</v>
          </cell>
          <cell r="L31">
            <v>5</v>
          </cell>
          <cell r="M31">
            <v>5</v>
          </cell>
          <cell r="N31">
            <v>11</v>
          </cell>
          <cell r="O31">
            <v>21</v>
          </cell>
          <cell r="P31">
            <v>10</v>
          </cell>
          <cell r="Q31">
            <v>13</v>
          </cell>
          <cell r="R31" t="str">
            <v xml:space="preserve"> </v>
          </cell>
          <cell r="S31" t="str">
            <v xml:space="preserve"> </v>
          </cell>
          <cell r="T31" t="str">
            <v xml:space="preserve"> 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  <cell r="Y31" t="str">
            <v xml:space="preserve"> </v>
          </cell>
        </row>
        <row r="32">
          <cell r="A32" t="str">
            <v>3256</v>
          </cell>
          <cell r="B32" t="str">
            <v>Zhejiang</v>
          </cell>
          <cell r="C32" t="str">
            <v>CCL3256  乐清市</v>
          </cell>
          <cell r="D32">
            <v>4</v>
          </cell>
          <cell r="E32">
            <v>128</v>
          </cell>
          <cell r="F32">
            <v>98</v>
          </cell>
          <cell r="G32">
            <v>6</v>
          </cell>
          <cell r="H32">
            <v>10</v>
          </cell>
          <cell r="I32">
            <v>18</v>
          </cell>
          <cell r="J32"/>
          <cell r="K32"/>
          <cell r="L32"/>
          <cell r="M32"/>
          <cell r="N32">
            <v>10</v>
          </cell>
          <cell r="O32">
            <v>18</v>
          </cell>
          <cell r="P32">
            <v>7</v>
          </cell>
          <cell r="Q32">
            <v>10</v>
          </cell>
          <cell r="R32" t="str">
            <v xml:space="preserve"> 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</row>
        <row r="33">
          <cell r="A33" t="str">
            <v>3258</v>
          </cell>
          <cell r="B33" t="str">
            <v>Zhejiang</v>
          </cell>
          <cell r="C33" t="str">
            <v>CCL3258  苍南县</v>
          </cell>
          <cell r="D33">
            <v>1</v>
          </cell>
          <cell r="E33">
            <v>530</v>
          </cell>
          <cell r="F33">
            <v>157</v>
          </cell>
          <cell r="G33">
            <v>5</v>
          </cell>
          <cell r="H33">
            <v>12</v>
          </cell>
          <cell r="I33">
            <v>12</v>
          </cell>
          <cell r="J33"/>
          <cell r="K33"/>
          <cell r="L33"/>
          <cell r="M33"/>
          <cell r="N33">
            <v>12</v>
          </cell>
          <cell r="O33">
            <v>12</v>
          </cell>
          <cell r="P33">
            <v>5</v>
          </cell>
          <cell r="Q33">
            <v>38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</row>
        <row r="34">
          <cell r="B34" t="str">
            <v>Zhejiang</v>
          </cell>
          <cell r="C34" t="str">
            <v>乐清</v>
          </cell>
          <cell r="D34">
            <v>14</v>
          </cell>
          <cell r="E34">
            <v>1093</v>
          </cell>
          <cell r="F34">
            <v>507</v>
          </cell>
          <cell r="G34">
            <v>20</v>
          </cell>
          <cell r="H34">
            <v>59</v>
          </cell>
          <cell r="I34">
            <v>109</v>
          </cell>
          <cell r="J34">
            <v>2</v>
          </cell>
          <cell r="K34">
            <v>2</v>
          </cell>
          <cell r="L34">
            <v>9</v>
          </cell>
          <cell r="M34">
            <v>9</v>
          </cell>
          <cell r="N34">
            <v>70</v>
          </cell>
          <cell r="O34">
            <v>120</v>
          </cell>
          <cell r="P34">
            <v>33</v>
          </cell>
          <cell r="Q34">
            <v>107</v>
          </cell>
          <cell r="R34">
            <v>1</v>
          </cell>
          <cell r="S34">
            <v>25</v>
          </cell>
          <cell r="T34">
            <v>0</v>
          </cell>
          <cell r="U34">
            <v>0</v>
          </cell>
          <cell r="V34">
            <v>1</v>
          </cell>
          <cell r="W34">
            <v>25</v>
          </cell>
          <cell r="X34">
            <v>1</v>
          </cell>
          <cell r="Y34">
            <v>1</v>
          </cell>
        </row>
        <row r="35">
          <cell r="N35"/>
          <cell r="O35">
            <v>0</v>
          </cell>
          <cell r="P35">
            <v>0</v>
          </cell>
          <cell r="Q35">
            <v>0</v>
          </cell>
          <cell r="R35" t="str">
            <v xml:space="preserve"> </v>
          </cell>
          <cell r="S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</row>
        <row r="36">
          <cell r="A36" t="str">
            <v>4610</v>
          </cell>
          <cell r="B36" t="str">
            <v>Henan</v>
          </cell>
          <cell r="C36" t="str">
            <v>CCL4610  许昌市</v>
          </cell>
          <cell r="D36">
            <v>2</v>
          </cell>
          <cell r="E36">
            <v>20</v>
          </cell>
          <cell r="F36">
            <v>12</v>
          </cell>
          <cell r="G36">
            <v>4</v>
          </cell>
          <cell r="H36">
            <v>7</v>
          </cell>
          <cell r="I36">
            <v>7</v>
          </cell>
          <cell r="J36"/>
          <cell r="K36"/>
          <cell r="L36"/>
          <cell r="M36"/>
          <cell r="N36">
            <v>7</v>
          </cell>
          <cell r="O36">
            <v>7</v>
          </cell>
          <cell r="P36"/>
          <cell r="Q36"/>
          <cell r="R36" t="str">
            <v xml:space="preserve"> </v>
          </cell>
          <cell r="S36" t="str">
            <v xml:space="preserve"> </v>
          </cell>
          <cell r="T36" t="str">
            <v xml:space="preserve"> </v>
          </cell>
          <cell r="U36" t="str">
            <v xml:space="preserve"> </v>
          </cell>
          <cell r="V36" t="str">
            <v xml:space="preserve"> </v>
          </cell>
          <cell r="W36" t="str">
            <v xml:space="preserve"> </v>
          </cell>
          <cell r="X36" t="str">
            <v xml:space="preserve"> </v>
          </cell>
          <cell r="Y36" t="str">
            <v xml:space="preserve"> </v>
          </cell>
        </row>
        <row r="37">
          <cell r="A37" t="str">
            <v>4670</v>
          </cell>
          <cell r="B37" t="str">
            <v>Henan</v>
          </cell>
          <cell r="C37" t="str">
            <v>CCL4670  平顶山市</v>
          </cell>
          <cell r="D37">
            <v>1</v>
          </cell>
          <cell r="E37">
            <v>47</v>
          </cell>
          <cell r="F37">
            <v>34</v>
          </cell>
          <cell r="G37">
            <v>3</v>
          </cell>
          <cell r="H37">
            <v>4</v>
          </cell>
          <cell r="I37">
            <v>5</v>
          </cell>
          <cell r="J37">
            <v>1</v>
          </cell>
          <cell r="K37">
            <v>1</v>
          </cell>
          <cell r="L37"/>
          <cell r="M37"/>
          <cell r="N37">
            <v>5</v>
          </cell>
          <cell r="O37">
            <v>6</v>
          </cell>
          <cell r="P37"/>
          <cell r="Q37"/>
          <cell r="R37" t="str">
            <v xml:space="preserve"> </v>
          </cell>
          <cell r="S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  <cell r="Y37" t="str">
            <v xml:space="preserve"> </v>
          </cell>
        </row>
        <row r="38">
          <cell r="A38" t="str">
            <v>4674</v>
          </cell>
          <cell r="B38" t="str">
            <v>Henan</v>
          </cell>
          <cell r="C38" t="str">
            <v>CCL4674  宝丰县</v>
          </cell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 t="str">
            <v xml:space="preserve"> 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</row>
        <row r="39">
          <cell r="A39" t="str">
            <v>4675</v>
          </cell>
          <cell r="B39" t="str">
            <v>Henan</v>
          </cell>
          <cell r="C39" t="str">
            <v>CCL4675  汝州市</v>
          </cell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 t="str">
            <v xml:space="preserve"> 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</row>
        <row r="40">
          <cell r="A40" t="str">
            <v>4730</v>
          </cell>
          <cell r="B40" t="str">
            <v>Henan</v>
          </cell>
          <cell r="C40" t="str">
            <v>CCL4730  南阳市</v>
          </cell>
          <cell r="D40">
            <v>3</v>
          </cell>
          <cell r="E40">
            <v>35</v>
          </cell>
          <cell r="F40">
            <v>18</v>
          </cell>
          <cell r="G40">
            <v>2</v>
          </cell>
          <cell r="H40">
            <v>5</v>
          </cell>
          <cell r="I40">
            <v>8</v>
          </cell>
          <cell r="J40"/>
          <cell r="K40"/>
          <cell r="L40"/>
          <cell r="M40"/>
          <cell r="N40">
            <v>5</v>
          </cell>
          <cell r="O40">
            <v>8</v>
          </cell>
          <cell r="P40"/>
          <cell r="Q40"/>
          <cell r="R40" t="str">
            <v xml:space="preserve"> 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</row>
        <row r="41">
          <cell r="A41" t="str">
            <v>2350</v>
          </cell>
          <cell r="B41" t="str">
            <v>Anhui</v>
          </cell>
          <cell r="C41" t="str">
            <v>CCL2350 淮北</v>
          </cell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</row>
        <row r="42">
          <cell r="B42" t="str">
            <v>Anhui</v>
          </cell>
          <cell r="C42" t="str">
            <v>南阳</v>
          </cell>
          <cell r="D42">
            <v>6</v>
          </cell>
          <cell r="E42">
            <v>102</v>
          </cell>
          <cell r="F42">
            <v>64</v>
          </cell>
          <cell r="G42">
            <v>9</v>
          </cell>
          <cell r="H42">
            <v>16</v>
          </cell>
          <cell r="I42">
            <v>20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17</v>
          </cell>
          <cell r="O42">
            <v>21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N43"/>
          <cell r="O43">
            <v>0</v>
          </cell>
          <cell r="P43">
            <v>0</v>
          </cell>
          <cell r="Q43">
            <v>0</v>
          </cell>
          <cell r="R43" t="str">
            <v xml:space="preserve"> 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</row>
        <row r="44">
          <cell r="A44" t="str">
            <v>2230</v>
          </cell>
          <cell r="B44" t="str">
            <v>Jiangsu</v>
          </cell>
          <cell r="C44" t="str">
            <v>CCL2230  淮阴市</v>
          </cell>
          <cell r="D44">
            <v>4</v>
          </cell>
          <cell r="E44">
            <v>116</v>
          </cell>
          <cell r="F44">
            <v>60</v>
          </cell>
          <cell r="G44">
            <v>1</v>
          </cell>
          <cell r="H44">
            <v>4</v>
          </cell>
          <cell r="I44">
            <v>6</v>
          </cell>
          <cell r="J44"/>
          <cell r="K44"/>
          <cell r="L44"/>
          <cell r="M44"/>
          <cell r="N44">
            <v>4</v>
          </cell>
          <cell r="O44">
            <v>6</v>
          </cell>
          <cell r="P44"/>
          <cell r="Q44"/>
          <cell r="R44" t="str">
            <v xml:space="preserve"> 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>
            <v>1</v>
          </cell>
        </row>
        <row r="45">
          <cell r="A45" t="str">
            <v>2236</v>
          </cell>
          <cell r="B45" t="str">
            <v>Jiangsu</v>
          </cell>
          <cell r="C45" t="str">
            <v>CCL2236  沭阳县</v>
          </cell>
          <cell r="D45">
            <v>4</v>
          </cell>
          <cell r="E45">
            <v>157</v>
          </cell>
          <cell r="F45">
            <v>120</v>
          </cell>
          <cell r="G45"/>
          <cell r="H45">
            <v>3</v>
          </cell>
          <cell r="I45">
            <v>4</v>
          </cell>
          <cell r="J45"/>
          <cell r="K45"/>
          <cell r="L45"/>
          <cell r="M45"/>
          <cell r="N45">
            <v>3</v>
          </cell>
          <cell r="O45">
            <v>4</v>
          </cell>
          <cell r="P45"/>
          <cell r="Q45"/>
          <cell r="R45" t="str">
            <v xml:space="preserve"> 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</row>
        <row r="46">
          <cell r="A46" t="str">
            <v>2237</v>
          </cell>
          <cell r="B46" t="str">
            <v>Jiangsu</v>
          </cell>
          <cell r="C46" t="str">
            <v>CCL2237  泗阳县</v>
          </cell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 t="str">
            <v xml:space="preserve"> 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</row>
        <row r="47">
          <cell r="A47" t="str">
            <v>2266</v>
          </cell>
          <cell r="B47" t="str">
            <v>Jiangsu</v>
          </cell>
          <cell r="C47" t="str">
            <v>CCL2266  海安县</v>
          </cell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 t="str">
            <v xml:space="preserve"> 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>
            <v>1</v>
          </cell>
        </row>
        <row r="48">
          <cell r="B48" t="str">
            <v>Jiangsu</v>
          </cell>
          <cell r="C48" t="str">
            <v>沭阳</v>
          </cell>
          <cell r="D48">
            <v>8</v>
          </cell>
          <cell r="E48">
            <v>273</v>
          </cell>
          <cell r="F48">
            <v>180</v>
          </cell>
          <cell r="G48">
            <v>1</v>
          </cell>
          <cell r="H48">
            <v>7</v>
          </cell>
          <cell r="I48">
            <v>10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</v>
          </cell>
        </row>
        <row r="49">
          <cell r="N49"/>
          <cell r="O49">
            <v>0</v>
          </cell>
          <cell r="P49">
            <v>0</v>
          </cell>
          <cell r="Q49">
            <v>0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</row>
        <row r="50">
          <cell r="A50" t="str">
            <v>2220</v>
          </cell>
          <cell r="B50" t="str">
            <v>Jiangsu</v>
          </cell>
          <cell r="C50" t="str">
            <v>CCL2220  连云港市</v>
          </cell>
          <cell r="D50">
            <v>4</v>
          </cell>
          <cell r="E50">
            <v>100</v>
          </cell>
          <cell r="F50">
            <v>25</v>
          </cell>
          <cell r="G50">
            <v>2</v>
          </cell>
          <cell r="H50">
            <v>5</v>
          </cell>
          <cell r="I50">
            <v>7</v>
          </cell>
          <cell r="J50">
            <v>1</v>
          </cell>
          <cell r="K50">
            <v>1</v>
          </cell>
          <cell r="L50"/>
          <cell r="M50"/>
          <cell r="N50">
            <v>6</v>
          </cell>
          <cell r="O50">
            <v>8</v>
          </cell>
          <cell r="P50"/>
          <cell r="Q50"/>
          <cell r="R50">
            <v>1</v>
          </cell>
          <cell r="S50">
            <v>1</v>
          </cell>
          <cell r="T50" t="str">
            <v xml:space="preserve"> </v>
          </cell>
          <cell r="U50" t="str">
            <v xml:space="preserve"> 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</row>
        <row r="51">
          <cell r="A51" t="str">
            <v>2221</v>
          </cell>
          <cell r="B51" t="str">
            <v>Jiangsu</v>
          </cell>
          <cell r="C51" t="str">
            <v>CCL2221  赣榆县</v>
          </cell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 t="str">
            <v xml:space="preserve"> 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</row>
        <row r="52">
          <cell r="A52" t="str">
            <v>2223</v>
          </cell>
          <cell r="B52" t="str">
            <v>Jiangsu</v>
          </cell>
          <cell r="C52" t="str">
            <v>CCL2223  东海县</v>
          </cell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 t="str">
            <v xml:space="preserve"> 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</row>
        <row r="53">
          <cell r="B53" t="str">
            <v>Jiangsu</v>
          </cell>
          <cell r="C53" t="str">
            <v>连云港</v>
          </cell>
          <cell r="D53">
            <v>4</v>
          </cell>
          <cell r="E53">
            <v>100</v>
          </cell>
          <cell r="F53">
            <v>25</v>
          </cell>
          <cell r="G53">
            <v>2</v>
          </cell>
          <cell r="H53">
            <v>5</v>
          </cell>
          <cell r="I53">
            <v>7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6</v>
          </cell>
          <cell r="O53">
            <v>8</v>
          </cell>
          <cell r="P53">
            <v>0</v>
          </cell>
          <cell r="Q53">
            <v>0</v>
          </cell>
          <cell r="R53">
            <v>1</v>
          </cell>
          <cell r="S53">
            <v>1</v>
          </cell>
          <cell r="T53">
            <v>0</v>
          </cell>
          <cell r="U53">
            <v>0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</row>
        <row r="54">
          <cell r="N54"/>
          <cell r="O54">
            <v>0</v>
          </cell>
          <cell r="P54">
            <v>0</v>
          </cell>
          <cell r="Q54">
            <v>0</v>
          </cell>
          <cell r="R54" t="str">
            <v xml:space="preserve"> 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</row>
        <row r="55">
          <cell r="A55" t="str">
            <v>3175</v>
          </cell>
          <cell r="B55" t="str">
            <v>Zhejiang</v>
          </cell>
          <cell r="C55" t="str">
            <v>CCL3175  温岭市</v>
          </cell>
          <cell r="D55">
            <v>3</v>
          </cell>
          <cell r="E55">
            <v>93</v>
          </cell>
          <cell r="F55">
            <v>40</v>
          </cell>
          <cell r="G55"/>
          <cell r="H55">
            <v>19</v>
          </cell>
          <cell r="I55">
            <v>19</v>
          </cell>
          <cell r="J55">
            <v>2</v>
          </cell>
          <cell r="K55">
            <v>2</v>
          </cell>
          <cell r="L55"/>
          <cell r="M55"/>
          <cell r="N55">
            <v>21</v>
          </cell>
          <cell r="O55">
            <v>21</v>
          </cell>
          <cell r="P55"/>
          <cell r="Q55"/>
          <cell r="R55" t="str">
            <v xml:space="preserve"> 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</row>
        <row r="56">
          <cell r="A56" t="str">
            <v>3180</v>
          </cell>
          <cell r="B56" t="str">
            <v>Zhejiang</v>
          </cell>
          <cell r="C56" t="str">
            <v>CCL3180  台州市</v>
          </cell>
          <cell r="D56">
            <v>1</v>
          </cell>
          <cell r="E56">
            <v>53</v>
          </cell>
          <cell r="F56">
            <v>35</v>
          </cell>
          <cell r="G56">
            <v>1</v>
          </cell>
          <cell r="H56">
            <v>4</v>
          </cell>
          <cell r="I56">
            <v>7</v>
          </cell>
          <cell r="J56">
            <v>2</v>
          </cell>
          <cell r="K56">
            <v>2</v>
          </cell>
          <cell r="L56"/>
          <cell r="M56"/>
          <cell r="N56">
            <v>6</v>
          </cell>
          <cell r="O56">
            <v>9</v>
          </cell>
          <cell r="P56"/>
          <cell r="Q56"/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</row>
        <row r="57">
          <cell r="A57" t="str">
            <v>31805</v>
          </cell>
          <cell r="B57" t="str">
            <v>Zhejiang</v>
          </cell>
          <cell r="C57" t="str">
            <v>CCL31805 路橋市</v>
          </cell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 t="str">
            <v xml:space="preserve"> </v>
          </cell>
          <cell r="S57" t="str">
            <v xml:space="preserve"> </v>
          </cell>
          <cell r="T57" t="str">
            <v xml:space="preserve"> </v>
          </cell>
          <cell r="U57" t="str">
            <v xml:space="preserve"> </v>
          </cell>
          <cell r="V57" t="str">
            <v xml:space="preserve"> </v>
          </cell>
          <cell r="W57" t="str">
            <v xml:space="preserve"> </v>
          </cell>
          <cell r="X57" t="str">
            <v xml:space="preserve"> </v>
          </cell>
          <cell r="Y57" t="str">
            <v xml:space="preserve"> </v>
          </cell>
        </row>
        <row r="58">
          <cell r="B58" t="str">
            <v>Zhejiang</v>
          </cell>
          <cell r="C58" t="str">
            <v>温岭</v>
          </cell>
          <cell r="D58">
            <v>4</v>
          </cell>
          <cell r="E58">
            <v>146</v>
          </cell>
          <cell r="F58">
            <v>75</v>
          </cell>
          <cell r="G58">
            <v>1</v>
          </cell>
          <cell r="H58">
            <v>23</v>
          </cell>
          <cell r="I58">
            <v>26</v>
          </cell>
          <cell r="J58">
            <v>4</v>
          </cell>
          <cell r="K58">
            <v>4</v>
          </cell>
          <cell r="L58">
            <v>0</v>
          </cell>
          <cell r="M58">
            <v>0</v>
          </cell>
          <cell r="N58">
            <v>27</v>
          </cell>
          <cell r="O58">
            <v>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N59"/>
          <cell r="O59">
            <v>0</v>
          </cell>
          <cell r="P59">
            <v>0</v>
          </cell>
          <cell r="Q59">
            <v>0</v>
          </cell>
          <cell r="R59" t="str">
            <v xml:space="preserve"> </v>
          </cell>
          <cell r="S59" t="str">
            <v xml:space="preserve"> </v>
          </cell>
          <cell r="T59" t="str">
            <v xml:space="preserve"> </v>
          </cell>
          <cell r="U59" t="str">
            <v xml:space="preserve"> </v>
          </cell>
          <cell r="V59" t="str">
            <v xml:space="preserve"> </v>
          </cell>
          <cell r="W59" t="str">
            <v xml:space="preserve"> </v>
          </cell>
          <cell r="X59" t="str">
            <v xml:space="preserve"> </v>
          </cell>
          <cell r="Y59" t="str">
            <v xml:space="preserve"> </v>
          </cell>
        </row>
        <row r="60">
          <cell r="A60" t="str">
            <v>2240</v>
          </cell>
          <cell r="B60" t="str">
            <v>Jiangsu</v>
          </cell>
          <cell r="C60" t="str">
            <v>CCL2240  盐城市</v>
          </cell>
          <cell r="D60">
            <v>3</v>
          </cell>
          <cell r="E60">
            <v>120</v>
          </cell>
          <cell r="F60">
            <v>65</v>
          </cell>
          <cell r="G60">
            <v>7</v>
          </cell>
          <cell r="H60">
            <v>13</v>
          </cell>
          <cell r="I60">
            <v>17</v>
          </cell>
          <cell r="J60">
            <v>2</v>
          </cell>
          <cell r="K60">
            <v>2</v>
          </cell>
          <cell r="L60"/>
          <cell r="M60"/>
          <cell r="N60">
            <v>15</v>
          </cell>
          <cell r="O60">
            <v>19</v>
          </cell>
          <cell r="P60"/>
          <cell r="Q60"/>
          <cell r="R60" t="str">
            <v xml:space="preserve"> </v>
          </cell>
          <cell r="S60" t="str">
            <v xml:space="preserve"> </v>
          </cell>
          <cell r="T60" t="str">
            <v xml:space="preserve"> </v>
          </cell>
          <cell r="U60" t="str">
            <v xml:space="preserve"> </v>
          </cell>
          <cell r="V60" t="str">
            <v xml:space="preserve"> </v>
          </cell>
          <cell r="W60" t="str">
            <v xml:space="preserve"> </v>
          </cell>
          <cell r="X60" t="str">
            <v xml:space="preserve"> </v>
          </cell>
          <cell r="Y60">
            <v>3</v>
          </cell>
        </row>
        <row r="61">
          <cell r="A61" t="str">
            <v>2242</v>
          </cell>
          <cell r="B61" t="str">
            <v>Jiangsu</v>
          </cell>
          <cell r="C61" t="str">
            <v>CCL2242  东台市</v>
          </cell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 t="str">
            <v xml:space="preserve"> </v>
          </cell>
          <cell r="S61" t="str">
            <v xml:space="preserve"> </v>
          </cell>
          <cell r="T61" t="str">
            <v xml:space="preserve"> </v>
          </cell>
          <cell r="U61" t="str">
            <v xml:space="preserve"> </v>
          </cell>
          <cell r="V61" t="str">
            <v xml:space="preserve"> </v>
          </cell>
          <cell r="W61" t="str">
            <v xml:space="preserve"> </v>
          </cell>
          <cell r="X61" t="str">
            <v xml:space="preserve"> </v>
          </cell>
          <cell r="Y61" t="str">
            <v xml:space="preserve"> </v>
          </cell>
        </row>
        <row r="62">
          <cell r="A62" t="str">
            <v>2245</v>
          </cell>
          <cell r="B62" t="str">
            <v>Jiangsu</v>
          </cell>
          <cell r="C62" t="str">
            <v>CCL2245  滨海县</v>
          </cell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</row>
        <row r="63">
          <cell r="A63" t="str">
            <v>2246</v>
          </cell>
          <cell r="B63" t="str">
            <v>Jiangsu</v>
          </cell>
          <cell r="C63" t="str">
            <v>CCL2246  响水县</v>
          </cell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</row>
        <row r="64">
          <cell r="A64" t="str">
            <v>2247</v>
          </cell>
          <cell r="B64" t="str">
            <v>Jiangsu</v>
          </cell>
          <cell r="C64" t="str">
            <v>CCL2247  建湖县</v>
          </cell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 t="str">
            <v xml:space="preserve"> </v>
          </cell>
          <cell r="S64" t="str">
            <v xml:space="preserve"> </v>
          </cell>
          <cell r="T64" t="str">
            <v xml:space="preserve"> </v>
          </cell>
          <cell r="U64" t="str">
            <v xml:space="preserve"> </v>
          </cell>
          <cell r="V64" t="str">
            <v xml:space="preserve"> </v>
          </cell>
          <cell r="W64" t="str">
            <v xml:space="preserve"> </v>
          </cell>
          <cell r="X64" t="str">
            <v xml:space="preserve"> </v>
          </cell>
          <cell r="Y64">
            <v>1</v>
          </cell>
        </row>
        <row r="65">
          <cell r="B65" t="str">
            <v>Jiangsu</v>
          </cell>
          <cell r="C65" t="str">
            <v>盐城</v>
          </cell>
          <cell r="D65">
            <v>3</v>
          </cell>
          <cell r="E65">
            <v>120</v>
          </cell>
          <cell r="F65">
            <v>65</v>
          </cell>
          <cell r="G65">
            <v>7</v>
          </cell>
          <cell r="H65">
            <v>13</v>
          </cell>
          <cell r="I65">
            <v>17</v>
          </cell>
          <cell r="J65">
            <v>2</v>
          </cell>
          <cell r="K65">
            <v>2</v>
          </cell>
          <cell r="L65">
            <v>0</v>
          </cell>
          <cell r="M65">
            <v>0</v>
          </cell>
          <cell r="N65">
            <v>15</v>
          </cell>
          <cell r="O65">
            <v>19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4</v>
          </cell>
        </row>
        <row r="66">
          <cell r="N66"/>
          <cell r="O66">
            <v>0</v>
          </cell>
          <cell r="P66">
            <v>0</v>
          </cell>
          <cell r="Q66">
            <v>0</v>
          </cell>
          <cell r="R66" t="str">
            <v xml:space="preserve"> </v>
          </cell>
          <cell r="S66" t="str">
            <v xml:space="preserve"> </v>
          </cell>
          <cell r="T66" t="str">
            <v xml:space="preserve"> </v>
          </cell>
          <cell r="U66" t="str">
            <v xml:space="preserve"> </v>
          </cell>
          <cell r="V66" t="str">
            <v xml:space="preserve"> </v>
          </cell>
          <cell r="W66" t="str">
            <v xml:space="preserve"> </v>
          </cell>
          <cell r="X66" t="str">
            <v xml:space="preserve"> </v>
          </cell>
          <cell r="Y66" t="str">
            <v xml:space="preserve"> </v>
          </cell>
        </row>
        <row r="67">
          <cell r="A67" t="str">
            <v>2145</v>
          </cell>
          <cell r="B67" t="str">
            <v>Jiangsu</v>
          </cell>
          <cell r="C67" t="str">
            <v>CCL2145  靖江市</v>
          </cell>
          <cell r="D67"/>
          <cell r="E67"/>
          <cell r="F67"/>
          <cell r="G67">
            <v>4</v>
          </cell>
          <cell r="H67">
            <v>3</v>
          </cell>
          <cell r="I67">
            <v>3</v>
          </cell>
          <cell r="J67">
            <v>1</v>
          </cell>
          <cell r="K67">
            <v>1</v>
          </cell>
          <cell r="L67">
            <v>6</v>
          </cell>
          <cell r="M67">
            <v>15</v>
          </cell>
          <cell r="N67">
            <v>10</v>
          </cell>
          <cell r="O67">
            <v>19</v>
          </cell>
          <cell r="P67"/>
          <cell r="Q67"/>
          <cell r="R67" t="str">
            <v xml:space="preserve"> </v>
          </cell>
          <cell r="S67" t="str">
            <v xml:space="preserve"> </v>
          </cell>
          <cell r="T67" t="str">
            <v xml:space="preserve"> </v>
          </cell>
          <cell r="U67" t="str">
            <v xml:space="preserve"> </v>
          </cell>
          <cell r="V67" t="str">
            <v xml:space="preserve"> </v>
          </cell>
          <cell r="W67" t="str">
            <v xml:space="preserve"> </v>
          </cell>
          <cell r="X67" t="str">
            <v xml:space="preserve"> </v>
          </cell>
          <cell r="Y67" t="str">
            <v xml:space="preserve"> </v>
          </cell>
        </row>
        <row r="68">
          <cell r="A68" t="str">
            <v>2250</v>
          </cell>
          <cell r="B68" t="str">
            <v>Jiangsu</v>
          </cell>
          <cell r="C68" t="str">
            <v>CCL2250  扬州市</v>
          </cell>
          <cell r="D68">
            <v>2</v>
          </cell>
          <cell r="E68">
            <v>80</v>
          </cell>
          <cell r="F68">
            <v>28</v>
          </cell>
          <cell r="G68">
            <v>6</v>
          </cell>
          <cell r="H68">
            <v>6</v>
          </cell>
          <cell r="I68">
            <v>14</v>
          </cell>
          <cell r="J68">
            <v>4</v>
          </cell>
          <cell r="K68">
            <v>4</v>
          </cell>
          <cell r="L68">
            <v>3</v>
          </cell>
          <cell r="M68">
            <v>3</v>
          </cell>
          <cell r="N68">
            <v>13</v>
          </cell>
          <cell r="O68">
            <v>21</v>
          </cell>
          <cell r="P68">
            <v>12</v>
          </cell>
          <cell r="Q68">
            <v>14</v>
          </cell>
          <cell r="R68">
            <v>1</v>
          </cell>
          <cell r="S68">
            <v>1</v>
          </cell>
          <cell r="T68" t="str">
            <v xml:space="preserve"> </v>
          </cell>
          <cell r="U68" t="str">
            <v xml:space="preserve"> </v>
          </cell>
          <cell r="V68">
            <v>1</v>
          </cell>
          <cell r="W68">
            <v>1</v>
          </cell>
          <cell r="X68">
            <v>2</v>
          </cell>
          <cell r="Y68">
            <v>2</v>
          </cell>
        </row>
        <row r="69">
          <cell r="A69" t="str">
            <v>2252</v>
          </cell>
          <cell r="B69" t="str">
            <v>Jiangsu</v>
          </cell>
          <cell r="C69" t="str">
            <v>CCL2252  江都市</v>
          </cell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</row>
        <row r="70">
          <cell r="A70" t="str">
            <v>2253</v>
          </cell>
          <cell r="B70" t="str">
            <v>Jiangsu</v>
          </cell>
          <cell r="C70" t="str">
            <v>CCL2253  泰州市</v>
          </cell>
          <cell r="D70">
            <v>22</v>
          </cell>
          <cell r="E70">
            <v>633</v>
          </cell>
          <cell r="F70">
            <v>172</v>
          </cell>
          <cell r="G70">
            <v>12</v>
          </cell>
          <cell r="H70">
            <v>25</v>
          </cell>
          <cell r="I70">
            <v>37</v>
          </cell>
          <cell r="J70">
            <v>3</v>
          </cell>
          <cell r="K70">
            <v>3</v>
          </cell>
          <cell r="L70"/>
          <cell r="M70"/>
          <cell r="N70">
            <v>28</v>
          </cell>
          <cell r="O70">
            <v>40</v>
          </cell>
          <cell r="P70"/>
          <cell r="Q70"/>
          <cell r="R70">
            <v>1</v>
          </cell>
          <cell r="S70">
            <v>1</v>
          </cell>
          <cell r="T70" t="str">
            <v xml:space="preserve"> </v>
          </cell>
          <cell r="U70" t="str">
            <v xml:space="preserve"> 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</row>
        <row r="71">
          <cell r="A71" t="str">
            <v>2254</v>
          </cell>
          <cell r="B71" t="str">
            <v>Jiangsu</v>
          </cell>
          <cell r="C71" t="str">
            <v>CCL2254  泰兴市</v>
          </cell>
          <cell r="D71">
            <v>1</v>
          </cell>
          <cell r="E71">
            <v>50</v>
          </cell>
          <cell r="F71">
            <v>8</v>
          </cell>
          <cell r="G71">
            <v>1</v>
          </cell>
          <cell r="H71">
            <v>8</v>
          </cell>
          <cell r="I71">
            <v>8</v>
          </cell>
          <cell r="J71">
            <v>1</v>
          </cell>
          <cell r="K71">
            <v>1</v>
          </cell>
          <cell r="L71"/>
          <cell r="M71"/>
          <cell r="N71">
            <v>9</v>
          </cell>
          <cell r="O71">
            <v>9</v>
          </cell>
          <cell r="P71"/>
          <cell r="Q71"/>
          <cell r="R71">
            <v>1</v>
          </cell>
          <cell r="S71">
            <v>1</v>
          </cell>
          <cell r="T71" t="str">
            <v xml:space="preserve"> </v>
          </cell>
          <cell r="U71" t="str">
            <v xml:space="preserve"> </v>
          </cell>
          <cell r="V71">
            <v>1</v>
          </cell>
          <cell r="W71">
            <v>1</v>
          </cell>
          <cell r="X71" t="str">
            <v xml:space="preserve"> </v>
          </cell>
          <cell r="Y71">
            <v>1</v>
          </cell>
        </row>
        <row r="72">
          <cell r="A72" t="str">
            <v>2255</v>
          </cell>
          <cell r="B72" t="str">
            <v>Jiangsu</v>
          </cell>
          <cell r="C72" t="str">
            <v>CCL2255  姜堰市</v>
          </cell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 t="str">
            <v xml:space="preserve"> </v>
          </cell>
          <cell r="S72" t="str">
            <v xml:space="preserve"> </v>
          </cell>
          <cell r="T72" t="str">
            <v xml:space="preserve"> </v>
          </cell>
          <cell r="U72" t="str">
            <v xml:space="preserve"> </v>
          </cell>
          <cell r="V72" t="str">
            <v xml:space="preserve"> </v>
          </cell>
          <cell r="W72" t="str">
            <v xml:space="preserve"> </v>
          </cell>
          <cell r="X72" t="str">
            <v xml:space="preserve"> </v>
          </cell>
          <cell r="Y72" t="str">
            <v xml:space="preserve"> </v>
          </cell>
        </row>
        <row r="73">
          <cell r="A73" t="str">
            <v>2256</v>
          </cell>
          <cell r="B73" t="str">
            <v>Jiangsu</v>
          </cell>
          <cell r="C73" t="str">
            <v>CCL2256  高邮市</v>
          </cell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 t="str">
            <v xml:space="preserve"> </v>
          </cell>
          <cell r="S73" t="str">
            <v xml:space="preserve"> </v>
          </cell>
          <cell r="T73" t="str">
            <v xml:space="preserve"> </v>
          </cell>
          <cell r="U73" t="str">
            <v xml:space="preserve"> </v>
          </cell>
          <cell r="V73" t="str">
            <v xml:space="preserve"> </v>
          </cell>
          <cell r="W73" t="str">
            <v xml:space="preserve"> </v>
          </cell>
          <cell r="X73" t="str">
            <v xml:space="preserve"> </v>
          </cell>
          <cell r="Y73" t="str">
            <v xml:space="preserve"> </v>
          </cell>
        </row>
        <row r="74">
          <cell r="A74" t="str">
            <v>2257</v>
          </cell>
          <cell r="B74" t="str">
            <v>Jiangsu</v>
          </cell>
          <cell r="C74" t="str">
            <v>CCL2257  兴化市</v>
          </cell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 t="str">
            <v xml:space="preserve"> </v>
          </cell>
          <cell r="S74" t="str">
            <v xml:space="preserve"> </v>
          </cell>
          <cell r="T74" t="str">
            <v xml:space="preserve"> 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 t="str">
            <v xml:space="preserve"> </v>
          </cell>
          <cell r="Y74" t="str">
            <v xml:space="preserve"> </v>
          </cell>
        </row>
        <row r="75">
          <cell r="B75" t="str">
            <v>Jiangsu</v>
          </cell>
          <cell r="C75" t="str">
            <v>扬州</v>
          </cell>
          <cell r="D75">
            <v>25</v>
          </cell>
          <cell r="E75">
            <v>763</v>
          </cell>
          <cell r="F75">
            <v>208</v>
          </cell>
          <cell r="G75">
            <v>23</v>
          </cell>
          <cell r="H75">
            <v>42</v>
          </cell>
          <cell r="I75">
            <v>62</v>
          </cell>
          <cell r="J75">
            <v>9</v>
          </cell>
          <cell r="K75">
            <v>9</v>
          </cell>
          <cell r="L75">
            <v>9</v>
          </cell>
          <cell r="M75">
            <v>18</v>
          </cell>
          <cell r="N75">
            <v>60</v>
          </cell>
          <cell r="O75">
            <v>89</v>
          </cell>
          <cell r="P75">
            <v>12</v>
          </cell>
          <cell r="Q75">
            <v>14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3</v>
          </cell>
          <cell r="W75">
            <v>3</v>
          </cell>
          <cell r="X75">
            <v>3</v>
          </cell>
          <cell r="Y75">
            <v>4</v>
          </cell>
        </row>
        <row r="76">
          <cell r="N76"/>
          <cell r="O76">
            <v>0</v>
          </cell>
          <cell r="P76">
            <v>0</v>
          </cell>
          <cell r="Q76">
            <v>0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</row>
        <row r="77">
          <cell r="A77" t="str">
            <v>2100</v>
          </cell>
          <cell r="B77" t="str">
            <v>Jiangsu</v>
          </cell>
          <cell r="C77" t="str">
            <v>CCL2100  南京市</v>
          </cell>
          <cell r="D77">
            <v>8</v>
          </cell>
          <cell r="E77">
            <v>8</v>
          </cell>
          <cell r="F77">
            <v>8</v>
          </cell>
          <cell r="G77">
            <v>12</v>
          </cell>
          <cell r="H77">
            <v>12</v>
          </cell>
          <cell r="I77">
            <v>57</v>
          </cell>
          <cell r="J77">
            <v>7</v>
          </cell>
          <cell r="K77">
            <v>7</v>
          </cell>
          <cell r="L77"/>
          <cell r="M77"/>
          <cell r="N77">
            <v>19</v>
          </cell>
          <cell r="O77">
            <v>64</v>
          </cell>
          <cell r="P77"/>
          <cell r="Q77"/>
          <cell r="R77">
            <v>2</v>
          </cell>
          <cell r="S77">
            <v>225</v>
          </cell>
          <cell r="T77" t="str">
            <v xml:space="preserve"> </v>
          </cell>
          <cell r="U77" t="str">
            <v xml:space="preserve"> </v>
          </cell>
          <cell r="V77">
            <v>2</v>
          </cell>
          <cell r="W77">
            <v>225</v>
          </cell>
          <cell r="X77">
            <v>5</v>
          </cell>
          <cell r="Y77">
            <v>9</v>
          </cell>
        </row>
        <row r="78">
          <cell r="A78" t="str">
            <v>2111</v>
          </cell>
          <cell r="B78" t="str">
            <v>Jiangsu</v>
          </cell>
          <cell r="C78" t="str">
            <v>CCL2111  江宁县</v>
          </cell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 t="str">
            <v xml:space="preserve"> </v>
          </cell>
          <cell r="S78" t="str">
            <v xml:space="preserve"> </v>
          </cell>
          <cell r="T78" t="str">
            <v xml:space="preserve"> </v>
          </cell>
          <cell r="U78" t="str">
            <v xml:space="preserve"> </v>
          </cell>
          <cell r="V78" t="str">
            <v xml:space="preserve"> </v>
          </cell>
          <cell r="W78" t="str">
            <v xml:space="preserve"> </v>
          </cell>
          <cell r="X78" t="str">
            <v xml:space="preserve"> </v>
          </cell>
          <cell r="Y78" t="str">
            <v xml:space="preserve"> </v>
          </cell>
        </row>
        <row r="79">
          <cell r="B79" t="str">
            <v>Jiangsu</v>
          </cell>
          <cell r="C79" t="str">
            <v>南京</v>
          </cell>
          <cell r="D79">
            <v>8</v>
          </cell>
          <cell r="E79">
            <v>8</v>
          </cell>
          <cell r="F79">
            <v>8</v>
          </cell>
          <cell r="G79">
            <v>12</v>
          </cell>
          <cell r="H79">
            <v>12</v>
          </cell>
          <cell r="I79">
            <v>57</v>
          </cell>
          <cell r="J79">
            <v>7</v>
          </cell>
          <cell r="K79">
            <v>7</v>
          </cell>
          <cell r="L79">
            <v>0</v>
          </cell>
          <cell r="M79">
            <v>0</v>
          </cell>
          <cell r="N79">
            <v>19</v>
          </cell>
          <cell r="O79">
            <v>64</v>
          </cell>
          <cell r="P79">
            <v>0</v>
          </cell>
          <cell r="Q79">
            <v>0</v>
          </cell>
          <cell r="R79">
            <v>2</v>
          </cell>
          <cell r="S79">
            <v>225</v>
          </cell>
          <cell r="T79">
            <v>0</v>
          </cell>
          <cell r="U79">
            <v>0</v>
          </cell>
          <cell r="V79">
            <v>2</v>
          </cell>
          <cell r="W79">
            <v>225</v>
          </cell>
          <cell r="X79">
            <v>5</v>
          </cell>
          <cell r="Y79">
            <v>9</v>
          </cell>
        </row>
        <row r="80">
          <cell r="N80"/>
          <cell r="O80">
            <v>0</v>
          </cell>
          <cell r="P80">
            <v>0</v>
          </cell>
          <cell r="Q80">
            <v>0</v>
          </cell>
          <cell r="R80" t="str">
            <v xml:space="preserve"> </v>
          </cell>
          <cell r="S80" t="str">
            <v xml:space="preserve"> </v>
          </cell>
          <cell r="T80" t="str">
            <v xml:space="preserve"> </v>
          </cell>
          <cell r="U80" t="str">
            <v xml:space="preserve"> </v>
          </cell>
          <cell r="V80" t="str">
            <v xml:space="preserve"> </v>
          </cell>
          <cell r="W80" t="str">
            <v xml:space="preserve"> </v>
          </cell>
          <cell r="X80" t="str">
            <v xml:space="preserve"> </v>
          </cell>
          <cell r="Y80" t="str">
            <v xml:space="preserve"> </v>
          </cell>
        </row>
        <row r="81">
          <cell r="A81" t="str">
            <v>2300</v>
          </cell>
          <cell r="B81" t="str">
            <v>Anhui</v>
          </cell>
          <cell r="C81" t="str">
            <v>CCL2300  合肥市</v>
          </cell>
          <cell r="D81">
            <v>3</v>
          </cell>
          <cell r="E81">
            <v>85</v>
          </cell>
          <cell r="F81">
            <v>44</v>
          </cell>
          <cell r="G81">
            <v>1</v>
          </cell>
          <cell r="H81">
            <v>10</v>
          </cell>
          <cell r="I81">
            <v>21</v>
          </cell>
          <cell r="J81">
            <v>5</v>
          </cell>
          <cell r="K81">
            <v>6</v>
          </cell>
          <cell r="L81"/>
          <cell r="M81"/>
          <cell r="N81">
            <v>15</v>
          </cell>
          <cell r="O81">
            <v>27</v>
          </cell>
          <cell r="P81">
            <v>4</v>
          </cell>
          <cell r="Q81">
            <v>9</v>
          </cell>
          <cell r="R81">
            <v>3</v>
          </cell>
          <cell r="S81">
            <v>17</v>
          </cell>
          <cell r="T81" t="str">
            <v xml:space="preserve"> </v>
          </cell>
          <cell r="U81" t="str">
            <v xml:space="preserve"> </v>
          </cell>
          <cell r="V81">
            <v>3</v>
          </cell>
          <cell r="W81">
            <v>17</v>
          </cell>
          <cell r="X81">
            <v>1</v>
          </cell>
          <cell r="Y81">
            <v>1</v>
          </cell>
        </row>
        <row r="82">
          <cell r="A82" t="str">
            <v>2312</v>
          </cell>
          <cell r="B82" t="str">
            <v>Anhui</v>
          </cell>
          <cell r="C82" t="str">
            <v>CCL2312  肥西县</v>
          </cell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 t="str">
            <v xml:space="preserve"> </v>
          </cell>
          <cell r="S82" t="str">
            <v xml:space="preserve"> </v>
          </cell>
          <cell r="T82" t="str">
            <v xml:space="preserve"> </v>
          </cell>
          <cell r="U82" t="str">
            <v xml:space="preserve"> </v>
          </cell>
          <cell r="V82" t="str">
            <v xml:space="preserve"> </v>
          </cell>
          <cell r="W82" t="str">
            <v xml:space="preserve"> </v>
          </cell>
          <cell r="X82" t="str">
            <v xml:space="preserve"> </v>
          </cell>
          <cell r="Y82" t="str">
            <v xml:space="preserve"> </v>
          </cell>
        </row>
        <row r="83">
          <cell r="A83" t="str">
            <v>2313</v>
          </cell>
          <cell r="B83" t="str">
            <v>Anhui</v>
          </cell>
          <cell r="C83" t="str">
            <v>CCL2313  舒城县</v>
          </cell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</row>
        <row r="84">
          <cell r="A84" t="str">
            <v>2315</v>
          </cell>
          <cell r="B84" t="str">
            <v>Anhui</v>
          </cell>
          <cell r="C84" t="str">
            <v>CCL2315  庐江县</v>
          </cell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 t="str">
            <v xml:space="preserve"> </v>
          </cell>
          <cell r="S84" t="str">
            <v xml:space="preserve"> </v>
          </cell>
          <cell r="T84" t="str">
            <v xml:space="preserve"> 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</row>
        <row r="85">
          <cell r="A85" t="str">
            <v>2322</v>
          </cell>
          <cell r="B85" t="str">
            <v>Anhui</v>
          </cell>
          <cell r="C85" t="str">
            <v>CCL2322  寿县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 t="str">
            <v xml:space="preserve"> </v>
          </cell>
          <cell r="S85" t="str">
            <v xml:space="preserve"> </v>
          </cell>
          <cell r="T85" t="str">
            <v xml:space="preserve"> </v>
          </cell>
          <cell r="U85" t="str">
            <v xml:space="preserve"> </v>
          </cell>
          <cell r="V85" t="str">
            <v xml:space="preserve"> </v>
          </cell>
          <cell r="W85" t="str">
            <v xml:space="preserve"> </v>
          </cell>
          <cell r="X85" t="str">
            <v xml:space="preserve"> </v>
          </cell>
          <cell r="Y85" t="str">
            <v xml:space="preserve"> </v>
          </cell>
        </row>
        <row r="86">
          <cell r="A86" t="str">
            <v>2332</v>
          </cell>
          <cell r="B86" t="str">
            <v>Anhui</v>
          </cell>
          <cell r="C86" t="str">
            <v>CCL2332  定远县</v>
          </cell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 t="str">
            <v xml:space="preserve"> </v>
          </cell>
          <cell r="S86" t="str">
            <v xml:space="preserve"> </v>
          </cell>
          <cell r="T86" t="str">
            <v xml:space="preserve"> </v>
          </cell>
          <cell r="U86" t="str">
            <v xml:space="preserve"> </v>
          </cell>
          <cell r="V86" t="str">
            <v xml:space="preserve"> </v>
          </cell>
          <cell r="W86" t="str">
            <v xml:space="preserve"> </v>
          </cell>
          <cell r="X86" t="str">
            <v xml:space="preserve"> </v>
          </cell>
          <cell r="Y86" t="str">
            <v xml:space="preserve"> </v>
          </cell>
        </row>
        <row r="87">
          <cell r="A87" t="str">
            <v>2370</v>
          </cell>
          <cell r="B87" t="str">
            <v>Anhui</v>
          </cell>
          <cell r="C87" t="str">
            <v>CCL2370  六安市</v>
          </cell>
          <cell r="D87">
            <v>4</v>
          </cell>
          <cell r="E87">
            <v>93</v>
          </cell>
          <cell r="F87">
            <v>50</v>
          </cell>
          <cell r="G87">
            <v>1</v>
          </cell>
          <cell r="H87">
            <v>3</v>
          </cell>
          <cell r="I87">
            <v>3</v>
          </cell>
          <cell r="J87">
            <v>3</v>
          </cell>
          <cell r="K87">
            <v>6</v>
          </cell>
          <cell r="L87">
            <v>1</v>
          </cell>
          <cell r="M87">
            <v>1</v>
          </cell>
          <cell r="N87">
            <v>7</v>
          </cell>
          <cell r="O87">
            <v>10</v>
          </cell>
          <cell r="P87"/>
          <cell r="Q87"/>
          <cell r="R87" t="str">
            <v xml:space="preserve"> </v>
          </cell>
          <cell r="S87" t="str">
            <v xml:space="preserve"> </v>
          </cell>
          <cell r="T87" t="str">
            <v xml:space="preserve"> 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 t="str">
            <v xml:space="preserve"> </v>
          </cell>
          <cell r="Y87" t="str">
            <v xml:space="preserve"> </v>
          </cell>
        </row>
        <row r="88">
          <cell r="A88" t="str">
            <v>2372</v>
          </cell>
          <cell r="B88" t="str">
            <v>Anhui</v>
          </cell>
          <cell r="C88" t="str">
            <v>CCL2372  霍山县</v>
          </cell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 t="str">
            <v xml:space="preserve"> </v>
          </cell>
          <cell r="S88" t="str">
            <v xml:space="preserve"> </v>
          </cell>
          <cell r="T88" t="str">
            <v xml:space="preserve"> </v>
          </cell>
          <cell r="U88" t="str">
            <v xml:space="preserve"> </v>
          </cell>
          <cell r="V88" t="str">
            <v xml:space="preserve"> </v>
          </cell>
          <cell r="W88" t="str">
            <v xml:space="preserve"> </v>
          </cell>
          <cell r="X88" t="str">
            <v xml:space="preserve"> </v>
          </cell>
          <cell r="Y88" t="str">
            <v xml:space="preserve"> </v>
          </cell>
        </row>
        <row r="89">
          <cell r="A89" t="str">
            <v>2374</v>
          </cell>
          <cell r="B89" t="str">
            <v>Anhui</v>
          </cell>
          <cell r="C89" t="str">
            <v>CCL2374  霍邱县</v>
          </cell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 t="str">
            <v xml:space="preserve"> </v>
          </cell>
          <cell r="S89" t="str">
            <v xml:space="preserve"> </v>
          </cell>
          <cell r="T89" t="str">
            <v xml:space="preserve"> </v>
          </cell>
          <cell r="U89" t="str">
            <v xml:space="preserve"> </v>
          </cell>
          <cell r="V89" t="str">
            <v xml:space="preserve"> </v>
          </cell>
          <cell r="W89" t="str">
            <v xml:space="preserve"> </v>
          </cell>
          <cell r="X89" t="str">
            <v xml:space="preserve"> </v>
          </cell>
          <cell r="Y89" t="str">
            <v xml:space="preserve"> </v>
          </cell>
        </row>
        <row r="90">
          <cell r="A90" t="str">
            <v>2380</v>
          </cell>
          <cell r="B90" t="str">
            <v>Anhui</v>
          </cell>
          <cell r="C90" t="str">
            <v>CCL2380  巢湖市</v>
          </cell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 t="str">
            <v xml:space="preserve"> </v>
          </cell>
          <cell r="S90" t="str">
            <v xml:space="preserve"> </v>
          </cell>
          <cell r="T90" t="str">
            <v xml:space="preserve"> 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</row>
        <row r="91">
          <cell r="A91" t="str">
            <v>2390</v>
          </cell>
          <cell r="B91" t="str">
            <v>Anhui</v>
          </cell>
          <cell r="C91" t="str">
            <v>CCL2390  滁州市</v>
          </cell>
          <cell r="D91">
            <v>1</v>
          </cell>
          <cell r="E91">
            <v>8</v>
          </cell>
          <cell r="F91">
            <v>4</v>
          </cell>
          <cell r="G91">
            <v>4</v>
          </cell>
          <cell r="H91">
            <v>2</v>
          </cell>
          <cell r="I91">
            <v>6</v>
          </cell>
          <cell r="J91">
            <v>1</v>
          </cell>
          <cell r="K91">
            <v>1</v>
          </cell>
          <cell r="L91"/>
          <cell r="M91"/>
          <cell r="N91">
            <v>3</v>
          </cell>
          <cell r="O91">
            <v>7</v>
          </cell>
          <cell r="P91"/>
          <cell r="Q91"/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</row>
        <row r="92">
          <cell r="A92" t="str">
            <v>2393</v>
          </cell>
          <cell r="B92" t="str">
            <v>Anhui</v>
          </cell>
          <cell r="C92" t="str">
            <v>CCL2393  天长市</v>
          </cell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 t="str">
            <v xml:space="preserve"> </v>
          </cell>
          <cell r="S92" t="str">
            <v xml:space="preserve"> </v>
          </cell>
          <cell r="T92" t="str">
            <v xml:space="preserve"> </v>
          </cell>
          <cell r="U92" t="str">
            <v xml:space="preserve"> </v>
          </cell>
          <cell r="V92" t="str">
            <v xml:space="preserve"> </v>
          </cell>
          <cell r="W92" t="str">
            <v xml:space="preserve"> </v>
          </cell>
          <cell r="X92" t="str">
            <v xml:space="preserve"> </v>
          </cell>
          <cell r="Y92" t="str">
            <v xml:space="preserve"> </v>
          </cell>
        </row>
        <row r="93">
          <cell r="A93" t="str">
            <v>2394</v>
          </cell>
          <cell r="B93" t="str">
            <v>Anhui</v>
          </cell>
          <cell r="C93" t="str">
            <v>CCL2394  明光市</v>
          </cell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 t="str">
            <v xml:space="preserve"> </v>
          </cell>
          <cell r="S93" t="str">
            <v xml:space="preserve"> </v>
          </cell>
          <cell r="T93" t="str">
            <v xml:space="preserve"> </v>
          </cell>
          <cell r="U93" t="str">
            <v xml:space="preserve"> </v>
          </cell>
          <cell r="V93" t="str">
            <v xml:space="preserve"> </v>
          </cell>
          <cell r="W93" t="str">
            <v xml:space="preserve"> </v>
          </cell>
          <cell r="X93" t="str">
            <v xml:space="preserve"> </v>
          </cell>
          <cell r="Y93" t="str">
            <v xml:space="preserve"> </v>
          </cell>
        </row>
        <row r="94">
          <cell r="B94" t="str">
            <v>Anhui</v>
          </cell>
          <cell r="C94" t="str">
            <v>合肥</v>
          </cell>
          <cell r="D94">
            <v>8</v>
          </cell>
          <cell r="E94">
            <v>186</v>
          </cell>
          <cell r="F94">
            <v>98</v>
          </cell>
          <cell r="G94">
            <v>6</v>
          </cell>
          <cell r="H94">
            <v>15</v>
          </cell>
          <cell r="I94">
            <v>30</v>
          </cell>
          <cell r="J94">
            <v>9</v>
          </cell>
          <cell r="K94">
            <v>13</v>
          </cell>
          <cell r="L94">
            <v>1</v>
          </cell>
          <cell r="M94">
            <v>1</v>
          </cell>
          <cell r="N94">
            <v>25</v>
          </cell>
          <cell r="O94">
            <v>44</v>
          </cell>
          <cell r="P94">
            <v>4</v>
          </cell>
          <cell r="Q94">
            <v>9</v>
          </cell>
          <cell r="R94">
            <v>3</v>
          </cell>
          <cell r="S94">
            <v>17</v>
          </cell>
          <cell r="T94">
            <v>0</v>
          </cell>
          <cell r="U94">
            <v>0</v>
          </cell>
          <cell r="V94">
            <v>3</v>
          </cell>
          <cell r="W94">
            <v>17</v>
          </cell>
          <cell r="X94">
            <v>1</v>
          </cell>
          <cell r="Y94">
            <v>1</v>
          </cell>
        </row>
        <row r="95">
          <cell r="N95"/>
          <cell r="O95">
            <v>0</v>
          </cell>
          <cell r="P95">
            <v>0</v>
          </cell>
          <cell r="Q95">
            <v>0</v>
          </cell>
          <cell r="R95" t="str">
            <v xml:space="preserve"> </v>
          </cell>
          <cell r="S95" t="str">
            <v xml:space="preserve"> </v>
          </cell>
          <cell r="T95" t="str">
            <v xml:space="preserve"> </v>
          </cell>
          <cell r="U95" t="str">
            <v xml:space="preserve"> </v>
          </cell>
          <cell r="V95" t="str">
            <v xml:space="preserve"> </v>
          </cell>
          <cell r="W95" t="str">
            <v xml:space="preserve"> </v>
          </cell>
          <cell r="X95" t="str">
            <v xml:space="preserve"> </v>
          </cell>
          <cell r="Y95" t="str">
            <v xml:space="preserve"> </v>
          </cell>
        </row>
        <row r="96">
          <cell r="A96" t="str">
            <v>3100</v>
          </cell>
          <cell r="B96" t="str">
            <v>Zhejiang</v>
          </cell>
          <cell r="C96" t="str">
            <v>CCL3100  杭州市</v>
          </cell>
          <cell r="D96">
            <v>6</v>
          </cell>
          <cell r="E96">
            <v>176</v>
          </cell>
          <cell r="F96">
            <v>114</v>
          </cell>
          <cell r="G96">
            <v>1</v>
          </cell>
          <cell r="H96">
            <v>6</v>
          </cell>
          <cell r="I96">
            <v>6</v>
          </cell>
          <cell r="J96">
            <v>7</v>
          </cell>
          <cell r="K96">
            <v>7</v>
          </cell>
          <cell r="L96"/>
          <cell r="M96"/>
          <cell r="N96">
            <v>13</v>
          </cell>
          <cell r="O96">
            <v>13</v>
          </cell>
          <cell r="P96">
            <v>1</v>
          </cell>
          <cell r="Q96">
            <v>40</v>
          </cell>
          <cell r="R96">
            <v>4</v>
          </cell>
          <cell r="S96">
            <v>76</v>
          </cell>
          <cell r="T96" t="str">
            <v xml:space="preserve"> </v>
          </cell>
          <cell r="U96" t="str">
            <v xml:space="preserve"> </v>
          </cell>
          <cell r="V96">
            <v>4</v>
          </cell>
          <cell r="W96">
            <v>76</v>
          </cell>
          <cell r="X96">
            <v>2</v>
          </cell>
          <cell r="Y96">
            <v>18</v>
          </cell>
        </row>
        <row r="97">
          <cell r="A97" t="str">
            <v>3111</v>
          </cell>
          <cell r="B97" t="str">
            <v>Zhejiang</v>
          </cell>
          <cell r="C97" t="str">
            <v>CCL3111  余杭市</v>
          </cell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 t="str">
            <v xml:space="preserve"> </v>
          </cell>
          <cell r="S97" t="str">
            <v xml:space="preserve"> 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</row>
        <row r="98">
          <cell r="A98" t="str">
            <v>3112</v>
          </cell>
          <cell r="B98" t="str">
            <v>Zhejiang</v>
          </cell>
          <cell r="C98" t="str">
            <v>CCL3112  萧山市</v>
          </cell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 t="str">
            <v xml:space="preserve"> </v>
          </cell>
          <cell r="S98" t="str">
            <v xml:space="preserve"> 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</row>
        <row r="99">
          <cell r="A99" t="str">
            <v>3113</v>
          </cell>
          <cell r="B99" t="str">
            <v>Zhejiang</v>
          </cell>
          <cell r="C99" t="str">
            <v>CCL3113  临安市</v>
          </cell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 t="str">
            <v xml:space="preserve"> </v>
          </cell>
          <cell r="S99" t="str">
            <v xml:space="preserve"> </v>
          </cell>
          <cell r="T99" t="str">
            <v xml:space="preserve"> 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 t="str">
            <v xml:space="preserve"> </v>
          </cell>
          <cell r="Y99">
            <v>1</v>
          </cell>
        </row>
        <row r="100">
          <cell r="A100" t="str">
            <v>3114</v>
          </cell>
          <cell r="B100" t="str">
            <v>Zhejiang</v>
          </cell>
          <cell r="C100" t="str">
            <v>CCL3114  富阳市</v>
          </cell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 t="str">
            <v xml:space="preserve"> </v>
          </cell>
          <cell r="S100" t="str">
            <v xml:space="preserve"> </v>
          </cell>
          <cell r="T100" t="str">
            <v xml:space="preserve"> </v>
          </cell>
          <cell r="U100" t="str">
            <v xml:space="preserve"> </v>
          </cell>
          <cell r="V100" t="str">
            <v xml:space="preserve"> </v>
          </cell>
          <cell r="W100" t="str">
            <v xml:space="preserve"> </v>
          </cell>
          <cell r="X100" t="str">
            <v xml:space="preserve"> </v>
          </cell>
          <cell r="Y100" t="str">
            <v xml:space="preserve"> </v>
          </cell>
        </row>
        <row r="101">
          <cell r="A101" t="str">
            <v>3116</v>
          </cell>
          <cell r="B101" t="str">
            <v>Zhejiang</v>
          </cell>
          <cell r="C101" t="str">
            <v>CCL3116  建德市</v>
          </cell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 t="str">
            <v xml:space="preserve"> </v>
          </cell>
          <cell r="S101" t="str">
            <v xml:space="preserve"> </v>
          </cell>
          <cell r="T101" t="str">
            <v xml:space="preserve"> </v>
          </cell>
          <cell r="U101" t="str">
            <v xml:space="preserve"> </v>
          </cell>
          <cell r="V101" t="str">
            <v xml:space="preserve"> </v>
          </cell>
          <cell r="W101" t="str">
            <v xml:space="preserve"> </v>
          </cell>
          <cell r="X101" t="str">
            <v xml:space="preserve"> </v>
          </cell>
          <cell r="Y101" t="str">
            <v xml:space="preserve"> </v>
          </cell>
        </row>
        <row r="102">
          <cell r="B102" t="str">
            <v>Zhejiang</v>
          </cell>
          <cell r="C102" t="str">
            <v>杭州</v>
          </cell>
          <cell r="D102">
            <v>6</v>
          </cell>
          <cell r="E102">
            <v>176</v>
          </cell>
          <cell r="F102">
            <v>114</v>
          </cell>
          <cell r="G102">
            <v>1</v>
          </cell>
          <cell r="H102">
            <v>6</v>
          </cell>
          <cell r="I102">
            <v>6</v>
          </cell>
          <cell r="J102">
            <v>7</v>
          </cell>
          <cell r="K102">
            <v>7</v>
          </cell>
          <cell r="L102">
            <v>0</v>
          </cell>
          <cell r="M102">
            <v>0</v>
          </cell>
          <cell r="N102">
            <v>13</v>
          </cell>
          <cell r="O102">
            <v>13</v>
          </cell>
          <cell r="P102">
            <v>1</v>
          </cell>
          <cell r="Q102">
            <v>40</v>
          </cell>
          <cell r="R102">
            <v>4</v>
          </cell>
          <cell r="S102">
            <v>76</v>
          </cell>
          <cell r="T102">
            <v>0</v>
          </cell>
          <cell r="U102">
            <v>0</v>
          </cell>
          <cell r="V102">
            <v>4</v>
          </cell>
          <cell r="W102">
            <v>76</v>
          </cell>
          <cell r="X102">
            <v>2</v>
          </cell>
          <cell r="Y102">
            <v>19</v>
          </cell>
        </row>
        <row r="103">
          <cell r="N103"/>
          <cell r="O103">
            <v>0</v>
          </cell>
          <cell r="P103">
            <v>0</v>
          </cell>
          <cell r="Q103">
            <v>0</v>
          </cell>
          <cell r="R103" t="str">
            <v xml:space="preserve"> </v>
          </cell>
          <cell r="S103" t="str">
            <v xml:space="preserve"> </v>
          </cell>
          <cell r="T103" t="str">
            <v xml:space="preserve"> </v>
          </cell>
          <cell r="U103" t="str">
            <v xml:space="preserve"> </v>
          </cell>
          <cell r="V103" t="str">
            <v xml:space="preserve"> </v>
          </cell>
          <cell r="W103" t="str">
            <v xml:space="preserve"> </v>
          </cell>
          <cell r="X103" t="str">
            <v xml:space="preserve"> </v>
          </cell>
          <cell r="Y103" t="str">
            <v xml:space="preserve"> </v>
          </cell>
        </row>
        <row r="104">
          <cell r="A104" t="str">
            <v>4500</v>
          </cell>
          <cell r="B104" t="str">
            <v>Henan</v>
          </cell>
          <cell r="C104" t="str">
            <v>CCL4500  郑州市</v>
          </cell>
          <cell r="D104">
            <v>5</v>
          </cell>
          <cell r="E104">
            <v>273</v>
          </cell>
          <cell r="F104">
            <v>79</v>
          </cell>
          <cell r="G104">
            <v>2</v>
          </cell>
          <cell r="H104">
            <v>23</v>
          </cell>
          <cell r="I104">
            <v>73</v>
          </cell>
          <cell r="J104">
            <v>3</v>
          </cell>
          <cell r="K104">
            <v>8</v>
          </cell>
          <cell r="L104">
            <v>13</v>
          </cell>
          <cell r="M104">
            <v>24</v>
          </cell>
          <cell r="N104">
            <v>39</v>
          </cell>
          <cell r="O104">
            <v>105</v>
          </cell>
          <cell r="P104">
            <v>43</v>
          </cell>
          <cell r="Q104">
            <v>47</v>
          </cell>
          <cell r="R104">
            <v>3</v>
          </cell>
          <cell r="S104">
            <v>72</v>
          </cell>
          <cell r="T104" t="str">
            <v xml:space="preserve"> </v>
          </cell>
          <cell r="U104" t="str">
            <v xml:space="preserve"> </v>
          </cell>
          <cell r="V104">
            <v>3</v>
          </cell>
          <cell r="W104">
            <v>72</v>
          </cell>
          <cell r="X104">
            <v>1</v>
          </cell>
          <cell r="Y104">
            <v>1</v>
          </cell>
        </row>
        <row r="105">
          <cell r="A105" t="str">
            <v>4512</v>
          </cell>
          <cell r="B105" t="str">
            <v>Henan</v>
          </cell>
          <cell r="C105" t="str">
            <v>CCL4512  巩义市</v>
          </cell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 t="str">
            <v xml:space="preserve"> </v>
          </cell>
          <cell r="S105" t="str">
            <v xml:space="preserve"> 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</row>
        <row r="106">
          <cell r="A106" t="str">
            <v>4750</v>
          </cell>
          <cell r="B106" t="str">
            <v>Henan</v>
          </cell>
          <cell r="C106" t="str">
            <v>CCL4750  开封市</v>
          </cell>
          <cell r="D106">
            <v>3</v>
          </cell>
          <cell r="E106">
            <v>45</v>
          </cell>
          <cell r="F106">
            <v>31</v>
          </cell>
          <cell r="G106">
            <v>2</v>
          </cell>
          <cell r="H106">
            <v>7</v>
          </cell>
          <cell r="I106">
            <v>13</v>
          </cell>
          <cell r="J106"/>
          <cell r="K106"/>
          <cell r="L106"/>
          <cell r="M106"/>
          <cell r="N106">
            <v>7</v>
          </cell>
          <cell r="O106">
            <v>13</v>
          </cell>
          <cell r="P106"/>
          <cell r="Q106"/>
          <cell r="R106" t="str">
            <v xml:space="preserve"> </v>
          </cell>
          <cell r="S106" t="str">
            <v xml:space="preserve"> </v>
          </cell>
          <cell r="T106" t="str">
            <v xml:space="preserve"> </v>
          </cell>
          <cell r="U106" t="str">
            <v xml:space="preserve"> </v>
          </cell>
          <cell r="V106" t="str">
            <v xml:space="preserve"> </v>
          </cell>
          <cell r="W106" t="str">
            <v xml:space="preserve"> </v>
          </cell>
          <cell r="X106" t="str">
            <v xml:space="preserve"> </v>
          </cell>
          <cell r="Y106" t="str">
            <v xml:space="preserve"> </v>
          </cell>
        </row>
        <row r="107">
          <cell r="A107" t="str">
            <v>4755</v>
          </cell>
          <cell r="B107" t="str">
            <v>Henan</v>
          </cell>
          <cell r="C107" t="str">
            <v>CCL4755  尉氏县</v>
          </cell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 t="str">
            <v xml:space="preserve"> </v>
          </cell>
          <cell r="S107" t="str">
            <v xml:space="preserve"> </v>
          </cell>
          <cell r="T107" t="str">
            <v xml:space="preserve"> </v>
          </cell>
          <cell r="U107" t="str">
            <v xml:space="preserve"> </v>
          </cell>
          <cell r="V107" t="str">
            <v xml:space="preserve"> </v>
          </cell>
          <cell r="W107" t="str">
            <v xml:space="preserve"> </v>
          </cell>
          <cell r="X107" t="str">
            <v xml:space="preserve"> </v>
          </cell>
          <cell r="Y107" t="str">
            <v xml:space="preserve"> </v>
          </cell>
        </row>
        <row r="108">
          <cell r="B108" t="str">
            <v>Henan</v>
          </cell>
          <cell r="C108" t="str">
            <v>郑州</v>
          </cell>
          <cell r="D108">
            <v>8</v>
          </cell>
          <cell r="E108">
            <v>318</v>
          </cell>
          <cell r="F108">
            <v>110</v>
          </cell>
          <cell r="G108">
            <v>4</v>
          </cell>
          <cell r="H108">
            <v>30</v>
          </cell>
          <cell r="I108">
            <v>86</v>
          </cell>
          <cell r="J108">
            <v>3</v>
          </cell>
          <cell r="K108">
            <v>8</v>
          </cell>
          <cell r="L108">
            <v>13</v>
          </cell>
          <cell r="M108">
            <v>24</v>
          </cell>
          <cell r="N108">
            <v>46</v>
          </cell>
          <cell r="O108">
            <v>118</v>
          </cell>
          <cell r="P108">
            <v>43</v>
          </cell>
          <cell r="Q108">
            <v>47</v>
          </cell>
          <cell r="R108">
            <v>3</v>
          </cell>
          <cell r="S108">
            <v>72</v>
          </cell>
          <cell r="T108">
            <v>0</v>
          </cell>
          <cell r="U108">
            <v>0</v>
          </cell>
          <cell r="V108">
            <v>3</v>
          </cell>
          <cell r="W108">
            <v>72</v>
          </cell>
          <cell r="X108">
            <v>1</v>
          </cell>
          <cell r="Y108">
            <v>1</v>
          </cell>
        </row>
        <row r="109">
          <cell r="N109"/>
          <cell r="O109">
            <v>0</v>
          </cell>
          <cell r="P109">
            <v>0</v>
          </cell>
          <cell r="Q109">
            <v>0</v>
          </cell>
          <cell r="R109" t="str">
            <v xml:space="preserve"> </v>
          </cell>
          <cell r="S109" t="str">
            <v xml:space="preserve"> </v>
          </cell>
          <cell r="T109" t="str">
            <v xml:space="preserve"> </v>
          </cell>
          <cell r="U109" t="str">
            <v xml:space="preserve"> </v>
          </cell>
          <cell r="V109" t="str">
            <v xml:space="preserve"> </v>
          </cell>
          <cell r="W109" t="str">
            <v xml:space="preserve"> </v>
          </cell>
          <cell r="X109" t="str">
            <v xml:space="preserve"> </v>
          </cell>
          <cell r="Y109" t="str">
            <v xml:space="preserve"> </v>
          </cell>
        </row>
        <row r="110">
          <cell r="A110" t="str">
            <v>2120</v>
          </cell>
          <cell r="B110" t="str">
            <v>Jiangsu</v>
          </cell>
          <cell r="C110" t="str">
            <v>CCL2120  镇江市</v>
          </cell>
          <cell r="D110">
            <v>1</v>
          </cell>
          <cell r="E110">
            <v>20</v>
          </cell>
          <cell r="F110">
            <v>5</v>
          </cell>
          <cell r="G110">
            <v>1</v>
          </cell>
          <cell r="H110">
            <v>3</v>
          </cell>
          <cell r="I110">
            <v>3</v>
          </cell>
          <cell r="J110">
            <v>3</v>
          </cell>
          <cell r="K110">
            <v>3</v>
          </cell>
          <cell r="L110"/>
          <cell r="M110"/>
          <cell r="N110">
            <v>6</v>
          </cell>
          <cell r="O110">
            <v>6</v>
          </cell>
          <cell r="P110"/>
          <cell r="Q110"/>
          <cell r="R110" t="str">
            <v xml:space="preserve"> </v>
          </cell>
          <cell r="S110" t="str">
            <v xml:space="preserve"> </v>
          </cell>
          <cell r="T110" t="str">
            <v xml:space="preserve"> </v>
          </cell>
          <cell r="U110" t="str">
            <v xml:space="preserve"> </v>
          </cell>
          <cell r="V110" t="str">
            <v xml:space="preserve"> </v>
          </cell>
          <cell r="W110" t="str">
            <v xml:space="preserve"> </v>
          </cell>
          <cell r="X110" t="str">
            <v xml:space="preserve"> </v>
          </cell>
          <cell r="Y110">
            <v>1</v>
          </cell>
        </row>
        <row r="111">
          <cell r="A111" t="str">
            <v>2123</v>
          </cell>
          <cell r="B111" t="str">
            <v>Jiangsu</v>
          </cell>
          <cell r="C111" t="str">
            <v>CCL2123  丹阳市</v>
          </cell>
          <cell r="D111">
            <v>1</v>
          </cell>
          <cell r="E111">
            <v>12</v>
          </cell>
          <cell r="F111">
            <v>12</v>
          </cell>
          <cell r="G111"/>
          <cell r="H111"/>
          <cell r="I111"/>
          <cell r="J111"/>
          <cell r="K111"/>
          <cell r="L111">
            <v>2</v>
          </cell>
          <cell r="M111">
            <v>3</v>
          </cell>
          <cell r="N111">
            <v>2</v>
          </cell>
          <cell r="O111">
            <v>3</v>
          </cell>
          <cell r="P111"/>
          <cell r="Q111"/>
          <cell r="R111">
            <v>1</v>
          </cell>
          <cell r="S111">
            <v>1</v>
          </cell>
          <cell r="T111" t="str">
            <v xml:space="preserve"> </v>
          </cell>
          <cell r="U111" t="str">
            <v xml:space="preserve"> </v>
          </cell>
          <cell r="V111">
            <v>1</v>
          </cell>
          <cell r="W111">
            <v>1</v>
          </cell>
          <cell r="X111" t="str">
            <v xml:space="preserve"> </v>
          </cell>
          <cell r="Y111" t="str">
            <v xml:space="preserve"> </v>
          </cell>
        </row>
        <row r="112">
          <cell r="B112" t="str">
            <v>Jiangsu</v>
          </cell>
          <cell r="C112" t="str">
            <v>镇江</v>
          </cell>
          <cell r="D112">
            <v>2</v>
          </cell>
          <cell r="E112">
            <v>32</v>
          </cell>
          <cell r="F112">
            <v>17</v>
          </cell>
          <cell r="G112">
            <v>1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2</v>
          </cell>
          <cell r="M112">
            <v>3</v>
          </cell>
          <cell r="N112">
            <v>8</v>
          </cell>
          <cell r="O112">
            <v>9</v>
          </cell>
          <cell r="P112">
            <v>0</v>
          </cell>
          <cell r="Q112">
            <v>0</v>
          </cell>
          <cell r="R112">
            <v>1</v>
          </cell>
          <cell r="S112">
            <v>1</v>
          </cell>
          <cell r="T112">
            <v>0</v>
          </cell>
          <cell r="U112">
            <v>0</v>
          </cell>
          <cell r="V112">
            <v>1</v>
          </cell>
          <cell r="W112">
            <v>1</v>
          </cell>
          <cell r="X112">
            <v>0</v>
          </cell>
          <cell r="Y112">
            <v>1</v>
          </cell>
        </row>
        <row r="113">
          <cell r="N113"/>
          <cell r="O113">
            <v>0</v>
          </cell>
          <cell r="P113">
            <v>0</v>
          </cell>
          <cell r="Q113">
            <v>0</v>
          </cell>
          <cell r="R113" t="str">
            <v xml:space="preserve"> </v>
          </cell>
          <cell r="S113" t="str">
            <v xml:space="preserve"> </v>
          </cell>
          <cell r="T113" t="str">
            <v xml:space="preserve"> </v>
          </cell>
          <cell r="U113" t="str">
            <v xml:space="preserve"> </v>
          </cell>
          <cell r="V113" t="str">
            <v xml:space="preserve"> </v>
          </cell>
          <cell r="W113" t="str">
            <v xml:space="preserve"> </v>
          </cell>
          <cell r="X113" t="str">
            <v xml:space="preserve"> </v>
          </cell>
          <cell r="Y113" t="str">
            <v xml:space="preserve"> </v>
          </cell>
        </row>
        <row r="114">
          <cell r="A114" t="str">
            <v>2260</v>
          </cell>
          <cell r="B114" t="str">
            <v>Jiangsu</v>
          </cell>
          <cell r="C114" t="str">
            <v>CCL2260  南通市</v>
          </cell>
          <cell r="D114">
            <v>4</v>
          </cell>
          <cell r="E114">
            <v>71</v>
          </cell>
          <cell r="F114">
            <v>47</v>
          </cell>
          <cell r="G114"/>
          <cell r="H114">
            <v>6</v>
          </cell>
          <cell r="I114">
            <v>11</v>
          </cell>
          <cell r="J114"/>
          <cell r="K114"/>
          <cell r="L114"/>
          <cell r="M114"/>
          <cell r="N114">
            <v>6</v>
          </cell>
          <cell r="O114">
            <v>11</v>
          </cell>
          <cell r="P114"/>
          <cell r="Q114"/>
          <cell r="R114">
            <v>5</v>
          </cell>
          <cell r="S114">
            <v>40</v>
          </cell>
          <cell r="T114" t="str">
            <v xml:space="preserve"> </v>
          </cell>
          <cell r="U114" t="str">
            <v xml:space="preserve"> </v>
          </cell>
          <cell r="V114">
            <v>5</v>
          </cell>
          <cell r="W114">
            <v>40</v>
          </cell>
          <cell r="X114">
            <v>1</v>
          </cell>
          <cell r="Y114">
            <v>3</v>
          </cell>
        </row>
        <row r="115">
          <cell r="A115" t="str">
            <v>2261</v>
          </cell>
          <cell r="B115" t="str">
            <v>Jiangsu</v>
          </cell>
          <cell r="C115" t="str">
            <v>CCL2261  海门市</v>
          </cell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 t="str">
            <v xml:space="preserve"> </v>
          </cell>
          <cell r="S115" t="str">
            <v xml:space="preserve"> </v>
          </cell>
          <cell r="T115" t="str">
            <v xml:space="preserve"> </v>
          </cell>
          <cell r="U115" t="str">
            <v xml:space="preserve"> </v>
          </cell>
          <cell r="V115" t="str">
            <v xml:space="preserve"> </v>
          </cell>
          <cell r="W115" t="str">
            <v xml:space="preserve"> </v>
          </cell>
          <cell r="X115" t="str">
            <v xml:space="preserve"> </v>
          </cell>
          <cell r="Y115">
            <v>1</v>
          </cell>
        </row>
        <row r="116">
          <cell r="A116" t="str">
            <v>2262</v>
          </cell>
          <cell r="B116" t="str">
            <v>Jiangsu</v>
          </cell>
          <cell r="C116" t="str">
            <v>CCL2262  启东市</v>
          </cell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 t="str">
            <v xml:space="preserve"> </v>
          </cell>
          <cell r="S116" t="str">
            <v xml:space="preserve"> </v>
          </cell>
          <cell r="T116" t="str">
            <v xml:space="preserve"> </v>
          </cell>
          <cell r="U116" t="str">
            <v xml:space="preserve"> </v>
          </cell>
          <cell r="V116" t="str">
            <v xml:space="preserve"> </v>
          </cell>
          <cell r="W116" t="str">
            <v xml:space="preserve"> </v>
          </cell>
          <cell r="X116" t="str">
            <v xml:space="preserve"> </v>
          </cell>
          <cell r="Y116">
            <v>1</v>
          </cell>
        </row>
        <row r="117">
          <cell r="A117" t="str">
            <v>2265</v>
          </cell>
          <cell r="B117" t="str">
            <v>Jiangsu</v>
          </cell>
          <cell r="C117" t="str">
            <v>CCL2265  如皋市</v>
          </cell>
          <cell r="D117">
            <v>1</v>
          </cell>
          <cell r="E117">
            <v>25</v>
          </cell>
          <cell r="F117">
            <v>25</v>
          </cell>
          <cell r="G117">
            <v>10</v>
          </cell>
          <cell r="H117">
            <v>63</v>
          </cell>
          <cell r="I117">
            <v>70</v>
          </cell>
          <cell r="J117"/>
          <cell r="K117"/>
          <cell r="L117"/>
          <cell r="M117"/>
          <cell r="N117">
            <v>63</v>
          </cell>
          <cell r="O117">
            <v>70</v>
          </cell>
          <cell r="P117"/>
          <cell r="Q117"/>
          <cell r="R117" t="str">
            <v xml:space="preserve"> </v>
          </cell>
          <cell r="S117" t="str">
            <v xml:space="preserve"> </v>
          </cell>
          <cell r="T117" t="str">
            <v xml:space="preserve"> 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 t="str">
            <v xml:space="preserve"> </v>
          </cell>
          <cell r="Y117">
            <v>1</v>
          </cell>
        </row>
        <row r="118">
          <cell r="B118" t="str">
            <v>Jiangsu</v>
          </cell>
          <cell r="C118" t="str">
            <v>南通</v>
          </cell>
          <cell r="D118">
            <v>5</v>
          </cell>
          <cell r="E118">
            <v>96</v>
          </cell>
          <cell r="F118">
            <v>72</v>
          </cell>
          <cell r="G118">
            <v>10</v>
          </cell>
          <cell r="H118">
            <v>69</v>
          </cell>
          <cell r="I118">
            <v>81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</v>
          </cell>
          <cell r="O118">
            <v>81</v>
          </cell>
          <cell r="P118">
            <v>0</v>
          </cell>
          <cell r="Q118">
            <v>0</v>
          </cell>
          <cell r="R118">
            <v>5</v>
          </cell>
          <cell r="S118">
            <v>40</v>
          </cell>
          <cell r="T118">
            <v>0</v>
          </cell>
          <cell r="U118">
            <v>0</v>
          </cell>
          <cell r="V118">
            <v>5</v>
          </cell>
          <cell r="W118">
            <v>40</v>
          </cell>
          <cell r="X118">
            <v>1</v>
          </cell>
          <cell r="Y118">
            <v>6</v>
          </cell>
        </row>
        <row r="119">
          <cell r="N119"/>
          <cell r="O119">
            <v>0</v>
          </cell>
          <cell r="P119">
            <v>0</v>
          </cell>
          <cell r="Q119">
            <v>0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</row>
        <row r="120">
          <cell r="A120" t="str">
            <v>3210</v>
          </cell>
          <cell r="B120" t="str">
            <v>Zhejiang</v>
          </cell>
          <cell r="C120" t="str">
            <v>CCL3210  金华市</v>
          </cell>
          <cell r="D120">
            <v>1</v>
          </cell>
          <cell r="E120">
            <v>21</v>
          </cell>
          <cell r="F120">
            <v>7</v>
          </cell>
          <cell r="G120"/>
          <cell r="H120">
            <v>3</v>
          </cell>
          <cell r="I120">
            <v>5</v>
          </cell>
          <cell r="J120"/>
          <cell r="K120"/>
          <cell r="L120"/>
          <cell r="M120"/>
          <cell r="N120">
            <v>3</v>
          </cell>
          <cell r="O120">
            <v>5</v>
          </cell>
          <cell r="P120"/>
          <cell r="Q120"/>
          <cell r="R120" t="str">
            <v xml:space="preserve"> </v>
          </cell>
          <cell r="S120" t="str">
            <v xml:space="preserve"> </v>
          </cell>
          <cell r="T120" t="str">
            <v xml:space="preserve"> </v>
          </cell>
          <cell r="U120" t="str">
            <v xml:space="preserve"> </v>
          </cell>
          <cell r="V120" t="str">
            <v xml:space="preserve"> </v>
          </cell>
          <cell r="W120" t="str">
            <v xml:space="preserve"> </v>
          </cell>
          <cell r="X120" t="str">
            <v xml:space="preserve"> </v>
          </cell>
          <cell r="Y120">
            <v>1</v>
          </cell>
        </row>
        <row r="121">
          <cell r="A121" t="str">
            <v>3211</v>
          </cell>
          <cell r="B121" t="str">
            <v>Zhejiang</v>
          </cell>
          <cell r="C121" t="str">
            <v>CCL3211  兰溪市</v>
          </cell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 t="str">
            <v xml:space="preserve"> </v>
          </cell>
          <cell r="S121" t="str">
            <v xml:space="preserve"> </v>
          </cell>
          <cell r="T121" t="str">
            <v xml:space="preserve"> </v>
          </cell>
          <cell r="U121" t="str">
            <v xml:space="preserve"> </v>
          </cell>
          <cell r="V121" t="str">
            <v xml:space="preserve"> </v>
          </cell>
          <cell r="W121" t="str">
            <v xml:space="preserve"> </v>
          </cell>
          <cell r="X121" t="str">
            <v xml:space="preserve"> </v>
          </cell>
          <cell r="Y121" t="str">
            <v xml:space="preserve"> </v>
          </cell>
        </row>
        <row r="122">
          <cell r="A122" t="str">
            <v>3213</v>
          </cell>
          <cell r="B122" t="str">
            <v>Zhejiang</v>
          </cell>
          <cell r="C122" t="str">
            <v>CCL3213  永康市</v>
          </cell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 t="str">
            <v xml:space="preserve"> </v>
          </cell>
          <cell r="S122" t="str">
            <v xml:space="preserve"> </v>
          </cell>
          <cell r="T122" t="str">
            <v xml:space="preserve"> </v>
          </cell>
          <cell r="U122" t="str">
            <v xml:space="preserve"> </v>
          </cell>
          <cell r="V122" t="str">
            <v xml:space="preserve"> </v>
          </cell>
          <cell r="W122" t="str">
            <v xml:space="preserve"> </v>
          </cell>
          <cell r="X122" t="str">
            <v xml:space="preserve"> </v>
          </cell>
          <cell r="Y122" t="str">
            <v xml:space="preserve"> </v>
          </cell>
        </row>
        <row r="123">
          <cell r="A123" t="str">
            <v>3220</v>
          </cell>
          <cell r="B123" t="str">
            <v>Zhejiang</v>
          </cell>
          <cell r="C123" t="str">
            <v>CCL3220  义乌市</v>
          </cell>
          <cell r="D123">
            <v>4</v>
          </cell>
          <cell r="E123">
            <v>530</v>
          </cell>
          <cell r="F123">
            <v>216</v>
          </cell>
          <cell r="G123"/>
          <cell r="H123">
            <v>6</v>
          </cell>
          <cell r="I123">
            <v>21</v>
          </cell>
          <cell r="J123">
            <v>4</v>
          </cell>
          <cell r="K123">
            <v>4</v>
          </cell>
          <cell r="L123"/>
          <cell r="M123"/>
          <cell r="N123">
            <v>10</v>
          </cell>
          <cell r="O123">
            <v>25</v>
          </cell>
          <cell r="P123">
            <v>1</v>
          </cell>
          <cell r="Q123">
            <v>5</v>
          </cell>
          <cell r="R123" t="str">
            <v xml:space="preserve"> </v>
          </cell>
          <cell r="S123" t="str">
            <v xml:space="preserve"> </v>
          </cell>
          <cell r="T123" t="str">
            <v xml:space="preserve"> </v>
          </cell>
          <cell r="U123" t="str">
            <v xml:space="preserve"> </v>
          </cell>
          <cell r="V123" t="str">
            <v xml:space="preserve"> </v>
          </cell>
          <cell r="W123" t="str">
            <v xml:space="preserve"> </v>
          </cell>
          <cell r="X123" t="str">
            <v xml:space="preserve"> </v>
          </cell>
          <cell r="Y123" t="str">
            <v xml:space="preserve"> </v>
          </cell>
        </row>
        <row r="124">
          <cell r="A124" t="str">
            <v>3221</v>
          </cell>
          <cell r="B124" t="str">
            <v>Zhejiang</v>
          </cell>
          <cell r="C124" t="str">
            <v>CCL3221  东阳市</v>
          </cell>
          <cell r="D124">
            <v>1</v>
          </cell>
          <cell r="E124">
            <v>111</v>
          </cell>
          <cell r="F124">
            <v>60</v>
          </cell>
          <cell r="G124">
            <v>1</v>
          </cell>
          <cell r="H124">
            <v>5</v>
          </cell>
          <cell r="I124">
            <v>12</v>
          </cell>
          <cell r="J124">
            <v>2</v>
          </cell>
          <cell r="K124">
            <v>2</v>
          </cell>
          <cell r="L124"/>
          <cell r="M124"/>
          <cell r="N124">
            <v>7</v>
          </cell>
          <cell r="O124">
            <v>14</v>
          </cell>
          <cell r="P124">
            <v>4</v>
          </cell>
          <cell r="Q124">
            <v>5</v>
          </cell>
          <cell r="R124" t="str">
            <v xml:space="preserve"> </v>
          </cell>
          <cell r="S124" t="str">
            <v xml:space="preserve"> </v>
          </cell>
          <cell r="T124" t="str">
            <v xml:space="preserve"> </v>
          </cell>
          <cell r="U124" t="str">
            <v xml:space="preserve"> </v>
          </cell>
          <cell r="V124" t="str">
            <v xml:space="preserve"> </v>
          </cell>
          <cell r="W124" t="str">
            <v xml:space="preserve"> </v>
          </cell>
          <cell r="X124" t="str">
            <v xml:space="preserve"> </v>
          </cell>
          <cell r="Y124" t="str">
            <v xml:space="preserve"> </v>
          </cell>
        </row>
        <row r="125">
          <cell r="A125" t="str">
            <v>3240</v>
          </cell>
          <cell r="B125" t="str">
            <v>Zhejiang</v>
          </cell>
          <cell r="C125" t="str">
            <v>CCL3240  衢州市</v>
          </cell>
          <cell r="D125">
            <v>3</v>
          </cell>
          <cell r="E125">
            <v>116</v>
          </cell>
          <cell r="F125">
            <v>81</v>
          </cell>
          <cell r="G125">
            <v>3</v>
          </cell>
          <cell r="H125">
            <v>8</v>
          </cell>
          <cell r="I125">
            <v>9</v>
          </cell>
          <cell r="J125">
            <v>1</v>
          </cell>
          <cell r="K125">
            <v>1</v>
          </cell>
          <cell r="L125"/>
          <cell r="M125"/>
          <cell r="N125">
            <v>9</v>
          </cell>
          <cell r="O125">
            <v>10</v>
          </cell>
          <cell r="P125"/>
          <cell r="Q125"/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 t="str">
            <v xml:space="preserve"> 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</row>
        <row r="126">
          <cell r="A126" t="str">
            <v>3241</v>
          </cell>
          <cell r="B126" t="str">
            <v>Zhejiang</v>
          </cell>
          <cell r="C126" t="str">
            <v>CCL3241  江山市</v>
          </cell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</row>
        <row r="127">
          <cell r="A127" t="str">
            <v>3244</v>
          </cell>
          <cell r="B127" t="str">
            <v>Zhejiang</v>
          </cell>
          <cell r="C127" t="str">
            <v>CCL3244  龙游县</v>
          </cell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 t="str">
            <v xml:space="preserve"> </v>
          </cell>
          <cell r="S127" t="str">
            <v xml:space="preserve"> </v>
          </cell>
          <cell r="T127" t="str">
            <v xml:space="preserve"> </v>
          </cell>
          <cell r="U127" t="str">
            <v xml:space="preserve"> </v>
          </cell>
          <cell r="V127" t="str">
            <v xml:space="preserve"> </v>
          </cell>
          <cell r="W127" t="str">
            <v xml:space="preserve"> </v>
          </cell>
          <cell r="X127" t="str">
            <v xml:space="preserve"> </v>
          </cell>
          <cell r="Y127" t="str">
            <v xml:space="preserve"> </v>
          </cell>
        </row>
        <row r="128">
          <cell r="B128" t="str">
            <v>Zhejiang</v>
          </cell>
          <cell r="C128" t="str">
            <v>义乌</v>
          </cell>
          <cell r="D128">
            <v>9</v>
          </cell>
          <cell r="E128">
            <v>778</v>
          </cell>
          <cell r="F128">
            <v>364</v>
          </cell>
          <cell r="G128">
            <v>4</v>
          </cell>
          <cell r="H128">
            <v>22</v>
          </cell>
          <cell r="I128">
            <v>47</v>
          </cell>
          <cell r="J128">
            <v>7</v>
          </cell>
          <cell r="K128">
            <v>7</v>
          </cell>
          <cell r="L128">
            <v>0</v>
          </cell>
          <cell r="M128">
            <v>0</v>
          </cell>
          <cell r="N128">
            <v>29</v>
          </cell>
          <cell r="O128">
            <v>54</v>
          </cell>
          <cell r="P128">
            <v>5</v>
          </cell>
          <cell r="Q128">
            <v>10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</row>
        <row r="129">
          <cell r="N129"/>
          <cell r="O129">
            <v>0</v>
          </cell>
          <cell r="P129">
            <v>0</v>
          </cell>
          <cell r="Q129">
            <v>0</v>
          </cell>
          <cell r="R129" t="str">
            <v xml:space="preserve"> </v>
          </cell>
          <cell r="S129" t="str">
            <v xml:space="preserve"> </v>
          </cell>
          <cell r="T129" t="str">
            <v xml:space="preserve"> </v>
          </cell>
          <cell r="U129" t="str">
            <v xml:space="preserve"> </v>
          </cell>
          <cell r="V129" t="str">
            <v xml:space="preserve"> </v>
          </cell>
          <cell r="W129" t="str">
            <v xml:space="preserve"> </v>
          </cell>
          <cell r="X129" t="str">
            <v xml:space="preserve"> </v>
          </cell>
          <cell r="Y129" t="str">
            <v xml:space="preserve"> </v>
          </cell>
        </row>
        <row r="130">
          <cell r="A130" t="str">
            <v>4760</v>
          </cell>
          <cell r="B130" t="str">
            <v>Henan</v>
          </cell>
          <cell r="C130" t="str">
            <v>CCL4760  商丘市</v>
          </cell>
          <cell r="D130">
            <v>2</v>
          </cell>
          <cell r="E130">
            <v>16</v>
          </cell>
          <cell r="F130">
            <v>5</v>
          </cell>
          <cell r="G130"/>
          <cell r="H130">
            <v>3</v>
          </cell>
          <cell r="I130">
            <v>5</v>
          </cell>
          <cell r="J130"/>
          <cell r="K130"/>
          <cell r="L130"/>
          <cell r="M130"/>
          <cell r="N130">
            <v>3</v>
          </cell>
          <cell r="O130">
            <v>5</v>
          </cell>
          <cell r="P130"/>
          <cell r="Q130"/>
          <cell r="R130" t="str">
            <v xml:space="preserve"> </v>
          </cell>
          <cell r="S130" t="str">
            <v xml:space="preserve"> </v>
          </cell>
          <cell r="T130" t="str">
            <v xml:space="preserve"> </v>
          </cell>
          <cell r="U130" t="str">
            <v xml:space="preserve"> </v>
          </cell>
          <cell r="V130" t="str">
            <v xml:space="preserve"> </v>
          </cell>
          <cell r="W130" t="str">
            <v xml:space="preserve"> </v>
          </cell>
          <cell r="X130" t="str">
            <v xml:space="preserve"> </v>
          </cell>
          <cell r="Y130" t="str">
            <v xml:space="preserve"> </v>
          </cell>
        </row>
        <row r="131">
          <cell r="A131" t="str">
            <v>4764</v>
          </cell>
          <cell r="B131" t="str">
            <v>Henan</v>
          </cell>
          <cell r="C131" t="str">
            <v>CCL4764  夏邑县</v>
          </cell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 t="str">
            <v xml:space="preserve"> </v>
          </cell>
          <cell r="S131" t="str">
            <v xml:space="preserve"> </v>
          </cell>
          <cell r="T131" t="str">
            <v xml:space="preserve"> </v>
          </cell>
          <cell r="U131" t="str">
            <v xml:space="preserve"> </v>
          </cell>
          <cell r="V131" t="str">
            <v xml:space="preserve"> </v>
          </cell>
          <cell r="W131" t="str">
            <v xml:space="preserve"> </v>
          </cell>
          <cell r="X131" t="str">
            <v xml:space="preserve"> </v>
          </cell>
          <cell r="Y131" t="str">
            <v xml:space="preserve"> </v>
          </cell>
        </row>
        <row r="132">
          <cell r="A132" t="str">
            <v>4766</v>
          </cell>
          <cell r="B132" t="str">
            <v>Henan</v>
          </cell>
          <cell r="C132" t="str">
            <v>CCL4766  永城市</v>
          </cell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</row>
        <row r="133">
          <cell r="B133" t="str">
            <v>Henan</v>
          </cell>
          <cell r="C133" t="str">
            <v>商丘</v>
          </cell>
          <cell r="D133">
            <v>2</v>
          </cell>
          <cell r="E133">
            <v>16</v>
          </cell>
          <cell r="F133">
            <v>5</v>
          </cell>
          <cell r="G133">
            <v>0</v>
          </cell>
          <cell r="H133">
            <v>3</v>
          </cell>
          <cell r="I133">
            <v>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3</v>
          </cell>
          <cell r="O133">
            <v>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N134"/>
          <cell r="O134">
            <v>0</v>
          </cell>
          <cell r="P134">
            <v>0</v>
          </cell>
          <cell r="Q134">
            <v>0</v>
          </cell>
          <cell r="R134" t="str">
            <v xml:space="preserve"> </v>
          </cell>
          <cell r="S134" t="str">
            <v xml:space="preserve"> </v>
          </cell>
          <cell r="T134" t="str">
            <v xml:space="preserve"> </v>
          </cell>
          <cell r="U134" t="str">
            <v xml:space="preserve"> </v>
          </cell>
          <cell r="V134" t="str">
            <v xml:space="preserve"> </v>
          </cell>
          <cell r="W134" t="str">
            <v xml:space="preserve"> </v>
          </cell>
          <cell r="X134" t="str">
            <v xml:space="preserve"> </v>
          </cell>
          <cell r="Y134" t="str">
            <v xml:space="preserve"> </v>
          </cell>
        </row>
        <row r="135">
          <cell r="A135" t="str">
            <v>2140</v>
          </cell>
          <cell r="B135" t="str">
            <v>Jiangsu</v>
          </cell>
          <cell r="C135" t="str">
            <v>CCL2140  无锡市</v>
          </cell>
          <cell r="D135">
            <v>1</v>
          </cell>
          <cell r="E135">
            <v>50</v>
          </cell>
          <cell r="F135">
            <v>4</v>
          </cell>
          <cell r="G135">
            <v>1</v>
          </cell>
          <cell r="H135">
            <v>3</v>
          </cell>
          <cell r="I135">
            <v>6</v>
          </cell>
          <cell r="J135">
            <v>1</v>
          </cell>
          <cell r="K135">
            <v>1</v>
          </cell>
          <cell r="L135"/>
          <cell r="M135"/>
          <cell r="N135">
            <v>4</v>
          </cell>
          <cell r="O135">
            <v>7</v>
          </cell>
          <cell r="P135"/>
          <cell r="Q135"/>
          <cell r="R135">
            <v>3</v>
          </cell>
          <cell r="S135">
            <v>49</v>
          </cell>
          <cell r="T135" t="str">
            <v xml:space="preserve"> </v>
          </cell>
          <cell r="U135" t="str">
            <v xml:space="preserve"> </v>
          </cell>
          <cell r="V135">
            <v>3</v>
          </cell>
          <cell r="W135">
            <v>49</v>
          </cell>
          <cell r="X135">
            <v>5</v>
          </cell>
          <cell r="Y135">
            <v>5</v>
          </cell>
        </row>
        <row r="136">
          <cell r="A136" t="str">
            <v>2141</v>
          </cell>
          <cell r="B136" t="str">
            <v>Jiangsu</v>
          </cell>
          <cell r="C136" t="str">
            <v>CCL2141  锡山市</v>
          </cell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 t="str">
            <v xml:space="preserve"> </v>
          </cell>
          <cell r="S136" t="str">
            <v xml:space="preserve"> </v>
          </cell>
          <cell r="T136" t="str">
            <v xml:space="preserve"> </v>
          </cell>
          <cell r="U136" t="str">
            <v xml:space="preserve"> </v>
          </cell>
          <cell r="V136" t="str">
            <v xml:space="preserve"> </v>
          </cell>
          <cell r="W136" t="str">
            <v xml:space="preserve"> </v>
          </cell>
          <cell r="X136" t="str">
            <v xml:space="preserve"> </v>
          </cell>
          <cell r="Y136" t="str">
            <v xml:space="preserve"> </v>
          </cell>
        </row>
        <row r="137">
          <cell r="A137" t="str">
            <v>2142</v>
          </cell>
          <cell r="B137" t="str">
            <v>Jiangsu</v>
          </cell>
          <cell r="C137" t="str">
            <v>CCL2142  宜兴市</v>
          </cell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 t="str">
            <v xml:space="preserve"> </v>
          </cell>
          <cell r="S137" t="str">
            <v xml:space="preserve"> </v>
          </cell>
          <cell r="T137" t="str">
            <v xml:space="preserve"> </v>
          </cell>
          <cell r="U137" t="str">
            <v xml:space="preserve"> 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 t="str">
            <v xml:space="preserve"> </v>
          </cell>
        </row>
        <row r="138">
          <cell r="A138" t="str">
            <v>2144</v>
          </cell>
          <cell r="B138" t="str">
            <v>Jiangsu</v>
          </cell>
          <cell r="C138" t="str">
            <v>CCL2144  江阴市</v>
          </cell>
          <cell r="D138">
            <v>1</v>
          </cell>
          <cell r="E138">
            <v>10</v>
          </cell>
          <cell r="F138">
            <v>5</v>
          </cell>
          <cell r="G138"/>
          <cell r="H138">
            <v>3</v>
          </cell>
          <cell r="I138">
            <v>3</v>
          </cell>
          <cell r="J138">
            <v>3</v>
          </cell>
          <cell r="K138">
            <v>3</v>
          </cell>
          <cell r="L138">
            <v>8</v>
          </cell>
          <cell r="M138">
            <v>8</v>
          </cell>
          <cell r="N138">
            <v>14</v>
          </cell>
          <cell r="O138">
            <v>14</v>
          </cell>
          <cell r="P138"/>
          <cell r="Q138"/>
          <cell r="R138" t="str">
            <v xml:space="preserve"> </v>
          </cell>
          <cell r="S138" t="str">
            <v xml:space="preserve"> </v>
          </cell>
          <cell r="T138" t="str">
            <v xml:space="preserve"> </v>
          </cell>
          <cell r="U138" t="str">
            <v xml:space="preserve"> </v>
          </cell>
          <cell r="V138" t="str">
            <v xml:space="preserve"> </v>
          </cell>
          <cell r="W138" t="str">
            <v xml:space="preserve"> </v>
          </cell>
          <cell r="X138" t="str">
            <v xml:space="preserve"> </v>
          </cell>
          <cell r="Y138">
            <v>1</v>
          </cell>
        </row>
        <row r="139">
          <cell r="B139" t="str">
            <v>Jiangsu</v>
          </cell>
          <cell r="C139" t="str">
            <v>无锡</v>
          </cell>
          <cell r="D139">
            <v>2</v>
          </cell>
          <cell r="E139">
            <v>60</v>
          </cell>
          <cell r="F139">
            <v>9</v>
          </cell>
          <cell r="G139">
            <v>1</v>
          </cell>
          <cell r="H139">
            <v>6</v>
          </cell>
          <cell r="I139">
            <v>9</v>
          </cell>
          <cell r="J139">
            <v>4</v>
          </cell>
          <cell r="K139">
            <v>4</v>
          </cell>
          <cell r="L139">
            <v>8</v>
          </cell>
          <cell r="M139">
            <v>8</v>
          </cell>
          <cell r="N139">
            <v>18</v>
          </cell>
          <cell r="O139">
            <v>21</v>
          </cell>
          <cell r="P139">
            <v>0</v>
          </cell>
          <cell r="Q139">
            <v>0</v>
          </cell>
          <cell r="R139">
            <v>3</v>
          </cell>
          <cell r="S139">
            <v>49</v>
          </cell>
          <cell r="T139">
            <v>0</v>
          </cell>
          <cell r="U139">
            <v>0</v>
          </cell>
          <cell r="V139">
            <v>3</v>
          </cell>
          <cell r="W139">
            <v>49</v>
          </cell>
          <cell r="X139">
            <v>5</v>
          </cell>
          <cell r="Y139">
            <v>6</v>
          </cell>
        </row>
        <row r="140">
          <cell r="N140"/>
          <cell r="O140">
            <v>0</v>
          </cell>
          <cell r="P140">
            <v>0</v>
          </cell>
          <cell r="Q140">
            <v>0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</row>
        <row r="141">
          <cell r="A141" t="str">
            <v>2410</v>
          </cell>
          <cell r="B141" t="str">
            <v>Anhui</v>
          </cell>
          <cell r="C141" t="str">
            <v>CCL2410  芜湖市</v>
          </cell>
          <cell r="D141">
            <v>1</v>
          </cell>
          <cell r="E141">
            <v>120</v>
          </cell>
          <cell r="F141">
            <v>80</v>
          </cell>
          <cell r="G141">
            <v>4</v>
          </cell>
          <cell r="H141">
            <v>5</v>
          </cell>
          <cell r="I141">
            <v>5</v>
          </cell>
          <cell r="J141">
            <v>1</v>
          </cell>
          <cell r="K141">
            <v>1</v>
          </cell>
          <cell r="L141"/>
          <cell r="M141"/>
          <cell r="N141">
            <v>6</v>
          </cell>
          <cell r="O141">
            <v>6</v>
          </cell>
          <cell r="P141">
            <v>4</v>
          </cell>
          <cell r="Q141">
            <v>4</v>
          </cell>
          <cell r="R141" t="str">
            <v xml:space="preserve"> </v>
          </cell>
          <cell r="S141" t="str">
            <v xml:space="preserve"> </v>
          </cell>
          <cell r="T141" t="str">
            <v xml:space="preserve"> 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</v>
          </cell>
          <cell r="Y141">
            <v>2</v>
          </cell>
        </row>
        <row r="142">
          <cell r="A142" t="str">
            <v>2420</v>
          </cell>
          <cell r="B142" t="str">
            <v>Anhui</v>
          </cell>
          <cell r="C142" t="str">
            <v>CCL2420  宣州市</v>
          </cell>
          <cell r="D142">
            <v>6</v>
          </cell>
          <cell r="E142">
            <v>5</v>
          </cell>
          <cell r="F142">
            <v>3</v>
          </cell>
          <cell r="G142">
            <v>4</v>
          </cell>
          <cell r="H142">
            <v>4</v>
          </cell>
          <cell r="I142">
            <v>4</v>
          </cell>
          <cell r="J142">
            <v>2</v>
          </cell>
          <cell r="K142">
            <v>2</v>
          </cell>
          <cell r="L142">
            <v>4</v>
          </cell>
          <cell r="M142">
            <v>5</v>
          </cell>
          <cell r="N142">
            <v>10</v>
          </cell>
          <cell r="O142">
            <v>11</v>
          </cell>
          <cell r="P142">
            <v>6</v>
          </cell>
          <cell r="Q142">
            <v>6</v>
          </cell>
          <cell r="R142" t="str">
            <v xml:space="preserve"> </v>
          </cell>
          <cell r="S142" t="str">
            <v xml:space="preserve"> </v>
          </cell>
          <cell r="T142" t="str">
            <v xml:space="preserve"> </v>
          </cell>
          <cell r="U142" t="str">
            <v xml:space="preserve"> </v>
          </cell>
          <cell r="V142" t="str">
            <v xml:space="preserve"> </v>
          </cell>
          <cell r="W142" t="str">
            <v xml:space="preserve"> </v>
          </cell>
          <cell r="X142" t="str">
            <v xml:space="preserve"> </v>
          </cell>
          <cell r="Y142" t="str">
            <v xml:space="preserve"> </v>
          </cell>
        </row>
        <row r="143">
          <cell r="A143" t="str">
            <v>2422</v>
          </cell>
          <cell r="B143" t="str">
            <v>Anhui</v>
          </cell>
          <cell r="C143" t="str">
            <v>CCL2422  广德县</v>
          </cell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 t="str">
            <v xml:space="preserve"> </v>
          </cell>
          <cell r="S143" t="str">
            <v xml:space="preserve"> </v>
          </cell>
          <cell r="T143" t="str">
            <v xml:space="preserve"> 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 t="str">
            <v xml:space="preserve"> </v>
          </cell>
          <cell r="Y143" t="str">
            <v xml:space="preserve"> </v>
          </cell>
        </row>
        <row r="144">
          <cell r="A144" t="str">
            <v>2423</v>
          </cell>
          <cell r="B144" t="str">
            <v>Anhui</v>
          </cell>
          <cell r="C144" t="str">
            <v>CCL2423  宁国市</v>
          </cell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 t="str">
            <v xml:space="preserve"> </v>
          </cell>
          <cell r="S144" t="str">
            <v xml:space="preserve"> </v>
          </cell>
          <cell r="T144" t="str">
            <v xml:space="preserve"> 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 t="str">
            <v xml:space="preserve"> </v>
          </cell>
          <cell r="Y144" t="str">
            <v xml:space="preserve"> </v>
          </cell>
        </row>
        <row r="145">
          <cell r="A145" t="str">
            <v>2430</v>
          </cell>
          <cell r="B145" t="str">
            <v>Anhui</v>
          </cell>
          <cell r="C145" t="str">
            <v>CCL2430  马鞍山市</v>
          </cell>
          <cell r="D145">
            <v>1</v>
          </cell>
          <cell r="E145">
            <v>15</v>
          </cell>
          <cell r="F145">
            <v>14</v>
          </cell>
          <cell r="G145">
            <v>4</v>
          </cell>
          <cell r="H145">
            <v>3</v>
          </cell>
          <cell r="I145">
            <v>7</v>
          </cell>
          <cell r="J145">
            <v>1</v>
          </cell>
          <cell r="K145">
            <v>1</v>
          </cell>
          <cell r="L145"/>
          <cell r="M145"/>
          <cell r="N145">
            <v>4</v>
          </cell>
          <cell r="O145">
            <v>8</v>
          </cell>
          <cell r="P145">
            <v>3</v>
          </cell>
          <cell r="Q145">
            <v>26</v>
          </cell>
          <cell r="R145" t="str">
            <v xml:space="preserve"> </v>
          </cell>
          <cell r="S145" t="str">
            <v xml:space="preserve"> </v>
          </cell>
          <cell r="T145" t="str">
            <v xml:space="preserve"> </v>
          </cell>
          <cell r="U145" t="str">
            <v xml:space="preserve"> </v>
          </cell>
          <cell r="V145" t="str">
            <v xml:space="preserve"> </v>
          </cell>
          <cell r="W145" t="str">
            <v xml:space="preserve"> </v>
          </cell>
          <cell r="X145" t="str">
            <v xml:space="preserve"> </v>
          </cell>
          <cell r="Y145" t="str">
            <v xml:space="preserve"> </v>
          </cell>
        </row>
        <row r="146">
          <cell r="A146" t="str">
            <v>2431</v>
          </cell>
          <cell r="B146" t="str">
            <v>Anhui</v>
          </cell>
          <cell r="C146" t="str">
            <v>CCL2431  当涂县</v>
          </cell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</row>
        <row r="147">
          <cell r="B147" t="str">
            <v>Anhui</v>
          </cell>
          <cell r="C147" t="str">
            <v>芜湖</v>
          </cell>
          <cell r="D147">
            <v>8</v>
          </cell>
          <cell r="E147">
            <v>140</v>
          </cell>
          <cell r="F147">
            <v>97</v>
          </cell>
          <cell r="G147">
            <v>12</v>
          </cell>
          <cell r="H147">
            <v>12</v>
          </cell>
          <cell r="I147">
            <v>16</v>
          </cell>
          <cell r="J147">
            <v>4</v>
          </cell>
          <cell r="K147">
            <v>4</v>
          </cell>
          <cell r="L147">
            <v>4</v>
          </cell>
          <cell r="M147">
            <v>5</v>
          </cell>
          <cell r="N147">
            <v>20</v>
          </cell>
          <cell r="O147">
            <v>25</v>
          </cell>
          <cell r="P147">
            <v>13</v>
          </cell>
          <cell r="Q147">
            <v>36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1</v>
          </cell>
          <cell r="Y147">
            <v>2</v>
          </cell>
        </row>
        <row r="148">
          <cell r="N148"/>
          <cell r="O148">
            <v>0</v>
          </cell>
          <cell r="P148">
            <v>0</v>
          </cell>
          <cell r="Q148">
            <v>0</v>
          </cell>
          <cell r="R148" t="str">
            <v xml:space="preserve"> </v>
          </cell>
          <cell r="S148" t="str">
            <v xml:space="preserve"> </v>
          </cell>
          <cell r="T148" t="str">
            <v xml:space="preserve"> </v>
          </cell>
          <cell r="U148" t="str">
            <v xml:space="preserve"> </v>
          </cell>
          <cell r="V148" t="str">
            <v xml:space="preserve"> </v>
          </cell>
          <cell r="W148" t="str">
            <v xml:space="preserve"> </v>
          </cell>
          <cell r="X148" t="str">
            <v xml:space="preserve"> </v>
          </cell>
          <cell r="Y148" t="str">
            <v xml:space="preserve"> </v>
          </cell>
        </row>
        <row r="149">
          <cell r="A149" t="str">
            <v>3150</v>
          </cell>
          <cell r="B149" t="str">
            <v>Zhejiang</v>
          </cell>
          <cell r="C149" t="str">
            <v>CCL3150  宁波市</v>
          </cell>
          <cell r="D149">
            <v>2</v>
          </cell>
          <cell r="E149">
            <v>500</v>
          </cell>
          <cell r="F149">
            <v>127</v>
          </cell>
          <cell r="G149">
            <v>4</v>
          </cell>
          <cell r="H149">
            <v>7</v>
          </cell>
          <cell r="I149">
            <v>30</v>
          </cell>
          <cell r="J149">
            <v>2</v>
          </cell>
          <cell r="K149">
            <v>2</v>
          </cell>
          <cell r="L149"/>
          <cell r="M149"/>
          <cell r="N149">
            <v>9</v>
          </cell>
          <cell r="O149">
            <v>32</v>
          </cell>
          <cell r="P149"/>
          <cell r="Q149"/>
          <cell r="R149">
            <v>2</v>
          </cell>
          <cell r="S149">
            <v>2</v>
          </cell>
          <cell r="T149" t="str">
            <v xml:space="preserve"> </v>
          </cell>
          <cell r="U149" t="str">
            <v xml:space="preserve"> </v>
          </cell>
          <cell r="V149">
            <v>2</v>
          </cell>
          <cell r="W149">
            <v>2</v>
          </cell>
          <cell r="X149">
            <v>3</v>
          </cell>
          <cell r="Y149">
            <v>3</v>
          </cell>
        </row>
        <row r="150">
          <cell r="A150" t="str">
            <v>3151</v>
          </cell>
          <cell r="B150" t="str">
            <v>Zhejiang</v>
          </cell>
          <cell r="C150" t="str">
            <v>CCL3151  鄞县</v>
          </cell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 t="str">
            <v xml:space="preserve"> </v>
          </cell>
          <cell r="S150" t="str">
            <v xml:space="preserve"> </v>
          </cell>
          <cell r="T150" t="str">
            <v xml:space="preserve"> </v>
          </cell>
          <cell r="U150" t="str">
            <v xml:space="preserve"> </v>
          </cell>
          <cell r="V150" t="str">
            <v xml:space="preserve"> </v>
          </cell>
          <cell r="W150" t="str">
            <v xml:space="preserve"> </v>
          </cell>
          <cell r="X150" t="str">
            <v xml:space="preserve"> </v>
          </cell>
          <cell r="Y150" t="str">
            <v xml:space="preserve"> </v>
          </cell>
        </row>
        <row r="151">
          <cell r="A151" t="str">
            <v>3153</v>
          </cell>
          <cell r="B151" t="str">
            <v>Zhejiang</v>
          </cell>
          <cell r="C151" t="str">
            <v>CCL3153  慈溪市</v>
          </cell>
          <cell r="D151">
            <v>3</v>
          </cell>
          <cell r="E151">
            <v>97</v>
          </cell>
          <cell r="F151">
            <v>77</v>
          </cell>
          <cell r="G151">
            <v>4</v>
          </cell>
          <cell r="H151">
            <v>8</v>
          </cell>
          <cell r="I151">
            <v>32</v>
          </cell>
          <cell r="J151">
            <v>1</v>
          </cell>
          <cell r="K151">
            <v>1</v>
          </cell>
          <cell r="L151"/>
          <cell r="M151"/>
          <cell r="N151">
            <v>9</v>
          </cell>
          <cell r="O151">
            <v>33</v>
          </cell>
          <cell r="P151">
            <v>1</v>
          </cell>
          <cell r="Q151">
            <v>1</v>
          </cell>
          <cell r="R151">
            <v>2</v>
          </cell>
          <cell r="S151">
            <v>29</v>
          </cell>
          <cell r="T151" t="str">
            <v xml:space="preserve"> </v>
          </cell>
          <cell r="U151" t="str">
            <v xml:space="preserve"> </v>
          </cell>
          <cell r="V151">
            <v>2</v>
          </cell>
          <cell r="W151">
            <v>29</v>
          </cell>
          <cell r="X151" t="str">
            <v xml:space="preserve"> </v>
          </cell>
          <cell r="Y151" t="str">
            <v xml:space="preserve"> </v>
          </cell>
        </row>
        <row r="152">
          <cell r="A152" t="str">
            <v>3154</v>
          </cell>
          <cell r="B152" t="str">
            <v>Zhejiang</v>
          </cell>
          <cell r="C152" t="str">
            <v>CCL3154  余姚市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 t="str">
            <v xml:space="preserve"> </v>
          </cell>
          <cell r="S152" t="str">
            <v xml:space="preserve"> </v>
          </cell>
          <cell r="T152" t="str">
            <v xml:space="preserve"> 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 t="str">
            <v xml:space="preserve"> </v>
          </cell>
          <cell r="Y152" t="str">
            <v xml:space="preserve"> </v>
          </cell>
        </row>
        <row r="153">
          <cell r="A153" t="str">
            <v>3155</v>
          </cell>
          <cell r="B153" t="str">
            <v>Zhejiang</v>
          </cell>
          <cell r="C153" t="str">
            <v>CCL3155  奉化市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</row>
        <row r="154">
          <cell r="A154" t="str">
            <v>3156</v>
          </cell>
          <cell r="B154" t="str">
            <v>Zhejiang</v>
          </cell>
          <cell r="C154" t="str">
            <v>CCL3156  宁海县</v>
          </cell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</row>
        <row r="155">
          <cell r="A155" t="str">
            <v>3157</v>
          </cell>
          <cell r="B155" t="str">
            <v>Zhejiang</v>
          </cell>
          <cell r="C155" t="str">
            <v>CCL3157  象山县</v>
          </cell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 t="str">
            <v xml:space="preserve"> </v>
          </cell>
          <cell r="S155" t="str">
            <v xml:space="preserve"> </v>
          </cell>
          <cell r="T155" t="str">
            <v xml:space="preserve"> </v>
          </cell>
          <cell r="U155" t="str">
            <v xml:space="preserve"> </v>
          </cell>
          <cell r="V155" t="str">
            <v xml:space="preserve"> </v>
          </cell>
          <cell r="W155" t="str">
            <v xml:space="preserve"> </v>
          </cell>
          <cell r="X155" t="str">
            <v xml:space="preserve"> </v>
          </cell>
          <cell r="Y155" t="str">
            <v xml:space="preserve"> </v>
          </cell>
        </row>
        <row r="156">
          <cell r="A156" t="str">
            <v>3160</v>
          </cell>
          <cell r="B156" t="str">
            <v>Zhejiang</v>
          </cell>
          <cell r="C156" t="str">
            <v>CCL3160  舟山市</v>
          </cell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>
            <v>1</v>
          </cell>
          <cell r="S156">
            <v>28</v>
          </cell>
          <cell r="T156" t="str">
            <v xml:space="preserve"> </v>
          </cell>
          <cell r="U156" t="str">
            <v xml:space="preserve"> </v>
          </cell>
          <cell r="V156">
            <v>1</v>
          </cell>
          <cell r="W156">
            <v>28</v>
          </cell>
          <cell r="X156" t="str">
            <v xml:space="preserve"> </v>
          </cell>
          <cell r="Y156" t="str">
            <v xml:space="preserve"> </v>
          </cell>
        </row>
        <row r="157">
          <cell r="B157" t="str">
            <v>Zhejiang</v>
          </cell>
          <cell r="C157" t="str">
            <v>宁波</v>
          </cell>
          <cell r="D157">
            <v>5</v>
          </cell>
          <cell r="E157">
            <v>597</v>
          </cell>
          <cell r="F157">
            <v>204</v>
          </cell>
          <cell r="G157">
            <v>8</v>
          </cell>
          <cell r="H157">
            <v>15</v>
          </cell>
          <cell r="I157">
            <v>62</v>
          </cell>
          <cell r="J157">
            <v>3</v>
          </cell>
          <cell r="K157">
            <v>3</v>
          </cell>
          <cell r="L157">
            <v>0</v>
          </cell>
          <cell r="M157">
            <v>0</v>
          </cell>
          <cell r="N157">
            <v>18</v>
          </cell>
          <cell r="O157">
            <v>65</v>
          </cell>
          <cell r="P157">
            <v>1</v>
          </cell>
          <cell r="Q157">
            <v>1</v>
          </cell>
          <cell r="R157">
            <v>5</v>
          </cell>
          <cell r="S157">
            <v>59</v>
          </cell>
          <cell r="T157">
            <v>0</v>
          </cell>
          <cell r="U157">
            <v>0</v>
          </cell>
          <cell r="V157">
            <v>5</v>
          </cell>
          <cell r="W157">
            <v>59</v>
          </cell>
          <cell r="X157">
            <v>3</v>
          </cell>
          <cell r="Y157">
            <v>3</v>
          </cell>
        </row>
        <row r="158">
          <cell r="N158"/>
          <cell r="O158">
            <v>0</v>
          </cell>
          <cell r="P158">
            <v>0</v>
          </cell>
          <cell r="Q158">
            <v>0</v>
          </cell>
          <cell r="R158" t="str">
            <v xml:space="preserve"> </v>
          </cell>
          <cell r="S158" t="str">
            <v xml:space="preserve"> </v>
          </cell>
          <cell r="T158" t="str">
            <v xml:space="preserve"> </v>
          </cell>
          <cell r="U158" t="str">
            <v xml:space="preserve"> </v>
          </cell>
          <cell r="V158" t="str">
            <v xml:space="preserve"> </v>
          </cell>
          <cell r="W158" t="str">
            <v xml:space="preserve"> </v>
          </cell>
          <cell r="X158" t="str">
            <v xml:space="preserve"> </v>
          </cell>
          <cell r="Y158" t="str">
            <v xml:space="preserve"> </v>
          </cell>
        </row>
        <row r="159">
          <cell r="A159" t="str">
            <v>4540</v>
          </cell>
          <cell r="B159" t="str">
            <v>Henan</v>
          </cell>
          <cell r="C159" t="str">
            <v>CCL4540  焦作市</v>
          </cell>
          <cell r="D159">
            <v>1</v>
          </cell>
          <cell r="E159">
            <v>22</v>
          </cell>
          <cell r="F159">
            <v>13</v>
          </cell>
          <cell r="G159">
            <v>2</v>
          </cell>
          <cell r="H159">
            <v>18</v>
          </cell>
          <cell r="I159">
            <v>19</v>
          </cell>
          <cell r="J159">
            <v>2</v>
          </cell>
          <cell r="K159">
            <v>2</v>
          </cell>
          <cell r="L159"/>
          <cell r="M159"/>
          <cell r="N159">
            <v>20</v>
          </cell>
          <cell r="O159">
            <v>21</v>
          </cell>
          <cell r="P159"/>
          <cell r="Q159"/>
          <cell r="R159" t="str">
            <v xml:space="preserve"> </v>
          </cell>
          <cell r="S159" t="str">
            <v xml:space="preserve"> </v>
          </cell>
          <cell r="T159" t="str">
            <v xml:space="preserve"> </v>
          </cell>
          <cell r="U159" t="str">
            <v xml:space="preserve"> </v>
          </cell>
          <cell r="V159" t="str">
            <v xml:space="preserve"> </v>
          </cell>
          <cell r="W159" t="str">
            <v xml:space="preserve"> </v>
          </cell>
          <cell r="X159" t="str">
            <v xml:space="preserve"> </v>
          </cell>
          <cell r="Y159" t="str">
            <v xml:space="preserve"> </v>
          </cell>
        </row>
        <row r="160">
          <cell r="A160" t="str">
            <v>4548</v>
          </cell>
          <cell r="B160" t="str">
            <v>Henan</v>
          </cell>
          <cell r="C160" t="str">
            <v>CCL4548  温县</v>
          </cell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 t="str">
            <v xml:space="preserve"> </v>
          </cell>
          <cell r="S160" t="str">
            <v xml:space="preserve"> </v>
          </cell>
          <cell r="T160" t="str">
            <v xml:space="preserve"> 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</row>
        <row r="161">
          <cell r="A161" t="str">
            <v>4710</v>
          </cell>
          <cell r="B161" t="str">
            <v>Henan</v>
          </cell>
          <cell r="C161" t="str">
            <v>CCL4710  洛阳市</v>
          </cell>
          <cell r="D161">
            <v>1</v>
          </cell>
          <cell r="E161">
            <v>164</v>
          </cell>
          <cell r="F161">
            <v>62</v>
          </cell>
          <cell r="G161">
            <v>2</v>
          </cell>
          <cell r="H161">
            <v>20</v>
          </cell>
          <cell r="I161">
            <v>34</v>
          </cell>
          <cell r="J161">
            <v>5</v>
          </cell>
          <cell r="K161">
            <v>5</v>
          </cell>
          <cell r="L161">
            <v>9</v>
          </cell>
          <cell r="M161">
            <v>9</v>
          </cell>
          <cell r="N161">
            <v>34</v>
          </cell>
          <cell r="O161">
            <v>48</v>
          </cell>
          <cell r="P161"/>
          <cell r="Q161"/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</row>
        <row r="162">
          <cell r="A162" t="str">
            <v>4719</v>
          </cell>
          <cell r="B162" t="str">
            <v>Henan</v>
          </cell>
          <cell r="C162" t="str">
            <v>CCL4719  偃师市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 t="str">
            <v xml:space="preserve"> </v>
          </cell>
          <cell r="S162" t="str">
            <v xml:space="preserve"> </v>
          </cell>
          <cell r="T162" t="str">
            <v xml:space="preserve"> </v>
          </cell>
          <cell r="U162" t="str">
            <v xml:space="preserve"> </v>
          </cell>
          <cell r="V162" t="str">
            <v xml:space="preserve"> </v>
          </cell>
          <cell r="W162" t="str">
            <v xml:space="preserve"> </v>
          </cell>
          <cell r="X162" t="str">
            <v xml:space="preserve"> </v>
          </cell>
          <cell r="Y162" t="str">
            <v xml:space="preserve"> </v>
          </cell>
        </row>
        <row r="163">
          <cell r="A163" t="str">
            <v>4720</v>
          </cell>
          <cell r="B163" t="str">
            <v>Henan</v>
          </cell>
          <cell r="C163" t="str">
            <v>CCL4720  三门峡市</v>
          </cell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 t="str">
            <v xml:space="preserve"> </v>
          </cell>
          <cell r="S163" t="str">
            <v xml:space="preserve"> </v>
          </cell>
          <cell r="T163" t="str">
            <v xml:space="preserve"> </v>
          </cell>
          <cell r="U163" t="str">
            <v xml:space="preserve"> </v>
          </cell>
          <cell r="V163" t="str">
            <v xml:space="preserve"> </v>
          </cell>
          <cell r="W163" t="str">
            <v xml:space="preserve"> </v>
          </cell>
          <cell r="X163" t="str">
            <v xml:space="preserve"> </v>
          </cell>
          <cell r="Y163" t="str">
            <v xml:space="preserve"> </v>
          </cell>
        </row>
        <row r="164">
          <cell r="B164" t="str">
            <v>Henan</v>
          </cell>
          <cell r="C164" t="str">
            <v>洛阳</v>
          </cell>
          <cell r="D164">
            <v>2</v>
          </cell>
          <cell r="E164">
            <v>186</v>
          </cell>
          <cell r="F164">
            <v>75</v>
          </cell>
          <cell r="G164">
            <v>4</v>
          </cell>
          <cell r="H164">
            <v>38</v>
          </cell>
          <cell r="I164">
            <v>53</v>
          </cell>
          <cell r="J164">
            <v>7</v>
          </cell>
          <cell r="K164">
            <v>7</v>
          </cell>
          <cell r="L164">
            <v>9</v>
          </cell>
          <cell r="M164">
            <v>9</v>
          </cell>
          <cell r="N164">
            <v>54</v>
          </cell>
          <cell r="O164">
            <v>69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N165"/>
          <cell r="O165">
            <v>0</v>
          </cell>
          <cell r="P165">
            <v>0</v>
          </cell>
          <cell r="Q165">
            <v>0</v>
          </cell>
          <cell r="R165" t="str">
            <v xml:space="preserve"> </v>
          </cell>
          <cell r="S165" t="str">
            <v xml:space="preserve"> </v>
          </cell>
          <cell r="T165" t="str">
            <v xml:space="preserve"> </v>
          </cell>
          <cell r="U165" t="str">
            <v xml:space="preserve"> </v>
          </cell>
          <cell r="V165" t="str">
            <v xml:space="preserve"> </v>
          </cell>
          <cell r="W165" t="str">
            <v xml:space="preserve"> </v>
          </cell>
          <cell r="X165" t="str">
            <v xml:space="preserve"> </v>
          </cell>
          <cell r="Y165" t="str">
            <v xml:space="preserve"> </v>
          </cell>
        </row>
        <row r="166">
          <cell r="A166" t="str">
            <v>2130</v>
          </cell>
          <cell r="B166" t="str">
            <v>Jiangsu</v>
          </cell>
          <cell r="C166" t="str">
            <v>CCL2130  常州市</v>
          </cell>
          <cell r="D166">
            <v>4</v>
          </cell>
          <cell r="E166">
            <v>38</v>
          </cell>
          <cell r="F166">
            <v>37</v>
          </cell>
          <cell r="G166"/>
          <cell r="H166">
            <v>2</v>
          </cell>
          <cell r="I166">
            <v>3</v>
          </cell>
          <cell r="J166">
            <v>2</v>
          </cell>
          <cell r="K166">
            <v>2</v>
          </cell>
          <cell r="L166">
            <v>2</v>
          </cell>
          <cell r="M166">
            <v>2</v>
          </cell>
          <cell r="N166">
            <v>6</v>
          </cell>
          <cell r="O166">
            <v>7</v>
          </cell>
          <cell r="P166">
            <v>2</v>
          </cell>
          <cell r="Q166">
            <v>25</v>
          </cell>
          <cell r="R166">
            <v>3</v>
          </cell>
          <cell r="S166">
            <v>31</v>
          </cell>
          <cell r="T166" t="str">
            <v xml:space="preserve"> </v>
          </cell>
          <cell r="U166" t="str">
            <v xml:space="preserve"> </v>
          </cell>
          <cell r="V166">
            <v>3</v>
          </cell>
          <cell r="W166">
            <v>31</v>
          </cell>
          <cell r="X166">
            <v>2</v>
          </cell>
          <cell r="Y166">
            <v>2</v>
          </cell>
        </row>
        <row r="167">
          <cell r="A167" t="str">
            <v>2132</v>
          </cell>
          <cell r="B167" t="str">
            <v>Jiangsu</v>
          </cell>
          <cell r="C167" t="str">
            <v>CCL2132  金坛市</v>
          </cell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 t="str">
            <v xml:space="preserve"> 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</row>
        <row r="168">
          <cell r="A168" t="str">
            <v>2133</v>
          </cell>
          <cell r="B168" t="str">
            <v>Jiangsu</v>
          </cell>
          <cell r="C168" t="str">
            <v>CCL2133  溧阳市</v>
          </cell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 t="str">
            <v xml:space="preserve"> </v>
          </cell>
          <cell r="S168" t="str">
            <v xml:space="preserve"> </v>
          </cell>
          <cell r="T168" t="str">
            <v xml:space="preserve"> 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</row>
        <row r="169">
          <cell r="B169" t="str">
            <v>Jiangsu</v>
          </cell>
          <cell r="C169" t="str">
            <v>常州</v>
          </cell>
          <cell r="D169">
            <v>4</v>
          </cell>
          <cell r="E169">
            <v>38</v>
          </cell>
          <cell r="F169">
            <v>37</v>
          </cell>
          <cell r="G169">
            <v>0</v>
          </cell>
          <cell r="H169">
            <v>2</v>
          </cell>
          <cell r="I169">
            <v>3</v>
          </cell>
          <cell r="J169">
            <v>2</v>
          </cell>
          <cell r="K169">
            <v>2</v>
          </cell>
          <cell r="L169">
            <v>2</v>
          </cell>
          <cell r="M169">
            <v>2</v>
          </cell>
          <cell r="N169">
            <v>6</v>
          </cell>
          <cell r="O169">
            <v>7</v>
          </cell>
          <cell r="P169">
            <v>2</v>
          </cell>
          <cell r="Q169">
            <v>25</v>
          </cell>
          <cell r="R169">
            <v>3</v>
          </cell>
          <cell r="S169">
            <v>31</v>
          </cell>
          <cell r="T169">
            <v>0</v>
          </cell>
          <cell r="U169">
            <v>0</v>
          </cell>
          <cell r="V169">
            <v>3</v>
          </cell>
          <cell r="W169">
            <v>31</v>
          </cell>
          <cell r="X169">
            <v>2</v>
          </cell>
          <cell r="Y169">
            <v>2</v>
          </cell>
        </row>
        <row r="170">
          <cell r="N170"/>
          <cell r="O170">
            <v>0</v>
          </cell>
          <cell r="P170">
            <v>0</v>
          </cell>
          <cell r="Q170">
            <v>0</v>
          </cell>
          <cell r="R170" t="str">
            <v xml:space="preserve"> </v>
          </cell>
          <cell r="S170" t="str">
            <v xml:space="preserve"> </v>
          </cell>
          <cell r="T170" t="str">
            <v xml:space="preserve"> </v>
          </cell>
          <cell r="U170" t="str">
            <v xml:space="preserve"> </v>
          </cell>
          <cell r="V170" t="str">
            <v xml:space="preserve"> </v>
          </cell>
          <cell r="W170" t="str">
            <v xml:space="preserve"> </v>
          </cell>
          <cell r="X170" t="str">
            <v xml:space="preserve"> </v>
          </cell>
          <cell r="Y170" t="str">
            <v xml:space="preserve"> </v>
          </cell>
        </row>
        <row r="171">
          <cell r="A171" t="str">
            <v>2314</v>
          </cell>
          <cell r="B171" t="str">
            <v>Anhui</v>
          </cell>
          <cell r="C171" t="str">
            <v>CCL2314  桐城市</v>
          </cell>
          <cell r="D171"/>
          <cell r="E171"/>
          <cell r="F171"/>
          <cell r="G171"/>
          <cell r="H171">
            <v>2</v>
          </cell>
          <cell r="I171">
            <v>2</v>
          </cell>
          <cell r="J171"/>
          <cell r="K171"/>
          <cell r="L171"/>
          <cell r="M171"/>
          <cell r="N171">
            <v>2</v>
          </cell>
          <cell r="O171">
            <v>2</v>
          </cell>
          <cell r="P171"/>
          <cell r="Q171"/>
          <cell r="R171" t="str">
            <v xml:space="preserve"> </v>
          </cell>
          <cell r="S171" t="str">
            <v xml:space="preserve"> </v>
          </cell>
          <cell r="T171" t="str">
            <v xml:space="preserve"> </v>
          </cell>
          <cell r="U171" t="str">
            <v xml:space="preserve"> </v>
          </cell>
          <cell r="V171" t="str">
            <v xml:space="preserve"> </v>
          </cell>
          <cell r="W171" t="str">
            <v xml:space="preserve"> </v>
          </cell>
          <cell r="X171" t="str">
            <v xml:space="preserve"> </v>
          </cell>
          <cell r="Y171" t="str">
            <v xml:space="preserve"> </v>
          </cell>
        </row>
        <row r="172">
          <cell r="A172" t="str">
            <v>2428</v>
          </cell>
          <cell r="B172" t="str">
            <v>Anhui</v>
          </cell>
          <cell r="C172" t="str">
            <v>CCL2428  青阳县</v>
          </cell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 t="str">
            <v xml:space="preserve"> </v>
          </cell>
          <cell r="S172" t="str">
            <v xml:space="preserve"> </v>
          </cell>
          <cell r="T172" t="str">
            <v xml:space="preserve"> </v>
          </cell>
          <cell r="U172" t="str">
            <v xml:space="preserve"> </v>
          </cell>
          <cell r="V172" t="str">
            <v xml:space="preserve"> </v>
          </cell>
          <cell r="W172" t="str">
            <v xml:space="preserve"> </v>
          </cell>
          <cell r="X172" t="str">
            <v xml:space="preserve"> </v>
          </cell>
          <cell r="Y172" t="str">
            <v xml:space="preserve"> </v>
          </cell>
        </row>
        <row r="173">
          <cell r="A173" t="str">
            <v>2440</v>
          </cell>
          <cell r="B173" t="str">
            <v>Anhui</v>
          </cell>
          <cell r="C173" t="str">
            <v>CCL2440  铜陵市</v>
          </cell>
          <cell r="D173">
            <v>2</v>
          </cell>
          <cell r="E173">
            <v>140</v>
          </cell>
          <cell r="F173">
            <v>35</v>
          </cell>
          <cell r="G173">
            <v>4</v>
          </cell>
          <cell r="H173">
            <v>6</v>
          </cell>
          <cell r="I173">
            <v>8</v>
          </cell>
          <cell r="J173"/>
          <cell r="K173"/>
          <cell r="L173"/>
          <cell r="M173"/>
          <cell r="N173">
            <v>6</v>
          </cell>
          <cell r="O173">
            <v>8</v>
          </cell>
          <cell r="P173">
            <v>4</v>
          </cell>
          <cell r="Q173">
            <v>4</v>
          </cell>
          <cell r="R173" t="str">
            <v xml:space="preserve"> </v>
          </cell>
          <cell r="S173" t="str">
            <v xml:space="preserve"> </v>
          </cell>
          <cell r="T173" t="str">
            <v xml:space="preserve"> </v>
          </cell>
          <cell r="U173" t="str">
            <v xml:space="preserve"> </v>
          </cell>
          <cell r="V173" t="str">
            <v xml:space="preserve"> </v>
          </cell>
          <cell r="W173" t="str">
            <v xml:space="preserve"> </v>
          </cell>
          <cell r="X173" t="str">
            <v xml:space="preserve"> </v>
          </cell>
          <cell r="Y173" t="str">
            <v xml:space="preserve"> </v>
          </cell>
        </row>
        <row r="174">
          <cell r="A174" t="str">
            <v>2450</v>
          </cell>
          <cell r="B174" t="str">
            <v>Anhui</v>
          </cell>
          <cell r="C174" t="str">
            <v>CCL2450  黄山市</v>
          </cell>
          <cell r="D174">
            <v>1</v>
          </cell>
          <cell r="E174">
            <v>2</v>
          </cell>
          <cell r="F174">
            <v>2</v>
          </cell>
          <cell r="G174">
            <v>8</v>
          </cell>
          <cell r="H174">
            <v>5</v>
          </cell>
          <cell r="I174">
            <v>5</v>
          </cell>
          <cell r="J174">
            <v>9</v>
          </cell>
          <cell r="K174">
            <v>10</v>
          </cell>
          <cell r="L174">
            <v>2</v>
          </cell>
          <cell r="M174">
            <v>2</v>
          </cell>
          <cell r="N174">
            <v>16</v>
          </cell>
          <cell r="O174">
            <v>17</v>
          </cell>
          <cell r="P174"/>
          <cell r="Q174"/>
          <cell r="R174" t="str">
            <v xml:space="preserve"> 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</row>
        <row r="175">
          <cell r="A175" t="str">
            <v>2460</v>
          </cell>
          <cell r="B175" t="str">
            <v>Anhui</v>
          </cell>
          <cell r="C175" t="str">
            <v>CCL2460  安庆市</v>
          </cell>
          <cell r="D175">
            <v>4</v>
          </cell>
          <cell r="E175">
            <v>279</v>
          </cell>
          <cell r="F175">
            <v>146</v>
          </cell>
          <cell r="G175"/>
          <cell r="H175">
            <v>11</v>
          </cell>
          <cell r="I175">
            <v>14</v>
          </cell>
          <cell r="J175"/>
          <cell r="K175"/>
          <cell r="L175"/>
          <cell r="M175"/>
          <cell r="N175">
            <v>11</v>
          </cell>
          <cell r="O175">
            <v>14</v>
          </cell>
          <cell r="P175"/>
          <cell r="Q175"/>
          <cell r="R175">
            <v>1</v>
          </cell>
          <cell r="S175">
            <v>6</v>
          </cell>
          <cell r="T175" t="str">
            <v xml:space="preserve"> </v>
          </cell>
          <cell r="U175" t="str">
            <v xml:space="preserve"> </v>
          </cell>
          <cell r="V175">
            <v>1</v>
          </cell>
          <cell r="W175">
            <v>6</v>
          </cell>
          <cell r="X175" t="str">
            <v xml:space="preserve"> </v>
          </cell>
          <cell r="Y175" t="str">
            <v xml:space="preserve"> </v>
          </cell>
        </row>
        <row r="176">
          <cell r="A176" t="str">
            <v>2462</v>
          </cell>
          <cell r="B176" t="str">
            <v>Anhui</v>
          </cell>
          <cell r="C176" t="str">
            <v>CCL2462  望江县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 t="str">
            <v xml:space="preserve"> </v>
          </cell>
          <cell r="S176" t="str">
            <v xml:space="preserve"> </v>
          </cell>
          <cell r="T176" t="str">
            <v xml:space="preserve"> </v>
          </cell>
          <cell r="U176" t="str">
            <v xml:space="preserve"> </v>
          </cell>
          <cell r="V176" t="str">
            <v xml:space="preserve"> </v>
          </cell>
          <cell r="W176" t="str">
            <v xml:space="preserve"> </v>
          </cell>
          <cell r="X176" t="str">
            <v xml:space="preserve"> </v>
          </cell>
          <cell r="Y176" t="str">
            <v xml:space="preserve"> </v>
          </cell>
        </row>
        <row r="177">
          <cell r="A177" t="str">
            <v>2471</v>
          </cell>
          <cell r="B177" t="str">
            <v>Anhui</v>
          </cell>
          <cell r="C177" t="str">
            <v>CCL2471  贵池市</v>
          </cell>
          <cell r="D177"/>
          <cell r="E177"/>
          <cell r="F177"/>
          <cell r="G177"/>
          <cell r="H177">
            <v>1</v>
          </cell>
          <cell r="I177">
            <v>1</v>
          </cell>
          <cell r="J177"/>
          <cell r="K177"/>
          <cell r="L177"/>
          <cell r="M177"/>
          <cell r="N177">
            <v>1</v>
          </cell>
          <cell r="O177">
            <v>1</v>
          </cell>
          <cell r="P177"/>
          <cell r="Q177"/>
          <cell r="R177" t="str">
            <v xml:space="preserve"> </v>
          </cell>
          <cell r="S177" t="str">
            <v xml:space="preserve"> </v>
          </cell>
          <cell r="T177" t="str">
            <v xml:space="preserve"> </v>
          </cell>
          <cell r="U177" t="str">
            <v xml:space="preserve"> </v>
          </cell>
          <cell r="V177" t="str">
            <v xml:space="preserve"> </v>
          </cell>
          <cell r="W177" t="str">
            <v xml:space="preserve"> </v>
          </cell>
          <cell r="X177" t="str">
            <v xml:space="preserve"> </v>
          </cell>
          <cell r="Y177" t="str">
            <v xml:space="preserve"> </v>
          </cell>
        </row>
        <row r="178">
          <cell r="A178" t="str">
            <v>2472</v>
          </cell>
          <cell r="B178" t="str">
            <v>Anhui</v>
          </cell>
          <cell r="C178" t="str">
            <v>CCL2472  东至县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 t="str">
            <v xml:space="preserve"> </v>
          </cell>
          <cell r="S178" t="str">
            <v xml:space="preserve"> </v>
          </cell>
          <cell r="T178" t="str">
            <v xml:space="preserve"> </v>
          </cell>
          <cell r="U178" t="str">
            <v xml:space="preserve"> </v>
          </cell>
          <cell r="V178" t="str">
            <v xml:space="preserve"> </v>
          </cell>
          <cell r="W178" t="str">
            <v xml:space="preserve"> </v>
          </cell>
          <cell r="X178" t="str">
            <v xml:space="preserve"> </v>
          </cell>
          <cell r="Y178" t="str">
            <v xml:space="preserve"> </v>
          </cell>
        </row>
        <row r="179">
          <cell r="B179" t="str">
            <v>Anhui</v>
          </cell>
          <cell r="C179" t="str">
            <v>安庆</v>
          </cell>
          <cell r="D179">
            <v>7</v>
          </cell>
          <cell r="E179">
            <v>421</v>
          </cell>
          <cell r="F179">
            <v>183</v>
          </cell>
          <cell r="G179">
            <v>12</v>
          </cell>
          <cell r="H179">
            <v>25</v>
          </cell>
          <cell r="I179">
            <v>30</v>
          </cell>
          <cell r="J179">
            <v>9</v>
          </cell>
          <cell r="K179">
            <v>10</v>
          </cell>
          <cell r="L179">
            <v>2</v>
          </cell>
          <cell r="M179">
            <v>2</v>
          </cell>
          <cell r="N179">
            <v>36</v>
          </cell>
          <cell r="O179">
            <v>42</v>
          </cell>
          <cell r="P179">
            <v>4</v>
          </cell>
          <cell r="Q179">
            <v>4</v>
          </cell>
          <cell r="R179">
            <v>1</v>
          </cell>
          <cell r="S179">
            <v>6</v>
          </cell>
          <cell r="T179">
            <v>0</v>
          </cell>
          <cell r="U179">
            <v>0</v>
          </cell>
          <cell r="V179">
            <v>1</v>
          </cell>
          <cell r="W179">
            <v>6</v>
          </cell>
          <cell r="X179">
            <v>0</v>
          </cell>
          <cell r="Y179">
            <v>0</v>
          </cell>
        </row>
        <row r="180">
          <cell r="N180"/>
          <cell r="O180">
            <v>0</v>
          </cell>
          <cell r="P180">
            <v>0</v>
          </cell>
          <cell r="Q180">
            <v>0</v>
          </cell>
          <cell r="R180" t="str">
            <v xml:space="preserve"> </v>
          </cell>
          <cell r="S180" t="str">
            <v xml:space="preserve"> </v>
          </cell>
          <cell r="T180" t="str">
            <v xml:space="preserve"> </v>
          </cell>
          <cell r="U180" t="str">
            <v xml:space="preserve"> </v>
          </cell>
          <cell r="V180" t="str">
            <v xml:space="preserve"> </v>
          </cell>
          <cell r="W180" t="str">
            <v xml:space="preserve"> </v>
          </cell>
          <cell r="X180" t="str">
            <v xml:space="preserve"> </v>
          </cell>
          <cell r="Y180" t="str">
            <v xml:space="preserve"> </v>
          </cell>
        </row>
        <row r="181">
          <cell r="A181" t="str">
            <v>3130</v>
          </cell>
          <cell r="B181" t="str">
            <v>Zhejiang</v>
          </cell>
          <cell r="C181" t="str">
            <v>CCL3130  湖州市</v>
          </cell>
          <cell r="D181">
            <v>3</v>
          </cell>
          <cell r="E181">
            <v>57</v>
          </cell>
          <cell r="F181">
            <v>35</v>
          </cell>
          <cell r="G181">
            <v>3</v>
          </cell>
          <cell r="H181">
            <v>5</v>
          </cell>
          <cell r="I181">
            <v>5</v>
          </cell>
          <cell r="J181">
            <v>2</v>
          </cell>
          <cell r="K181">
            <v>2</v>
          </cell>
          <cell r="L181"/>
          <cell r="M181"/>
          <cell r="N181">
            <v>7</v>
          </cell>
          <cell r="O181">
            <v>7</v>
          </cell>
          <cell r="P181">
            <v>3</v>
          </cell>
          <cell r="Q181">
            <v>3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>
            <v>1</v>
          </cell>
          <cell r="Y181">
            <v>2</v>
          </cell>
        </row>
        <row r="182">
          <cell r="A182" t="str">
            <v>3131</v>
          </cell>
          <cell r="B182" t="str">
            <v>Zhejiang</v>
          </cell>
          <cell r="C182" t="str">
            <v>CCL3131  长兴县</v>
          </cell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</row>
        <row r="183">
          <cell r="A183" t="str">
            <v>3140</v>
          </cell>
          <cell r="B183" t="str">
            <v>Zhejiang</v>
          </cell>
          <cell r="C183" t="str">
            <v>CCL3140  嘉兴市</v>
          </cell>
          <cell r="D183">
            <v>3</v>
          </cell>
          <cell r="E183">
            <v>21</v>
          </cell>
          <cell r="F183">
            <v>21</v>
          </cell>
          <cell r="G183">
            <v>2</v>
          </cell>
          <cell r="H183">
            <v>7</v>
          </cell>
          <cell r="I183">
            <v>12</v>
          </cell>
          <cell r="J183">
            <v>3</v>
          </cell>
          <cell r="K183">
            <v>3</v>
          </cell>
          <cell r="L183"/>
          <cell r="M183"/>
          <cell r="N183">
            <v>10</v>
          </cell>
          <cell r="O183">
            <v>15</v>
          </cell>
          <cell r="P183"/>
          <cell r="Q183"/>
          <cell r="R183">
            <v>2</v>
          </cell>
          <cell r="S183">
            <v>9</v>
          </cell>
          <cell r="T183" t="str">
            <v xml:space="preserve"> </v>
          </cell>
          <cell r="U183" t="str">
            <v xml:space="preserve"> </v>
          </cell>
          <cell r="V183">
            <v>2</v>
          </cell>
          <cell r="W183">
            <v>9</v>
          </cell>
          <cell r="X183">
            <v>1</v>
          </cell>
          <cell r="Y183">
            <v>2</v>
          </cell>
        </row>
        <row r="184">
          <cell r="A184" t="str">
            <v>3141</v>
          </cell>
          <cell r="B184" t="str">
            <v>Zhejiang</v>
          </cell>
          <cell r="C184" t="str">
            <v>CCL3141  嘉善县</v>
          </cell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 t="str">
            <v xml:space="preserve"> </v>
          </cell>
          <cell r="S184" t="str">
            <v xml:space="preserve"> </v>
          </cell>
          <cell r="T184" t="str">
            <v xml:space="preserve"> </v>
          </cell>
          <cell r="U184" t="str">
            <v xml:space="preserve"> </v>
          </cell>
          <cell r="V184" t="str">
            <v xml:space="preserve"> </v>
          </cell>
          <cell r="W184" t="str">
            <v xml:space="preserve"> </v>
          </cell>
          <cell r="X184">
            <v>1</v>
          </cell>
          <cell r="Y184">
            <v>1</v>
          </cell>
        </row>
        <row r="185">
          <cell r="A185" t="str">
            <v>3144</v>
          </cell>
          <cell r="B185" t="str">
            <v>Zhejiang</v>
          </cell>
          <cell r="C185" t="str">
            <v>CCL3144  海宁市</v>
          </cell>
          <cell r="D185">
            <v>1</v>
          </cell>
          <cell r="E185">
            <v>2</v>
          </cell>
          <cell r="F185">
            <v>2</v>
          </cell>
          <cell r="G185">
            <v>4</v>
          </cell>
          <cell r="H185">
            <v>7</v>
          </cell>
          <cell r="I185">
            <v>7</v>
          </cell>
          <cell r="J185">
            <v>6</v>
          </cell>
          <cell r="K185">
            <v>6</v>
          </cell>
          <cell r="L185"/>
          <cell r="M185"/>
          <cell r="N185">
            <v>13</v>
          </cell>
          <cell r="O185">
            <v>13</v>
          </cell>
          <cell r="P185"/>
          <cell r="Q185"/>
          <cell r="R185" t="str">
            <v xml:space="preserve"> </v>
          </cell>
          <cell r="S185" t="str">
            <v xml:space="preserve"> </v>
          </cell>
          <cell r="T185" t="str">
            <v xml:space="preserve"> </v>
          </cell>
          <cell r="U185" t="str">
            <v xml:space="preserve"> </v>
          </cell>
          <cell r="V185" t="str">
            <v xml:space="preserve"> </v>
          </cell>
          <cell r="W185" t="str">
            <v xml:space="preserve"> </v>
          </cell>
          <cell r="X185" t="str">
            <v xml:space="preserve"> </v>
          </cell>
          <cell r="Y185">
            <v>1</v>
          </cell>
        </row>
        <row r="186">
          <cell r="A186" t="str">
            <v>3145</v>
          </cell>
          <cell r="B186" t="str">
            <v>Zhejiang</v>
          </cell>
          <cell r="C186" t="str">
            <v>CCL3145  桐乡市</v>
          </cell>
          <cell r="D186">
            <v>2</v>
          </cell>
          <cell r="E186">
            <v>13</v>
          </cell>
          <cell r="F186">
            <v>13</v>
          </cell>
          <cell r="G186">
            <v>3</v>
          </cell>
          <cell r="H186">
            <v>9</v>
          </cell>
          <cell r="I186">
            <v>9</v>
          </cell>
          <cell r="J186">
            <v>3</v>
          </cell>
          <cell r="K186">
            <v>3</v>
          </cell>
          <cell r="L186"/>
          <cell r="M186"/>
          <cell r="N186">
            <v>12</v>
          </cell>
          <cell r="O186">
            <v>12</v>
          </cell>
          <cell r="P186"/>
          <cell r="Q186"/>
          <cell r="R186" t="str">
            <v xml:space="preserve"> </v>
          </cell>
          <cell r="S186" t="str">
            <v xml:space="preserve"> </v>
          </cell>
          <cell r="T186" t="str">
            <v xml:space="preserve"> </v>
          </cell>
          <cell r="U186" t="str">
            <v xml:space="preserve"> </v>
          </cell>
          <cell r="V186" t="str">
            <v xml:space="preserve"> </v>
          </cell>
          <cell r="W186" t="str">
            <v xml:space="preserve"> </v>
          </cell>
          <cell r="X186" t="str">
            <v xml:space="preserve"> </v>
          </cell>
          <cell r="Y186" t="str">
            <v xml:space="preserve"> </v>
          </cell>
        </row>
        <row r="187">
          <cell r="B187" t="str">
            <v>Zhejiang</v>
          </cell>
          <cell r="C187" t="str">
            <v>桐乡</v>
          </cell>
          <cell r="D187">
            <v>9</v>
          </cell>
          <cell r="E187">
            <v>93</v>
          </cell>
          <cell r="F187">
            <v>71</v>
          </cell>
          <cell r="G187">
            <v>12</v>
          </cell>
          <cell r="H187">
            <v>28</v>
          </cell>
          <cell r="I187">
            <v>33</v>
          </cell>
          <cell r="J187">
            <v>14</v>
          </cell>
          <cell r="K187">
            <v>14</v>
          </cell>
          <cell r="L187">
            <v>0</v>
          </cell>
          <cell r="M187">
            <v>0</v>
          </cell>
          <cell r="N187">
            <v>42</v>
          </cell>
          <cell r="O187">
            <v>47</v>
          </cell>
          <cell r="P187">
            <v>3</v>
          </cell>
          <cell r="Q187">
            <v>3</v>
          </cell>
          <cell r="R187">
            <v>2</v>
          </cell>
          <cell r="S187">
            <v>9</v>
          </cell>
          <cell r="T187">
            <v>0</v>
          </cell>
          <cell r="U187">
            <v>0</v>
          </cell>
          <cell r="V187">
            <v>2</v>
          </cell>
          <cell r="W187">
            <v>9</v>
          </cell>
          <cell r="X187">
            <v>3</v>
          </cell>
          <cell r="Y187">
            <v>6</v>
          </cell>
        </row>
        <row r="188">
          <cell r="N188"/>
          <cell r="O188">
            <v>0</v>
          </cell>
          <cell r="P188">
            <v>0</v>
          </cell>
          <cell r="Q188">
            <v>0</v>
          </cell>
          <cell r="R188" t="str">
            <v xml:space="preserve"> </v>
          </cell>
          <cell r="S188" t="str">
            <v xml:space="preserve"> 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</row>
        <row r="189">
          <cell r="A189" t="str">
            <v>4530</v>
          </cell>
          <cell r="B189" t="str">
            <v>Henan</v>
          </cell>
          <cell r="C189" t="str">
            <v>CCL4530  新乡市</v>
          </cell>
          <cell r="D189">
            <v>4</v>
          </cell>
          <cell r="E189">
            <v>46</v>
          </cell>
          <cell r="F189">
            <v>37</v>
          </cell>
          <cell r="G189">
            <v>1</v>
          </cell>
          <cell r="H189">
            <v>9</v>
          </cell>
          <cell r="I189">
            <v>10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11</v>
          </cell>
          <cell r="O189">
            <v>12</v>
          </cell>
          <cell r="P189"/>
          <cell r="Q189"/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</row>
        <row r="190">
          <cell r="A190" t="str">
            <v>4550</v>
          </cell>
          <cell r="B190" t="str">
            <v>Henan</v>
          </cell>
          <cell r="C190" t="str">
            <v>CCL4550  安阳市</v>
          </cell>
          <cell r="D190">
            <v>1</v>
          </cell>
          <cell r="E190">
            <v>16</v>
          </cell>
          <cell r="F190">
            <v>6</v>
          </cell>
          <cell r="G190"/>
          <cell r="H190">
            <v>5</v>
          </cell>
          <cell r="I190">
            <v>5</v>
          </cell>
          <cell r="J190"/>
          <cell r="K190"/>
          <cell r="L190">
            <v>2</v>
          </cell>
          <cell r="M190">
            <v>2</v>
          </cell>
          <cell r="N190">
            <v>7</v>
          </cell>
          <cell r="O190">
            <v>7</v>
          </cell>
          <cell r="P190"/>
          <cell r="Q190"/>
          <cell r="R190" t="str">
            <v xml:space="preserve"> </v>
          </cell>
          <cell r="S190" t="str">
            <v xml:space="preserve"> </v>
          </cell>
          <cell r="T190" t="str">
            <v xml:space="preserve"> </v>
          </cell>
          <cell r="U190" t="str">
            <v xml:space="preserve"> </v>
          </cell>
          <cell r="V190" t="str">
            <v xml:space="preserve"> </v>
          </cell>
          <cell r="W190" t="str">
            <v xml:space="preserve"> </v>
          </cell>
          <cell r="X190" t="str">
            <v xml:space="preserve"> </v>
          </cell>
          <cell r="Y190" t="str">
            <v xml:space="preserve"> </v>
          </cell>
        </row>
        <row r="191">
          <cell r="A191" t="str">
            <v>4564</v>
          </cell>
          <cell r="B191" t="str">
            <v>Henan</v>
          </cell>
          <cell r="C191" t="str">
            <v>CCL4564  滑县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 t="str">
            <v xml:space="preserve"> </v>
          </cell>
          <cell r="S191" t="str">
            <v xml:space="preserve"> </v>
          </cell>
          <cell r="T191" t="str">
            <v xml:space="preserve"> </v>
          </cell>
          <cell r="U191" t="str">
            <v xml:space="preserve"> </v>
          </cell>
          <cell r="V191" t="str">
            <v xml:space="preserve"> </v>
          </cell>
          <cell r="W191" t="str">
            <v xml:space="preserve"> </v>
          </cell>
          <cell r="X191" t="str">
            <v xml:space="preserve"> </v>
          </cell>
          <cell r="Y191" t="str">
            <v xml:space="preserve"> </v>
          </cell>
        </row>
        <row r="192">
          <cell r="A192" t="str">
            <v>4571</v>
          </cell>
          <cell r="B192" t="str">
            <v>Henan</v>
          </cell>
          <cell r="C192" t="str">
            <v>CCL4571  濮阳县</v>
          </cell>
          <cell r="D192">
            <v>2</v>
          </cell>
          <cell r="E192">
            <v>13</v>
          </cell>
          <cell r="F192">
            <v>7</v>
          </cell>
          <cell r="G192"/>
          <cell r="H192">
            <v>9</v>
          </cell>
          <cell r="I192">
            <v>13</v>
          </cell>
          <cell r="J192">
            <v>1</v>
          </cell>
          <cell r="K192">
            <v>1</v>
          </cell>
          <cell r="L192"/>
          <cell r="M192"/>
          <cell r="N192">
            <v>10</v>
          </cell>
          <cell r="O192">
            <v>14</v>
          </cell>
          <cell r="P192"/>
          <cell r="Q192"/>
          <cell r="R192" t="str">
            <v xml:space="preserve"> </v>
          </cell>
          <cell r="S192" t="str">
            <v xml:space="preserve"> </v>
          </cell>
          <cell r="T192" t="str">
            <v xml:space="preserve"> </v>
          </cell>
          <cell r="U192" t="str">
            <v xml:space="preserve"> </v>
          </cell>
          <cell r="V192" t="str">
            <v xml:space="preserve"> </v>
          </cell>
          <cell r="W192" t="str">
            <v xml:space="preserve"> </v>
          </cell>
          <cell r="X192" t="str">
            <v xml:space="preserve"> </v>
          </cell>
          <cell r="Y192" t="str">
            <v xml:space="preserve"> </v>
          </cell>
        </row>
        <row r="193">
          <cell r="A193" t="str">
            <v>4580</v>
          </cell>
          <cell r="B193" t="str">
            <v>Henan</v>
          </cell>
          <cell r="C193" t="str">
            <v>CCL4580  鹤壁市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 t="str">
            <v xml:space="preserve"> </v>
          </cell>
          <cell r="S193" t="str">
            <v xml:space="preserve"> </v>
          </cell>
          <cell r="T193" t="str">
            <v xml:space="preserve"> </v>
          </cell>
          <cell r="U193" t="str">
            <v xml:space="preserve"> </v>
          </cell>
          <cell r="V193" t="str">
            <v xml:space="preserve"> </v>
          </cell>
          <cell r="W193" t="str">
            <v xml:space="preserve"> </v>
          </cell>
          <cell r="X193" t="str">
            <v xml:space="preserve"> </v>
          </cell>
          <cell r="Y193" t="str">
            <v xml:space="preserve"> </v>
          </cell>
        </row>
        <row r="194">
          <cell r="B194" t="str">
            <v>Henan</v>
          </cell>
          <cell r="C194" t="str">
            <v>新乡</v>
          </cell>
          <cell r="D194">
            <v>7</v>
          </cell>
          <cell r="E194">
            <v>75</v>
          </cell>
          <cell r="F194">
            <v>50</v>
          </cell>
          <cell r="G194">
            <v>1</v>
          </cell>
          <cell r="H194">
            <v>23</v>
          </cell>
          <cell r="I194">
            <v>28</v>
          </cell>
          <cell r="J194">
            <v>2</v>
          </cell>
          <cell r="K194">
            <v>2</v>
          </cell>
          <cell r="L194">
            <v>3</v>
          </cell>
          <cell r="M194">
            <v>3</v>
          </cell>
          <cell r="N194">
            <v>28</v>
          </cell>
          <cell r="O194">
            <v>33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N195"/>
          <cell r="O195">
            <v>0</v>
          </cell>
          <cell r="P195">
            <v>0</v>
          </cell>
          <cell r="Q195">
            <v>0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 xml:space="preserve"> 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</row>
        <row r="196">
          <cell r="A196" t="str">
            <v>2150</v>
          </cell>
          <cell r="B196" t="str">
            <v>Jiangsu</v>
          </cell>
          <cell r="C196" t="str">
            <v>CCL2150  苏州市</v>
          </cell>
          <cell r="D196">
            <v>4</v>
          </cell>
          <cell r="E196">
            <v>156</v>
          </cell>
          <cell r="F196">
            <v>29</v>
          </cell>
          <cell r="G196">
            <v>66</v>
          </cell>
          <cell r="H196">
            <v>10</v>
          </cell>
          <cell r="I196">
            <v>18</v>
          </cell>
          <cell r="J196">
            <v>11</v>
          </cell>
          <cell r="K196">
            <v>13</v>
          </cell>
          <cell r="L196"/>
          <cell r="M196"/>
          <cell r="N196">
            <v>21</v>
          </cell>
          <cell r="O196">
            <v>31</v>
          </cell>
          <cell r="P196">
            <v>1</v>
          </cell>
          <cell r="Q196">
            <v>11</v>
          </cell>
          <cell r="R196">
            <v>4</v>
          </cell>
          <cell r="S196">
            <v>159</v>
          </cell>
          <cell r="T196" t="str">
            <v xml:space="preserve"> </v>
          </cell>
          <cell r="U196" t="str">
            <v xml:space="preserve"> </v>
          </cell>
          <cell r="V196">
            <v>4</v>
          </cell>
          <cell r="W196">
            <v>159</v>
          </cell>
          <cell r="X196">
            <v>4</v>
          </cell>
          <cell r="Y196">
            <v>17</v>
          </cell>
        </row>
        <row r="197">
          <cell r="A197" t="str">
            <v>2153</v>
          </cell>
          <cell r="B197" t="str">
            <v>Jiangsu</v>
          </cell>
          <cell r="C197" t="str">
            <v>CCL2153  昆山市</v>
          </cell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 t="str">
            <v xml:space="preserve"> </v>
          </cell>
          <cell r="S197" t="str">
            <v xml:space="preserve"> </v>
          </cell>
          <cell r="T197" t="str">
            <v xml:space="preserve"> </v>
          </cell>
          <cell r="U197" t="str">
            <v xml:space="preserve"> </v>
          </cell>
          <cell r="V197" t="str">
            <v xml:space="preserve"> </v>
          </cell>
          <cell r="W197" t="str">
            <v xml:space="preserve"> </v>
          </cell>
          <cell r="X197">
            <v>2</v>
          </cell>
          <cell r="Y197">
            <v>2</v>
          </cell>
        </row>
        <row r="198">
          <cell r="A198" t="str">
            <v>2154</v>
          </cell>
          <cell r="B198" t="str">
            <v>Jiangsu</v>
          </cell>
          <cell r="C198" t="str">
            <v>CCL2154  太仓市</v>
          </cell>
          <cell r="D198"/>
          <cell r="E198"/>
          <cell r="F198"/>
          <cell r="G198"/>
          <cell r="H198">
            <v>3</v>
          </cell>
          <cell r="I198">
            <v>6</v>
          </cell>
          <cell r="J198">
            <v>1</v>
          </cell>
          <cell r="K198">
            <v>1</v>
          </cell>
          <cell r="L198"/>
          <cell r="M198"/>
          <cell r="N198">
            <v>4</v>
          </cell>
          <cell r="O198">
            <v>7</v>
          </cell>
          <cell r="P198"/>
          <cell r="Q198"/>
          <cell r="R198">
            <v>1</v>
          </cell>
          <cell r="S198">
            <v>1</v>
          </cell>
          <cell r="T198" t="str">
            <v xml:space="preserve"> </v>
          </cell>
          <cell r="U198" t="str">
            <v xml:space="preserve"> </v>
          </cell>
          <cell r="V198">
            <v>1</v>
          </cell>
          <cell r="W198">
            <v>1</v>
          </cell>
          <cell r="X198" t="str">
            <v xml:space="preserve"> </v>
          </cell>
          <cell r="Y198" t="str">
            <v xml:space="preserve"> </v>
          </cell>
        </row>
        <row r="199">
          <cell r="A199" t="str">
            <v>2155</v>
          </cell>
          <cell r="B199" t="str">
            <v>Jiangsu</v>
          </cell>
          <cell r="C199" t="str">
            <v>CCL2155  常熟市</v>
          </cell>
          <cell r="D199">
            <v>1</v>
          </cell>
          <cell r="E199">
            <v>19</v>
          </cell>
          <cell r="F199">
            <v>8</v>
          </cell>
          <cell r="G199"/>
          <cell r="H199">
            <v>2</v>
          </cell>
          <cell r="I199">
            <v>19</v>
          </cell>
          <cell r="J199">
            <v>2</v>
          </cell>
          <cell r="K199">
            <v>2</v>
          </cell>
          <cell r="L199"/>
          <cell r="M199"/>
          <cell r="N199">
            <v>4</v>
          </cell>
          <cell r="O199">
            <v>21</v>
          </cell>
          <cell r="P199"/>
          <cell r="Q199"/>
          <cell r="R199" t="str">
            <v xml:space="preserve"> </v>
          </cell>
          <cell r="S199" t="str">
            <v xml:space="preserve"> </v>
          </cell>
          <cell r="T199" t="str">
            <v xml:space="preserve"> </v>
          </cell>
          <cell r="U199" t="str">
            <v xml:space="preserve"> </v>
          </cell>
          <cell r="V199" t="str">
            <v xml:space="preserve"> </v>
          </cell>
          <cell r="W199" t="str">
            <v xml:space="preserve"> </v>
          </cell>
          <cell r="X199">
            <v>1</v>
          </cell>
          <cell r="Y199">
            <v>1</v>
          </cell>
        </row>
        <row r="200">
          <cell r="A200" t="str">
            <v>2156</v>
          </cell>
          <cell r="B200" t="str">
            <v>Jiangsu</v>
          </cell>
          <cell r="C200" t="str">
            <v>CCL2156  张家港市</v>
          </cell>
          <cell r="D200">
            <v>1</v>
          </cell>
          <cell r="E200">
            <v>11</v>
          </cell>
          <cell r="F200">
            <v>6</v>
          </cell>
          <cell r="G200"/>
          <cell r="H200">
            <v>3</v>
          </cell>
          <cell r="I200">
            <v>3</v>
          </cell>
          <cell r="J200">
            <v>5</v>
          </cell>
          <cell r="K200">
            <v>5</v>
          </cell>
          <cell r="L200">
            <v>3</v>
          </cell>
          <cell r="M200">
            <v>3</v>
          </cell>
          <cell r="N200">
            <v>11</v>
          </cell>
          <cell r="O200">
            <v>11</v>
          </cell>
          <cell r="P200"/>
          <cell r="Q200"/>
          <cell r="R200" t="str">
            <v xml:space="preserve"> </v>
          </cell>
          <cell r="S200" t="str">
            <v xml:space="preserve"> </v>
          </cell>
          <cell r="T200" t="str">
            <v xml:space="preserve"> </v>
          </cell>
          <cell r="U200" t="str">
            <v xml:space="preserve"> </v>
          </cell>
          <cell r="V200" t="str">
            <v xml:space="preserve"> </v>
          </cell>
          <cell r="W200" t="str">
            <v xml:space="preserve"> </v>
          </cell>
          <cell r="X200">
            <v>1</v>
          </cell>
          <cell r="Y200">
            <v>1</v>
          </cell>
        </row>
        <row r="201">
          <cell r="B201" t="str">
            <v>Jiangsu</v>
          </cell>
          <cell r="C201" t="str">
            <v>宿州</v>
          </cell>
          <cell r="D201">
            <v>6</v>
          </cell>
          <cell r="E201">
            <v>186</v>
          </cell>
          <cell r="F201">
            <v>43</v>
          </cell>
          <cell r="G201">
            <v>66</v>
          </cell>
          <cell r="H201">
            <v>18</v>
          </cell>
          <cell r="I201">
            <v>46</v>
          </cell>
          <cell r="J201">
            <v>19</v>
          </cell>
          <cell r="K201">
            <v>21</v>
          </cell>
          <cell r="L201">
            <v>3</v>
          </cell>
          <cell r="M201">
            <v>3</v>
          </cell>
          <cell r="N201">
            <v>40</v>
          </cell>
          <cell r="O201">
            <v>70</v>
          </cell>
          <cell r="P201">
            <v>1</v>
          </cell>
          <cell r="Q201">
            <v>11</v>
          </cell>
          <cell r="R201">
            <v>5</v>
          </cell>
          <cell r="S201">
            <v>160</v>
          </cell>
          <cell r="T201">
            <v>0</v>
          </cell>
          <cell r="U201">
            <v>0</v>
          </cell>
          <cell r="V201">
            <v>5</v>
          </cell>
          <cell r="W201">
            <v>160</v>
          </cell>
          <cell r="X201">
            <v>8</v>
          </cell>
          <cell r="Y201">
            <v>21</v>
          </cell>
        </row>
        <row r="202">
          <cell r="N202"/>
          <cell r="O202">
            <v>0</v>
          </cell>
          <cell r="P202">
            <v>0</v>
          </cell>
          <cell r="Q202">
            <v>0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 xml:space="preserve"> 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</row>
        <row r="203">
          <cell r="A203" t="str">
            <v>2360</v>
          </cell>
          <cell r="B203" t="str">
            <v>Anhui</v>
          </cell>
          <cell r="C203" t="str">
            <v>CCL2360  阜阳市</v>
          </cell>
          <cell r="D203">
            <v>2</v>
          </cell>
          <cell r="E203">
            <v>56</v>
          </cell>
          <cell r="F203">
            <v>45</v>
          </cell>
          <cell r="G203"/>
          <cell r="H203">
            <v>20</v>
          </cell>
          <cell r="I203">
            <v>20</v>
          </cell>
          <cell r="J203">
            <v>5</v>
          </cell>
          <cell r="K203">
            <v>5</v>
          </cell>
          <cell r="L203"/>
          <cell r="M203"/>
          <cell r="N203">
            <v>25</v>
          </cell>
          <cell r="O203">
            <v>25</v>
          </cell>
          <cell r="P203"/>
          <cell r="Q203"/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>
            <v>1</v>
          </cell>
        </row>
        <row r="204">
          <cell r="A204" t="str">
            <v>2365</v>
          </cell>
          <cell r="B204" t="str">
            <v>Anhui</v>
          </cell>
          <cell r="C204" t="str">
            <v>CCL2365  界首市</v>
          </cell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 t="str">
            <v xml:space="preserve"> </v>
          </cell>
          <cell r="S204" t="str">
            <v xml:space="preserve"> </v>
          </cell>
          <cell r="T204" t="str">
            <v xml:space="preserve"> </v>
          </cell>
          <cell r="U204" t="str">
            <v xml:space="preserve"> </v>
          </cell>
          <cell r="V204" t="str">
            <v xml:space="preserve"> </v>
          </cell>
          <cell r="W204" t="str">
            <v xml:space="preserve"> </v>
          </cell>
          <cell r="X204" t="str">
            <v xml:space="preserve"> </v>
          </cell>
          <cell r="Y204" t="str">
            <v xml:space="preserve"> </v>
          </cell>
        </row>
        <row r="205">
          <cell r="B205" t="str">
            <v>Anhui</v>
          </cell>
          <cell r="C205" t="str">
            <v>富阳</v>
          </cell>
          <cell r="D205">
            <v>2</v>
          </cell>
          <cell r="E205">
            <v>56</v>
          </cell>
          <cell r="F205">
            <v>45</v>
          </cell>
          <cell r="G205">
            <v>0</v>
          </cell>
          <cell r="H205">
            <v>20</v>
          </cell>
          <cell r="I205">
            <v>20</v>
          </cell>
          <cell r="J205">
            <v>5</v>
          </cell>
          <cell r="K205">
            <v>5</v>
          </cell>
          <cell r="L205">
            <v>0</v>
          </cell>
          <cell r="M205">
            <v>0</v>
          </cell>
          <cell r="N205">
            <v>25</v>
          </cell>
          <cell r="O205">
            <v>25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</row>
        <row r="206">
          <cell r="N206"/>
          <cell r="O206">
            <v>0</v>
          </cell>
          <cell r="P206">
            <v>0</v>
          </cell>
          <cell r="Q206">
            <v>0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</row>
        <row r="207">
          <cell r="A207" t="str">
            <v>3118</v>
          </cell>
          <cell r="B207" t="str">
            <v>Zhejiang</v>
          </cell>
          <cell r="C207" t="str">
            <v>CCL3118  诸暨市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>
            <v>1</v>
          </cell>
          <cell r="S207">
            <v>16</v>
          </cell>
          <cell r="T207" t="str">
            <v xml:space="preserve"> </v>
          </cell>
          <cell r="U207" t="str">
            <v xml:space="preserve"> </v>
          </cell>
          <cell r="V207">
            <v>1</v>
          </cell>
          <cell r="W207">
            <v>16</v>
          </cell>
          <cell r="X207" t="str">
            <v xml:space="preserve"> </v>
          </cell>
          <cell r="Y207" t="str">
            <v xml:space="preserve"> </v>
          </cell>
        </row>
        <row r="208">
          <cell r="A208" t="str">
            <v>3120</v>
          </cell>
          <cell r="B208" t="str">
            <v>Zhejiang</v>
          </cell>
          <cell r="C208" t="str">
            <v>CCL3120  绍兴市</v>
          </cell>
          <cell r="D208"/>
          <cell r="E208"/>
          <cell r="F208"/>
          <cell r="G208">
            <v>12</v>
          </cell>
          <cell r="H208">
            <v>5</v>
          </cell>
          <cell r="I208">
            <v>15</v>
          </cell>
          <cell r="J208">
            <v>6</v>
          </cell>
          <cell r="K208">
            <v>6</v>
          </cell>
          <cell r="L208"/>
          <cell r="M208"/>
          <cell r="N208">
            <v>11</v>
          </cell>
          <cell r="O208">
            <v>21</v>
          </cell>
          <cell r="P208"/>
          <cell r="Q208"/>
          <cell r="R208">
            <v>2</v>
          </cell>
          <cell r="S208">
            <v>39</v>
          </cell>
          <cell r="T208" t="str">
            <v xml:space="preserve"> </v>
          </cell>
          <cell r="U208" t="str">
            <v xml:space="preserve"> </v>
          </cell>
          <cell r="V208">
            <v>2</v>
          </cell>
          <cell r="W208">
            <v>39</v>
          </cell>
          <cell r="X208">
            <v>1</v>
          </cell>
          <cell r="Y208">
            <v>1</v>
          </cell>
        </row>
        <row r="209">
          <cell r="A209" t="str">
            <v>3123</v>
          </cell>
          <cell r="B209" t="str">
            <v>Zhejiang</v>
          </cell>
          <cell r="C209" t="str">
            <v>CCL3123  上虞市</v>
          </cell>
          <cell r="D209">
            <v>1</v>
          </cell>
          <cell r="E209">
            <v>120</v>
          </cell>
          <cell r="F209">
            <v>15</v>
          </cell>
          <cell r="G209">
            <v>4</v>
          </cell>
          <cell r="H209">
            <v>2</v>
          </cell>
          <cell r="I209">
            <v>3</v>
          </cell>
          <cell r="J209">
            <v>4</v>
          </cell>
          <cell r="K209">
            <v>4</v>
          </cell>
          <cell r="L209"/>
          <cell r="M209"/>
          <cell r="N209">
            <v>6</v>
          </cell>
          <cell r="O209">
            <v>7</v>
          </cell>
          <cell r="P209"/>
          <cell r="Q209"/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</row>
        <row r="210">
          <cell r="A210" t="str">
            <v>3124</v>
          </cell>
          <cell r="B210" t="str">
            <v>Zhejiang</v>
          </cell>
          <cell r="C210" t="str">
            <v>CCL3124  嵊州市</v>
          </cell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 t="str">
            <v xml:space="preserve"> </v>
          </cell>
          <cell r="S210" t="str">
            <v xml:space="preserve"> </v>
          </cell>
          <cell r="T210" t="str">
            <v xml:space="preserve"> 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</row>
        <row r="211">
          <cell r="B211" t="str">
            <v>Zhejiang</v>
          </cell>
          <cell r="C211" t="str">
            <v>绍兴</v>
          </cell>
          <cell r="D211">
            <v>1</v>
          </cell>
          <cell r="E211">
            <v>120</v>
          </cell>
          <cell r="F211">
            <v>15</v>
          </cell>
          <cell r="G211">
            <v>16</v>
          </cell>
          <cell r="H211">
            <v>7</v>
          </cell>
          <cell r="I211">
            <v>18</v>
          </cell>
          <cell r="J211">
            <v>10</v>
          </cell>
          <cell r="K211">
            <v>10</v>
          </cell>
          <cell r="L211">
            <v>0</v>
          </cell>
          <cell r="M211">
            <v>0</v>
          </cell>
          <cell r="N211">
            <v>17</v>
          </cell>
          <cell r="O211">
            <v>28</v>
          </cell>
          <cell r="P211">
            <v>0</v>
          </cell>
          <cell r="Q211">
            <v>0</v>
          </cell>
          <cell r="R211">
            <v>3</v>
          </cell>
          <cell r="S211">
            <v>55</v>
          </cell>
          <cell r="T211">
            <v>0</v>
          </cell>
          <cell r="U211">
            <v>0</v>
          </cell>
          <cell r="V211">
            <v>3</v>
          </cell>
          <cell r="W211">
            <v>55</v>
          </cell>
          <cell r="X211">
            <v>1</v>
          </cell>
          <cell r="Y211">
            <v>1</v>
          </cell>
        </row>
        <row r="212">
          <cell r="N212"/>
          <cell r="O212">
            <v>0</v>
          </cell>
          <cell r="P212">
            <v>0</v>
          </cell>
          <cell r="Q212">
            <v>0</v>
          </cell>
          <cell r="R212" t="str">
            <v xml:space="preserve"> </v>
          </cell>
          <cell r="S212" t="str">
            <v xml:space="preserve"> </v>
          </cell>
          <cell r="T212" t="str">
            <v xml:space="preserve"> </v>
          </cell>
          <cell r="U212" t="str">
            <v xml:space="preserve"> </v>
          </cell>
          <cell r="V212" t="str">
            <v xml:space="preserve"> </v>
          </cell>
          <cell r="W212" t="str">
            <v xml:space="preserve"> </v>
          </cell>
          <cell r="X212" t="str">
            <v xml:space="preserve"> </v>
          </cell>
          <cell r="Y212" t="str">
            <v xml:space="preserve"> </v>
          </cell>
        </row>
        <row r="213">
          <cell r="A213" t="str">
            <v>4620</v>
          </cell>
          <cell r="B213" t="str">
            <v>Henan</v>
          </cell>
          <cell r="C213" t="str">
            <v>CCL4620  漯河市</v>
          </cell>
          <cell r="D213">
            <v>1</v>
          </cell>
          <cell r="E213">
            <v>20</v>
          </cell>
          <cell r="F213">
            <v>10</v>
          </cell>
          <cell r="G213">
            <v>2</v>
          </cell>
          <cell r="H213">
            <v>7</v>
          </cell>
          <cell r="I213">
            <v>7</v>
          </cell>
          <cell r="J213"/>
          <cell r="K213"/>
          <cell r="L213"/>
          <cell r="M213"/>
          <cell r="N213">
            <v>7</v>
          </cell>
          <cell r="O213">
            <v>7</v>
          </cell>
          <cell r="P213">
            <v>4</v>
          </cell>
          <cell r="Q213">
            <v>4</v>
          </cell>
          <cell r="R213" t="str">
            <v xml:space="preserve"> </v>
          </cell>
          <cell r="S213" t="str">
            <v xml:space="preserve"> </v>
          </cell>
          <cell r="T213" t="str">
            <v xml:space="preserve"> </v>
          </cell>
          <cell r="U213" t="str">
            <v xml:space="preserve"> </v>
          </cell>
          <cell r="V213" t="str">
            <v xml:space="preserve"> </v>
          </cell>
          <cell r="W213" t="str">
            <v xml:space="preserve"> </v>
          </cell>
          <cell r="X213" t="str">
            <v xml:space="preserve"> </v>
          </cell>
          <cell r="Y213" t="str">
            <v xml:space="preserve"> </v>
          </cell>
        </row>
        <row r="214">
          <cell r="A214" t="str">
            <v>4630</v>
          </cell>
          <cell r="B214" t="str">
            <v>Henan</v>
          </cell>
          <cell r="C214" t="str">
            <v>CCL4630  驻马店市</v>
          </cell>
          <cell r="D214">
            <v>3</v>
          </cell>
          <cell r="E214">
            <v>48</v>
          </cell>
          <cell r="F214">
            <v>31</v>
          </cell>
          <cell r="G214">
            <v>4</v>
          </cell>
          <cell r="H214">
            <v>3</v>
          </cell>
          <cell r="I214">
            <v>3</v>
          </cell>
          <cell r="J214"/>
          <cell r="K214"/>
          <cell r="L214"/>
          <cell r="M214"/>
          <cell r="N214">
            <v>3</v>
          </cell>
          <cell r="O214">
            <v>3</v>
          </cell>
          <cell r="P214"/>
          <cell r="Q214"/>
          <cell r="R214" t="str">
            <v xml:space="preserve"> </v>
          </cell>
          <cell r="S214" t="str">
            <v xml:space="preserve"> </v>
          </cell>
          <cell r="T214" t="str">
            <v xml:space="preserve"> </v>
          </cell>
          <cell r="U214" t="str">
            <v xml:space="preserve"> </v>
          </cell>
          <cell r="V214" t="str">
            <v xml:space="preserve"> </v>
          </cell>
          <cell r="W214" t="str">
            <v xml:space="preserve"> </v>
          </cell>
          <cell r="X214" t="str">
            <v xml:space="preserve"> </v>
          </cell>
          <cell r="Y214" t="str">
            <v xml:space="preserve"> </v>
          </cell>
        </row>
        <row r="215">
          <cell r="A215" t="str">
            <v>4638</v>
          </cell>
          <cell r="B215" t="str">
            <v>Henan</v>
          </cell>
          <cell r="C215" t="str">
            <v>CCL4638  上蔡县</v>
          </cell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 t="str">
            <v xml:space="preserve"> </v>
          </cell>
          <cell r="S215" t="str">
            <v xml:space="preserve"> </v>
          </cell>
          <cell r="T215" t="str">
            <v xml:space="preserve"> </v>
          </cell>
          <cell r="U215" t="str">
            <v xml:space="preserve"> </v>
          </cell>
          <cell r="V215" t="str">
            <v xml:space="preserve"> </v>
          </cell>
          <cell r="W215" t="str">
            <v xml:space="preserve"> </v>
          </cell>
          <cell r="X215" t="str">
            <v xml:space="preserve"> </v>
          </cell>
          <cell r="Y215" t="str">
            <v xml:space="preserve"> </v>
          </cell>
        </row>
        <row r="216">
          <cell r="A216" t="str">
            <v>4639</v>
          </cell>
          <cell r="B216" t="str">
            <v>Henan</v>
          </cell>
          <cell r="C216" t="str">
            <v>CCL4639  西平县</v>
          </cell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 xml:space="preserve"> 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</row>
        <row r="217">
          <cell r="A217" t="str">
            <v>4640</v>
          </cell>
          <cell r="B217" t="str">
            <v>Henan</v>
          </cell>
          <cell r="C217" t="str">
            <v>CCL4640  信阳市</v>
          </cell>
          <cell r="D217">
            <v>3</v>
          </cell>
          <cell r="E217">
            <v>36</v>
          </cell>
          <cell r="F217">
            <v>33</v>
          </cell>
          <cell r="G217">
            <v>4</v>
          </cell>
          <cell r="H217">
            <v>4</v>
          </cell>
          <cell r="I217">
            <v>4</v>
          </cell>
          <cell r="J217">
            <v>1</v>
          </cell>
          <cell r="K217">
            <v>1</v>
          </cell>
          <cell r="L217"/>
          <cell r="M217"/>
          <cell r="N217">
            <v>5</v>
          </cell>
          <cell r="O217">
            <v>5</v>
          </cell>
          <cell r="P217">
            <v>7</v>
          </cell>
          <cell r="Q217">
            <v>7</v>
          </cell>
          <cell r="R217" t="str">
            <v xml:space="preserve"> </v>
          </cell>
          <cell r="S217" t="str">
            <v xml:space="preserve"> 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</row>
        <row r="218">
          <cell r="A218" t="str">
            <v>4642</v>
          </cell>
          <cell r="B218" t="str">
            <v>Henan</v>
          </cell>
          <cell r="C218" t="str">
            <v>CCL4642  罗山县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 t="str">
            <v xml:space="preserve"> </v>
          </cell>
          <cell r="S218" t="str">
            <v xml:space="preserve"> </v>
          </cell>
          <cell r="T218" t="str">
            <v xml:space="preserve"> </v>
          </cell>
          <cell r="U218" t="str">
            <v xml:space="preserve"> </v>
          </cell>
          <cell r="V218" t="str">
            <v xml:space="preserve"> </v>
          </cell>
          <cell r="W218" t="str">
            <v xml:space="preserve"> </v>
          </cell>
          <cell r="X218" t="str">
            <v xml:space="preserve"> </v>
          </cell>
          <cell r="Y218" t="str">
            <v xml:space="preserve"> </v>
          </cell>
        </row>
        <row r="219">
          <cell r="A219" t="str">
            <v>4651</v>
          </cell>
          <cell r="B219" t="str">
            <v>Henan</v>
          </cell>
          <cell r="C219" t="str">
            <v>CCL4651  潢川县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 t="str">
            <v xml:space="preserve"> </v>
          </cell>
          <cell r="S219" t="str">
            <v xml:space="preserve"> </v>
          </cell>
          <cell r="T219" t="str">
            <v xml:space="preserve"> </v>
          </cell>
          <cell r="U219" t="str">
            <v xml:space="preserve"> </v>
          </cell>
          <cell r="V219" t="str">
            <v xml:space="preserve"> </v>
          </cell>
          <cell r="W219" t="str">
            <v xml:space="preserve"> </v>
          </cell>
          <cell r="X219" t="str">
            <v xml:space="preserve"> </v>
          </cell>
          <cell r="Y219" t="str">
            <v xml:space="preserve"> </v>
          </cell>
        </row>
        <row r="220">
          <cell r="A220" t="str">
            <v>4652</v>
          </cell>
          <cell r="B220" t="str">
            <v>Henan</v>
          </cell>
          <cell r="C220" t="str">
            <v>CCL4652  固始县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 t="str">
            <v xml:space="preserve"> </v>
          </cell>
          <cell r="S220" t="str">
            <v xml:space="preserve"> </v>
          </cell>
          <cell r="T220" t="str">
            <v xml:space="preserve"> </v>
          </cell>
          <cell r="U220" t="str">
            <v xml:space="preserve"> </v>
          </cell>
          <cell r="V220" t="str">
            <v xml:space="preserve"> </v>
          </cell>
          <cell r="W220" t="str">
            <v xml:space="preserve"> </v>
          </cell>
          <cell r="X220" t="str">
            <v xml:space="preserve"> </v>
          </cell>
          <cell r="Y220" t="str">
            <v xml:space="preserve"> </v>
          </cell>
        </row>
        <row r="221">
          <cell r="A221" t="str">
            <v>4662</v>
          </cell>
          <cell r="B221" t="str">
            <v>Henan</v>
          </cell>
          <cell r="C221" t="str">
            <v>CCL4662  项城市</v>
          </cell>
          <cell r="D221">
            <v>1</v>
          </cell>
          <cell r="E221">
            <v>35</v>
          </cell>
          <cell r="F221">
            <v>9</v>
          </cell>
          <cell r="G221">
            <v>3</v>
          </cell>
          <cell r="H221">
            <v>5</v>
          </cell>
          <cell r="I221">
            <v>5</v>
          </cell>
          <cell r="J221">
            <v>1</v>
          </cell>
          <cell r="K221">
            <v>1</v>
          </cell>
          <cell r="L221"/>
          <cell r="M221"/>
          <cell r="N221">
            <v>6</v>
          </cell>
          <cell r="O221">
            <v>6</v>
          </cell>
          <cell r="P221"/>
          <cell r="Q221"/>
          <cell r="R221" t="str">
            <v xml:space="preserve"> </v>
          </cell>
          <cell r="S221" t="str">
            <v xml:space="preserve"> </v>
          </cell>
          <cell r="T221" t="str">
            <v xml:space="preserve"> </v>
          </cell>
          <cell r="U221" t="str">
            <v xml:space="preserve"> </v>
          </cell>
          <cell r="V221" t="str">
            <v xml:space="preserve"> </v>
          </cell>
          <cell r="W221" t="str">
            <v xml:space="preserve"> </v>
          </cell>
          <cell r="X221" t="str">
            <v xml:space="preserve"> </v>
          </cell>
          <cell r="Y221" t="str">
            <v xml:space="preserve"> </v>
          </cell>
        </row>
        <row r="222">
          <cell r="A222" t="str">
            <v>4663</v>
          </cell>
          <cell r="B222" t="str">
            <v>Henan</v>
          </cell>
          <cell r="C222" t="str">
            <v>CCL4663  沈丘县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 t="str">
            <v xml:space="preserve"> </v>
          </cell>
          <cell r="S222" t="str">
            <v xml:space="preserve"> </v>
          </cell>
          <cell r="T222" t="str">
            <v xml:space="preserve"> </v>
          </cell>
          <cell r="U222" t="str">
            <v xml:space="preserve"> </v>
          </cell>
          <cell r="V222" t="str">
            <v xml:space="preserve"> </v>
          </cell>
          <cell r="W222" t="str">
            <v xml:space="preserve"> </v>
          </cell>
          <cell r="X222" t="str">
            <v xml:space="preserve"> </v>
          </cell>
          <cell r="Y222" t="str">
            <v xml:space="preserve"> </v>
          </cell>
        </row>
        <row r="223">
          <cell r="A223" t="str">
            <v>4772</v>
          </cell>
          <cell r="B223" t="str">
            <v>Henan</v>
          </cell>
          <cell r="C223" t="str">
            <v>CCL4772  鹿邑县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</row>
        <row r="224">
          <cell r="A224" t="str">
            <v>4660</v>
          </cell>
          <cell r="B224" t="str">
            <v>Henan</v>
          </cell>
          <cell r="C224" t="str">
            <v>CCL4660 周口市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</row>
        <row r="225">
          <cell r="B225" t="str">
            <v>Henan</v>
          </cell>
          <cell r="C225" t="str">
            <v>信阳</v>
          </cell>
          <cell r="D225">
            <v>8</v>
          </cell>
          <cell r="E225">
            <v>139</v>
          </cell>
          <cell r="F225">
            <v>83</v>
          </cell>
          <cell r="G225">
            <v>13</v>
          </cell>
          <cell r="H225">
            <v>19</v>
          </cell>
          <cell r="I225">
            <v>19</v>
          </cell>
          <cell r="J225">
            <v>2</v>
          </cell>
          <cell r="K225">
            <v>2</v>
          </cell>
          <cell r="L225">
            <v>0</v>
          </cell>
          <cell r="M225">
            <v>0</v>
          </cell>
          <cell r="N225">
            <v>21</v>
          </cell>
          <cell r="O225">
            <v>21</v>
          </cell>
          <cell r="P225">
            <v>11</v>
          </cell>
          <cell r="Q225">
            <v>11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N226"/>
          <cell r="O226">
            <v>0</v>
          </cell>
          <cell r="P226">
            <v>0</v>
          </cell>
          <cell r="Q226">
            <v>0</v>
          </cell>
          <cell r="R226" t="str">
            <v xml:space="preserve"> </v>
          </cell>
          <cell r="S226" t="str">
            <v xml:space="preserve"> </v>
          </cell>
          <cell r="T226" t="str">
            <v xml:space="preserve"> </v>
          </cell>
          <cell r="U226" t="str">
            <v xml:space="preserve"> </v>
          </cell>
          <cell r="V226" t="str">
            <v xml:space="preserve"> </v>
          </cell>
          <cell r="W226" t="str">
            <v xml:space="preserve"> </v>
          </cell>
          <cell r="X226" t="str">
            <v xml:space="preserve"> </v>
          </cell>
          <cell r="Y226" t="str">
            <v xml:space="preserve"> </v>
          </cell>
        </row>
        <row r="227">
          <cell r="A227" t="str">
            <v>4565</v>
          </cell>
          <cell r="B227" t="str">
            <v>Henan</v>
          </cell>
          <cell r="C227" t="str">
            <v>CCL4565  林州市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 t="str">
            <v xml:space="preserve"> </v>
          </cell>
          <cell r="S227" t="str">
            <v xml:space="preserve"> </v>
          </cell>
          <cell r="T227" t="str">
            <v xml:space="preserve"> </v>
          </cell>
          <cell r="U227" t="str">
            <v xml:space="preserve"> </v>
          </cell>
          <cell r="V227" t="str">
            <v xml:space="preserve"> </v>
          </cell>
          <cell r="W227" t="str">
            <v xml:space="preserve"> </v>
          </cell>
          <cell r="X227" t="str">
            <v xml:space="preserve"> </v>
          </cell>
          <cell r="Y227" t="str">
            <v xml:space="preserve"> </v>
          </cell>
        </row>
        <row r="228">
          <cell r="B228" t="str">
            <v>Henan</v>
          </cell>
          <cell r="C228" t="str">
            <v>林州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/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N229"/>
          <cell r="O229">
            <v>0</v>
          </cell>
          <cell r="P229">
            <v>0</v>
          </cell>
          <cell r="Q229">
            <v>0</v>
          </cell>
          <cell r="R229" t="str">
            <v xml:space="preserve"> </v>
          </cell>
          <cell r="S229" t="str">
            <v xml:space="preserve"> </v>
          </cell>
          <cell r="T229" t="str">
            <v xml:space="preserve"> </v>
          </cell>
          <cell r="U229" t="str">
            <v xml:space="preserve"> </v>
          </cell>
          <cell r="V229" t="str">
            <v xml:space="preserve"> </v>
          </cell>
          <cell r="W229" t="str">
            <v xml:space="preserve"> </v>
          </cell>
          <cell r="X229" t="str">
            <v xml:space="preserve"> </v>
          </cell>
          <cell r="Y229" t="str">
            <v xml:space="preserve"> </v>
          </cell>
        </row>
        <row r="230">
          <cell r="A230" t="str">
            <v>4734</v>
          </cell>
          <cell r="B230" t="str">
            <v>Henan</v>
          </cell>
          <cell r="C230" t="str">
            <v>CCL4734  唐河县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 t="str">
            <v xml:space="preserve"> </v>
          </cell>
          <cell r="S230" t="str">
            <v xml:space="preserve"> 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</row>
        <row r="231">
          <cell r="B231" t="str">
            <v>Henan</v>
          </cell>
          <cell r="C231" t="str">
            <v>唐河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/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N232"/>
          <cell r="O232">
            <v>0</v>
          </cell>
          <cell r="P232">
            <v>0</v>
          </cell>
          <cell r="Q232">
            <v>0</v>
          </cell>
          <cell r="R232" t="str">
            <v xml:space="preserve"> </v>
          </cell>
          <cell r="S232" t="str">
            <v xml:space="preserve"> </v>
          </cell>
          <cell r="T232" t="str">
            <v xml:space="preserve"> </v>
          </cell>
          <cell r="U232" t="str">
            <v xml:space="preserve"> </v>
          </cell>
          <cell r="V232" t="str">
            <v xml:space="preserve"> </v>
          </cell>
          <cell r="W232" t="str">
            <v xml:space="preserve"> </v>
          </cell>
          <cell r="X232" t="str">
            <v xml:space="preserve"> </v>
          </cell>
          <cell r="Y232" t="str">
            <v xml:space="preserve"> </v>
          </cell>
        </row>
        <row r="233">
          <cell r="A233" t="str">
            <v>0650</v>
          </cell>
          <cell r="B233" t="str">
            <v>Hebei</v>
          </cell>
          <cell r="C233" t="str">
            <v>CCL0650  廊坊市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 t="str">
            <v xml:space="preserve"> </v>
          </cell>
          <cell r="S233" t="str">
            <v xml:space="preserve"> </v>
          </cell>
          <cell r="T233" t="str">
            <v xml:space="preserve"> </v>
          </cell>
          <cell r="U233" t="str">
            <v xml:space="preserve"> </v>
          </cell>
          <cell r="V233" t="str">
            <v xml:space="preserve"> </v>
          </cell>
          <cell r="W233" t="str">
            <v xml:space="preserve"> </v>
          </cell>
          <cell r="X233" t="str">
            <v xml:space="preserve"> </v>
          </cell>
          <cell r="Y233" t="str">
            <v xml:space="preserve"> </v>
          </cell>
        </row>
        <row r="234">
          <cell r="A234" t="str">
            <v>1000</v>
          </cell>
          <cell r="B234" t="str">
            <v>Beijing</v>
          </cell>
          <cell r="C234" t="str">
            <v>CCL1000  北京市市区-近郊区</v>
          </cell>
          <cell r="D234">
            <v>9</v>
          </cell>
          <cell r="E234">
            <v>199</v>
          </cell>
          <cell r="F234">
            <v>163</v>
          </cell>
          <cell r="G234">
            <v>29</v>
          </cell>
          <cell r="H234">
            <v>53</v>
          </cell>
          <cell r="I234">
            <v>285</v>
          </cell>
          <cell r="J234">
            <v>56</v>
          </cell>
          <cell r="K234">
            <v>60</v>
          </cell>
          <cell r="L234">
            <v>9</v>
          </cell>
          <cell r="M234">
            <v>42</v>
          </cell>
          <cell r="N234">
            <v>118</v>
          </cell>
          <cell r="O234">
            <v>387</v>
          </cell>
          <cell r="P234">
            <v>6</v>
          </cell>
          <cell r="Q234">
            <v>51</v>
          </cell>
          <cell r="R234">
            <v>14</v>
          </cell>
          <cell r="S234">
            <v>99</v>
          </cell>
          <cell r="T234" t="str">
            <v xml:space="preserve"> </v>
          </cell>
          <cell r="U234" t="str">
            <v xml:space="preserve"> </v>
          </cell>
          <cell r="V234">
            <v>14</v>
          </cell>
          <cell r="W234">
            <v>99</v>
          </cell>
          <cell r="X234">
            <v>16</v>
          </cell>
          <cell r="Y234">
            <v>62</v>
          </cell>
        </row>
        <row r="235">
          <cell r="A235" t="str">
            <v>1011</v>
          </cell>
          <cell r="B235" t="str">
            <v>Beijing</v>
          </cell>
          <cell r="C235" t="str">
            <v>CCL1011  通州区</v>
          </cell>
          <cell r="D235"/>
          <cell r="E235"/>
          <cell r="F235"/>
          <cell r="G235"/>
          <cell r="H235">
            <v>1</v>
          </cell>
          <cell r="I235">
            <v>34</v>
          </cell>
          <cell r="J235"/>
          <cell r="K235"/>
          <cell r="L235"/>
          <cell r="M235"/>
          <cell r="N235">
            <v>1</v>
          </cell>
          <cell r="O235">
            <v>34</v>
          </cell>
          <cell r="P235"/>
          <cell r="Q235"/>
          <cell r="R235" t="str">
            <v xml:space="preserve"> </v>
          </cell>
          <cell r="S235" t="str">
            <v xml:space="preserve"> </v>
          </cell>
          <cell r="T235" t="str">
            <v xml:space="preserve"> </v>
          </cell>
          <cell r="U235" t="str">
            <v xml:space="preserve"> </v>
          </cell>
          <cell r="V235" t="str">
            <v xml:space="preserve"> </v>
          </cell>
          <cell r="W235" t="str">
            <v xml:space="preserve"> </v>
          </cell>
          <cell r="X235" t="str">
            <v xml:space="preserve"> </v>
          </cell>
          <cell r="Y235" t="str">
            <v xml:space="preserve"> </v>
          </cell>
        </row>
        <row r="236">
          <cell r="A236" t="str">
            <v>1012</v>
          </cell>
          <cell r="B236" t="str">
            <v>Beijing</v>
          </cell>
          <cell r="C236" t="str">
            <v>CCL1012  平谷县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 t="str">
            <v xml:space="preserve"> </v>
          </cell>
          <cell r="S236" t="str">
            <v xml:space="preserve"> </v>
          </cell>
          <cell r="T236" t="str">
            <v xml:space="preserve"> </v>
          </cell>
          <cell r="U236" t="str">
            <v xml:space="preserve"> </v>
          </cell>
          <cell r="V236" t="str">
            <v xml:space="preserve"> </v>
          </cell>
          <cell r="W236" t="str">
            <v xml:space="preserve"> </v>
          </cell>
          <cell r="X236" t="str">
            <v xml:space="preserve"> </v>
          </cell>
          <cell r="Y236" t="str">
            <v xml:space="preserve"> </v>
          </cell>
        </row>
        <row r="237">
          <cell r="A237" t="str">
            <v>1013</v>
          </cell>
          <cell r="B237" t="str">
            <v>Beijing</v>
          </cell>
          <cell r="C237" t="str">
            <v>CCL1013  顺义区</v>
          </cell>
          <cell r="D237">
            <v>1</v>
          </cell>
          <cell r="E237">
            <v>34</v>
          </cell>
          <cell r="F237">
            <v>27</v>
          </cell>
          <cell r="G237"/>
          <cell r="H237"/>
          <cell r="I237"/>
          <cell r="J237">
            <v>4</v>
          </cell>
          <cell r="K237">
            <v>5</v>
          </cell>
          <cell r="L237"/>
          <cell r="M237"/>
          <cell r="N237">
            <v>4</v>
          </cell>
          <cell r="O237">
            <v>5</v>
          </cell>
          <cell r="P237"/>
          <cell r="Q237"/>
          <cell r="R237" t="str">
            <v xml:space="preserve"> </v>
          </cell>
          <cell r="S237" t="str">
            <v xml:space="preserve"> 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</row>
        <row r="238">
          <cell r="A238" t="str">
            <v>1014</v>
          </cell>
          <cell r="B238" t="str">
            <v>Beijing</v>
          </cell>
          <cell r="C238" t="str">
            <v>CCL1014  怀柔县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 t="str">
            <v xml:space="preserve"> 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</row>
        <row r="239">
          <cell r="A239" t="str">
            <v>1022</v>
          </cell>
          <cell r="B239" t="str">
            <v>Beijing</v>
          </cell>
          <cell r="C239" t="str">
            <v>CCL1022  昌平区</v>
          </cell>
          <cell r="D239">
            <v>5</v>
          </cell>
          <cell r="E239">
            <v>114</v>
          </cell>
          <cell r="F239">
            <v>26</v>
          </cell>
          <cell r="G239"/>
          <cell r="H239">
            <v>7</v>
          </cell>
          <cell r="I239">
            <v>19</v>
          </cell>
          <cell r="J239">
            <v>5</v>
          </cell>
          <cell r="K239">
            <v>5</v>
          </cell>
          <cell r="L239"/>
          <cell r="M239"/>
          <cell r="N239">
            <v>12</v>
          </cell>
          <cell r="O239">
            <v>24</v>
          </cell>
          <cell r="P239"/>
          <cell r="Q239"/>
          <cell r="R239" t="str">
            <v xml:space="preserve"> </v>
          </cell>
          <cell r="S239" t="str">
            <v xml:space="preserve"> </v>
          </cell>
          <cell r="T239" t="str">
            <v xml:space="preserve"> </v>
          </cell>
          <cell r="U239" t="str">
            <v xml:space="preserve"> </v>
          </cell>
          <cell r="V239" t="str">
            <v xml:space="preserve"> </v>
          </cell>
          <cell r="W239" t="str">
            <v xml:space="preserve"> </v>
          </cell>
          <cell r="X239" t="str">
            <v xml:space="preserve"> </v>
          </cell>
          <cell r="Y239" t="str">
            <v xml:space="preserve"> </v>
          </cell>
        </row>
        <row r="240">
          <cell r="A240" t="str">
            <v>1023</v>
          </cell>
          <cell r="B240" t="str">
            <v>Beijing</v>
          </cell>
          <cell r="C240" t="str">
            <v>CCL1023  门头沟区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 t="str">
            <v xml:space="preserve"> </v>
          </cell>
          <cell r="S240" t="str">
            <v xml:space="preserve"> </v>
          </cell>
          <cell r="T240" t="str">
            <v xml:space="preserve"> </v>
          </cell>
          <cell r="U240" t="str">
            <v xml:space="preserve"> </v>
          </cell>
          <cell r="V240" t="str">
            <v xml:space="preserve"> </v>
          </cell>
          <cell r="W240" t="str">
            <v xml:space="preserve"> </v>
          </cell>
          <cell r="X240" t="str">
            <v xml:space="preserve"> </v>
          </cell>
          <cell r="Y240" t="str">
            <v xml:space="preserve"> </v>
          </cell>
        </row>
        <row r="241">
          <cell r="A241" t="str">
            <v>1024</v>
          </cell>
          <cell r="B241" t="str">
            <v>Beijing</v>
          </cell>
          <cell r="C241" t="str">
            <v>CCL1024  房山区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 t="str">
            <v xml:space="preserve"> </v>
          </cell>
          <cell r="S241" t="str">
            <v xml:space="preserve"> </v>
          </cell>
          <cell r="T241" t="str">
            <v xml:space="preserve"> </v>
          </cell>
          <cell r="U241" t="str">
            <v xml:space="preserve"> </v>
          </cell>
          <cell r="V241" t="str">
            <v xml:space="preserve"> </v>
          </cell>
          <cell r="W241" t="str">
            <v xml:space="preserve"> </v>
          </cell>
          <cell r="X241" t="str">
            <v xml:space="preserve"> </v>
          </cell>
          <cell r="Y241" t="str">
            <v xml:space="preserve"> </v>
          </cell>
        </row>
        <row r="242">
          <cell r="A242" t="str">
            <v>1026</v>
          </cell>
          <cell r="B242" t="str">
            <v>Beijing</v>
          </cell>
          <cell r="C242" t="str">
            <v>CCL1026 大兴区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 t="str">
            <v xml:space="preserve"> </v>
          </cell>
          <cell r="S242" t="str">
            <v xml:space="preserve"> </v>
          </cell>
          <cell r="T242" t="str">
            <v xml:space="preserve"> </v>
          </cell>
          <cell r="U242" t="str">
            <v xml:space="preserve"> </v>
          </cell>
          <cell r="V242" t="str">
            <v xml:space="preserve"> </v>
          </cell>
          <cell r="W242" t="str">
            <v xml:space="preserve"> </v>
          </cell>
          <cell r="X242" t="str">
            <v xml:space="preserve"> </v>
          </cell>
          <cell r="Y242" t="str">
            <v xml:space="preserve"> </v>
          </cell>
        </row>
        <row r="243">
          <cell r="B243" t="str">
            <v>Beijing</v>
          </cell>
          <cell r="C243" t="str">
            <v>北京</v>
          </cell>
          <cell r="D243">
            <v>15</v>
          </cell>
          <cell r="E243">
            <v>347</v>
          </cell>
          <cell r="F243">
            <v>216</v>
          </cell>
          <cell r="G243">
            <v>29</v>
          </cell>
          <cell r="H243">
            <v>61</v>
          </cell>
          <cell r="I243">
            <v>338</v>
          </cell>
          <cell r="J243">
            <v>65</v>
          </cell>
          <cell r="K243">
            <v>70</v>
          </cell>
          <cell r="L243">
            <v>9</v>
          </cell>
          <cell r="M243">
            <v>42</v>
          </cell>
          <cell r="N243">
            <v>135</v>
          </cell>
          <cell r="O243">
            <v>450</v>
          </cell>
          <cell r="P243">
            <v>6</v>
          </cell>
          <cell r="Q243">
            <v>51</v>
          </cell>
          <cell r="R243">
            <v>14</v>
          </cell>
          <cell r="S243">
            <v>99</v>
          </cell>
          <cell r="T243">
            <v>0</v>
          </cell>
          <cell r="U243">
            <v>0</v>
          </cell>
          <cell r="V243">
            <v>14</v>
          </cell>
          <cell r="W243">
            <v>99</v>
          </cell>
          <cell r="X243">
            <v>16</v>
          </cell>
          <cell r="Y243">
            <v>62</v>
          </cell>
        </row>
        <row r="244">
          <cell r="N244"/>
          <cell r="O244">
            <v>0</v>
          </cell>
          <cell r="P244">
            <v>0</v>
          </cell>
          <cell r="Q244">
            <v>0</v>
          </cell>
          <cell r="R244" t="str">
            <v xml:space="preserve"> </v>
          </cell>
          <cell r="S244" t="str">
            <v xml:space="preserve"> </v>
          </cell>
          <cell r="T244" t="str">
            <v xml:space="preserve"> 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</row>
        <row r="245">
          <cell r="A245" t="str">
            <v>3000</v>
          </cell>
          <cell r="B245" t="str">
            <v>Tianjing</v>
          </cell>
          <cell r="C245" t="str">
            <v>CCL3000  天津市市区-近郊区</v>
          </cell>
          <cell r="D245">
            <v>17</v>
          </cell>
          <cell r="E245">
            <v>336</v>
          </cell>
          <cell r="F245">
            <v>246</v>
          </cell>
          <cell r="G245">
            <v>21</v>
          </cell>
          <cell r="H245">
            <v>29</v>
          </cell>
          <cell r="I245">
            <v>84</v>
          </cell>
          <cell r="J245">
            <v>10</v>
          </cell>
          <cell r="K245">
            <v>10</v>
          </cell>
          <cell r="L245">
            <v>1</v>
          </cell>
          <cell r="M245">
            <v>1</v>
          </cell>
          <cell r="N245">
            <v>40</v>
          </cell>
          <cell r="O245">
            <v>95</v>
          </cell>
          <cell r="P245">
            <v>4</v>
          </cell>
          <cell r="Q245">
            <v>134</v>
          </cell>
          <cell r="R245">
            <v>4</v>
          </cell>
          <cell r="S245">
            <v>29</v>
          </cell>
          <cell r="T245" t="str">
            <v xml:space="preserve"> </v>
          </cell>
          <cell r="U245" t="str">
            <v xml:space="preserve"> </v>
          </cell>
          <cell r="V245">
            <v>4</v>
          </cell>
          <cell r="W245">
            <v>29</v>
          </cell>
          <cell r="X245">
            <v>3</v>
          </cell>
          <cell r="Y245">
            <v>4</v>
          </cell>
        </row>
        <row r="246">
          <cell r="A246" t="str">
            <v>3015</v>
          </cell>
          <cell r="B246" t="str">
            <v>Tianjing</v>
          </cell>
          <cell r="C246" t="str">
            <v>CCL3015  宁河县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 t="str">
            <v xml:space="preserve"> </v>
          </cell>
          <cell r="S246" t="str">
            <v xml:space="preserve"> </v>
          </cell>
          <cell r="T246" t="str">
            <v xml:space="preserve"> </v>
          </cell>
          <cell r="U246" t="str">
            <v xml:space="preserve"> </v>
          </cell>
          <cell r="V246" t="str">
            <v xml:space="preserve"> </v>
          </cell>
          <cell r="W246" t="str">
            <v xml:space="preserve"> </v>
          </cell>
          <cell r="X246" t="str">
            <v xml:space="preserve"> </v>
          </cell>
          <cell r="Y246" t="str">
            <v xml:space="preserve"> </v>
          </cell>
        </row>
        <row r="247">
          <cell r="B247" t="str">
            <v>Tianjing</v>
          </cell>
          <cell r="C247" t="str">
            <v>天津</v>
          </cell>
          <cell r="D247">
            <v>17</v>
          </cell>
          <cell r="E247">
            <v>336</v>
          </cell>
          <cell r="F247">
            <v>246</v>
          </cell>
          <cell r="G247">
            <v>21</v>
          </cell>
          <cell r="H247">
            <v>29</v>
          </cell>
          <cell r="I247">
            <v>84</v>
          </cell>
          <cell r="J247">
            <v>10</v>
          </cell>
          <cell r="K247">
            <v>10</v>
          </cell>
          <cell r="L247">
            <v>1</v>
          </cell>
          <cell r="M247">
            <v>1</v>
          </cell>
          <cell r="N247">
            <v>40</v>
          </cell>
          <cell r="O247">
            <v>95</v>
          </cell>
          <cell r="P247">
            <v>4</v>
          </cell>
          <cell r="Q247">
            <v>134</v>
          </cell>
          <cell r="R247">
            <v>4</v>
          </cell>
          <cell r="S247">
            <v>29</v>
          </cell>
          <cell r="T247">
            <v>0</v>
          </cell>
          <cell r="U247">
            <v>0</v>
          </cell>
          <cell r="V247">
            <v>4</v>
          </cell>
          <cell r="W247">
            <v>29</v>
          </cell>
          <cell r="X247">
            <v>3</v>
          </cell>
          <cell r="Y247">
            <v>4</v>
          </cell>
        </row>
        <row r="248">
          <cell r="N248"/>
          <cell r="O248">
            <v>0</v>
          </cell>
          <cell r="P248">
            <v>0</v>
          </cell>
          <cell r="Q248">
            <v>0</v>
          </cell>
          <cell r="R248" t="str">
            <v xml:space="preserve"> </v>
          </cell>
          <cell r="S248" t="str">
            <v xml:space="preserve"> </v>
          </cell>
          <cell r="T248" t="str">
            <v xml:space="preserve"> </v>
          </cell>
          <cell r="U248" t="str">
            <v xml:space="preserve"> </v>
          </cell>
          <cell r="V248" t="str">
            <v xml:space="preserve"> </v>
          </cell>
          <cell r="W248" t="str">
            <v xml:space="preserve"> </v>
          </cell>
          <cell r="X248" t="str">
            <v xml:space="preserve"> </v>
          </cell>
          <cell r="Y248" t="str">
            <v xml:space="preserve"> </v>
          </cell>
        </row>
        <row r="249">
          <cell r="A249" t="str">
            <v>4410</v>
          </cell>
          <cell r="B249" t="str">
            <v>Hubei</v>
          </cell>
          <cell r="C249" t="str">
            <v>CCL4410  襄樊市</v>
          </cell>
          <cell r="D249">
            <v>2</v>
          </cell>
          <cell r="E249">
            <v>28</v>
          </cell>
          <cell r="F249">
            <v>28</v>
          </cell>
          <cell r="G249"/>
          <cell r="H249">
            <v>4</v>
          </cell>
          <cell r="I249">
            <v>7</v>
          </cell>
          <cell r="J249">
            <v>1</v>
          </cell>
          <cell r="K249">
            <v>3</v>
          </cell>
          <cell r="L249">
            <v>23</v>
          </cell>
          <cell r="M249">
            <v>29</v>
          </cell>
          <cell r="N249">
            <v>28</v>
          </cell>
          <cell r="O249">
            <v>39</v>
          </cell>
          <cell r="P249"/>
          <cell r="Q249"/>
          <cell r="R249" t="str">
            <v xml:space="preserve"> </v>
          </cell>
          <cell r="S249" t="str">
            <v xml:space="preserve"> </v>
          </cell>
          <cell r="T249" t="str">
            <v xml:space="preserve"> </v>
          </cell>
          <cell r="U249" t="str">
            <v xml:space="preserve"> </v>
          </cell>
          <cell r="V249" t="str">
            <v xml:space="preserve"> </v>
          </cell>
          <cell r="W249" t="str">
            <v xml:space="preserve"> </v>
          </cell>
          <cell r="X249" t="str">
            <v xml:space="preserve"> </v>
          </cell>
          <cell r="Y249" t="str">
            <v xml:space="preserve"> </v>
          </cell>
        </row>
        <row r="250">
          <cell r="A250" t="str">
            <v>4417</v>
          </cell>
          <cell r="B250" t="str">
            <v>Hubei</v>
          </cell>
          <cell r="C250" t="str">
            <v>CCL4417  谷城县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 t="str">
            <v xml:space="preserve"> </v>
          </cell>
          <cell r="S250" t="str">
            <v xml:space="preserve"> </v>
          </cell>
          <cell r="T250" t="str">
            <v xml:space="preserve"> </v>
          </cell>
          <cell r="U250" t="str">
            <v xml:space="preserve"> </v>
          </cell>
          <cell r="V250" t="str">
            <v xml:space="preserve"> </v>
          </cell>
          <cell r="W250" t="str">
            <v xml:space="preserve"> </v>
          </cell>
          <cell r="X250" t="str">
            <v xml:space="preserve"> </v>
          </cell>
          <cell r="Y250" t="str">
            <v xml:space="preserve"> </v>
          </cell>
        </row>
        <row r="251">
          <cell r="A251" t="str">
            <v>4420</v>
          </cell>
          <cell r="B251" t="str">
            <v>Hubei</v>
          </cell>
          <cell r="C251" t="str">
            <v>CCL4420  十堰市</v>
          </cell>
          <cell r="D251">
            <v>1</v>
          </cell>
          <cell r="E251">
            <v>10</v>
          </cell>
          <cell r="F251">
            <v>4</v>
          </cell>
          <cell r="G251">
            <v>13</v>
          </cell>
          <cell r="H251">
            <v>7</v>
          </cell>
          <cell r="I251">
            <v>19</v>
          </cell>
          <cell r="J251">
            <v>3</v>
          </cell>
          <cell r="K251">
            <v>3</v>
          </cell>
          <cell r="L251">
            <v>22</v>
          </cell>
          <cell r="M251">
            <v>34</v>
          </cell>
          <cell r="N251">
            <v>32</v>
          </cell>
          <cell r="O251">
            <v>56</v>
          </cell>
          <cell r="P251"/>
          <cell r="Q251"/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</row>
        <row r="252">
          <cell r="A252" t="str">
            <v>4427</v>
          </cell>
          <cell r="B252" t="str">
            <v>Hubei</v>
          </cell>
          <cell r="C252" t="str">
            <v>CCL4427  丹江口市</v>
          </cell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</row>
        <row r="253">
          <cell r="B253" t="str">
            <v>Hubei</v>
          </cell>
          <cell r="C253" t="str">
            <v>襄樊</v>
          </cell>
          <cell r="D253">
            <v>3</v>
          </cell>
          <cell r="E253">
            <v>38</v>
          </cell>
          <cell r="F253">
            <v>32</v>
          </cell>
          <cell r="G253">
            <v>13</v>
          </cell>
          <cell r="H253">
            <v>11</v>
          </cell>
          <cell r="I253">
            <v>26</v>
          </cell>
          <cell r="J253">
            <v>4</v>
          </cell>
          <cell r="K253">
            <v>6</v>
          </cell>
          <cell r="L253">
            <v>45</v>
          </cell>
          <cell r="M253">
            <v>63</v>
          </cell>
          <cell r="N253">
            <v>60</v>
          </cell>
          <cell r="O253">
            <v>95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N254"/>
          <cell r="O254">
            <v>0</v>
          </cell>
          <cell r="P254">
            <v>0</v>
          </cell>
          <cell r="Q254">
            <v>0</v>
          </cell>
          <cell r="R254" t="str">
            <v xml:space="preserve"> </v>
          </cell>
          <cell r="S254" t="str">
            <v xml:space="preserve"> </v>
          </cell>
          <cell r="T254" t="str">
            <v xml:space="preserve"> </v>
          </cell>
          <cell r="U254" t="str">
            <v xml:space="preserve"> </v>
          </cell>
          <cell r="V254" t="str">
            <v xml:space="preserve"> </v>
          </cell>
          <cell r="W254" t="str">
            <v xml:space="preserve"> </v>
          </cell>
          <cell r="X254" t="str">
            <v xml:space="preserve"> </v>
          </cell>
          <cell r="Y254" t="str">
            <v xml:space="preserve"> </v>
          </cell>
        </row>
        <row r="255">
          <cell r="A255" t="str">
            <v>4450</v>
          </cell>
          <cell r="B255" t="str">
            <v>Hubei</v>
          </cell>
          <cell r="C255" t="str">
            <v>CCL4450  恩施市</v>
          </cell>
          <cell r="D255">
            <v>3</v>
          </cell>
          <cell r="E255">
            <v>69</v>
          </cell>
          <cell r="F255">
            <v>42</v>
          </cell>
          <cell r="G255"/>
          <cell r="H255">
            <v>4</v>
          </cell>
          <cell r="I255">
            <v>6</v>
          </cell>
          <cell r="J255"/>
          <cell r="K255"/>
          <cell r="L255">
            <v>5</v>
          </cell>
          <cell r="M255">
            <v>5</v>
          </cell>
          <cell r="N255">
            <v>9</v>
          </cell>
          <cell r="O255">
            <v>11</v>
          </cell>
          <cell r="P255"/>
          <cell r="Q255"/>
          <cell r="R255" t="str">
            <v xml:space="preserve"> </v>
          </cell>
          <cell r="S255" t="str">
            <v xml:space="preserve"> </v>
          </cell>
          <cell r="T255" t="str">
            <v xml:space="preserve"> </v>
          </cell>
          <cell r="U255" t="str">
            <v xml:space="preserve"> </v>
          </cell>
          <cell r="V255" t="str">
            <v xml:space="preserve"> </v>
          </cell>
          <cell r="W255" t="str">
            <v xml:space="preserve"> </v>
          </cell>
          <cell r="X255" t="str">
            <v xml:space="preserve"> </v>
          </cell>
          <cell r="Y255" t="str">
            <v xml:space="preserve"> </v>
          </cell>
        </row>
        <row r="256">
          <cell r="B256" t="str">
            <v>Hubei</v>
          </cell>
          <cell r="C256" t="str">
            <v>恩施</v>
          </cell>
          <cell r="D256">
            <v>3</v>
          </cell>
          <cell r="E256">
            <v>69</v>
          </cell>
          <cell r="F256">
            <v>42</v>
          </cell>
          <cell r="G256">
            <v>0</v>
          </cell>
          <cell r="H256">
            <v>4</v>
          </cell>
          <cell r="I256">
            <v>6</v>
          </cell>
          <cell r="J256">
            <v>0</v>
          </cell>
          <cell r="K256">
            <v>0</v>
          </cell>
          <cell r="L256">
            <v>5</v>
          </cell>
          <cell r="M256">
            <v>5</v>
          </cell>
          <cell r="N256">
            <v>9</v>
          </cell>
          <cell r="O256">
            <v>11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N257"/>
          <cell r="O257">
            <v>0</v>
          </cell>
          <cell r="P257">
            <v>0</v>
          </cell>
          <cell r="Q257">
            <v>0</v>
          </cell>
          <cell r="R257" t="str">
            <v xml:space="preserve"> </v>
          </cell>
          <cell r="S257" t="str">
            <v xml:space="preserve"> </v>
          </cell>
          <cell r="T257" t="str">
            <v xml:space="preserve"> </v>
          </cell>
          <cell r="U257" t="str">
            <v xml:space="preserve"> </v>
          </cell>
          <cell r="V257" t="str">
            <v xml:space="preserve"> </v>
          </cell>
          <cell r="W257" t="str">
            <v xml:space="preserve"> </v>
          </cell>
          <cell r="X257" t="str">
            <v xml:space="preserve"> </v>
          </cell>
          <cell r="Y257" t="str">
            <v xml:space="preserve"> </v>
          </cell>
        </row>
        <row r="258">
          <cell r="A258" t="str">
            <v>4319</v>
          </cell>
          <cell r="B258" t="str">
            <v>Hubei</v>
          </cell>
          <cell r="C258" t="str">
            <v>CCL4319  钟祥市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 t="str">
            <v xml:space="preserve"> </v>
          </cell>
          <cell r="S258" t="str">
            <v xml:space="preserve"> 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</row>
        <row r="259">
          <cell r="A259" t="str">
            <v>4340</v>
          </cell>
          <cell r="B259" t="str">
            <v>Hubei</v>
          </cell>
          <cell r="C259" t="str">
            <v>CCL4340  荆州市</v>
          </cell>
          <cell r="D259">
            <v>4</v>
          </cell>
          <cell r="E259">
            <v>121</v>
          </cell>
          <cell r="F259">
            <v>53</v>
          </cell>
          <cell r="G259">
            <v>1</v>
          </cell>
          <cell r="H259">
            <v>7</v>
          </cell>
          <cell r="I259">
            <v>7</v>
          </cell>
          <cell r="J259">
            <v>2</v>
          </cell>
          <cell r="K259">
            <v>2</v>
          </cell>
          <cell r="L259">
            <v>24</v>
          </cell>
          <cell r="M259">
            <v>24</v>
          </cell>
          <cell r="N259">
            <v>33</v>
          </cell>
          <cell r="O259">
            <v>33</v>
          </cell>
          <cell r="P259"/>
          <cell r="Q259"/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</row>
        <row r="260">
          <cell r="A260" t="str">
            <v>4430</v>
          </cell>
          <cell r="B260" t="str">
            <v>Hubei</v>
          </cell>
          <cell r="C260" t="str">
            <v>CCL4430  宜昌市</v>
          </cell>
          <cell r="D260">
            <v>4</v>
          </cell>
          <cell r="E260">
            <v>76</v>
          </cell>
          <cell r="F260">
            <v>59</v>
          </cell>
          <cell r="G260"/>
          <cell r="H260">
            <v>8</v>
          </cell>
          <cell r="I260">
            <v>11</v>
          </cell>
          <cell r="J260">
            <v>3</v>
          </cell>
          <cell r="K260">
            <v>3</v>
          </cell>
          <cell r="L260">
            <v>17</v>
          </cell>
          <cell r="M260">
            <v>33</v>
          </cell>
          <cell r="N260">
            <v>28</v>
          </cell>
          <cell r="O260">
            <v>47</v>
          </cell>
          <cell r="P260"/>
          <cell r="Q260"/>
          <cell r="R260">
            <v>2</v>
          </cell>
          <cell r="S260">
            <v>29</v>
          </cell>
          <cell r="T260" t="str">
            <v xml:space="preserve"> </v>
          </cell>
          <cell r="U260" t="str">
            <v xml:space="preserve"> </v>
          </cell>
          <cell r="V260">
            <v>2</v>
          </cell>
          <cell r="W260">
            <v>29</v>
          </cell>
          <cell r="X260" t="str">
            <v xml:space="preserve"> </v>
          </cell>
          <cell r="Y260" t="str">
            <v xml:space="preserve"> </v>
          </cell>
        </row>
        <row r="261">
          <cell r="A261" t="str">
            <v>4433</v>
          </cell>
          <cell r="B261" t="str">
            <v>Hubei</v>
          </cell>
          <cell r="C261" t="str">
            <v>CCL4433  宜都市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 t="str">
            <v xml:space="preserve"> </v>
          </cell>
          <cell r="S261" t="str">
            <v xml:space="preserve"> </v>
          </cell>
          <cell r="T261" t="str">
            <v xml:space="preserve"> </v>
          </cell>
          <cell r="U261" t="str">
            <v xml:space="preserve"> </v>
          </cell>
          <cell r="V261" t="str">
            <v xml:space="preserve"> </v>
          </cell>
          <cell r="W261" t="str">
            <v xml:space="preserve"> </v>
          </cell>
          <cell r="X261" t="str">
            <v xml:space="preserve"> </v>
          </cell>
          <cell r="Y261" t="str">
            <v xml:space="preserve"> </v>
          </cell>
        </row>
        <row r="262">
          <cell r="A262" t="str">
            <v>4441</v>
          </cell>
          <cell r="B262" t="str">
            <v>Hubei</v>
          </cell>
          <cell r="C262" t="str">
            <v>CCL4441  当阳市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 t="str">
            <v xml:space="preserve"> </v>
          </cell>
          <cell r="S262" t="str">
            <v xml:space="preserve"> </v>
          </cell>
          <cell r="T262" t="str">
            <v xml:space="preserve"> </v>
          </cell>
          <cell r="U262" t="str">
            <v xml:space="preserve"> </v>
          </cell>
          <cell r="V262" t="str">
            <v xml:space="preserve"> </v>
          </cell>
          <cell r="W262" t="str">
            <v xml:space="preserve"> </v>
          </cell>
          <cell r="X262" t="str">
            <v xml:space="preserve"> </v>
          </cell>
          <cell r="Y262" t="str">
            <v xml:space="preserve"> </v>
          </cell>
        </row>
        <row r="263">
          <cell r="A263" t="str">
            <v>4480</v>
          </cell>
          <cell r="B263" t="str">
            <v>Hubei</v>
          </cell>
          <cell r="C263" t="str">
            <v>CCL4480  荆门市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 t="str">
            <v xml:space="preserve"> </v>
          </cell>
          <cell r="S263" t="str">
            <v xml:space="preserve"> </v>
          </cell>
          <cell r="T263" t="str">
            <v xml:space="preserve"> </v>
          </cell>
          <cell r="U263" t="str">
            <v xml:space="preserve"> </v>
          </cell>
          <cell r="V263" t="str">
            <v xml:space="preserve"> </v>
          </cell>
          <cell r="W263" t="str">
            <v xml:space="preserve"> </v>
          </cell>
          <cell r="X263" t="str">
            <v xml:space="preserve"> </v>
          </cell>
          <cell r="Y263" t="str">
            <v xml:space="preserve"> </v>
          </cell>
        </row>
        <row r="264">
          <cell r="B264" t="str">
            <v>Hubei</v>
          </cell>
          <cell r="C264" t="str">
            <v>宜昌</v>
          </cell>
          <cell r="D264">
            <v>8</v>
          </cell>
          <cell r="E264">
            <v>197</v>
          </cell>
          <cell r="F264">
            <v>112</v>
          </cell>
          <cell r="G264">
            <v>1</v>
          </cell>
          <cell r="H264">
            <v>15</v>
          </cell>
          <cell r="I264">
            <v>18</v>
          </cell>
          <cell r="J264">
            <v>5</v>
          </cell>
          <cell r="K264">
            <v>5</v>
          </cell>
          <cell r="L264">
            <v>41</v>
          </cell>
          <cell r="M264">
            <v>57</v>
          </cell>
          <cell r="N264">
            <v>61</v>
          </cell>
          <cell r="O264">
            <v>80</v>
          </cell>
          <cell r="P264">
            <v>0</v>
          </cell>
          <cell r="Q264">
            <v>0</v>
          </cell>
          <cell r="R264">
            <v>2</v>
          </cell>
          <cell r="S264">
            <v>29</v>
          </cell>
          <cell r="T264">
            <v>0</v>
          </cell>
          <cell r="U264">
            <v>0</v>
          </cell>
          <cell r="V264">
            <v>2</v>
          </cell>
          <cell r="W264">
            <v>29</v>
          </cell>
          <cell r="X264">
            <v>0</v>
          </cell>
          <cell r="Y264">
            <v>0</v>
          </cell>
        </row>
        <row r="265">
          <cell r="N265"/>
          <cell r="O265">
            <v>0</v>
          </cell>
          <cell r="P265">
            <v>0</v>
          </cell>
          <cell r="Q265">
            <v>0</v>
          </cell>
          <cell r="R265" t="str">
            <v xml:space="preserve"> </v>
          </cell>
          <cell r="S265" t="str">
            <v xml:space="preserve"> 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</row>
        <row r="266">
          <cell r="A266" t="str">
            <v>4317</v>
          </cell>
          <cell r="B266" t="str">
            <v>Hubei</v>
          </cell>
          <cell r="C266" t="str">
            <v>CCL4317  天门市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 t="str">
            <v xml:space="preserve"> 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</row>
        <row r="267">
          <cell r="A267" t="str">
            <v>4330</v>
          </cell>
          <cell r="B267" t="str">
            <v>Hubei</v>
          </cell>
          <cell r="C267" t="str">
            <v>CCL4330  仙桃市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 t="str">
            <v xml:space="preserve"> </v>
          </cell>
          <cell r="S267" t="str">
            <v xml:space="preserve"> </v>
          </cell>
          <cell r="T267" t="str">
            <v xml:space="preserve"> </v>
          </cell>
          <cell r="U267" t="str">
            <v xml:space="preserve"> </v>
          </cell>
          <cell r="V267" t="str">
            <v xml:space="preserve"> </v>
          </cell>
          <cell r="W267" t="str">
            <v xml:space="preserve"> </v>
          </cell>
          <cell r="X267" t="str">
            <v xml:space="preserve"> </v>
          </cell>
          <cell r="Y267" t="str">
            <v xml:space="preserve"> </v>
          </cell>
        </row>
        <row r="268">
          <cell r="A268" t="str">
            <v>4331</v>
          </cell>
          <cell r="B268" t="str">
            <v>Hubei</v>
          </cell>
          <cell r="C268" t="str">
            <v>CCL4331  潜江市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 t="str">
            <v xml:space="preserve"> </v>
          </cell>
          <cell r="S268" t="str">
            <v xml:space="preserve"> </v>
          </cell>
          <cell r="T268" t="str">
            <v xml:space="preserve"> </v>
          </cell>
          <cell r="U268" t="str">
            <v xml:space="preserve"> </v>
          </cell>
          <cell r="V268" t="str">
            <v xml:space="preserve"> </v>
          </cell>
          <cell r="W268" t="str">
            <v xml:space="preserve"> </v>
          </cell>
          <cell r="X268" t="str">
            <v xml:space="preserve"> </v>
          </cell>
          <cell r="Y268" t="str">
            <v xml:space="preserve"> </v>
          </cell>
        </row>
        <row r="269">
          <cell r="A269" t="str">
            <v>4332</v>
          </cell>
          <cell r="B269" t="str">
            <v>Hubei</v>
          </cell>
          <cell r="C269" t="str">
            <v>CCL4332  洪湖市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 t="str">
            <v xml:space="preserve"> </v>
          </cell>
          <cell r="S269" t="str">
            <v xml:space="preserve"> </v>
          </cell>
          <cell r="T269" t="str">
            <v xml:space="preserve"> </v>
          </cell>
          <cell r="U269" t="str">
            <v xml:space="preserve"> </v>
          </cell>
          <cell r="V269" t="str">
            <v xml:space="preserve"> </v>
          </cell>
          <cell r="W269" t="str">
            <v xml:space="preserve"> </v>
          </cell>
          <cell r="X269" t="str">
            <v xml:space="preserve"> </v>
          </cell>
          <cell r="Y269" t="str">
            <v xml:space="preserve"> </v>
          </cell>
        </row>
        <row r="270">
          <cell r="A270" t="str">
            <v>4333</v>
          </cell>
          <cell r="B270" t="str">
            <v>Hubei</v>
          </cell>
          <cell r="C270" t="str">
            <v>CCL4333  监利县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 t="str">
            <v xml:space="preserve"> </v>
          </cell>
          <cell r="S270" t="str">
            <v xml:space="preserve"> </v>
          </cell>
          <cell r="T270" t="str">
            <v xml:space="preserve"> </v>
          </cell>
          <cell r="U270" t="str">
            <v xml:space="preserve"> </v>
          </cell>
          <cell r="V270" t="str">
            <v xml:space="preserve"> </v>
          </cell>
          <cell r="W270" t="str">
            <v xml:space="preserve"> </v>
          </cell>
          <cell r="X270" t="str">
            <v xml:space="preserve"> </v>
          </cell>
          <cell r="Y270" t="str">
            <v xml:space="preserve"> </v>
          </cell>
        </row>
        <row r="271">
          <cell r="B271" t="str">
            <v>Hubei</v>
          </cell>
          <cell r="C271" t="str">
            <v>仙桃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/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N272"/>
          <cell r="O272">
            <v>0</v>
          </cell>
          <cell r="P272">
            <v>0</v>
          </cell>
          <cell r="Q272">
            <v>0</v>
          </cell>
          <cell r="R272" t="str">
            <v xml:space="preserve"> </v>
          </cell>
          <cell r="S272" t="str">
            <v xml:space="preserve"> 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</row>
        <row r="273">
          <cell r="A273" t="str">
            <v>4300</v>
          </cell>
          <cell r="B273" t="str">
            <v>Hubei</v>
          </cell>
          <cell r="C273" t="str">
            <v>CCL4300  武汉市</v>
          </cell>
          <cell r="D273">
            <v>7</v>
          </cell>
          <cell r="E273">
            <v>350</v>
          </cell>
          <cell r="F273">
            <v>149</v>
          </cell>
          <cell r="G273">
            <v>3</v>
          </cell>
          <cell r="H273">
            <v>18</v>
          </cell>
          <cell r="I273">
            <v>37</v>
          </cell>
          <cell r="J273">
            <v>8</v>
          </cell>
          <cell r="K273">
            <v>9</v>
          </cell>
          <cell r="L273">
            <v>192</v>
          </cell>
          <cell r="M273">
            <v>240</v>
          </cell>
          <cell r="N273">
            <v>218</v>
          </cell>
          <cell r="O273">
            <v>286</v>
          </cell>
          <cell r="P273"/>
          <cell r="Q273"/>
          <cell r="R273">
            <v>5</v>
          </cell>
          <cell r="S273">
            <v>208</v>
          </cell>
          <cell r="T273" t="str">
            <v xml:space="preserve"> </v>
          </cell>
          <cell r="U273" t="str">
            <v xml:space="preserve"> </v>
          </cell>
          <cell r="V273">
            <v>5</v>
          </cell>
          <cell r="W273">
            <v>208</v>
          </cell>
          <cell r="X273">
            <v>8</v>
          </cell>
          <cell r="Y273">
            <v>8</v>
          </cell>
        </row>
        <row r="274">
          <cell r="A274" t="str">
            <v>4302</v>
          </cell>
          <cell r="B274" t="str">
            <v>Hubei</v>
          </cell>
          <cell r="C274" t="str">
            <v>CCL4302  江夏区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 t="str">
            <v xml:space="preserve"> </v>
          </cell>
          <cell r="S274" t="str">
            <v xml:space="preserve"> </v>
          </cell>
          <cell r="T274" t="str">
            <v xml:space="preserve"> </v>
          </cell>
          <cell r="U274" t="str">
            <v xml:space="preserve"> </v>
          </cell>
          <cell r="V274" t="str">
            <v xml:space="preserve"> </v>
          </cell>
          <cell r="W274" t="str">
            <v xml:space="preserve"> </v>
          </cell>
          <cell r="X274" t="str">
            <v xml:space="preserve"> </v>
          </cell>
          <cell r="Y274" t="str">
            <v xml:space="preserve"> </v>
          </cell>
        </row>
        <row r="275">
          <cell r="A275" t="str">
            <v>4303</v>
          </cell>
          <cell r="B275" t="str">
            <v>Hubei</v>
          </cell>
          <cell r="C275" t="str">
            <v>CCL4303  黄陂区</v>
          </cell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 t="str">
            <v xml:space="preserve"> </v>
          </cell>
          <cell r="S275" t="str">
            <v xml:space="preserve"> </v>
          </cell>
          <cell r="T275" t="str">
            <v xml:space="preserve"> </v>
          </cell>
          <cell r="U275" t="str">
            <v xml:space="preserve"> </v>
          </cell>
          <cell r="V275" t="str">
            <v xml:space="preserve"> </v>
          </cell>
          <cell r="W275" t="str">
            <v xml:space="preserve"> </v>
          </cell>
          <cell r="X275" t="str">
            <v xml:space="preserve"> </v>
          </cell>
          <cell r="Y275" t="str">
            <v xml:space="preserve"> </v>
          </cell>
        </row>
        <row r="276">
          <cell r="A276" t="str">
            <v>4320</v>
          </cell>
          <cell r="B276" t="str">
            <v>Hubei</v>
          </cell>
          <cell r="C276" t="str">
            <v>CCL4320  孝感市</v>
          </cell>
          <cell r="D276">
            <v>1</v>
          </cell>
          <cell r="E276">
            <v>150</v>
          </cell>
          <cell r="F276">
            <v>40</v>
          </cell>
          <cell r="G276">
            <v>3</v>
          </cell>
          <cell r="H276">
            <v>11</v>
          </cell>
          <cell r="I276">
            <v>15</v>
          </cell>
          <cell r="J276">
            <v>2</v>
          </cell>
          <cell r="K276">
            <v>3</v>
          </cell>
          <cell r="L276">
            <v>27</v>
          </cell>
          <cell r="M276">
            <v>27</v>
          </cell>
          <cell r="N276">
            <v>40</v>
          </cell>
          <cell r="O276">
            <v>45</v>
          </cell>
          <cell r="P276"/>
          <cell r="Q276"/>
          <cell r="R276" t="str">
            <v xml:space="preserve"> </v>
          </cell>
          <cell r="S276" t="str">
            <v xml:space="preserve"> </v>
          </cell>
          <cell r="T276" t="str">
            <v xml:space="preserve"> </v>
          </cell>
          <cell r="U276" t="str">
            <v xml:space="preserve"> </v>
          </cell>
          <cell r="V276" t="str">
            <v xml:space="preserve"> </v>
          </cell>
          <cell r="W276" t="str">
            <v xml:space="preserve"> </v>
          </cell>
          <cell r="X276" t="str">
            <v xml:space="preserve"> </v>
          </cell>
          <cell r="Y276" t="str">
            <v xml:space="preserve"> </v>
          </cell>
        </row>
        <row r="277">
          <cell r="A277" t="str">
            <v>4370</v>
          </cell>
          <cell r="B277" t="str">
            <v>Hubei</v>
          </cell>
          <cell r="C277" t="str">
            <v>CCL4370  咸宁市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 t="str">
            <v xml:space="preserve"> </v>
          </cell>
          <cell r="S277" t="str">
            <v xml:space="preserve"> </v>
          </cell>
          <cell r="T277" t="str">
            <v xml:space="preserve"> </v>
          </cell>
          <cell r="U277" t="str">
            <v xml:space="preserve"> </v>
          </cell>
          <cell r="V277" t="str">
            <v xml:space="preserve"> </v>
          </cell>
          <cell r="W277" t="str">
            <v xml:space="preserve"> </v>
          </cell>
          <cell r="X277" t="str">
            <v xml:space="preserve"> </v>
          </cell>
          <cell r="Y277" t="str">
            <v xml:space="preserve"> </v>
          </cell>
        </row>
        <row r="278">
          <cell r="A278" t="str">
            <v>4373</v>
          </cell>
          <cell r="B278" t="str">
            <v>Hubei</v>
          </cell>
          <cell r="C278" t="str">
            <v>CCL4373  赤壁市</v>
          </cell>
          <cell r="D278">
            <v>2</v>
          </cell>
          <cell r="E278">
            <v>28</v>
          </cell>
          <cell r="F278">
            <v>24</v>
          </cell>
          <cell r="G278"/>
          <cell r="H278">
            <v>3</v>
          </cell>
          <cell r="I278">
            <v>3</v>
          </cell>
          <cell r="J278"/>
          <cell r="K278"/>
          <cell r="L278">
            <v>23</v>
          </cell>
          <cell r="M278">
            <v>23</v>
          </cell>
          <cell r="N278">
            <v>26</v>
          </cell>
          <cell r="O278">
            <v>26</v>
          </cell>
          <cell r="P278"/>
          <cell r="Q278"/>
          <cell r="R278" t="str">
            <v xml:space="preserve"> </v>
          </cell>
          <cell r="S278" t="str">
            <v xml:space="preserve"> </v>
          </cell>
          <cell r="T278" t="str">
            <v xml:space="preserve"> </v>
          </cell>
          <cell r="U278" t="str">
            <v xml:space="preserve"> </v>
          </cell>
          <cell r="V278" t="str">
            <v xml:space="preserve"> </v>
          </cell>
          <cell r="W278" t="str">
            <v xml:space="preserve"> </v>
          </cell>
          <cell r="X278" t="str">
            <v xml:space="preserve"> </v>
          </cell>
          <cell r="Y278" t="str">
            <v xml:space="preserve"> </v>
          </cell>
        </row>
        <row r="279">
          <cell r="B279" t="str">
            <v>Hubei</v>
          </cell>
          <cell r="C279" t="str">
            <v>武汉</v>
          </cell>
          <cell r="D279">
            <v>10</v>
          </cell>
          <cell r="E279">
            <v>528</v>
          </cell>
          <cell r="F279">
            <v>213</v>
          </cell>
          <cell r="G279">
            <v>6</v>
          </cell>
          <cell r="H279">
            <v>32</v>
          </cell>
          <cell r="I279">
            <v>55</v>
          </cell>
          <cell r="J279">
            <v>10</v>
          </cell>
          <cell r="K279">
            <v>12</v>
          </cell>
          <cell r="L279">
            <v>242</v>
          </cell>
          <cell r="M279">
            <v>290</v>
          </cell>
          <cell r="N279">
            <v>284</v>
          </cell>
          <cell r="O279">
            <v>357</v>
          </cell>
          <cell r="P279">
            <v>0</v>
          </cell>
          <cell r="Q279">
            <v>0</v>
          </cell>
          <cell r="R279">
            <v>5</v>
          </cell>
          <cell r="S279">
            <v>208</v>
          </cell>
          <cell r="T279">
            <v>0</v>
          </cell>
          <cell r="U279">
            <v>0</v>
          </cell>
          <cell r="V279">
            <v>5</v>
          </cell>
          <cell r="W279">
            <v>208</v>
          </cell>
          <cell r="X279">
            <v>8</v>
          </cell>
          <cell r="Y279">
            <v>8</v>
          </cell>
        </row>
        <row r="280">
          <cell r="N280"/>
          <cell r="O280">
            <v>0</v>
          </cell>
          <cell r="P280">
            <v>0</v>
          </cell>
          <cell r="Q280">
            <v>0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 xml:space="preserve"> </v>
          </cell>
          <cell r="Y280" t="str">
            <v xml:space="preserve"> </v>
          </cell>
        </row>
        <row r="281">
          <cell r="A281" t="str">
            <v>4350</v>
          </cell>
          <cell r="B281" t="str">
            <v>Hubei</v>
          </cell>
          <cell r="C281" t="str">
            <v>CCL4350  黄石市</v>
          </cell>
          <cell r="D281">
            <v>2</v>
          </cell>
          <cell r="E281">
            <v>14</v>
          </cell>
          <cell r="F281">
            <v>14</v>
          </cell>
          <cell r="G281">
            <v>5</v>
          </cell>
          <cell r="H281">
            <v>10</v>
          </cell>
          <cell r="I281">
            <v>11</v>
          </cell>
          <cell r="J281">
            <v>1</v>
          </cell>
          <cell r="K281">
            <v>1</v>
          </cell>
          <cell r="L281">
            <v>12</v>
          </cell>
          <cell r="M281">
            <v>12</v>
          </cell>
          <cell r="N281">
            <v>23</v>
          </cell>
          <cell r="O281">
            <v>24</v>
          </cell>
          <cell r="P281"/>
          <cell r="Q281"/>
          <cell r="R281" t="str">
            <v xml:space="preserve"> </v>
          </cell>
          <cell r="S281" t="str">
            <v xml:space="preserve"> </v>
          </cell>
          <cell r="T281" t="str">
            <v xml:space="preserve"> </v>
          </cell>
          <cell r="U281" t="str">
            <v xml:space="preserve"> </v>
          </cell>
          <cell r="V281" t="str">
            <v xml:space="preserve"> </v>
          </cell>
          <cell r="W281" t="str">
            <v xml:space="preserve"> </v>
          </cell>
          <cell r="X281" t="str">
            <v xml:space="preserve"> </v>
          </cell>
          <cell r="Y281" t="str">
            <v xml:space="preserve"> </v>
          </cell>
        </row>
        <row r="282">
          <cell r="A282" t="str">
            <v>4351</v>
          </cell>
          <cell r="B282" t="str">
            <v>Hubei</v>
          </cell>
          <cell r="C282" t="str">
            <v>CCL4351  大治市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 t="str">
            <v xml:space="preserve"> </v>
          </cell>
          <cell r="S282" t="str">
            <v xml:space="preserve"> </v>
          </cell>
          <cell r="T282" t="str">
            <v xml:space="preserve"> </v>
          </cell>
          <cell r="U282" t="str">
            <v xml:space="preserve"> </v>
          </cell>
          <cell r="V282" t="str">
            <v xml:space="preserve"> </v>
          </cell>
          <cell r="W282" t="str">
            <v xml:space="preserve"> </v>
          </cell>
          <cell r="X282" t="str">
            <v xml:space="preserve"> </v>
          </cell>
          <cell r="Y282" t="str">
            <v xml:space="preserve"> </v>
          </cell>
        </row>
        <row r="283">
          <cell r="A283" t="str">
            <v>4354</v>
          </cell>
          <cell r="B283" t="str">
            <v>Hubei</v>
          </cell>
          <cell r="C283" t="str">
            <v>CCL4354  武穴市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 t="str">
            <v xml:space="preserve"> </v>
          </cell>
          <cell r="S283" t="str">
            <v xml:space="preserve"> </v>
          </cell>
          <cell r="T283" t="str">
            <v xml:space="preserve"> 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 t="str">
            <v xml:space="preserve"> </v>
          </cell>
          <cell r="Y283" t="str">
            <v xml:space="preserve"> </v>
          </cell>
        </row>
        <row r="284">
          <cell r="A284" t="str">
            <v>4360</v>
          </cell>
          <cell r="B284" t="str">
            <v>Hubei</v>
          </cell>
          <cell r="C284" t="str">
            <v>CCL4360  鄂州市</v>
          </cell>
          <cell r="D284"/>
          <cell r="E284"/>
          <cell r="F284"/>
          <cell r="G284">
            <v>19</v>
          </cell>
          <cell r="H284">
            <v>6</v>
          </cell>
          <cell r="I284">
            <v>6</v>
          </cell>
          <cell r="J284">
            <v>2</v>
          </cell>
          <cell r="K284">
            <v>2</v>
          </cell>
          <cell r="L284">
            <v>10</v>
          </cell>
          <cell r="M284">
            <v>10</v>
          </cell>
          <cell r="N284">
            <v>18</v>
          </cell>
          <cell r="O284">
            <v>18</v>
          </cell>
          <cell r="P284"/>
          <cell r="Q284"/>
          <cell r="R284" t="str">
            <v xml:space="preserve"> </v>
          </cell>
          <cell r="S284" t="str">
            <v xml:space="preserve"> </v>
          </cell>
          <cell r="T284" t="str">
            <v xml:space="preserve"> </v>
          </cell>
          <cell r="U284" t="str">
            <v xml:space="preserve"> </v>
          </cell>
          <cell r="V284" t="str">
            <v xml:space="preserve"> </v>
          </cell>
          <cell r="W284" t="str">
            <v xml:space="preserve"> </v>
          </cell>
          <cell r="X284" t="str">
            <v xml:space="preserve"> </v>
          </cell>
          <cell r="Y284" t="str">
            <v xml:space="preserve"> </v>
          </cell>
        </row>
        <row r="285">
          <cell r="A285" t="str">
            <v>4380</v>
          </cell>
          <cell r="B285" t="str">
            <v>Hubei</v>
          </cell>
          <cell r="C285" t="str">
            <v>CCL4380  黄冈市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 t="str">
            <v xml:space="preserve"> </v>
          </cell>
          <cell r="S285" t="str">
            <v xml:space="preserve"> </v>
          </cell>
          <cell r="T285" t="str">
            <v xml:space="preserve"> </v>
          </cell>
          <cell r="U285" t="str">
            <v xml:space="preserve"> </v>
          </cell>
          <cell r="V285" t="str">
            <v xml:space="preserve"> </v>
          </cell>
          <cell r="W285" t="str">
            <v xml:space="preserve"> </v>
          </cell>
          <cell r="X285" t="str">
            <v xml:space="preserve"> </v>
          </cell>
          <cell r="Y285" t="str">
            <v xml:space="preserve"> </v>
          </cell>
        </row>
        <row r="286">
          <cell r="B286" t="str">
            <v>Hubei</v>
          </cell>
          <cell r="C286" t="str">
            <v>鄂州</v>
          </cell>
          <cell r="D286">
            <v>2</v>
          </cell>
          <cell r="E286">
            <v>14</v>
          </cell>
          <cell r="F286">
            <v>14</v>
          </cell>
          <cell r="G286">
            <v>24</v>
          </cell>
          <cell r="H286">
            <v>16</v>
          </cell>
          <cell r="I286">
            <v>17</v>
          </cell>
          <cell r="J286">
            <v>3</v>
          </cell>
          <cell r="K286">
            <v>3</v>
          </cell>
          <cell r="L286">
            <v>22</v>
          </cell>
          <cell r="M286">
            <v>22</v>
          </cell>
          <cell r="N286">
            <v>41</v>
          </cell>
          <cell r="O286">
            <v>42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N287"/>
          <cell r="O287">
            <v>0</v>
          </cell>
          <cell r="P287">
            <v>0</v>
          </cell>
          <cell r="Q287">
            <v>0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</row>
        <row r="288">
          <cell r="A288" t="str">
            <v>2500</v>
          </cell>
          <cell r="B288" t="str">
            <v>Shandong</v>
          </cell>
          <cell r="C288" t="str">
            <v>CCL2500  济南市</v>
          </cell>
          <cell r="D288">
            <v>6</v>
          </cell>
          <cell r="E288">
            <v>107</v>
          </cell>
          <cell r="F288">
            <v>64</v>
          </cell>
          <cell r="G288">
            <v>12</v>
          </cell>
          <cell r="H288">
            <v>3</v>
          </cell>
          <cell r="I288">
            <v>3</v>
          </cell>
          <cell r="J288">
            <v>4</v>
          </cell>
          <cell r="K288">
            <v>4</v>
          </cell>
          <cell r="L288"/>
          <cell r="M288"/>
          <cell r="N288">
            <v>7</v>
          </cell>
          <cell r="O288">
            <v>7</v>
          </cell>
          <cell r="P288">
            <v>25</v>
          </cell>
          <cell r="Q288">
            <v>83</v>
          </cell>
          <cell r="R288">
            <v>4</v>
          </cell>
          <cell r="S288">
            <v>5</v>
          </cell>
          <cell r="T288" t="str">
            <v xml:space="preserve"> </v>
          </cell>
          <cell r="U288" t="str">
            <v xml:space="preserve"> </v>
          </cell>
          <cell r="V288">
            <v>4</v>
          </cell>
          <cell r="W288">
            <v>5</v>
          </cell>
          <cell r="X288">
            <v>5</v>
          </cell>
          <cell r="Y288">
            <v>5</v>
          </cell>
        </row>
        <row r="289">
          <cell r="A289" t="str">
            <v>2520</v>
          </cell>
          <cell r="B289" t="str">
            <v>Shandong</v>
          </cell>
          <cell r="C289" t="str">
            <v>CCL2520  聊城市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>
            <v>1</v>
          </cell>
          <cell r="S289">
            <v>4</v>
          </cell>
          <cell r="T289" t="str">
            <v xml:space="preserve"> </v>
          </cell>
          <cell r="U289" t="str">
            <v xml:space="preserve"> </v>
          </cell>
          <cell r="V289">
            <v>1</v>
          </cell>
          <cell r="W289">
            <v>4</v>
          </cell>
          <cell r="X289" t="str">
            <v xml:space="preserve"> </v>
          </cell>
          <cell r="Y289" t="str">
            <v xml:space="preserve"> </v>
          </cell>
        </row>
        <row r="290">
          <cell r="A290" t="str">
            <v>2528</v>
          </cell>
          <cell r="B290" t="str">
            <v>Shandong</v>
          </cell>
          <cell r="C290" t="str">
            <v>CCL2528  高唐县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 t="str">
            <v xml:space="preserve"> </v>
          </cell>
          <cell r="S290" t="str">
            <v xml:space="preserve"> </v>
          </cell>
          <cell r="T290" t="str">
            <v xml:space="preserve"> 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 t="str">
            <v xml:space="preserve"> </v>
          </cell>
          <cell r="Y290" t="str">
            <v xml:space="preserve"> </v>
          </cell>
        </row>
        <row r="291">
          <cell r="A291" t="str">
            <v>2530</v>
          </cell>
          <cell r="B291" t="str">
            <v>Shandong</v>
          </cell>
          <cell r="C291" t="str">
            <v>CCL2530  德州市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>
            <v>1</v>
          </cell>
          <cell r="S291">
            <v>1</v>
          </cell>
          <cell r="T291" t="str">
            <v xml:space="preserve"> </v>
          </cell>
          <cell r="U291" t="str">
            <v xml:space="preserve"> </v>
          </cell>
          <cell r="V291">
            <v>1</v>
          </cell>
          <cell r="W291">
            <v>1</v>
          </cell>
          <cell r="X291" t="str">
            <v xml:space="preserve"> </v>
          </cell>
          <cell r="Y291" t="str">
            <v xml:space="preserve"> </v>
          </cell>
        </row>
        <row r="292">
          <cell r="A292" t="str">
            <v>2710</v>
          </cell>
          <cell r="B292" t="str">
            <v>Shandong</v>
          </cell>
          <cell r="C292" t="str">
            <v>CCL2710  泰安市</v>
          </cell>
          <cell r="D292">
            <v>3</v>
          </cell>
          <cell r="E292">
            <v>270</v>
          </cell>
          <cell r="F292">
            <v>180</v>
          </cell>
          <cell r="G292">
            <v>8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/>
          <cell r="M292"/>
          <cell r="N292">
            <v>2</v>
          </cell>
          <cell r="O292">
            <v>2</v>
          </cell>
          <cell r="P292">
            <v>3</v>
          </cell>
          <cell r="Q292">
            <v>3</v>
          </cell>
          <cell r="R292" t="str">
            <v xml:space="preserve"> </v>
          </cell>
          <cell r="S292" t="str">
            <v xml:space="preserve"> </v>
          </cell>
          <cell r="T292" t="str">
            <v xml:space="preserve"> </v>
          </cell>
          <cell r="U292" t="str">
            <v xml:space="preserve"> </v>
          </cell>
          <cell r="V292" t="str">
            <v xml:space="preserve"> </v>
          </cell>
          <cell r="W292" t="str">
            <v xml:space="preserve"> </v>
          </cell>
          <cell r="X292" t="str">
            <v xml:space="preserve"> </v>
          </cell>
          <cell r="Y292" t="str">
            <v xml:space="preserve"> </v>
          </cell>
        </row>
        <row r="293">
          <cell r="A293" t="str">
            <v>2711</v>
          </cell>
          <cell r="B293" t="str">
            <v>Shandong</v>
          </cell>
          <cell r="C293" t="str">
            <v>CCL2711  莱芜市</v>
          </cell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</row>
        <row r="294">
          <cell r="A294" t="str">
            <v>2712</v>
          </cell>
          <cell r="B294" t="str">
            <v>Shandong</v>
          </cell>
          <cell r="C294" t="str">
            <v>CCL2712  新泰市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</row>
        <row r="295">
          <cell r="B295" t="str">
            <v>Shandong</v>
          </cell>
          <cell r="C295" t="str">
            <v>济南</v>
          </cell>
          <cell r="D295">
            <v>9</v>
          </cell>
          <cell r="E295">
            <v>377</v>
          </cell>
          <cell r="F295">
            <v>244</v>
          </cell>
          <cell r="G295">
            <v>20</v>
          </cell>
          <cell r="H295">
            <v>4</v>
          </cell>
          <cell r="I295">
            <v>4</v>
          </cell>
          <cell r="J295">
            <v>5</v>
          </cell>
          <cell r="K295">
            <v>5</v>
          </cell>
          <cell r="L295">
            <v>0</v>
          </cell>
          <cell r="M295">
            <v>0</v>
          </cell>
          <cell r="N295">
            <v>9</v>
          </cell>
          <cell r="O295">
            <v>9</v>
          </cell>
          <cell r="P295">
            <v>28</v>
          </cell>
          <cell r="Q295">
            <v>86</v>
          </cell>
          <cell r="R295">
            <v>6</v>
          </cell>
          <cell r="S295">
            <v>10</v>
          </cell>
          <cell r="T295">
            <v>0</v>
          </cell>
          <cell r="U295">
            <v>0</v>
          </cell>
          <cell r="V295">
            <v>6</v>
          </cell>
          <cell r="W295">
            <v>10</v>
          </cell>
          <cell r="X295">
            <v>5</v>
          </cell>
          <cell r="Y295">
            <v>5</v>
          </cell>
        </row>
        <row r="296">
          <cell r="N296"/>
          <cell r="O296">
            <v>0</v>
          </cell>
          <cell r="P296">
            <v>0</v>
          </cell>
          <cell r="Q296">
            <v>0</v>
          </cell>
          <cell r="R296" t="str">
            <v xml:space="preserve"> </v>
          </cell>
          <cell r="S296" t="str">
            <v xml:space="preserve"> </v>
          </cell>
          <cell r="T296" t="str">
            <v xml:space="preserve"> 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 t="str">
            <v xml:space="preserve"> </v>
          </cell>
          <cell r="Y296" t="str">
            <v xml:space="preserve"> </v>
          </cell>
        </row>
        <row r="297">
          <cell r="A297" t="str">
            <v>2550</v>
          </cell>
          <cell r="B297" t="str">
            <v>Shandong</v>
          </cell>
          <cell r="C297" t="str">
            <v>CCL2550  淄博市</v>
          </cell>
          <cell r="D297">
            <v>4</v>
          </cell>
          <cell r="E297">
            <v>94</v>
          </cell>
          <cell r="F297">
            <v>47</v>
          </cell>
          <cell r="G297">
            <v>3</v>
          </cell>
          <cell r="H297">
            <v>11</v>
          </cell>
          <cell r="I297">
            <v>12</v>
          </cell>
          <cell r="J297"/>
          <cell r="K297"/>
          <cell r="L297"/>
          <cell r="M297"/>
          <cell r="N297">
            <v>11</v>
          </cell>
          <cell r="O297">
            <v>12</v>
          </cell>
          <cell r="P297"/>
          <cell r="Q297"/>
          <cell r="R297">
            <v>3</v>
          </cell>
          <cell r="S297">
            <v>20</v>
          </cell>
          <cell r="T297" t="str">
            <v xml:space="preserve"> </v>
          </cell>
          <cell r="U297" t="str">
            <v xml:space="preserve"> </v>
          </cell>
          <cell r="V297">
            <v>3</v>
          </cell>
          <cell r="W297">
            <v>20</v>
          </cell>
          <cell r="X297" t="str">
            <v xml:space="preserve"> </v>
          </cell>
          <cell r="Y297" t="str">
            <v xml:space="preserve"> </v>
          </cell>
        </row>
        <row r="298">
          <cell r="A298" t="str">
            <v>2562</v>
          </cell>
          <cell r="B298" t="str">
            <v>Shandong</v>
          </cell>
          <cell r="C298" t="str">
            <v>CCL2562  邹平县</v>
          </cell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 t="str">
            <v xml:space="preserve"> </v>
          </cell>
          <cell r="S298" t="str">
            <v xml:space="preserve"> </v>
          </cell>
          <cell r="T298" t="str">
            <v xml:space="preserve"> </v>
          </cell>
          <cell r="U298" t="str">
            <v xml:space="preserve"> </v>
          </cell>
          <cell r="V298" t="str">
            <v xml:space="preserve"> </v>
          </cell>
          <cell r="W298" t="str">
            <v xml:space="preserve"> </v>
          </cell>
          <cell r="X298" t="str">
            <v xml:space="preserve"> </v>
          </cell>
          <cell r="Y298" t="str">
            <v xml:space="preserve"> </v>
          </cell>
        </row>
        <row r="299">
          <cell r="A299" t="str">
            <v>2566</v>
          </cell>
          <cell r="B299" t="str">
            <v>Shandong</v>
          </cell>
          <cell r="C299" t="str">
            <v>CCL2566  滨州市</v>
          </cell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 t="str">
            <v xml:space="preserve"> </v>
          </cell>
          <cell r="S299" t="str">
            <v xml:space="preserve"> </v>
          </cell>
          <cell r="T299" t="str">
            <v xml:space="preserve"> </v>
          </cell>
          <cell r="U299" t="str">
            <v xml:space="preserve"> </v>
          </cell>
          <cell r="V299" t="str">
            <v xml:space="preserve"> </v>
          </cell>
          <cell r="W299" t="str">
            <v xml:space="preserve"> </v>
          </cell>
          <cell r="X299" t="str">
            <v xml:space="preserve"> </v>
          </cell>
          <cell r="Y299" t="str">
            <v xml:space="preserve"> </v>
          </cell>
        </row>
        <row r="300">
          <cell r="A300" t="str">
            <v>2570</v>
          </cell>
          <cell r="B300" t="str">
            <v>Shandong</v>
          </cell>
          <cell r="C300" t="str">
            <v>CCL2570  东营市</v>
          </cell>
          <cell r="D300">
            <v>4</v>
          </cell>
          <cell r="E300">
            <v>420</v>
          </cell>
          <cell r="F300">
            <v>233</v>
          </cell>
          <cell r="G300">
            <v>6</v>
          </cell>
          <cell r="H300">
            <v>1</v>
          </cell>
          <cell r="I300">
            <v>2</v>
          </cell>
          <cell r="J300">
            <v>3</v>
          </cell>
          <cell r="K300">
            <v>3</v>
          </cell>
          <cell r="L300"/>
          <cell r="M300"/>
          <cell r="N300">
            <v>4</v>
          </cell>
          <cell r="O300">
            <v>5</v>
          </cell>
          <cell r="P300">
            <v>5</v>
          </cell>
          <cell r="Q300">
            <v>5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</row>
        <row r="301">
          <cell r="A301" t="str">
            <v>2610</v>
          </cell>
          <cell r="B301" t="str">
            <v>Shandong</v>
          </cell>
          <cell r="C301" t="str">
            <v>CCL2610  潍坊市</v>
          </cell>
          <cell r="D301">
            <v>2</v>
          </cell>
          <cell r="E301">
            <v>48</v>
          </cell>
          <cell r="F301">
            <v>41</v>
          </cell>
          <cell r="G301">
            <v>15</v>
          </cell>
          <cell r="H301">
            <v>13</v>
          </cell>
          <cell r="I301">
            <v>18</v>
          </cell>
          <cell r="J301">
            <v>2</v>
          </cell>
          <cell r="K301">
            <v>2</v>
          </cell>
          <cell r="L301"/>
          <cell r="M301"/>
          <cell r="N301">
            <v>15</v>
          </cell>
          <cell r="O301">
            <v>20</v>
          </cell>
          <cell r="P301">
            <v>4</v>
          </cell>
          <cell r="Q301">
            <v>21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</row>
        <row r="302">
          <cell r="A302" t="str">
            <v>2614</v>
          </cell>
          <cell r="B302" t="str">
            <v>Shandong</v>
          </cell>
          <cell r="C302" t="str">
            <v>CCL2614  莱州市</v>
          </cell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 t="str">
            <v xml:space="preserve"> </v>
          </cell>
          <cell r="S302" t="str">
            <v xml:space="preserve"> </v>
          </cell>
          <cell r="T302" t="str">
            <v xml:space="preserve"> </v>
          </cell>
          <cell r="U302" t="str">
            <v xml:space="preserve"> </v>
          </cell>
          <cell r="V302" t="str">
            <v xml:space="preserve"> </v>
          </cell>
          <cell r="W302" t="str">
            <v xml:space="preserve"> </v>
          </cell>
          <cell r="X302" t="str">
            <v xml:space="preserve"> </v>
          </cell>
          <cell r="Y302" t="str">
            <v xml:space="preserve"> </v>
          </cell>
        </row>
        <row r="303">
          <cell r="A303" t="str">
            <v>2621</v>
          </cell>
          <cell r="B303" t="str">
            <v>Shandong</v>
          </cell>
          <cell r="C303" t="str">
            <v>CCL2621  安丘市</v>
          </cell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 t="str">
            <v xml:space="preserve"> </v>
          </cell>
          <cell r="S303" t="str">
            <v xml:space="preserve"> </v>
          </cell>
          <cell r="T303" t="str">
            <v xml:space="preserve"> </v>
          </cell>
          <cell r="U303" t="str">
            <v xml:space="preserve"> </v>
          </cell>
          <cell r="V303" t="str">
            <v xml:space="preserve"> </v>
          </cell>
          <cell r="W303" t="str">
            <v xml:space="preserve"> </v>
          </cell>
          <cell r="X303" t="str">
            <v xml:space="preserve"> </v>
          </cell>
          <cell r="Y303" t="str">
            <v xml:space="preserve"> </v>
          </cell>
        </row>
        <row r="304">
          <cell r="A304" t="str">
            <v>2622</v>
          </cell>
          <cell r="B304" t="str">
            <v>Shandong</v>
          </cell>
          <cell r="C304" t="str">
            <v>CCL2622  诸城市</v>
          </cell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 t="str">
            <v xml:space="preserve"> </v>
          </cell>
          <cell r="S304" t="str">
            <v xml:space="preserve"> </v>
          </cell>
          <cell r="T304" t="str">
            <v xml:space="preserve"> </v>
          </cell>
          <cell r="U304" t="str">
            <v xml:space="preserve"> </v>
          </cell>
          <cell r="V304" t="str">
            <v xml:space="preserve"> </v>
          </cell>
          <cell r="W304" t="str">
            <v xml:space="preserve"> </v>
          </cell>
          <cell r="X304" t="str">
            <v xml:space="preserve"> </v>
          </cell>
          <cell r="Y304" t="str">
            <v xml:space="preserve"> </v>
          </cell>
        </row>
        <row r="305">
          <cell r="A305" t="str">
            <v>2625</v>
          </cell>
          <cell r="B305" t="str">
            <v>Shandong</v>
          </cell>
          <cell r="C305" t="str">
            <v>CCL2625  青州市</v>
          </cell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 t="str">
            <v xml:space="preserve"> </v>
          </cell>
          <cell r="S305" t="str">
            <v xml:space="preserve"> </v>
          </cell>
          <cell r="T305" t="str">
            <v xml:space="preserve"> </v>
          </cell>
          <cell r="U305" t="str">
            <v xml:space="preserve"> </v>
          </cell>
          <cell r="V305" t="str">
            <v xml:space="preserve"> </v>
          </cell>
          <cell r="W305" t="str">
            <v xml:space="preserve"> </v>
          </cell>
          <cell r="X305" t="str">
            <v xml:space="preserve"> </v>
          </cell>
          <cell r="Y305" t="str">
            <v xml:space="preserve"> </v>
          </cell>
        </row>
        <row r="306">
          <cell r="A306" t="str">
            <v>2667</v>
          </cell>
          <cell r="B306" t="str">
            <v>Shandong</v>
          </cell>
          <cell r="C306" t="str">
            <v>CCL2667  平度市</v>
          </cell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 t="str">
            <v xml:space="preserve"> </v>
          </cell>
          <cell r="S306" t="str">
            <v xml:space="preserve"> </v>
          </cell>
          <cell r="T306" t="str">
            <v xml:space="preserve"> 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 t="str">
            <v xml:space="preserve"> </v>
          </cell>
          <cell r="Y306" t="str">
            <v xml:space="preserve"> </v>
          </cell>
        </row>
        <row r="307">
          <cell r="B307" t="str">
            <v>Shandong</v>
          </cell>
          <cell r="C307" t="str">
            <v>潍坊</v>
          </cell>
          <cell r="D307">
            <v>10</v>
          </cell>
          <cell r="E307">
            <v>562</v>
          </cell>
          <cell r="F307">
            <v>321</v>
          </cell>
          <cell r="G307">
            <v>24</v>
          </cell>
          <cell r="H307">
            <v>25</v>
          </cell>
          <cell r="I307">
            <v>32</v>
          </cell>
          <cell r="J307">
            <v>5</v>
          </cell>
          <cell r="K307">
            <v>5</v>
          </cell>
          <cell r="L307">
            <v>0</v>
          </cell>
          <cell r="M307">
            <v>0</v>
          </cell>
          <cell r="N307">
            <v>30</v>
          </cell>
          <cell r="O307">
            <v>37</v>
          </cell>
          <cell r="P307">
            <v>9</v>
          </cell>
          <cell r="Q307">
            <v>26</v>
          </cell>
          <cell r="R307">
            <v>3</v>
          </cell>
          <cell r="S307">
            <v>20</v>
          </cell>
          <cell r="T307">
            <v>0</v>
          </cell>
          <cell r="U307">
            <v>0</v>
          </cell>
          <cell r="V307">
            <v>3</v>
          </cell>
          <cell r="W307">
            <v>20</v>
          </cell>
          <cell r="X307">
            <v>0</v>
          </cell>
          <cell r="Y307">
            <v>0</v>
          </cell>
        </row>
        <row r="308">
          <cell r="N308"/>
          <cell r="O308">
            <v>0</v>
          </cell>
          <cell r="P308">
            <v>0</v>
          </cell>
          <cell r="Q308">
            <v>0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</row>
        <row r="309">
          <cell r="A309" t="str">
            <v>2640</v>
          </cell>
          <cell r="B309" t="str">
            <v>Shandong</v>
          </cell>
          <cell r="C309" t="str">
            <v>CCL2640  烟台市</v>
          </cell>
          <cell r="D309">
            <v>3</v>
          </cell>
          <cell r="E309">
            <v>26</v>
          </cell>
          <cell r="F309">
            <v>17</v>
          </cell>
          <cell r="G309">
            <v>2</v>
          </cell>
          <cell r="H309">
            <v>1</v>
          </cell>
          <cell r="I309">
            <v>1</v>
          </cell>
          <cell r="J309">
            <v>4</v>
          </cell>
          <cell r="K309">
            <v>4</v>
          </cell>
          <cell r="L309"/>
          <cell r="M309"/>
          <cell r="N309">
            <v>5</v>
          </cell>
          <cell r="O309">
            <v>5</v>
          </cell>
          <cell r="P309">
            <v>3</v>
          </cell>
          <cell r="Q309">
            <v>11</v>
          </cell>
          <cell r="R309" t="str">
            <v xml:space="preserve"> </v>
          </cell>
          <cell r="S309" t="str">
            <v xml:space="preserve"> </v>
          </cell>
          <cell r="T309" t="str">
            <v xml:space="preserve"> </v>
          </cell>
          <cell r="U309" t="str">
            <v xml:space="preserve"> </v>
          </cell>
          <cell r="V309" t="str">
            <v xml:space="preserve"> </v>
          </cell>
          <cell r="W309" t="str">
            <v xml:space="preserve"> </v>
          </cell>
          <cell r="X309">
            <v>1</v>
          </cell>
          <cell r="Y309">
            <v>1</v>
          </cell>
        </row>
        <row r="310">
          <cell r="A310" t="str">
            <v>2642</v>
          </cell>
          <cell r="B310" t="str">
            <v>Shandong</v>
          </cell>
          <cell r="C310" t="str">
            <v>CCL2642  威海市</v>
          </cell>
          <cell r="D310">
            <v>2</v>
          </cell>
          <cell r="E310">
            <v>4</v>
          </cell>
          <cell r="F310">
            <v>4</v>
          </cell>
          <cell r="G310"/>
          <cell r="H310">
            <v>9</v>
          </cell>
          <cell r="I310">
            <v>9</v>
          </cell>
          <cell r="J310">
            <v>1</v>
          </cell>
          <cell r="K310">
            <v>1</v>
          </cell>
          <cell r="L310">
            <v>2</v>
          </cell>
          <cell r="M310">
            <v>2</v>
          </cell>
          <cell r="N310">
            <v>12</v>
          </cell>
          <cell r="O310">
            <v>12</v>
          </cell>
          <cell r="P310"/>
          <cell r="Q310"/>
          <cell r="R310">
            <v>1</v>
          </cell>
          <cell r="S310">
            <v>10</v>
          </cell>
          <cell r="T310" t="str">
            <v xml:space="preserve"> </v>
          </cell>
          <cell r="U310" t="str">
            <v xml:space="preserve"> </v>
          </cell>
          <cell r="V310">
            <v>1</v>
          </cell>
          <cell r="W310">
            <v>10</v>
          </cell>
          <cell r="X310" t="str">
            <v xml:space="preserve"> </v>
          </cell>
          <cell r="Y310" t="str">
            <v xml:space="preserve"> </v>
          </cell>
        </row>
        <row r="311">
          <cell r="A311" t="str">
            <v>2652</v>
          </cell>
          <cell r="B311" t="str">
            <v>Shandong</v>
          </cell>
          <cell r="C311" t="str">
            <v>CCL2652  莱阳市</v>
          </cell>
          <cell r="D311"/>
          <cell r="E311"/>
          <cell r="F311"/>
          <cell r="G311">
            <v>1</v>
          </cell>
          <cell r="H311">
            <v>1</v>
          </cell>
          <cell r="I311">
            <v>1</v>
          </cell>
          <cell r="J311"/>
          <cell r="K311"/>
          <cell r="L311"/>
          <cell r="M311"/>
          <cell r="N311">
            <v>1</v>
          </cell>
          <cell r="O311">
            <v>1</v>
          </cell>
          <cell r="P311"/>
          <cell r="Q311"/>
          <cell r="R311" t="str">
            <v xml:space="preserve"> </v>
          </cell>
          <cell r="S311" t="str">
            <v xml:space="preserve"> </v>
          </cell>
          <cell r="T311" t="str">
            <v xml:space="preserve"> </v>
          </cell>
          <cell r="U311" t="str">
            <v xml:space="preserve"> </v>
          </cell>
          <cell r="V311" t="str">
            <v xml:space="preserve"> </v>
          </cell>
          <cell r="W311" t="str">
            <v xml:space="preserve"> </v>
          </cell>
          <cell r="X311" t="str">
            <v xml:space="preserve"> </v>
          </cell>
          <cell r="Y311" t="str">
            <v xml:space="preserve"> </v>
          </cell>
        </row>
        <row r="312">
          <cell r="A312" t="str">
            <v>2653</v>
          </cell>
          <cell r="B312" t="str">
            <v>Shandong</v>
          </cell>
          <cell r="C312" t="str">
            <v>CCL2653  栖霞市</v>
          </cell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 t="str">
            <v xml:space="preserve"> </v>
          </cell>
          <cell r="S312" t="str">
            <v xml:space="preserve"> </v>
          </cell>
          <cell r="T312" t="str">
            <v xml:space="preserve"> </v>
          </cell>
          <cell r="U312" t="str">
            <v xml:space="preserve"> </v>
          </cell>
          <cell r="V312" t="str">
            <v xml:space="preserve"> </v>
          </cell>
          <cell r="W312" t="str">
            <v xml:space="preserve"> </v>
          </cell>
          <cell r="X312" t="str">
            <v xml:space="preserve"> </v>
          </cell>
          <cell r="Y312" t="str">
            <v xml:space="preserve"> </v>
          </cell>
        </row>
        <row r="313">
          <cell r="A313" t="str">
            <v>2654</v>
          </cell>
          <cell r="B313" t="str">
            <v>Shandong</v>
          </cell>
          <cell r="C313" t="str">
            <v>CCL2654  招远市</v>
          </cell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 t="str">
            <v xml:space="preserve"> </v>
          </cell>
          <cell r="S313" t="str">
            <v xml:space="preserve"> </v>
          </cell>
          <cell r="T313" t="str">
            <v xml:space="preserve"> </v>
          </cell>
          <cell r="U313" t="str">
            <v xml:space="preserve"> </v>
          </cell>
          <cell r="V313" t="str">
            <v xml:space="preserve"> </v>
          </cell>
          <cell r="W313" t="str">
            <v xml:space="preserve"> </v>
          </cell>
          <cell r="X313" t="str">
            <v xml:space="preserve"> </v>
          </cell>
          <cell r="Y313" t="str">
            <v xml:space="preserve"> </v>
          </cell>
        </row>
        <row r="314">
          <cell r="A314" t="str">
            <v>2657</v>
          </cell>
          <cell r="B314" t="str">
            <v>Shandong</v>
          </cell>
          <cell r="C314" t="str">
            <v>CCL2657  龙口市</v>
          </cell>
          <cell r="D314">
            <v>2</v>
          </cell>
          <cell r="E314">
            <v>24</v>
          </cell>
          <cell r="F314">
            <v>13</v>
          </cell>
          <cell r="G314">
            <v>4</v>
          </cell>
          <cell r="H314">
            <v>4</v>
          </cell>
          <cell r="I314">
            <v>4</v>
          </cell>
          <cell r="J314"/>
          <cell r="K314"/>
          <cell r="L314"/>
          <cell r="M314"/>
          <cell r="N314">
            <v>4</v>
          </cell>
          <cell r="O314">
            <v>4</v>
          </cell>
          <cell r="P314">
            <v>1</v>
          </cell>
          <cell r="Q314">
            <v>1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</row>
        <row r="315">
          <cell r="A315" t="str">
            <v>2660</v>
          </cell>
          <cell r="B315" t="str">
            <v>Shandong</v>
          </cell>
          <cell r="C315" t="str">
            <v>CCL2660  青岛市</v>
          </cell>
          <cell r="D315">
            <v>5</v>
          </cell>
          <cell r="E315">
            <v>870</v>
          </cell>
          <cell r="F315">
            <v>710</v>
          </cell>
          <cell r="G315">
            <v>3</v>
          </cell>
          <cell r="H315"/>
          <cell r="I315"/>
          <cell r="J315">
            <v>12</v>
          </cell>
          <cell r="K315">
            <v>15</v>
          </cell>
          <cell r="L315"/>
          <cell r="M315"/>
          <cell r="N315">
            <v>12</v>
          </cell>
          <cell r="O315">
            <v>15</v>
          </cell>
          <cell r="P315"/>
          <cell r="Q315"/>
          <cell r="R315">
            <v>3</v>
          </cell>
          <cell r="S315">
            <v>19</v>
          </cell>
          <cell r="T315" t="str">
            <v xml:space="preserve"> </v>
          </cell>
          <cell r="U315" t="str">
            <v xml:space="preserve"> </v>
          </cell>
          <cell r="V315">
            <v>3</v>
          </cell>
          <cell r="W315">
            <v>19</v>
          </cell>
          <cell r="X315">
            <v>5</v>
          </cell>
          <cell r="Y315">
            <v>5</v>
          </cell>
        </row>
        <row r="316">
          <cell r="A316" t="str">
            <v>2662</v>
          </cell>
          <cell r="B316" t="str">
            <v>Shandong</v>
          </cell>
          <cell r="C316" t="str">
            <v>CCL2662  即墨市</v>
          </cell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 t="str">
            <v xml:space="preserve"> </v>
          </cell>
          <cell r="S316" t="str">
            <v xml:space="preserve"> </v>
          </cell>
          <cell r="T316" t="str">
            <v xml:space="preserve"> </v>
          </cell>
          <cell r="U316" t="str">
            <v xml:space="preserve"> </v>
          </cell>
          <cell r="V316" t="str">
            <v xml:space="preserve"> </v>
          </cell>
          <cell r="W316" t="str">
            <v xml:space="preserve"> </v>
          </cell>
          <cell r="X316" t="str">
            <v xml:space="preserve"> </v>
          </cell>
          <cell r="Y316" t="str">
            <v xml:space="preserve"> </v>
          </cell>
        </row>
        <row r="317">
          <cell r="A317" t="str">
            <v>2663</v>
          </cell>
          <cell r="B317" t="str">
            <v>Shandong</v>
          </cell>
          <cell r="C317" t="str">
            <v>CCL2663  胶州市</v>
          </cell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 t="str">
            <v xml:space="preserve"> </v>
          </cell>
          <cell r="S317" t="str">
            <v xml:space="preserve"> </v>
          </cell>
          <cell r="T317" t="str">
            <v xml:space="preserve"> </v>
          </cell>
          <cell r="U317" t="str">
            <v xml:space="preserve"> </v>
          </cell>
          <cell r="V317" t="str">
            <v xml:space="preserve"> </v>
          </cell>
          <cell r="W317" t="str">
            <v xml:space="preserve"> </v>
          </cell>
          <cell r="X317" t="str">
            <v xml:space="preserve"> </v>
          </cell>
          <cell r="Y317" t="str">
            <v xml:space="preserve"> </v>
          </cell>
        </row>
        <row r="318">
          <cell r="A318" t="str">
            <v>2664</v>
          </cell>
          <cell r="B318" t="str">
            <v>Shandong</v>
          </cell>
          <cell r="C318" t="str">
            <v>CCL2664  胶南市</v>
          </cell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 t="str">
            <v xml:space="preserve"> </v>
          </cell>
          <cell r="S318" t="str">
            <v xml:space="preserve"> </v>
          </cell>
          <cell r="T318" t="str">
            <v xml:space="preserve"> </v>
          </cell>
          <cell r="U318" t="str">
            <v xml:space="preserve"> </v>
          </cell>
          <cell r="V318" t="str">
            <v xml:space="preserve"> </v>
          </cell>
          <cell r="W318" t="str">
            <v xml:space="preserve"> </v>
          </cell>
          <cell r="X318" t="str">
            <v xml:space="preserve"> </v>
          </cell>
          <cell r="Y318" t="str">
            <v xml:space="preserve"> </v>
          </cell>
        </row>
        <row r="319">
          <cell r="B319" t="str">
            <v>Shandong</v>
          </cell>
          <cell r="C319" t="str">
            <v>青岛</v>
          </cell>
          <cell r="D319">
            <v>12</v>
          </cell>
          <cell r="E319">
            <v>924</v>
          </cell>
          <cell r="F319">
            <v>744</v>
          </cell>
          <cell r="G319">
            <v>10</v>
          </cell>
          <cell r="H319">
            <v>15</v>
          </cell>
          <cell r="I319">
            <v>15</v>
          </cell>
          <cell r="J319">
            <v>17</v>
          </cell>
          <cell r="K319">
            <v>20</v>
          </cell>
          <cell r="L319">
            <v>2</v>
          </cell>
          <cell r="M319">
            <v>2</v>
          </cell>
          <cell r="N319">
            <v>34</v>
          </cell>
          <cell r="O319">
            <v>37</v>
          </cell>
          <cell r="P319">
            <v>4</v>
          </cell>
          <cell r="Q319">
            <v>12</v>
          </cell>
          <cell r="R319">
            <v>4</v>
          </cell>
          <cell r="S319">
            <v>29</v>
          </cell>
          <cell r="T319">
            <v>0</v>
          </cell>
          <cell r="U319">
            <v>0</v>
          </cell>
          <cell r="V319">
            <v>4</v>
          </cell>
          <cell r="W319">
            <v>29</v>
          </cell>
          <cell r="X319">
            <v>6</v>
          </cell>
          <cell r="Y319">
            <v>6</v>
          </cell>
        </row>
        <row r="320">
          <cell r="N320"/>
          <cell r="O320">
            <v>0</v>
          </cell>
          <cell r="P320">
            <v>0</v>
          </cell>
          <cell r="Q320">
            <v>0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X320" t="str">
            <v xml:space="preserve"> </v>
          </cell>
          <cell r="Y320" t="str">
            <v xml:space="preserve"> </v>
          </cell>
        </row>
        <row r="321">
          <cell r="A321" t="str">
            <v>2721</v>
          </cell>
          <cell r="B321" t="str">
            <v>Shandong</v>
          </cell>
          <cell r="C321" t="str">
            <v>CCL2721  济宁市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</row>
        <row r="322">
          <cell r="A322" t="str">
            <v>2731</v>
          </cell>
          <cell r="B322" t="str">
            <v>Shandong</v>
          </cell>
          <cell r="C322" t="str">
            <v>CCL2731  曲阜市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 t="str">
            <v xml:space="preserve"> </v>
          </cell>
          <cell r="S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</row>
        <row r="323">
          <cell r="A323" t="str">
            <v>2735</v>
          </cell>
          <cell r="B323" t="str">
            <v>Shandong</v>
          </cell>
          <cell r="C323" t="str">
            <v>CCL2735  邹城市</v>
          </cell>
          <cell r="D323">
            <v>5</v>
          </cell>
          <cell r="E323">
            <v>142</v>
          </cell>
          <cell r="F323">
            <v>28</v>
          </cell>
          <cell r="G323">
            <v>2</v>
          </cell>
          <cell r="H323">
            <v>19</v>
          </cell>
          <cell r="I323">
            <v>19</v>
          </cell>
          <cell r="J323">
            <v>2</v>
          </cell>
          <cell r="K323">
            <v>2</v>
          </cell>
          <cell r="L323"/>
          <cell r="M323"/>
          <cell r="N323">
            <v>21</v>
          </cell>
          <cell r="O323">
            <v>21</v>
          </cell>
          <cell r="P323">
            <v>11</v>
          </cell>
          <cell r="Q323">
            <v>13</v>
          </cell>
          <cell r="R323" t="str">
            <v xml:space="preserve"> </v>
          </cell>
          <cell r="S323" t="str">
            <v xml:space="preserve"> </v>
          </cell>
          <cell r="T323" t="str">
            <v xml:space="preserve"> </v>
          </cell>
          <cell r="U323" t="str">
            <v xml:space="preserve"> </v>
          </cell>
          <cell r="V323" t="str">
            <v xml:space="preserve"> </v>
          </cell>
          <cell r="W323" t="str">
            <v xml:space="preserve"> </v>
          </cell>
          <cell r="X323" t="str">
            <v xml:space="preserve"> </v>
          </cell>
          <cell r="Y323" t="str">
            <v xml:space="preserve"> </v>
          </cell>
        </row>
        <row r="324">
          <cell r="A324" t="str">
            <v>2737</v>
          </cell>
          <cell r="B324" t="str">
            <v>Shandong</v>
          </cell>
          <cell r="C324" t="str">
            <v>CCL2737  单县</v>
          </cell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</row>
        <row r="325">
          <cell r="A325" t="str">
            <v>2740</v>
          </cell>
          <cell r="B325" t="str">
            <v>Shandong</v>
          </cell>
          <cell r="C325" t="str">
            <v>CCL2740  荷泽市</v>
          </cell>
          <cell r="D325">
            <v>4</v>
          </cell>
          <cell r="E325">
            <v>131</v>
          </cell>
          <cell r="F325">
            <v>131</v>
          </cell>
          <cell r="G325">
            <v>6</v>
          </cell>
          <cell r="H325">
            <v>24</v>
          </cell>
          <cell r="I325">
            <v>26</v>
          </cell>
          <cell r="J325">
            <v>1</v>
          </cell>
          <cell r="K325">
            <v>1</v>
          </cell>
          <cell r="L325"/>
          <cell r="M325"/>
          <cell r="N325">
            <v>25</v>
          </cell>
          <cell r="O325">
            <v>27</v>
          </cell>
          <cell r="P325"/>
          <cell r="Q325"/>
          <cell r="R325">
            <v>1</v>
          </cell>
          <cell r="S325">
            <v>10</v>
          </cell>
          <cell r="T325" t="str">
            <v xml:space="preserve"> </v>
          </cell>
          <cell r="U325" t="str">
            <v xml:space="preserve"> </v>
          </cell>
          <cell r="V325">
            <v>1</v>
          </cell>
          <cell r="W325">
            <v>10</v>
          </cell>
          <cell r="X325" t="str">
            <v xml:space="preserve"> </v>
          </cell>
          <cell r="Y325" t="str">
            <v xml:space="preserve"> </v>
          </cell>
        </row>
        <row r="326">
          <cell r="A326" t="str">
            <v>2747</v>
          </cell>
          <cell r="B326" t="str">
            <v>Shandong</v>
          </cell>
          <cell r="C326" t="str">
            <v>CCL2747  郓城县</v>
          </cell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</row>
        <row r="327">
          <cell r="A327" t="str">
            <v>2770</v>
          </cell>
          <cell r="B327" t="str">
            <v>Shandong</v>
          </cell>
          <cell r="C327" t="str">
            <v>CCL2770  枣庄市</v>
          </cell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 t="str">
            <v xml:space="preserve"> </v>
          </cell>
          <cell r="S327" t="str">
            <v xml:space="preserve"> </v>
          </cell>
          <cell r="T327" t="str">
            <v xml:space="preserve"> </v>
          </cell>
          <cell r="U327" t="str">
            <v xml:space="preserve"> </v>
          </cell>
          <cell r="V327" t="str">
            <v xml:space="preserve"> </v>
          </cell>
          <cell r="W327" t="str">
            <v xml:space="preserve"> </v>
          </cell>
          <cell r="X327" t="str">
            <v xml:space="preserve"> </v>
          </cell>
          <cell r="Y327" t="str">
            <v xml:space="preserve"> </v>
          </cell>
        </row>
        <row r="328">
          <cell r="A328" t="str">
            <v>2775</v>
          </cell>
          <cell r="B328" t="str">
            <v>Shandong</v>
          </cell>
          <cell r="C328" t="str">
            <v>CCL2775  滕州市</v>
          </cell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 t="str">
            <v xml:space="preserve"> 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</row>
        <row r="329">
          <cell r="B329" t="str">
            <v>Shandong</v>
          </cell>
          <cell r="C329" t="str">
            <v>邹城</v>
          </cell>
          <cell r="D329">
            <v>9</v>
          </cell>
          <cell r="E329">
            <v>273</v>
          </cell>
          <cell r="F329">
            <v>159</v>
          </cell>
          <cell r="G329">
            <v>8</v>
          </cell>
          <cell r="H329">
            <v>43</v>
          </cell>
          <cell r="I329">
            <v>45</v>
          </cell>
          <cell r="J329">
            <v>3</v>
          </cell>
          <cell r="K329">
            <v>3</v>
          </cell>
          <cell r="L329">
            <v>0</v>
          </cell>
          <cell r="M329">
            <v>0</v>
          </cell>
          <cell r="N329">
            <v>46</v>
          </cell>
          <cell r="O329">
            <v>48</v>
          </cell>
          <cell r="P329">
            <v>11</v>
          </cell>
          <cell r="Q329">
            <v>13</v>
          </cell>
          <cell r="R329">
            <v>1</v>
          </cell>
          <cell r="S329">
            <v>10</v>
          </cell>
          <cell r="T329">
            <v>0</v>
          </cell>
          <cell r="U329">
            <v>0</v>
          </cell>
          <cell r="V329">
            <v>1</v>
          </cell>
          <cell r="W329">
            <v>10</v>
          </cell>
          <cell r="X329">
            <v>0</v>
          </cell>
          <cell r="Y329">
            <v>0</v>
          </cell>
        </row>
        <row r="330">
          <cell r="N330"/>
          <cell r="O330">
            <v>0</v>
          </cell>
          <cell r="P330">
            <v>0</v>
          </cell>
          <cell r="Q330">
            <v>0</v>
          </cell>
          <cell r="R330" t="str">
            <v xml:space="preserve"> </v>
          </cell>
          <cell r="S330" t="str">
            <v xml:space="preserve"> </v>
          </cell>
          <cell r="T330" t="str">
            <v xml:space="preserve"> </v>
          </cell>
          <cell r="U330" t="str">
            <v xml:space="preserve"> </v>
          </cell>
          <cell r="V330" t="str">
            <v xml:space="preserve"> </v>
          </cell>
          <cell r="W330" t="str">
            <v xml:space="preserve"> </v>
          </cell>
          <cell r="X330" t="str">
            <v xml:space="preserve"> </v>
          </cell>
          <cell r="Y330" t="str">
            <v xml:space="preserve"> </v>
          </cell>
        </row>
        <row r="331">
          <cell r="A331" t="str">
            <v>2760</v>
          </cell>
          <cell r="B331" t="str">
            <v>Shandong</v>
          </cell>
          <cell r="C331" t="str">
            <v>CCL2760  临沂市</v>
          </cell>
          <cell r="D331">
            <v>2</v>
          </cell>
          <cell r="E331">
            <v>432</v>
          </cell>
          <cell r="F331">
            <v>191</v>
          </cell>
          <cell r="G331"/>
          <cell r="H331">
            <v>2</v>
          </cell>
          <cell r="I331">
            <v>2</v>
          </cell>
          <cell r="J331">
            <v>3</v>
          </cell>
          <cell r="K331">
            <v>3</v>
          </cell>
          <cell r="L331">
            <v>2</v>
          </cell>
          <cell r="M331">
            <v>2</v>
          </cell>
          <cell r="N331">
            <v>7</v>
          </cell>
          <cell r="O331">
            <v>7</v>
          </cell>
          <cell r="P331"/>
          <cell r="Q331"/>
          <cell r="R331" t="str">
            <v xml:space="preserve"> </v>
          </cell>
          <cell r="S331" t="str">
            <v xml:space="preserve"> 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X331">
            <v>1</v>
          </cell>
          <cell r="Y331">
            <v>1</v>
          </cell>
        </row>
        <row r="332">
          <cell r="A332" t="str">
            <v>2765</v>
          </cell>
          <cell r="B332" t="str">
            <v>Shandong</v>
          </cell>
          <cell r="C332" t="str">
            <v>CCL2765  莒县</v>
          </cell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 xml:space="preserve"> </v>
          </cell>
          <cell r="Y332" t="str">
            <v xml:space="preserve"> </v>
          </cell>
        </row>
        <row r="333">
          <cell r="A333" t="str">
            <v>2768</v>
          </cell>
          <cell r="B333" t="str">
            <v>Shandong</v>
          </cell>
          <cell r="C333" t="str">
            <v>CCL2768  日照市</v>
          </cell>
          <cell r="D333"/>
          <cell r="E333"/>
          <cell r="F333"/>
          <cell r="G333">
            <v>4</v>
          </cell>
          <cell r="H333"/>
          <cell r="I333"/>
          <cell r="J333">
            <v>7</v>
          </cell>
          <cell r="K333">
            <v>7</v>
          </cell>
          <cell r="L333"/>
          <cell r="M333"/>
          <cell r="N333">
            <v>7</v>
          </cell>
          <cell r="O333">
            <v>7</v>
          </cell>
          <cell r="P333"/>
          <cell r="Q333"/>
          <cell r="R333" t="str">
            <v xml:space="preserve"> </v>
          </cell>
          <cell r="S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V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</row>
        <row r="334">
          <cell r="A334" t="str">
            <v>2716</v>
          </cell>
          <cell r="B334" t="str">
            <v>Shandong</v>
          </cell>
          <cell r="C334" t="str">
            <v>CCL2716 肥城市</v>
          </cell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 t="str">
            <v xml:space="preserve"> </v>
          </cell>
          <cell r="S334" t="str">
            <v xml:space="preserve"> </v>
          </cell>
          <cell r="T334" t="str">
            <v xml:space="preserve"> </v>
          </cell>
          <cell r="U334" t="str">
            <v xml:space="preserve"> </v>
          </cell>
          <cell r="V334" t="str">
            <v xml:space="preserve"> </v>
          </cell>
          <cell r="W334" t="str">
            <v xml:space="preserve"> </v>
          </cell>
          <cell r="X334" t="str">
            <v xml:space="preserve"> </v>
          </cell>
          <cell r="Y334" t="str">
            <v xml:space="preserve"> </v>
          </cell>
        </row>
        <row r="335">
          <cell r="B335" t="str">
            <v>Shandong</v>
          </cell>
          <cell r="C335" t="str">
            <v>临沂</v>
          </cell>
          <cell r="D335">
            <v>2</v>
          </cell>
          <cell r="E335">
            <v>432</v>
          </cell>
          <cell r="F335">
            <v>191</v>
          </cell>
          <cell r="G335">
            <v>4</v>
          </cell>
          <cell r="H335">
            <v>2</v>
          </cell>
          <cell r="I335">
            <v>2</v>
          </cell>
          <cell r="J335">
            <v>10</v>
          </cell>
          <cell r="K335">
            <v>10</v>
          </cell>
          <cell r="L335">
            <v>2</v>
          </cell>
          <cell r="M335">
            <v>2</v>
          </cell>
          <cell r="N335">
            <v>14</v>
          </cell>
          <cell r="O335">
            <v>14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1</v>
          </cell>
          <cell r="Y335">
            <v>1</v>
          </cell>
        </row>
        <row r="336">
          <cell r="N336"/>
          <cell r="O336">
            <v>0</v>
          </cell>
          <cell r="P336">
            <v>0</v>
          </cell>
          <cell r="Q336">
            <v>0</v>
          </cell>
          <cell r="R336" t="str">
            <v xml:space="preserve"> </v>
          </cell>
          <cell r="S336" t="str">
            <v xml:space="preserve"> 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</row>
        <row r="337">
          <cell r="A337" t="str">
            <v>0360</v>
          </cell>
          <cell r="B337" t="str">
            <v>Shanxi</v>
          </cell>
          <cell r="C337" t="str">
            <v>CCL0360  朔城区</v>
          </cell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 t="str">
            <v xml:space="preserve"> </v>
          </cell>
          <cell r="S337" t="str">
            <v xml:space="preserve"> </v>
          </cell>
          <cell r="T337" t="str">
            <v xml:space="preserve"> </v>
          </cell>
          <cell r="U337" t="str">
            <v xml:space="preserve"> </v>
          </cell>
          <cell r="V337" t="str">
            <v xml:space="preserve"> </v>
          </cell>
          <cell r="W337" t="str">
            <v xml:space="preserve"> </v>
          </cell>
          <cell r="X337" t="str">
            <v xml:space="preserve"> </v>
          </cell>
          <cell r="Y337" t="str">
            <v xml:space="preserve"> </v>
          </cell>
        </row>
        <row r="338">
          <cell r="A338" t="str">
            <v>0370</v>
          </cell>
          <cell r="B338" t="str">
            <v>Shanxi</v>
          </cell>
          <cell r="C338" t="str">
            <v>CCL0370  大同市</v>
          </cell>
          <cell r="D338">
            <v>4</v>
          </cell>
          <cell r="E338">
            <v>138</v>
          </cell>
          <cell r="F338">
            <v>114</v>
          </cell>
          <cell r="G338">
            <v>4</v>
          </cell>
          <cell r="H338">
            <v>5</v>
          </cell>
          <cell r="I338">
            <v>5</v>
          </cell>
          <cell r="J338"/>
          <cell r="K338"/>
          <cell r="L338"/>
          <cell r="M338"/>
          <cell r="N338">
            <v>5</v>
          </cell>
          <cell r="O338">
            <v>5</v>
          </cell>
          <cell r="P338">
            <v>3</v>
          </cell>
          <cell r="Q338">
            <v>19</v>
          </cell>
          <cell r="R338" t="str">
            <v xml:space="preserve"> </v>
          </cell>
          <cell r="S338" t="str">
            <v xml:space="preserve"> </v>
          </cell>
          <cell r="T338" t="str">
            <v xml:space="preserve"> </v>
          </cell>
          <cell r="U338" t="str">
            <v xml:space="preserve"> </v>
          </cell>
          <cell r="V338" t="str">
            <v xml:space="preserve"> </v>
          </cell>
          <cell r="W338" t="str">
            <v xml:space="preserve"> </v>
          </cell>
          <cell r="X338" t="str">
            <v xml:space="preserve"> </v>
          </cell>
          <cell r="Y338" t="str">
            <v xml:space="preserve"> </v>
          </cell>
        </row>
        <row r="339">
          <cell r="B339" t="str">
            <v>Shanxi</v>
          </cell>
          <cell r="C339" t="str">
            <v>大同</v>
          </cell>
          <cell r="D339">
            <v>4</v>
          </cell>
          <cell r="E339">
            <v>138</v>
          </cell>
          <cell r="F339">
            <v>114</v>
          </cell>
          <cell r="G339">
            <v>4</v>
          </cell>
          <cell r="H339">
            <v>5</v>
          </cell>
          <cell r="I339">
            <v>5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5</v>
          </cell>
          <cell r="O339">
            <v>5</v>
          </cell>
          <cell r="P339">
            <v>3</v>
          </cell>
          <cell r="Q339">
            <v>19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N340"/>
          <cell r="O340">
            <v>0</v>
          </cell>
          <cell r="P340">
            <v>0</v>
          </cell>
          <cell r="Q340">
            <v>0</v>
          </cell>
          <cell r="R340" t="str">
            <v xml:space="preserve"> </v>
          </cell>
          <cell r="S340" t="str">
            <v xml:space="preserve"> </v>
          </cell>
          <cell r="T340" t="str">
            <v xml:space="preserve"> </v>
          </cell>
          <cell r="U340" t="str">
            <v xml:space="preserve"> </v>
          </cell>
          <cell r="V340" t="str">
            <v xml:space="preserve"> </v>
          </cell>
          <cell r="W340" t="str">
            <v xml:space="preserve"> </v>
          </cell>
          <cell r="X340" t="str">
            <v xml:space="preserve"> </v>
          </cell>
          <cell r="Y340" t="str">
            <v xml:space="preserve"> </v>
          </cell>
        </row>
        <row r="341">
          <cell r="A341" t="str">
            <v>0300</v>
          </cell>
          <cell r="B341" t="str">
            <v>Shanxi</v>
          </cell>
          <cell r="C341" t="str">
            <v>CCL0300  太原市</v>
          </cell>
          <cell r="D341">
            <v>8</v>
          </cell>
          <cell r="E341">
            <v>339</v>
          </cell>
          <cell r="F341">
            <v>267</v>
          </cell>
          <cell r="G341">
            <v>20</v>
          </cell>
          <cell r="H341">
            <v>9</v>
          </cell>
          <cell r="I341">
            <v>9</v>
          </cell>
          <cell r="J341">
            <v>13</v>
          </cell>
          <cell r="K341">
            <v>13</v>
          </cell>
          <cell r="L341">
            <v>12</v>
          </cell>
          <cell r="M341">
            <v>12</v>
          </cell>
          <cell r="N341">
            <v>34</v>
          </cell>
          <cell r="O341">
            <v>34</v>
          </cell>
          <cell r="P341">
            <v>6</v>
          </cell>
          <cell r="Q341">
            <v>207</v>
          </cell>
          <cell r="R341">
            <v>7</v>
          </cell>
          <cell r="S341">
            <v>32</v>
          </cell>
          <cell r="T341">
            <v>1</v>
          </cell>
          <cell r="U341">
            <v>1</v>
          </cell>
          <cell r="V341">
            <v>8</v>
          </cell>
          <cell r="W341">
            <v>33</v>
          </cell>
          <cell r="X341" t="str">
            <v xml:space="preserve"> </v>
          </cell>
          <cell r="Y341" t="str">
            <v xml:space="preserve"> </v>
          </cell>
        </row>
        <row r="342">
          <cell r="A342" t="str">
            <v>0340</v>
          </cell>
          <cell r="B342" t="str">
            <v>Shanxi</v>
          </cell>
          <cell r="C342" t="str">
            <v>CCL0340  忻州市</v>
          </cell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</row>
        <row r="343">
          <cell r="A343" t="str">
            <v>0450</v>
          </cell>
          <cell r="B343" t="str">
            <v>Shanxi</v>
          </cell>
          <cell r="C343" t="str">
            <v>CCL0450  阳泉市</v>
          </cell>
          <cell r="D343">
            <v>1</v>
          </cell>
          <cell r="E343">
            <v>9</v>
          </cell>
          <cell r="F343">
            <v>7</v>
          </cell>
          <cell r="G343">
            <v>2</v>
          </cell>
          <cell r="H343">
            <v>2</v>
          </cell>
          <cell r="I343">
            <v>2</v>
          </cell>
          <cell r="J343">
            <v>4</v>
          </cell>
          <cell r="K343">
            <v>4</v>
          </cell>
          <cell r="L343">
            <v>5</v>
          </cell>
          <cell r="M343">
            <v>5</v>
          </cell>
          <cell r="N343">
            <v>11</v>
          </cell>
          <cell r="O343">
            <v>11</v>
          </cell>
          <cell r="P343"/>
          <cell r="Q343"/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</row>
        <row r="344">
          <cell r="A344" t="str">
            <v>0306</v>
          </cell>
          <cell r="B344" t="str">
            <v>Shanxi</v>
          </cell>
          <cell r="C344" t="str">
            <v>CCL0306 榆次市</v>
          </cell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 t="str">
            <v xml:space="preserve"> </v>
          </cell>
          <cell r="S344" t="str">
            <v xml:space="preserve"> </v>
          </cell>
          <cell r="T344" t="str">
            <v xml:space="preserve"> </v>
          </cell>
          <cell r="U344" t="str">
            <v xml:space="preserve"> </v>
          </cell>
          <cell r="V344" t="str">
            <v xml:space="preserve"> </v>
          </cell>
          <cell r="W344" t="str">
            <v xml:space="preserve"> </v>
          </cell>
          <cell r="X344" t="str">
            <v xml:space="preserve"> </v>
          </cell>
          <cell r="Y344" t="str">
            <v xml:space="preserve"> </v>
          </cell>
        </row>
        <row r="345">
          <cell r="B345" t="str">
            <v>Shanxi</v>
          </cell>
          <cell r="C345" t="str">
            <v>太原</v>
          </cell>
          <cell r="D345">
            <v>9</v>
          </cell>
          <cell r="E345">
            <v>348</v>
          </cell>
          <cell r="F345">
            <v>274</v>
          </cell>
          <cell r="G345">
            <v>22</v>
          </cell>
          <cell r="H345">
            <v>11</v>
          </cell>
          <cell r="I345">
            <v>11</v>
          </cell>
          <cell r="J345">
            <v>17</v>
          </cell>
          <cell r="K345">
            <v>17</v>
          </cell>
          <cell r="L345">
            <v>17</v>
          </cell>
          <cell r="M345">
            <v>17</v>
          </cell>
          <cell r="N345">
            <v>45</v>
          </cell>
          <cell r="O345">
            <v>45</v>
          </cell>
          <cell r="P345">
            <v>6</v>
          </cell>
          <cell r="Q345">
            <v>207</v>
          </cell>
          <cell r="R345">
            <v>7</v>
          </cell>
          <cell r="S345">
            <v>32</v>
          </cell>
          <cell r="T345">
            <v>1</v>
          </cell>
          <cell r="U345">
            <v>1</v>
          </cell>
          <cell r="V345">
            <v>8</v>
          </cell>
          <cell r="W345">
            <v>33</v>
          </cell>
          <cell r="X345">
            <v>0</v>
          </cell>
          <cell r="Y345">
            <v>0</v>
          </cell>
        </row>
        <row r="346">
          <cell r="N346"/>
          <cell r="O346">
            <v>0</v>
          </cell>
          <cell r="P346">
            <v>0</v>
          </cell>
          <cell r="Q346">
            <v>0</v>
          </cell>
          <cell r="R346" t="str">
            <v xml:space="preserve"> </v>
          </cell>
          <cell r="S346" t="str">
            <v xml:space="preserve"> </v>
          </cell>
          <cell r="T346" t="str">
            <v xml:space="preserve"> 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 t="str">
            <v xml:space="preserve"> </v>
          </cell>
          <cell r="Y346" t="str">
            <v xml:space="preserve"> </v>
          </cell>
        </row>
        <row r="347">
          <cell r="A347" t="str">
            <v>0311</v>
          </cell>
          <cell r="B347" t="str">
            <v>Shanxi</v>
          </cell>
          <cell r="C347" t="str">
            <v>CCL0311  平遥县</v>
          </cell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 t="str">
            <v xml:space="preserve"> </v>
          </cell>
          <cell r="S347" t="str">
            <v xml:space="preserve"> </v>
          </cell>
          <cell r="T347" t="str">
            <v xml:space="preserve"> 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 t="str">
            <v xml:space="preserve"> </v>
          </cell>
          <cell r="Y347" t="str">
            <v xml:space="preserve"> </v>
          </cell>
        </row>
        <row r="348">
          <cell r="A348" t="str">
            <v>0323</v>
          </cell>
          <cell r="B348" t="str">
            <v>Shanxi</v>
          </cell>
          <cell r="C348" t="str">
            <v>CCL0323  孝义市</v>
          </cell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 t="str">
            <v xml:space="preserve"> </v>
          </cell>
          <cell r="S348" t="str">
            <v xml:space="preserve"> </v>
          </cell>
          <cell r="T348" t="str">
            <v xml:space="preserve"> </v>
          </cell>
          <cell r="U348" t="str">
            <v xml:space="preserve"> </v>
          </cell>
          <cell r="V348" t="str">
            <v xml:space="preserve"> </v>
          </cell>
          <cell r="W348" t="str">
            <v xml:space="preserve"> </v>
          </cell>
          <cell r="X348" t="str">
            <v xml:space="preserve"> </v>
          </cell>
          <cell r="Y348" t="str">
            <v xml:space="preserve"> </v>
          </cell>
        </row>
        <row r="349">
          <cell r="A349" t="str">
            <v>0330</v>
          </cell>
          <cell r="B349" t="str">
            <v>Shanxi</v>
          </cell>
          <cell r="C349" t="str">
            <v>CCL0330  离石市</v>
          </cell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</row>
        <row r="350">
          <cell r="B350" t="str">
            <v>Shanxi</v>
          </cell>
          <cell r="C350" t="str">
            <v>孝义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/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N351"/>
          <cell r="O351">
            <v>0</v>
          </cell>
          <cell r="P351">
            <v>0</v>
          </cell>
          <cell r="Q351">
            <v>0</v>
          </cell>
          <cell r="R351" t="str">
            <v xml:space="preserve"> </v>
          </cell>
          <cell r="S351" t="str">
            <v xml:space="preserve"> </v>
          </cell>
          <cell r="T351" t="str">
            <v xml:space="preserve"> </v>
          </cell>
          <cell r="U351" t="str">
            <v xml:space="preserve"> </v>
          </cell>
          <cell r="V351" t="str">
            <v xml:space="preserve"> </v>
          </cell>
          <cell r="W351" t="str">
            <v xml:space="preserve"> </v>
          </cell>
          <cell r="X351" t="str">
            <v xml:space="preserve"> </v>
          </cell>
          <cell r="Y351" t="str">
            <v xml:space="preserve"> </v>
          </cell>
        </row>
        <row r="352">
          <cell r="A352" t="str">
            <v>0314</v>
          </cell>
          <cell r="B352" t="str">
            <v>Shanxi</v>
          </cell>
          <cell r="C352" t="str">
            <v>CCL0314  霍州市</v>
          </cell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 t="str">
            <v xml:space="preserve"> </v>
          </cell>
          <cell r="S352" t="str">
            <v xml:space="preserve"> </v>
          </cell>
          <cell r="T352" t="str">
            <v xml:space="preserve"> </v>
          </cell>
          <cell r="U352" t="str">
            <v xml:space="preserve"> </v>
          </cell>
          <cell r="V352" t="str">
            <v xml:space="preserve"> </v>
          </cell>
          <cell r="W352" t="str">
            <v xml:space="preserve"> </v>
          </cell>
          <cell r="X352" t="str">
            <v xml:space="preserve"> </v>
          </cell>
          <cell r="Y352" t="str">
            <v xml:space="preserve"> </v>
          </cell>
        </row>
        <row r="353">
          <cell r="A353" t="str">
            <v>0410</v>
          </cell>
          <cell r="B353" t="str">
            <v>Shanxi</v>
          </cell>
          <cell r="C353" t="str">
            <v>CCL0410  临汾市</v>
          </cell>
          <cell r="D353">
            <v>2</v>
          </cell>
          <cell r="E353">
            <v>52</v>
          </cell>
          <cell r="F353">
            <v>43</v>
          </cell>
          <cell r="G353">
            <v>4</v>
          </cell>
          <cell r="H353">
            <v>3</v>
          </cell>
          <cell r="I353">
            <v>6</v>
          </cell>
          <cell r="J353"/>
          <cell r="K353"/>
          <cell r="L353"/>
          <cell r="M353"/>
          <cell r="N353">
            <v>3</v>
          </cell>
          <cell r="O353">
            <v>6</v>
          </cell>
          <cell r="P353"/>
          <cell r="Q353"/>
          <cell r="R353" t="str">
            <v xml:space="preserve"> </v>
          </cell>
          <cell r="S353" t="str">
            <v xml:space="preserve"> </v>
          </cell>
          <cell r="T353" t="str">
            <v xml:space="preserve"> 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 t="str">
            <v xml:space="preserve"> </v>
          </cell>
          <cell r="Y353" t="str">
            <v xml:space="preserve"> </v>
          </cell>
        </row>
        <row r="354">
          <cell r="A354" t="str">
            <v>0440</v>
          </cell>
          <cell r="B354" t="str">
            <v>Shanxi</v>
          </cell>
          <cell r="C354" t="str">
            <v>CCL0440  运城市</v>
          </cell>
          <cell r="D354">
            <v>1</v>
          </cell>
          <cell r="E354">
            <v>50</v>
          </cell>
          <cell r="F354">
            <v>39</v>
          </cell>
          <cell r="G354">
            <v>2</v>
          </cell>
          <cell r="H354">
            <v>3</v>
          </cell>
          <cell r="I354">
            <v>3</v>
          </cell>
          <cell r="J354">
            <v>1</v>
          </cell>
          <cell r="K354">
            <v>1</v>
          </cell>
          <cell r="L354"/>
          <cell r="M354"/>
          <cell r="N354">
            <v>4</v>
          </cell>
          <cell r="O354">
            <v>4</v>
          </cell>
          <cell r="P354">
            <v>2</v>
          </cell>
          <cell r="Q354">
            <v>5</v>
          </cell>
          <cell r="R354" t="str">
            <v xml:space="preserve"> </v>
          </cell>
          <cell r="S354" t="str">
            <v xml:space="preserve"> </v>
          </cell>
          <cell r="T354" t="str">
            <v xml:space="preserve"> 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 t="str">
            <v xml:space="preserve"> </v>
          </cell>
          <cell r="Y354" t="str">
            <v xml:space="preserve"> </v>
          </cell>
        </row>
        <row r="355">
          <cell r="B355" t="str">
            <v>Shanxi</v>
          </cell>
          <cell r="C355" t="str">
            <v>临汾</v>
          </cell>
          <cell r="D355">
            <v>3</v>
          </cell>
          <cell r="E355">
            <v>102</v>
          </cell>
          <cell r="F355">
            <v>82</v>
          </cell>
          <cell r="G355">
            <v>6</v>
          </cell>
          <cell r="H355">
            <v>6</v>
          </cell>
          <cell r="I355">
            <v>9</v>
          </cell>
          <cell r="J355">
            <v>1</v>
          </cell>
          <cell r="K355">
            <v>1</v>
          </cell>
          <cell r="L355">
            <v>0</v>
          </cell>
          <cell r="M355">
            <v>0</v>
          </cell>
          <cell r="N355">
            <v>7</v>
          </cell>
          <cell r="O355">
            <v>10</v>
          </cell>
          <cell r="P355">
            <v>2</v>
          </cell>
          <cell r="Q355">
            <v>5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N356"/>
          <cell r="O356">
            <v>0</v>
          </cell>
          <cell r="P356">
            <v>0</v>
          </cell>
          <cell r="Q356">
            <v>0</v>
          </cell>
          <cell r="R356" t="str">
            <v xml:space="preserve"> </v>
          </cell>
          <cell r="S356" t="str">
            <v xml:space="preserve"> 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</row>
        <row r="357">
          <cell r="A357" t="str">
            <v>0460</v>
          </cell>
          <cell r="B357" t="str">
            <v>Shanxi</v>
          </cell>
          <cell r="C357" t="str">
            <v>CCL0460  长治市</v>
          </cell>
          <cell r="D357">
            <v>2</v>
          </cell>
          <cell r="E357">
            <v>23</v>
          </cell>
          <cell r="F357">
            <v>14</v>
          </cell>
          <cell r="G357">
            <v>19</v>
          </cell>
          <cell r="H357">
            <v>4</v>
          </cell>
          <cell r="I357">
            <v>4</v>
          </cell>
          <cell r="J357">
            <v>8</v>
          </cell>
          <cell r="K357">
            <v>8</v>
          </cell>
          <cell r="L357">
            <v>11</v>
          </cell>
          <cell r="M357">
            <v>11</v>
          </cell>
          <cell r="N357">
            <v>23</v>
          </cell>
          <cell r="O357">
            <v>23</v>
          </cell>
          <cell r="P357"/>
          <cell r="Q357"/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</row>
        <row r="358">
          <cell r="A358" t="str">
            <v>0480</v>
          </cell>
          <cell r="B358" t="str">
            <v>Shanxi</v>
          </cell>
          <cell r="C358" t="str">
            <v>CCL0480  晋城市</v>
          </cell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 t="str">
            <v xml:space="preserve"> </v>
          </cell>
          <cell r="S358" t="str">
            <v xml:space="preserve"> </v>
          </cell>
          <cell r="T358" t="str">
            <v xml:space="preserve"> </v>
          </cell>
          <cell r="U358" t="str">
            <v xml:space="preserve"> </v>
          </cell>
          <cell r="V358" t="str">
            <v xml:space="preserve"> </v>
          </cell>
          <cell r="W358" t="str">
            <v xml:space="preserve"> </v>
          </cell>
          <cell r="X358" t="str">
            <v xml:space="preserve"> </v>
          </cell>
          <cell r="Y358" t="str">
            <v xml:space="preserve"> </v>
          </cell>
        </row>
        <row r="359">
          <cell r="B359" t="str">
            <v>Shanxi</v>
          </cell>
          <cell r="C359" t="str">
            <v>长治</v>
          </cell>
          <cell r="D359">
            <v>2</v>
          </cell>
          <cell r="E359">
            <v>23</v>
          </cell>
          <cell r="F359">
            <v>14</v>
          </cell>
          <cell r="G359">
            <v>19</v>
          </cell>
          <cell r="H359">
            <v>4</v>
          </cell>
          <cell r="I359">
            <v>4</v>
          </cell>
          <cell r="J359">
            <v>8</v>
          </cell>
          <cell r="K359">
            <v>8</v>
          </cell>
          <cell r="L359">
            <v>11</v>
          </cell>
          <cell r="M359">
            <v>11</v>
          </cell>
          <cell r="N359">
            <v>23</v>
          </cell>
          <cell r="O359">
            <v>23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N360"/>
          <cell r="O360">
            <v>0</v>
          </cell>
          <cell r="P360">
            <v>0</v>
          </cell>
          <cell r="Q360">
            <v>0</v>
          </cell>
          <cell r="R360" t="str">
            <v xml:space="preserve"> </v>
          </cell>
          <cell r="S360" t="str">
            <v xml:space="preserve"> </v>
          </cell>
          <cell r="T360" t="str">
            <v xml:space="preserve"> 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 t="str">
            <v xml:space="preserve"> </v>
          </cell>
          <cell r="Y360" t="str">
            <v xml:space="preserve"> </v>
          </cell>
        </row>
        <row r="361">
          <cell r="A361" t="str">
            <v>1370</v>
          </cell>
          <cell r="B361" t="str">
            <v>Jilin</v>
          </cell>
          <cell r="C361" t="str">
            <v>CCL1370  白城市</v>
          </cell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 t="str">
            <v xml:space="preserve"> </v>
          </cell>
          <cell r="S361" t="str">
            <v xml:space="preserve"> </v>
          </cell>
          <cell r="T361" t="str">
            <v xml:space="preserve"> 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 t="str">
            <v xml:space="preserve"> </v>
          </cell>
          <cell r="Y361" t="str">
            <v xml:space="preserve"> </v>
          </cell>
        </row>
        <row r="362">
          <cell r="A362" t="str">
            <v>1371</v>
          </cell>
          <cell r="B362" t="str">
            <v>Jilin</v>
          </cell>
          <cell r="C362" t="str">
            <v>CCL1371  洮南市</v>
          </cell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 t="str">
            <v xml:space="preserve"> </v>
          </cell>
          <cell r="S362" t="str">
            <v xml:space="preserve"> </v>
          </cell>
          <cell r="T362" t="str">
            <v xml:space="preserve"> 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 t="str">
            <v xml:space="preserve"> </v>
          </cell>
          <cell r="Y362" t="str">
            <v xml:space="preserve"> </v>
          </cell>
        </row>
        <row r="363">
          <cell r="A363" t="str">
            <v>1380</v>
          </cell>
          <cell r="B363" t="str">
            <v>Jilin</v>
          </cell>
          <cell r="C363" t="str">
            <v>CCL1380  松源市</v>
          </cell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 t="str">
            <v xml:space="preserve"> </v>
          </cell>
          <cell r="S363" t="str">
            <v xml:space="preserve"> 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</row>
        <row r="364">
          <cell r="B364" t="str">
            <v>Jilin</v>
          </cell>
          <cell r="C364" t="str">
            <v>松源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/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N365"/>
          <cell r="O365">
            <v>0</v>
          </cell>
          <cell r="P365">
            <v>0</v>
          </cell>
          <cell r="Q365">
            <v>0</v>
          </cell>
          <cell r="R365" t="str">
            <v xml:space="preserve"> </v>
          </cell>
          <cell r="S365" t="str">
            <v xml:space="preserve"> </v>
          </cell>
          <cell r="T365" t="str">
            <v xml:space="preserve"> </v>
          </cell>
          <cell r="U365" t="str">
            <v xml:space="preserve"> </v>
          </cell>
          <cell r="V365" t="str">
            <v xml:space="preserve"> </v>
          </cell>
          <cell r="W365" t="str">
            <v xml:space="preserve"> </v>
          </cell>
          <cell r="X365" t="str">
            <v xml:space="preserve"> </v>
          </cell>
          <cell r="Y365" t="str">
            <v xml:space="preserve"> </v>
          </cell>
        </row>
        <row r="366">
          <cell r="A366" t="str">
            <v>1300</v>
          </cell>
          <cell r="B366" t="str">
            <v>Jilin</v>
          </cell>
          <cell r="C366" t="str">
            <v>CCL1300  长春市</v>
          </cell>
          <cell r="D366">
            <v>1</v>
          </cell>
          <cell r="E366">
            <v>150</v>
          </cell>
          <cell r="F366">
            <v>136</v>
          </cell>
          <cell r="G366"/>
          <cell r="H366">
            <v>7</v>
          </cell>
          <cell r="I366">
            <v>9</v>
          </cell>
          <cell r="J366">
            <v>27</v>
          </cell>
          <cell r="K366">
            <v>47</v>
          </cell>
          <cell r="L366">
            <v>4</v>
          </cell>
          <cell r="M366">
            <v>5</v>
          </cell>
          <cell r="N366">
            <v>38</v>
          </cell>
          <cell r="O366">
            <v>61</v>
          </cell>
          <cell r="P366">
            <v>2</v>
          </cell>
          <cell r="Q366">
            <v>28</v>
          </cell>
          <cell r="R366">
            <v>2</v>
          </cell>
          <cell r="S366">
            <v>2</v>
          </cell>
          <cell r="T366">
            <v>3</v>
          </cell>
          <cell r="U366">
            <v>3</v>
          </cell>
          <cell r="V366">
            <v>5</v>
          </cell>
          <cell r="W366">
            <v>5</v>
          </cell>
          <cell r="X366">
            <v>1</v>
          </cell>
          <cell r="Y366">
            <v>1</v>
          </cell>
        </row>
        <row r="367">
          <cell r="A367" t="str">
            <v>1303</v>
          </cell>
          <cell r="B367" t="str">
            <v>Jilin</v>
          </cell>
          <cell r="C367" t="str">
            <v>CCL1303  德惠市</v>
          </cell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 t="str">
            <v xml:space="preserve"> </v>
          </cell>
          <cell r="S367" t="str">
            <v xml:space="preserve"> </v>
          </cell>
          <cell r="T367" t="str">
            <v xml:space="preserve"> </v>
          </cell>
          <cell r="U367" t="str">
            <v xml:space="preserve"> </v>
          </cell>
          <cell r="V367" t="str">
            <v xml:space="preserve"> </v>
          </cell>
          <cell r="W367" t="str">
            <v xml:space="preserve"> </v>
          </cell>
          <cell r="X367" t="str">
            <v xml:space="preserve"> </v>
          </cell>
          <cell r="Y367" t="str">
            <v xml:space="preserve"> </v>
          </cell>
        </row>
        <row r="368">
          <cell r="A368" t="str">
            <v>1304</v>
          </cell>
          <cell r="B368" t="str">
            <v>Jilin</v>
          </cell>
          <cell r="C368" t="str">
            <v>CCL1304  榆树市</v>
          </cell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 t="str">
            <v xml:space="preserve"> </v>
          </cell>
          <cell r="S368" t="str">
            <v xml:space="preserve"> </v>
          </cell>
          <cell r="T368" t="str">
            <v xml:space="preserve"> 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 t="str">
            <v xml:space="preserve"> </v>
          </cell>
          <cell r="Y368" t="str">
            <v xml:space="preserve"> </v>
          </cell>
        </row>
        <row r="369">
          <cell r="A369" t="str">
            <v>1305</v>
          </cell>
          <cell r="B369" t="str">
            <v>Jilin</v>
          </cell>
          <cell r="C369" t="str">
            <v>CCL1305  九台市</v>
          </cell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 t="str">
            <v xml:space="preserve"> </v>
          </cell>
          <cell r="S369" t="str">
            <v xml:space="preserve"> </v>
          </cell>
          <cell r="T369" t="str">
            <v xml:space="preserve"> </v>
          </cell>
          <cell r="U369" t="str">
            <v xml:space="preserve"> </v>
          </cell>
          <cell r="V369" t="str">
            <v xml:space="preserve"> </v>
          </cell>
          <cell r="W369" t="str">
            <v xml:space="preserve"> </v>
          </cell>
          <cell r="X369" t="str">
            <v xml:space="preserve"> </v>
          </cell>
          <cell r="Y369" t="str">
            <v xml:space="preserve"> </v>
          </cell>
        </row>
        <row r="370">
          <cell r="A370" t="str">
            <v>1320</v>
          </cell>
          <cell r="B370" t="str">
            <v>Jilin</v>
          </cell>
          <cell r="C370" t="str">
            <v>CCL1320  吉林市</v>
          </cell>
          <cell r="D370">
            <v>4</v>
          </cell>
          <cell r="E370">
            <v>146</v>
          </cell>
          <cell r="F370">
            <v>130</v>
          </cell>
          <cell r="G370">
            <v>4</v>
          </cell>
          <cell r="H370">
            <v>3</v>
          </cell>
          <cell r="I370">
            <v>4</v>
          </cell>
          <cell r="J370">
            <v>2</v>
          </cell>
          <cell r="K370">
            <v>2</v>
          </cell>
          <cell r="L370">
            <v>1</v>
          </cell>
          <cell r="M370">
            <v>1</v>
          </cell>
          <cell r="N370">
            <v>6</v>
          </cell>
          <cell r="O370">
            <v>7</v>
          </cell>
          <cell r="P370">
            <v>4</v>
          </cell>
          <cell r="Q370">
            <v>35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>
            <v>1</v>
          </cell>
          <cell r="Y370">
            <v>1</v>
          </cell>
        </row>
        <row r="371">
          <cell r="A371" t="str">
            <v>1361</v>
          </cell>
          <cell r="B371" t="str">
            <v>Jilin</v>
          </cell>
          <cell r="C371" t="str">
            <v>CCL1361  公主岭市</v>
          </cell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 t="str">
            <v xml:space="preserve"> </v>
          </cell>
          <cell r="S371" t="str">
            <v xml:space="preserve"> 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</row>
        <row r="372">
          <cell r="B372" t="str">
            <v>Jilin</v>
          </cell>
          <cell r="C372" t="str">
            <v>长春</v>
          </cell>
          <cell r="D372">
            <v>5</v>
          </cell>
          <cell r="E372">
            <v>296</v>
          </cell>
          <cell r="F372">
            <v>266</v>
          </cell>
          <cell r="G372">
            <v>4</v>
          </cell>
          <cell r="H372">
            <v>10</v>
          </cell>
          <cell r="I372">
            <v>13</v>
          </cell>
          <cell r="J372">
            <v>29</v>
          </cell>
          <cell r="K372">
            <v>49</v>
          </cell>
          <cell r="L372">
            <v>5</v>
          </cell>
          <cell r="M372">
            <v>6</v>
          </cell>
          <cell r="N372">
            <v>44</v>
          </cell>
          <cell r="O372">
            <v>68</v>
          </cell>
          <cell r="P372">
            <v>6</v>
          </cell>
          <cell r="Q372">
            <v>63</v>
          </cell>
          <cell r="R372">
            <v>2</v>
          </cell>
          <cell r="S372">
            <v>2</v>
          </cell>
          <cell r="T372">
            <v>3</v>
          </cell>
          <cell r="U372">
            <v>3</v>
          </cell>
          <cell r="V372">
            <v>5</v>
          </cell>
          <cell r="W372">
            <v>5</v>
          </cell>
          <cell r="X372">
            <v>2</v>
          </cell>
          <cell r="Y372">
            <v>2</v>
          </cell>
        </row>
        <row r="373">
          <cell r="N373"/>
          <cell r="O373">
            <v>0</v>
          </cell>
          <cell r="P373">
            <v>0</v>
          </cell>
          <cell r="Q373">
            <v>0</v>
          </cell>
          <cell r="R373" t="str">
            <v xml:space="preserve"> </v>
          </cell>
          <cell r="S373" t="str">
            <v xml:space="preserve"> </v>
          </cell>
          <cell r="T373" t="str">
            <v xml:space="preserve"> </v>
          </cell>
          <cell r="U373" t="str">
            <v xml:space="preserve"> </v>
          </cell>
          <cell r="V373" t="str">
            <v xml:space="preserve"> </v>
          </cell>
          <cell r="W373" t="str">
            <v xml:space="preserve"> </v>
          </cell>
          <cell r="X373" t="str">
            <v xml:space="preserve"> </v>
          </cell>
          <cell r="Y373" t="str">
            <v xml:space="preserve"> </v>
          </cell>
        </row>
        <row r="374">
          <cell r="A374" t="str">
            <v>1340</v>
          </cell>
          <cell r="B374" t="str">
            <v>Jilin</v>
          </cell>
          <cell r="C374" t="str">
            <v>CCL1340  通化市</v>
          </cell>
          <cell r="D374">
            <v>1</v>
          </cell>
          <cell r="E374">
            <v>17</v>
          </cell>
          <cell r="F374">
            <v>17</v>
          </cell>
          <cell r="G374">
            <v>1</v>
          </cell>
          <cell r="H374">
            <v>4</v>
          </cell>
          <cell r="I374">
            <v>4</v>
          </cell>
          <cell r="J374"/>
          <cell r="K374"/>
          <cell r="L374"/>
          <cell r="M374"/>
          <cell r="N374">
            <v>4</v>
          </cell>
          <cell r="O374">
            <v>4</v>
          </cell>
          <cell r="P374">
            <v>1</v>
          </cell>
          <cell r="Q374">
            <v>1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</row>
        <row r="375">
          <cell r="A375" t="str">
            <v>1343</v>
          </cell>
          <cell r="B375" t="str">
            <v>Jilin</v>
          </cell>
          <cell r="C375" t="str">
            <v>CCL1343  白山市</v>
          </cell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 t="str">
            <v xml:space="preserve"> </v>
          </cell>
          <cell r="S375" t="str">
            <v xml:space="preserve"> </v>
          </cell>
          <cell r="T375" t="str">
            <v xml:space="preserve"> </v>
          </cell>
          <cell r="U375" t="str">
            <v xml:space="preserve"> </v>
          </cell>
          <cell r="V375" t="str">
            <v xml:space="preserve"> </v>
          </cell>
          <cell r="W375" t="str">
            <v xml:space="preserve"> </v>
          </cell>
          <cell r="X375" t="str">
            <v xml:space="preserve"> </v>
          </cell>
          <cell r="Y375" t="str">
            <v xml:space="preserve"> </v>
          </cell>
        </row>
        <row r="376">
          <cell r="A376" t="str">
            <v>1350</v>
          </cell>
          <cell r="B376" t="str">
            <v>Jilin</v>
          </cell>
          <cell r="C376" t="str">
            <v>CCL1350  梅河口市</v>
          </cell>
          <cell r="D376">
            <v>1</v>
          </cell>
          <cell r="E376">
            <v>43</v>
          </cell>
          <cell r="F376">
            <v>13</v>
          </cell>
          <cell r="G376"/>
          <cell r="H376">
            <v>3</v>
          </cell>
          <cell r="I376">
            <v>3</v>
          </cell>
          <cell r="J376"/>
          <cell r="K376"/>
          <cell r="L376"/>
          <cell r="M376"/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 t="str">
            <v xml:space="preserve"> </v>
          </cell>
          <cell r="S376" t="str">
            <v xml:space="preserve"> </v>
          </cell>
          <cell r="T376" t="str">
            <v xml:space="preserve"> 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 t="str">
            <v xml:space="preserve"> </v>
          </cell>
          <cell r="Y376" t="str">
            <v xml:space="preserve"> </v>
          </cell>
        </row>
        <row r="377">
          <cell r="A377" t="str">
            <v>1360</v>
          </cell>
          <cell r="B377" t="str">
            <v>Jilin</v>
          </cell>
          <cell r="C377" t="str">
            <v>CCL1360  西平市</v>
          </cell>
          <cell r="D377">
            <v>1</v>
          </cell>
          <cell r="E377">
            <v>66</v>
          </cell>
          <cell r="F377">
            <v>48</v>
          </cell>
          <cell r="G377">
            <v>2</v>
          </cell>
          <cell r="H377">
            <v>4</v>
          </cell>
          <cell r="I377">
            <v>4</v>
          </cell>
          <cell r="J377"/>
          <cell r="K377"/>
          <cell r="L377">
            <v>7</v>
          </cell>
          <cell r="M377">
            <v>7</v>
          </cell>
          <cell r="N377">
            <v>11</v>
          </cell>
          <cell r="O377">
            <v>11</v>
          </cell>
          <cell r="P377"/>
          <cell r="Q377"/>
          <cell r="R377" t="str">
            <v xml:space="preserve"> </v>
          </cell>
          <cell r="S377" t="str">
            <v xml:space="preserve"> </v>
          </cell>
          <cell r="T377" t="str">
            <v xml:space="preserve"> </v>
          </cell>
          <cell r="U377" t="str">
            <v xml:space="preserve"> </v>
          </cell>
          <cell r="V377" t="str">
            <v xml:space="preserve"> </v>
          </cell>
          <cell r="W377" t="str">
            <v xml:space="preserve"> </v>
          </cell>
          <cell r="X377" t="str">
            <v xml:space="preserve"> </v>
          </cell>
          <cell r="Y377" t="str">
            <v xml:space="preserve"> </v>
          </cell>
        </row>
        <row r="378">
          <cell r="A378" t="str">
            <v>1362</v>
          </cell>
          <cell r="B378" t="str">
            <v>Jilin</v>
          </cell>
          <cell r="C378" t="str">
            <v>CCL1362  辽源市</v>
          </cell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 t="str">
            <v xml:space="preserve"> </v>
          </cell>
          <cell r="S378" t="str">
            <v xml:space="preserve"> </v>
          </cell>
          <cell r="T378" t="str">
            <v xml:space="preserve"> </v>
          </cell>
          <cell r="U378" t="str">
            <v xml:space="preserve"> </v>
          </cell>
          <cell r="V378" t="str">
            <v xml:space="preserve"> </v>
          </cell>
          <cell r="W378" t="str">
            <v xml:space="preserve"> </v>
          </cell>
          <cell r="X378" t="str">
            <v xml:space="preserve"> </v>
          </cell>
          <cell r="Y378" t="str">
            <v xml:space="preserve"> </v>
          </cell>
        </row>
        <row r="379">
          <cell r="B379" t="str">
            <v>Jilin</v>
          </cell>
          <cell r="C379" t="str">
            <v>梅河口</v>
          </cell>
          <cell r="D379">
            <v>3</v>
          </cell>
          <cell r="E379">
            <v>126</v>
          </cell>
          <cell r="F379">
            <v>78</v>
          </cell>
          <cell r="G379">
            <v>3</v>
          </cell>
          <cell r="H379">
            <v>11</v>
          </cell>
          <cell r="I379">
            <v>11</v>
          </cell>
          <cell r="J379">
            <v>0</v>
          </cell>
          <cell r="K379">
            <v>0</v>
          </cell>
          <cell r="L379">
            <v>7</v>
          </cell>
          <cell r="M379">
            <v>7</v>
          </cell>
          <cell r="N379">
            <v>18</v>
          </cell>
          <cell r="O379">
            <v>18</v>
          </cell>
          <cell r="P379">
            <v>4</v>
          </cell>
          <cell r="Q379">
            <v>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N380"/>
          <cell r="O380">
            <v>0</v>
          </cell>
          <cell r="P380">
            <v>0</v>
          </cell>
          <cell r="Q380">
            <v>0</v>
          </cell>
          <cell r="R380" t="str">
            <v xml:space="preserve"> </v>
          </cell>
          <cell r="S380" t="str">
            <v xml:space="preserve"> </v>
          </cell>
          <cell r="T380" t="str">
            <v xml:space="preserve"> 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 t="str">
            <v xml:space="preserve"> </v>
          </cell>
          <cell r="Y380" t="str">
            <v xml:space="preserve"> </v>
          </cell>
        </row>
        <row r="381">
          <cell r="A381" t="str">
            <v>1330</v>
          </cell>
          <cell r="B381" t="str">
            <v>Jilin</v>
          </cell>
          <cell r="C381" t="str">
            <v>CCL1330  延吉市</v>
          </cell>
          <cell r="D381">
            <v>4</v>
          </cell>
          <cell r="E381">
            <v>98</v>
          </cell>
          <cell r="F381">
            <v>87</v>
          </cell>
          <cell r="G381">
            <v>4</v>
          </cell>
          <cell r="H381">
            <v>2</v>
          </cell>
          <cell r="I381">
            <v>2</v>
          </cell>
          <cell r="J381">
            <v>3</v>
          </cell>
          <cell r="K381">
            <v>3</v>
          </cell>
          <cell r="L381"/>
          <cell r="M381"/>
          <cell r="N381">
            <v>5</v>
          </cell>
          <cell r="O381">
            <v>5</v>
          </cell>
          <cell r="P381">
            <v>4</v>
          </cell>
          <cell r="Q381">
            <v>16</v>
          </cell>
          <cell r="R381" t="str">
            <v xml:space="preserve"> </v>
          </cell>
          <cell r="S381" t="str">
            <v xml:space="preserve"> </v>
          </cell>
          <cell r="T381" t="str">
            <v xml:space="preserve"> 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 t="str">
            <v xml:space="preserve"> </v>
          </cell>
          <cell r="Y381" t="str">
            <v xml:space="preserve"> </v>
          </cell>
        </row>
        <row r="382">
          <cell r="A382" t="str">
            <v>1337</v>
          </cell>
          <cell r="B382" t="str">
            <v>Jilin</v>
          </cell>
          <cell r="C382" t="str">
            <v>CCL1337  敦化市</v>
          </cell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 t="str">
            <v xml:space="preserve"> </v>
          </cell>
          <cell r="S382" t="str">
            <v xml:space="preserve"> </v>
          </cell>
          <cell r="T382" t="str">
            <v xml:space="preserve"> </v>
          </cell>
          <cell r="U382" t="str">
            <v xml:space="preserve"> </v>
          </cell>
          <cell r="V382" t="str">
            <v xml:space="preserve"> </v>
          </cell>
          <cell r="W382" t="str">
            <v xml:space="preserve"> </v>
          </cell>
          <cell r="X382" t="str">
            <v xml:space="preserve"> </v>
          </cell>
          <cell r="Y382" t="str">
            <v xml:space="preserve"> </v>
          </cell>
        </row>
        <row r="383">
          <cell r="B383" t="str">
            <v>Jilin</v>
          </cell>
          <cell r="C383" t="str">
            <v>延吉</v>
          </cell>
          <cell r="D383">
            <v>4</v>
          </cell>
          <cell r="E383">
            <v>98</v>
          </cell>
          <cell r="F383">
            <v>87</v>
          </cell>
          <cell r="G383">
            <v>4</v>
          </cell>
          <cell r="H383">
            <v>2</v>
          </cell>
          <cell r="I383">
            <v>2</v>
          </cell>
          <cell r="J383">
            <v>3</v>
          </cell>
          <cell r="K383">
            <v>3</v>
          </cell>
          <cell r="L383">
            <v>0</v>
          </cell>
          <cell r="M383">
            <v>0</v>
          </cell>
          <cell r="N383">
            <v>5</v>
          </cell>
          <cell r="O383">
            <v>5</v>
          </cell>
          <cell r="P383">
            <v>4</v>
          </cell>
          <cell r="Q383">
            <v>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N384"/>
          <cell r="O384">
            <v>0</v>
          </cell>
          <cell r="P384">
            <v>0</v>
          </cell>
          <cell r="Q384">
            <v>0</v>
          </cell>
          <cell r="R384" t="str">
            <v xml:space="preserve"> </v>
          </cell>
          <cell r="S384" t="str">
            <v xml:space="preserve"> </v>
          </cell>
          <cell r="T384" t="str">
            <v xml:space="preserve"> </v>
          </cell>
          <cell r="U384" t="str">
            <v xml:space="preserve"> </v>
          </cell>
          <cell r="V384" t="str">
            <v xml:space="preserve"> </v>
          </cell>
          <cell r="W384" t="str">
            <v xml:space="preserve"> </v>
          </cell>
          <cell r="X384" t="str">
            <v xml:space="preserve"> </v>
          </cell>
          <cell r="Y384" t="str">
            <v xml:space="preserve"> </v>
          </cell>
        </row>
        <row r="385">
          <cell r="A385" t="str">
            <v>1210</v>
          </cell>
          <cell r="B385" t="str">
            <v>liaoning</v>
          </cell>
          <cell r="C385" t="str">
            <v>CCL1210  锦州市</v>
          </cell>
          <cell r="D385">
            <v>1</v>
          </cell>
          <cell r="E385">
            <v>36</v>
          </cell>
          <cell r="F385">
            <v>36</v>
          </cell>
          <cell r="G385">
            <v>4</v>
          </cell>
          <cell r="H385">
            <v>4</v>
          </cell>
          <cell r="I385">
            <v>4</v>
          </cell>
          <cell r="J385">
            <v>2</v>
          </cell>
          <cell r="K385">
            <v>2</v>
          </cell>
          <cell r="L385"/>
          <cell r="M385"/>
          <cell r="N385">
            <v>6</v>
          </cell>
          <cell r="O385">
            <v>6</v>
          </cell>
          <cell r="P385">
            <v>3</v>
          </cell>
          <cell r="Q385">
            <v>17</v>
          </cell>
          <cell r="R385" t="str">
            <v xml:space="preserve"> </v>
          </cell>
          <cell r="S385" t="str">
            <v xml:space="preserve"> </v>
          </cell>
          <cell r="T385" t="str">
            <v xml:space="preserve"> </v>
          </cell>
          <cell r="U385" t="str">
            <v xml:space="preserve"> </v>
          </cell>
          <cell r="V385" t="str">
            <v xml:space="preserve"> </v>
          </cell>
          <cell r="W385" t="str">
            <v xml:space="preserve"> </v>
          </cell>
          <cell r="X385" t="str">
            <v xml:space="preserve"> </v>
          </cell>
          <cell r="Y385" t="str">
            <v xml:space="preserve"> </v>
          </cell>
        </row>
        <row r="386">
          <cell r="A386" t="str">
            <v>1220</v>
          </cell>
          <cell r="B386" t="str">
            <v>liaoning</v>
          </cell>
          <cell r="C386" t="str">
            <v>CCL1220  朝阳市市-县</v>
          </cell>
          <cell r="D386">
            <v>3</v>
          </cell>
          <cell r="E386">
            <v>41</v>
          </cell>
          <cell r="F386">
            <v>31</v>
          </cell>
          <cell r="G386">
            <v>1</v>
          </cell>
          <cell r="H386">
            <v>1</v>
          </cell>
          <cell r="I386">
            <v>1</v>
          </cell>
          <cell r="J386"/>
          <cell r="K386"/>
          <cell r="L386"/>
          <cell r="M386"/>
          <cell r="N386">
            <v>1</v>
          </cell>
          <cell r="O386">
            <v>1</v>
          </cell>
          <cell r="P386">
            <v>3</v>
          </cell>
          <cell r="Q386">
            <v>9</v>
          </cell>
          <cell r="R386" t="str">
            <v xml:space="preserve"> </v>
          </cell>
          <cell r="S386" t="str">
            <v xml:space="preserve"> </v>
          </cell>
          <cell r="T386" t="str">
            <v xml:space="preserve"> </v>
          </cell>
          <cell r="U386" t="str">
            <v xml:space="preserve"> </v>
          </cell>
          <cell r="V386" t="str">
            <v xml:space="preserve"> </v>
          </cell>
          <cell r="W386" t="str">
            <v xml:space="preserve"> </v>
          </cell>
          <cell r="X386" t="str">
            <v xml:space="preserve"> </v>
          </cell>
          <cell r="Y386" t="str">
            <v xml:space="preserve"> </v>
          </cell>
        </row>
        <row r="387">
          <cell r="A387" t="str">
            <v>1230</v>
          </cell>
          <cell r="B387" t="str">
            <v>liaoning</v>
          </cell>
          <cell r="C387" t="str">
            <v>CCL1230  阜新市</v>
          </cell>
          <cell r="D387">
            <v>4</v>
          </cell>
          <cell r="E387">
            <v>30</v>
          </cell>
          <cell r="F387">
            <v>15</v>
          </cell>
          <cell r="G387">
            <v>2</v>
          </cell>
          <cell r="H387">
            <v>4</v>
          </cell>
          <cell r="I387">
            <v>4</v>
          </cell>
          <cell r="J387">
            <v>2</v>
          </cell>
          <cell r="K387">
            <v>2</v>
          </cell>
          <cell r="L387"/>
          <cell r="M387"/>
          <cell r="N387">
            <v>6</v>
          </cell>
          <cell r="O387">
            <v>6</v>
          </cell>
          <cell r="P387">
            <v>5</v>
          </cell>
          <cell r="Q387">
            <v>14</v>
          </cell>
          <cell r="R387" t="str">
            <v xml:space="preserve"> </v>
          </cell>
          <cell r="S387" t="str">
            <v xml:space="preserve"> </v>
          </cell>
          <cell r="T387" t="str">
            <v xml:space="preserve"> </v>
          </cell>
          <cell r="U387" t="str">
            <v xml:space="preserve"> </v>
          </cell>
          <cell r="V387" t="str">
            <v xml:space="preserve"> </v>
          </cell>
          <cell r="W387" t="str">
            <v xml:space="preserve"> </v>
          </cell>
          <cell r="X387" t="str">
            <v xml:space="preserve"> </v>
          </cell>
          <cell r="Y387" t="str">
            <v xml:space="preserve"> </v>
          </cell>
        </row>
        <row r="388">
          <cell r="A388" t="str">
            <v>1250</v>
          </cell>
          <cell r="B388" t="str">
            <v>liaoning</v>
          </cell>
          <cell r="C388" t="str">
            <v>CCL1250  葫芦岛市</v>
          </cell>
          <cell r="D388">
            <v>1</v>
          </cell>
          <cell r="E388">
            <v>21</v>
          </cell>
          <cell r="F388">
            <v>12</v>
          </cell>
          <cell r="G388">
            <v>1</v>
          </cell>
          <cell r="H388">
            <v>2</v>
          </cell>
          <cell r="I388">
            <v>2</v>
          </cell>
          <cell r="J388">
            <v>2</v>
          </cell>
          <cell r="K388">
            <v>2</v>
          </cell>
          <cell r="L388">
            <v>1</v>
          </cell>
          <cell r="M388">
            <v>1</v>
          </cell>
          <cell r="N388">
            <v>5</v>
          </cell>
          <cell r="O388">
            <v>5</v>
          </cell>
          <cell r="P388">
            <v>4</v>
          </cell>
          <cell r="Q388">
            <v>17</v>
          </cell>
          <cell r="R388" t="str">
            <v xml:space="preserve"> </v>
          </cell>
          <cell r="S388" t="str">
            <v xml:space="preserve"> </v>
          </cell>
          <cell r="T388" t="str">
            <v xml:space="preserve"> </v>
          </cell>
          <cell r="U388" t="str">
            <v xml:space="preserve"> </v>
          </cell>
          <cell r="V388" t="str">
            <v xml:space="preserve"> </v>
          </cell>
          <cell r="W388" t="str">
            <v xml:space="preserve"> </v>
          </cell>
          <cell r="X388" t="str">
            <v xml:space="preserve"> </v>
          </cell>
          <cell r="Y388" t="str">
            <v xml:space="preserve"> </v>
          </cell>
        </row>
        <row r="389">
          <cell r="A389" t="str">
            <v>1252</v>
          </cell>
          <cell r="B389" t="str">
            <v>liaoning</v>
          </cell>
          <cell r="C389" t="str">
            <v>CCL1252  绥中县</v>
          </cell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 t="str">
            <v xml:space="preserve"> </v>
          </cell>
          <cell r="S389" t="str">
            <v xml:space="preserve"> </v>
          </cell>
          <cell r="T389" t="str">
            <v xml:space="preserve"> </v>
          </cell>
          <cell r="U389" t="str">
            <v xml:space="preserve"> </v>
          </cell>
          <cell r="V389" t="str">
            <v xml:space="preserve"> </v>
          </cell>
          <cell r="W389" t="str">
            <v xml:space="preserve"> </v>
          </cell>
          <cell r="X389" t="str">
            <v xml:space="preserve"> </v>
          </cell>
          <cell r="Y389" t="str">
            <v xml:space="preserve"> </v>
          </cell>
        </row>
        <row r="390">
          <cell r="B390" t="str">
            <v>liaoning</v>
          </cell>
          <cell r="C390" t="str">
            <v>锦州</v>
          </cell>
          <cell r="D390">
            <v>9</v>
          </cell>
          <cell r="E390">
            <v>128</v>
          </cell>
          <cell r="F390">
            <v>94</v>
          </cell>
          <cell r="G390">
            <v>8</v>
          </cell>
          <cell r="H390">
            <v>11</v>
          </cell>
          <cell r="I390">
            <v>11</v>
          </cell>
          <cell r="J390">
            <v>6</v>
          </cell>
          <cell r="K390">
            <v>6</v>
          </cell>
          <cell r="L390">
            <v>1</v>
          </cell>
          <cell r="M390">
            <v>1</v>
          </cell>
          <cell r="N390">
            <v>18</v>
          </cell>
          <cell r="O390">
            <v>18</v>
          </cell>
          <cell r="P390">
            <v>15</v>
          </cell>
          <cell r="Q390">
            <v>57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N391"/>
          <cell r="O391">
            <v>0</v>
          </cell>
          <cell r="P391">
            <v>0</v>
          </cell>
          <cell r="Q391">
            <v>0</v>
          </cell>
          <cell r="R391" t="str">
            <v xml:space="preserve"> </v>
          </cell>
          <cell r="S391" t="str">
            <v xml:space="preserve"> </v>
          </cell>
          <cell r="T391" t="str">
            <v xml:space="preserve"> </v>
          </cell>
          <cell r="U391" t="str">
            <v xml:space="preserve"> </v>
          </cell>
          <cell r="V391" t="str">
            <v xml:space="preserve"> </v>
          </cell>
          <cell r="W391" t="str">
            <v xml:space="preserve"> </v>
          </cell>
          <cell r="X391" t="str">
            <v xml:space="preserve"> </v>
          </cell>
          <cell r="Y391" t="str">
            <v xml:space="preserve"> </v>
          </cell>
        </row>
        <row r="392">
          <cell r="A392" t="str">
            <v>1100</v>
          </cell>
          <cell r="B392" t="str">
            <v>liaoning</v>
          </cell>
          <cell r="C392" t="str">
            <v>CCL1100  沈阳市</v>
          </cell>
          <cell r="D392">
            <v>6</v>
          </cell>
          <cell r="E392">
            <v>290</v>
          </cell>
          <cell r="F392">
            <v>203</v>
          </cell>
          <cell r="G392">
            <v>3</v>
          </cell>
          <cell r="H392">
            <v>56</v>
          </cell>
          <cell r="I392">
            <v>96</v>
          </cell>
          <cell r="J392">
            <v>4</v>
          </cell>
          <cell r="K392">
            <v>4</v>
          </cell>
          <cell r="L392">
            <v>3</v>
          </cell>
          <cell r="M392">
            <v>10</v>
          </cell>
          <cell r="N392">
            <v>63</v>
          </cell>
          <cell r="O392">
            <v>110</v>
          </cell>
          <cell r="P392">
            <v>2</v>
          </cell>
          <cell r="Q392">
            <v>38</v>
          </cell>
          <cell r="R392">
            <v>6</v>
          </cell>
          <cell r="S392">
            <v>6</v>
          </cell>
          <cell r="T392">
            <v>1</v>
          </cell>
          <cell r="U392">
            <v>1</v>
          </cell>
          <cell r="V392">
            <v>7</v>
          </cell>
          <cell r="W392">
            <v>7</v>
          </cell>
          <cell r="X392">
            <v>3</v>
          </cell>
          <cell r="Y392">
            <v>3</v>
          </cell>
        </row>
        <row r="393">
          <cell r="A393" t="str">
            <v>1102</v>
          </cell>
          <cell r="B393" t="str">
            <v>liaoning</v>
          </cell>
          <cell r="C393" t="str">
            <v>CCL1102  辽中县</v>
          </cell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 t="str">
            <v xml:space="preserve"> </v>
          </cell>
          <cell r="S393" t="str">
            <v xml:space="preserve"> </v>
          </cell>
          <cell r="T393" t="str">
            <v xml:space="preserve"> </v>
          </cell>
          <cell r="U393" t="str">
            <v xml:space="preserve"> </v>
          </cell>
          <cell r="V393" t="str">
            <v xml:space="preserve"> </v>
          </cell>
          <cell r="W393" t="str">
            <v xml:space="preserve"> </v>
          </cell>
          <cell r="X393" t="str">
            <v xml:space="preserve"> </v>
          </cell>
          <cell r="Y393" t="str">
            <v xml:space="preserve"> </v>
          </cell>
        </row>
        <row r="394">
          <cell r="A394" t="str">
            <v>1103</v>
          </cell>
          <cell r="B394" t="str">
            <v>liaoning</v>
          </cell>
          <cell r="C394" t="str">
            <v>CCL1103  新民市</v>
          </cell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 t="str">
            <v xml:space="preserve"> </v>
          </cell>
          <cell r="S394" t="str">
            <v xml:space="preserve"> </v>
          </cell>
          <cell r="T394" t="str">
            <v xml:space="preserve"> 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 t="str">
            <v xml:space="preserve"> </v>
          </cell>
          <cell r="Y394" t="str">
            <v xml:space="preserve"> </v>
          </cell>
        </row>
        <row r="395">
          <cell r="A395" t="str">
            <v>1110</v>
          </cell>
          <cell r="B395" t="str">
            <v>liaoning</v>
          </cell>
          <cell r="C395" t="str">
            <v>CCL1110  辽阳市市-县</v>
          </cell>
          <cell r="D395"/>
          <cell r="E395"/>
          <cell r="F395"/>
          <cell r="G395">
            <v>5</v>
          </cell>
          <cell r="H395">
            <v>18</v>
          </cell>
          <cell r="I395">
            <v>18</v>
          </cell>
          <cell r="J395">
            <v>1</v>
          </cell>
          <cell r="K395">
            <v>1</v>
          </cell>
          <cell r="L395"/>
          <cell r="M395"/>
          <cell r="N395">
            <v>19</v>
          </cell>
          <cell r="O395">
            <v>19</v>
          </cell>
          <cell r="P395"/>
          <cell r="Q395"/>
          <cell r="R395" t="str">
            <v xml:space="preserve"> </v>
          </cell>
          <cell r="S395" t="str">
            <v xml:space="preserve"> </v>
          </cell>
          <cell r="T395" t="str">
            <v xml:space="preserve"> </v>
          </cell>
          <cell r="U395" t="str">
            <v xml:space="preserve"> </v>
          </cell>
          <cell r="V395" t="str">
            <v xml:space="preserve"> </v>
          </cell>
          <cell r="W395" t="str">
            <v xml:space="preserve"> </v>
          </cell>
          <cell r="X395" t="str">
            <v xml:space="preserve"> </v>
          </cell>
          <cell r="Y395" t="str">
            <v xml:space="preserve"> </v>
          </cell>
        </row>
        <row r="396">
          <cell r="A396" t="str">
            <v>1120</v>
          </cell>
          <cell r="B396" t="str">
            <v>liaoning</v>
          </cell>
          <cell r="C396" t="str">
            <v>CCL1120  铁岭市</v>
          </cell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 t="str">
            <v xml:space="preserve"> </v>
          </cell>
          <cell r="S396" t="str">
            <v xml:space="preserve"> </v>
          </cell>
          <cell r="T396" t="str">
            <v xml:space="preserve"> </v>
          </cell>
          <cell r="U396" t="str">
            <v xml:space="preserve"> 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</row>
        <row r="397">
          <cell r="A397" t="str">
            <v>1123</v>
          </cell>
          <cell r="B397" t="str">
            <v>liaoning</v>
          </cell>
          <cell r="C397" t="str">
            <v>CCL1123  开原市</v>
          </cell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 t="str">
            <v xml:space="preserve"> </v>
          </cell>
          <cell r="S397" t="str">
            <v xml:space="preserve"> </v>
          </cell>
          <cell r="T397" t="str">
            <v xml:space="preserve"> </v>
          </cell>
          <cell r="U397" t="str">
            <v xml:space="preserve"> </v>
          </cell>
          <cell r="V397" t="str">
            <v xml:space="preserve"> </v>
          </cell>
          <cell r="W397" t="str">
            <v xml:space="preserve"> </v>
          </cell>
          <cell r="X397" t="str">
            <v xml:space="preserve"> </v>
          </cell>
          <cell r="Y397" t="str">
            <v xml:space="preserve"> </v>
          </cell>
        </row>
        <row r="398">
          <cell r="A398" t="str">
            <v>1127</v>
          </cell>
          <cell r="B398" t="str">
            <v>liaoning</v>
          </cell>
          <cell r="C398" t="str">
            <v>CCL1127  铁法市</v>
          </cell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 t="str">
            <v xml:space="preserve"> </v>
          </cell>
          <cell r="S398" t="str">
            <v xml:space="preserve"> </v>
          </cell>
          <cell r="T398" t="str">
            <v xml:space="preserve"> </v>
          </cell>
          <cell r="U398" t="str">
            <v xml:space="preserve"> </v>
          </cell>
          <cell r="V398" t="str">
            <v xml:space="preserve"> </v>
          </cell>
          <cell r="W398" t="str">
            <v xml:space="preserve"> </v>
          </cell>
          <cell r="X398" t="str">
            <v xml:space="preserve"> </v>
          </cell>
          <cell r="Y398" t="str">
            <v xml:space="preserve"> </v>
          </cell>
        </row>
        <row r="399">
          <cell r="A399" t="str">
            <v>1130</v>
          </cell>
          <cell r="B399" t="str">
            <v>liaoning</v>
          </cell>
          <cell r="C399" t="str">
            <v>CCL1130  抚顺市</v>
          </cell>
          <cell r="D399">
            <v>1</v>
          </cell>
          <cell r="E399">
            <v>98</v>
          </cell>
          <cell r="F399">
            <v>98</v>
          </cell>
          <cell r="G399">
            <v>2</v>
          </cell>
          <cell r="H399">
            <v>7</v>
          </cell>
          <cell r="I399">
            <v>7</v>
          </cell>
          <cell r="J399">
            <v>2</v>
          </cell>
          <cell r="K399">
            <v>3</v>
          </cell>
          <cell r="L399"/>
          <cell r="M399"/>
          <cell r="N399">
            <v>9</v>
          </cell>
          <cell r="O399">
            <v>10</v>
          </cell>
          <cell r="P399"/>
          <cell r="Q399"/>
          <cell r="R399" t="str">
            <v xml:space="preserve"> </v>
          </cell>
          <cell r="S399" t="str">
            <v xml:space="preserve"> </v>
          </cell>
          <cell r="T399" t="str">
            <v xml:space="preserve"> 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 t="str">
            <v xml:space="preserve"> </v>
          </cell>
          <cell r="Y399" t="str">
            <v xml:space="preserve"> </v>
          </cell>
        </row>
        <row r="400">
          <cell r="A400" t="str">
            <v>1140</v>
          </cell>
          <cell r="B400" t="str">
            <v>liaoning</v>
          </cell>
          <cell r="C400" t="str">
            <v>CCL1140  鞍山市</v>
          </cell>
          <cell r="D400">
            <v>5</v>
          </cell>
          <cell r="E400">
            <v>99</v>
          </cell>
          <cell r="F400">
            <v>18</v>
          </cell>
          <cell r="G400">
            <v>3</v>
          </cell>
          <cell r="H400">
            <v>49</v>
          </cell>
          <cell r="I400">
            <v>59</v>
          </cell>
          <cell r="J400">
            <v>3</v>
          </cell>
          <cell r="K400">
            <v>3</v>
          </cell>
          <cell r="L400"/>
          <cell r="M400"/>
          <cell r="N400">
            <v>52</v>
          </cell>
          <cell r="O400">
            <v>62</v>
          </cell>
          <cell r="P400"/>
          <cell r="Q400"/>
          <cell r="R400">
            <v>1</v>
          </cell>
          <cell r="S400">
            <v>1</v>
          </cell>
          <cell r="T400" t="str">
            <v xml:space="preserve"> </v>
          </cell>
          <cell r="U400" t="str">
            <v xml:space="preserve"> </v>
          </cell>
          <cell r="V400">
            <v>1</v>
          </cell>
          <cell r="W400">
            <v>1</v>
          </cell>
          <cell r="X400" t="str">
            <v xml:space="preserve"> </v>
          </cell>
          <cell r="Y400" t="str">
            <v xml:space="preserve"> </v>
          </cell>
        </row>
        <row r="401">
          <cell r="A401" t="str">
            <v>1170</v>
          </cell>
          <cell r="B401" t="str">
            <v>liaoning</v>
          </cell>
          <cell r="C401" t="str">
            <v>CCL1170  本溪市</v>
          </cell>
          <cell r="D401">
            <v>2</v>
          </cell>
          <cell r="E401">
            <v>43</v>
          </cell>
          <cell r="F401">
            <v>43</v>
          </cell>
          <cell r="G401">
            <v>1</v>
          </cell>
          <cell r="H401">
            <v>6</v>
          </cell>
          <cell r="I401">
            <v>6</v>
          </cell>
          <cell r="J401">
            <v>1</v>
          </cell>
          <cell r="K401">
            <v>1</v>
          </cell>
          <cell r="L401"/>
          <cell r="M401"/>
          <cell r="N401">
            <v>7</v>
          </cell>
          <cell r="O401">
            <v>7</v>
          </cell>
          <cell r="P401">
            <v>1</v>
          </cell>
          <cell r="Q401">
            <v>7</v>
          </cell>
          <cell r="R401">
            <v>2</v>
          </cell>
          <cell r="S401">
            <v>2</v>
          </cell>
          <cell r="T401" t="str">
            <v xml:space="preserve"> </v>
          </cell>
          <cell r="U401" t="str">
            <v xml:space="preserve"> </v>
          </cell>
          <cell r="V401">
            <v>2</v>
          </cell>
          <cell r="W401">
            <v>2</v>
          </cell>
          <cell r="X401" t="str">
            <v xml:space="preserve"> </v>
          </cell>
          <cell r="Y401" t="str">
            <v xml:space="preserve"> </v>
          </cell>
        </row>
        <row r="402">
          <cell r="A402" t="str">
            <v>1180</v>
          </cell>
          <cell r="B402" t="str">
            <v>liaoning</v>
          </cell>
          <cell r="C402" t="str">
            <v>CCL1180  丹东市</v>
          </cell>
          <cell r="D402">
            <v>1</v>
          </cell>
          <cell r="E402">
            <v>19</v>
          </cell>
          <cell r="F402">
            <v>19</v>
          </cell>
          <cell r="G402">
            <v>2</v>
          </cell>
          <cell r="H402">
            <v>6</v>
          </cell>
          <cell r="I402">
            <v>6</v>
          </cell>
          <cell r="J402">
            <v>1</v>
          </cell>
          <cell r="K402">
            <v>1</v>
          </cell>
          <cell r="L402"/>
          <cell r="M402"/>
          <cell r="N402">
            <v>7</v>
          </cell>
          <cell r="O402">
            <v>7</v>
          </cell>
          <cell r="P402">
            <v>1</v>
          </cell>
          <cell r="Q402">
            <v>3</v>
          </cell>
          <cell r="R402">
            <v>2</v>
          </cell>
          <cell r="S402">
            <v>2</v>
          </cell>
          <cell r="T402" t="str">
            <v xml:space="preserve"> </v>
          </cell>
          <cell r="U402" t="str">
            <v xml:space="preserve"> </v>
          </cell>
          <cell r="V402">
            <v>2</v>
          </cell>
          <cell r="W402">
            <v>2</v>
          </cell>
          <cell r="X402" t="str">
            <v xml:space="preserve"> </v>
          </cell>
          <cell r="Y402" t="str">
            <v xml:space="preserve"> </v>
          </cell>
        </row>
        <row r="403">
          <cell r="A403" t="str">
            <v>1181</v>
          </cell>
          <cell r="B403" t="str">
            <v>liaoning</v>
          </cell>
          <cell r="C403" t="str">
            <v>CCL1181  凤城市</v>
          </cell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 t="str">
            <v xml:space="preserve"> </v>
          </cell>
          <cell r="S403" t="str">
            <v xml:space="preserve"> </v>
          </cell>
          <cell r="T403" t="str">
            <v xml:space="preserve"> 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 t="str">
            <v xml:space="preserve"> </v>
          </cell>
          <cell r="Y403" t="str">
            <v xml:space="preserve"> </v>
          </cell>
        </row>
        <row r="404">
          <cell r="B404" t="str">
            <v>liaoning</v>
          </cell>
          <cell r="C404" t="str">
            <v>沈阳</v>
          </cell>
          <cell r="D404">
            <v>15</v>
          </cell>
          <cell r="E404">
            <v>549</v>
          </cell>
          <cell r="F404">
            <v>381</v>
          </cell>
          <cell r="G404">
            <v>16</v>
          </cell>
          <cell r="H404">
            <v>142</v>
          </cell>
          <cell r="I404">
            <v>192</v>
          </cell>
          <cell r="J404">
            <v>12</v>
          </cell>
          <cell r="K404">
            <v>13</v>
          </cell>
          <cell r="L404">
            <v>3</v>
          </cell>
          <cell r="M404">
            <v>10</v>
          </cell>
          <cell r="N404">
            <v>157</v>
          </cell>
          <cell r="O404">
            <v>215</v>
          </cell>
          <cell r="P404">
            <v>4</v>
          </cell>
          <cell r="Q404">
            <v>48</v>
          </cell>
          <cell r="R404">
            <v>11</v>
          </cell>
          <cell r="S404">
            <v>11</v>
          </cell>
          <cell r="T404">
            <v>1</v>
          </cell>
          <cell r="U404">
            <v>1</v>
          </cell>
          <cell r="V404">
            <v>12</v>
          </cell>
          <cell r="W404">
            <v>12</v>
          </cell>
          <cell r="X404">
            <v>3</v>
          </cell>
          <cell r="Y404">
            <v>3</v>
          </cell>
        </row>
        <row r="405">
          <cell r="N405"/>
          <cell r="O405">
            <v>0</v>
          </cell>
          <cell r="P405">
            <v>0</v>
          </cell>
          <cell r="Q405">
            <v>0</v>
          </cell>
          <cell r="R405" t="str">
            <v xml:space="preserve"> </v>
          </cell>
          <cell r="S405" t="str">
            <v xml:space="preserve"> </v>
          </cell>
          <cell r="T405" t="str">
            <v xml:space="preserve"> </v>
          </cell>
          <cell r="U405" t="str">
            <v xml:space="preserve"> </v>
          </cell>
          <cell r="V405" t="str">
            <v xml:space="preserve"> </v>
          </cell>
          <cell r="W405" t="str">
            <v xml:space="preserve"> </v>
          </cell>
          <cell r="X405" t="str">
            <v xml:space="preserve"> </v>
          </cell>
          <cell r="Y405" t="str">
            <v xml:space="preserve"> </v>
          </cell>
        </row>
        <row r="406">
          <cell r="A406" t="str">
            <v>1142</v>
          </cell>
          <cell r="B406" t="str">
            <v>liaoning</v>
          </cell>
          <cell r="C406" t="str">
            <v>CCL1142  海城市</v>
          </cell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 t="str">
            <v xml:space="preserve"> </v>
          </cell>
          <cell r="S406" t="str">
            <v xml:space="preserve"> </v>
          </cell>
          <cell r="T406" t="str">
            <v xml:space="preserve"> </v>
          </cell>
          <cell r="U406" t="str">
            <v xml:space="preserve"> </v>
          </cell>
          <cell r="V406" t="str">
            <v xml:space="preserve"> </v>
          </cell>
          <cell r="W406" t="str">
            <v xml:space="preserve"> </v>
          </cell>
          <cell r="X406" t="str">
            <v xml:space="preserve"> </v>
          </cell>
          <cell r="Y406" t="str">
            <v xml:space="preserve"> </v>
          </cell>
        </row>
        <row r="407">
          <cell r="A407" t="str">
            <v>1143</v>
          </cell>
          <cell r="B407" t="str">
            <v>liaoning</v>
          </cell>
          <cell r="C407" t="str">
            <v>CCL1143  岫岩县</v>
          </cell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 t="str">
            <v xml:space="preserve"> </v>
          </cell>
          <cell r="S407" t="str">
            <v xml:space="preserve"> </v>
          </cell>
          <cell r="T407" t="str">
            <v xml:space="preserve"> </v>
          </cell>
          <cell r="U407" t="str">
            <v xml:space="preserve"> </v>
          </cell>
          <cell r="V407" t="str">
            <v xml:space="preserve"> </v>
          </cell>
          <cell r="W407" t="str">
            <v xml:space="preserve"> </v>
          </cell>
          <cell r="X407" t="str">
            <v xml:space="preserve"> </v>
          </cell>
          <cell r="Y407" t="str">
            <v xml:space="preserve"> </v>
          </cell>
        </row>
        <row r="408">
          <cell r="A408" t="str">
            <v>1150</v>
          </cell>
          <cell r="B408" t="str">
            <v>liaoning</v>
          </cell>
          <cell r="C408" t="str">
            <v>CCL1150  营口市</v>
          </cell>
          <cell r="D408">
            <v>6</v>
          </cell>
          <cell r="E408">
            <v>66</v>
          </cell>
          <cell r="F408">
            <v>44</v>
          </cell>
          <cell r="G408">
            <v>20</v>
          </cell>
          <cell r="H408">
            <v>5</v>
          </cell>
          <cell r="I408">
            <v>5</v>
          </cell>
          <cell r="J408">
            <v>3</v>
          </cell>
          <cell r="K408">
            <v>3</v>
          </cell>
          <cell r="L408"/>
          <cell r="M408"/>
          <cell r="N408">
            <v>8</v>
          </cell>
          <cell r="O408">
            <v>8</v>
          </cell>
          <cell r="P408">
            <v>16</v>
          </cell>
          <cell r="Q408">
            <v>16</v>
          </cell>
          <cell r="R408" t="str">
            <v xml:space="preserve"> </v>
          </cell>
          <cell r="S408" t="str">
            <v xml:space="preserve"> </v>
          </cell>
          <cell r="T408" t="str">
            <v xml:space="preserve"> </v>
          </cell>
          <cell r="U408" t="str">
            <v xml:space="preserve"> </v>
          </cell>
          <cell r="V408" t="str">
            <v xml:space="preserve"> </v>
          </cell>
          <cell r="W408" t="str">
            <v xml:space="preserve"> </v>
          </cell>
          <cell r="X408" t="str">
            <v xml:space="preserve"> </v>
          </cell>
          <cell r="Y408" t="str">
            <v xml:space="preserve"> </v>
          </cell>
        </row>
        <row r="409">
          <cell r="A409" t="str">
            <v>1151</v>
          </cell>
          <cell r="B409" t="str">
            <v>liaoning</v>
          </cell>
          <cell r="C409" t="str">
            <v>CCL1151  大石桥市</v>
          </cell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 t="str">
            <v xml:space="preserve"> </v>
          </cell>
          <cell r="S409" t="str">
            <v xml:space="preserve"> </v>
          </cell>
          <cell r="T409" t="str">
            <v xml:space="preserve"> </v>
          </cell>
          <cell r="U409" t="str">
            <v xml:space="preserve"> </v>
          </cell>
          <cell r="V409" t="str">
            <v xml:space="preserve"> </v>
          </cell>
          <cell r="W409" t="str">
            <v xml:space="preserve"> </v>
          </cell>
          <cell r="X409" t="str">
            <v xml:space="preserve"> </v>
          </cell>
          <cell r="Y409" t="str">
            <v xml:space="preserve"> </v>
          </cell>
        </row>
        <row r="410">
          <cell r="A410" t="str">
            <v>1160</v>
          </cell>
          <cell r="B410" t="str">
            <v>liaoning</v>
          </cell>
          <cell r="C410" t="str">
            <v>CCL1160  大连市</v>
          </cell>
          <cell r="D410">
            <v>4</v>
          </cell>
          <cell r="E410">
            <v>102</v>
          </cell>
          <cell r="F410">
            <v>72</v>
          </cell>
          <cell r="G410"/>
          <cell r="H410">
            <v>13</v>
          </cell>
          <cell r="I410">
            <v>16</v>
          </cell>
          <cell r="J410">
            <v>2</v>
          </cell>
          <cell r="K410">
            <v>2</v>
          </cell>
          <cell r="L410">
            <v>25</v>
          </cell>
          <cell r="M410">
            <v>27</v>
          </cell>
          <cell r="N410">
            <v>40</v>
          </cell>
          <cell r="O410">
            <v>45</v>
          </cell>
          <cell r="P410">
            <v>10</v>
          </cell>
          <cell r="Q410">
            <v>235</v>
          </cell>
          <cell r="R410">
            <v>5</v>
          </cell>
          <cell r="S410">
            <v>7</v>
          </cell>
          <cell r="T410" t="str">
            <v xml:space="preserve"> </v>
          </cell>
          <cell r="U410" t="str">
            <v xml:space="preserve"> </v>
          </cell>
          <cell r="V410">
            <v>5</v>
          </cell>
          <cell r="W410">
            <v>7</v>
          </cell>
          <cell r="X410">
            <v>3</v>
          </cell>
          <cell r="Y410">
            <v>3</v>
          </cell>
        </row>
        <row r="411">
          <cell r="A411" t="str">
            <v>1162</v>
          </cell>
          <cell r="B411" t="str">
            <v>liaoning</v>
          </cell>
          <cell r="C411" t="str">
            <v>CCL1162  普兰店市</v>
          </cell>
          <cell r="D411">
            <v>1</v>
          </cell>
          <cell r="E411">
            <v>35</v>
          </cell>
          <cell r="F411">
            <v>30</v>
          </cell>
          <cell r="G411"/>
          <cell r="H411"/>
          <cell r="I411"/>
          <cell r="J411">
            <v>3</v>
          </cell>
          <cell r="K411">
            <v>3</v>
          </cell>
          <cell r="L411">
            <v>3</v>
          </cell>
          <cell r="M411">
            <v>3</v>
          </cell>
          <cell r="N411">
            <v>6</v>
          </cell>
          <cell r="O411">
            <v>6</v>
          </cell>
          <cell r="P411">
            <v>1</v>
          </cell>
          <cell r="Q411">
            <v>6</v>
          </cell>
          <cell r="R411" t="str">
            <v xml:space="preserve"> </v>
          </cell>
          <cell r="S411" t="str">
            <v xml:space="preserve"> </v>
          </cell>
          <cell r="T411" t="str">
            <v xml:space="preserve"> </v>
          </cell>
          <cell r="U411" t="str">
            <v xml:space="preserve"> </v>
          </cell>
          <cell r="V411" t="str">
            <v xml:space="preserve"> </v>
          </cell>
          <cell r="W411" t="str">
            <v xml:space="preserve"> </v>
          </cell>
          <cell r="X411" t="str">
            <v xml:space="preserve"> </v>
          </cell>
          <cell r="Y411" t="str">
            <v xml:space="preserve"> </v>
          </cell>
        </row>
        <row r="412">
          <cell r="A412" t="str">
            <v>1163</v>
          </cell>
          <cell r="B412" t="str">
            <v>liaoning</v>
          </cell>
          <cell r="C412" t="str">
            <v>CCL1163  瓦房店市</v>
          </cell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 t="str">
            <v xml:space="preserve"> </v>
          </cell>
          <cell r="S412" t="str">
            <v xml:space="preserve"> </v>
          </cell>
          <cell r="T412" t="str">
            <v xml:space="preserve"> </v>
          </cell>
          <cell r="U412" t="str">
            <v xml:space="preserve"> </v>
          </cell>
          <cell r="V412" t="str">
            <v xml:space="preserve"> </v>
          </cell>
          <cell r="W412" t="str">
            <v xml:space="preserve"> </v>
          </cell>
          <cell r="X412" t="str">
            <v xml:space="preserve"> </v>
          </cell>
          <cell r="Y412" t="str">
            <v xml:space="preserve"> </v>
          </cell>
        </row>
        <row r="413">
          <cell r="A413" t="str">
            <v>1240</v>
          </cell>
          <cell r="B413" t="str">
            <v>liaoning</v>
          </cell>
          <cell r="C413" t="str">
            <v>CCL1240  盘锦市</v>
          </cell>
          <cell r="D413">
            <v>1</v>
          </cell>
          <cell r="E413">
            <v>27</v>
          </cell>
          <cell r="F413">
            <v>20</v>
          </cell>
          <cell r="G413">
            <v>40</v>
          </cell>
          <cell r="H413"/>
          <cell r="I413"/>
          <cell r="J413">
            <v>3</v>
          </cell>
          <cell r="K413">
            <v>3</v>
          </cell>
          <cell r="L413"/>
          <cell r="M413"/>
          <cell r="N413">
            <v>3</v>
          </cell>
          <cell r="O413">
            <v>3</v>
          </cell>
          <cell r="P413">
            <v>2</v>
          </cell>
          <cell r="Q413">
            <v>12</v>
          </cell>
          <cell r="R413" t="str">
            <v xml:space="preserve"> </v>
          </cell>
          <cell r="S413" t="str">
            <v xml:space="preserve"> </v>
          </cell>
          <cell r="T413" t="str">
            <v xml:space="preserve"> </v>
          </cell>
          <cell r="U413" t="str">
            <v xml:space="preserve"> </v>
          </cell>
          <cell r="V413" t="str">
            <v xml:space="preserve"> </v>
          </cell>
          <cell r="W413" t="str">
            <v xml:space="preserve"> </v>
          </cell>
          <cell r="X413" t="str">
            <v xml:space="preserve"> </v>
          </cell>
          <cell r="Y413" t="str">
            <v xml:space="preserve"> </v>
          </cell>
        </row>
        <row r="414">
          <cell r="B414" t="str">
            <v>liaoning</v>
          </cell>
          <cell r="C414" t="str">
            <v>大连</v>
          </cell>
          <cell r="D414">
            <v>12</v>
          </cell>
          <cell r="E414">
            <v>230</v>
          </cell>
          <cell r="F414">
            <v>166</v>
          </cell>
          <cell r="G414">
            <v>60</v>
          </cell>
          <cell r="H414">
            <v>18</v>
          </cell>
          <cell r="I414">
            <v>21</v>
          </cell>
          <cell r="J414">
            <v>11</v>
          </cell>
          <cell r="K414">
            <v>11</v>
          </cell>
          <cell r="L414">
            <v>28</v>
          </cell>
          <cell r="M414">
            <v>30</v>
          </cell>
          <cell r="N414">
            <v>57</v>
          </cell>
          <cell r="O414">
            <v>62</v>
          </cell>
          <cell r="P414">
            <v>29</v>
          </cell>
          <cell r="Q414">
            <v>269</v>
          </cell>
          <cell r="R414">
            <v>5</v>
          </cell>
          <cell r="S414">
            <v>7</v>
          </cell>
          <cell r="T414">
            <v>0</v>
          </cell>
          <cell r="U414">
            <v>0</v>
          </cell>
          <cell r="V414">
            <v>5</v>
          </cell>
          <cell r="W414">
            <v>7</v>
          </cell>
          <cell r="X414">
            <v>3</v>
          </cell>
          <cell r="Y414">
            <v>3</v>
          </cell>
        </row>
        <row r="415">
          <cell r="N415"/>
          <cell r="O415">
            <v>0</v>
          </cell>
          <cell r="P415">
            <v>0</v>
          </cell>
          <cell r="Q415">
            <v>0</v>
          </cell>
          <cell r="R415" t="str">
            <v xml:space="preserve"> </v>
          </cell>
          <cell r="S415" t="str">
            <v xml:space="preserve"> </v>
          </cell>
          <cell r="T415" t="str">
            <v xml:space="preserve"> </v>
          </cell>
          <cell r="U415" t="str">
            <v xml:space="preserve"> </v>
          </cell>
          <cell r="V415" t="str">
            <v xml:space="preserve"> </v>
          </cell>
          <cell r="W415" t="str">
            <v xml:space="preserve"> </v>
          </cell>
          <cell r="X415" t="str">
            <v xml:space="preserve"> </v>
          </cell>
          <cell r="Y415" t="str">
            <v xml:space="preserve"> </v>
          </cell>
        </row>
        <row r="416">
          <cell r="A416" t="str">
            <v>1643</v>
          </cell>
          <cell r="B416" t="str">
            <v>Heilongjiang</v>
          </cell>
          <cell r="C416" t="str">
            <v>CCL1643  黑河市</v>
          </cell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 t="str">
            <v xml:space="preserve"> </v>
          </cell>
          <cell r="S416" t="str">
            <v xml:space="preserve"> </v>
          </cell>
          <cell r="T416" t="str">
            <v xml:space="preserve"> </v>
          </cell>
          <cell r="U416" t="str">
            <v xml:space="preserve"> </v>
          </cell>
          <cell r="V416" t="str">
            <v xml:space="preserve"> </v>
          </cell>
          <cell r="W416" t="str">
            <v xml:space="preserve"> </v>
          </cell>
          <cell r="X416" t="str">
            <v xml:space="preserve"> </v>
          </cell>
          <cell r="Y416" t="str">
            <v xml:space="preserve"> </v>
          </cell>
        </row>
        <row r="417">
          <cell r="A417" t="str">
            <v>1650</v>
          </cell>
          <cell r="B417" t="str">
            <v>Heilongjiang</v>
          </cell>
          <cell r="C417" t="str">
            <v>CCL1650  大兴安岭地区</v>
          </cell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 t="str">
            <v xml:space="preserve"> </v>
          </cell>
          <cell r="S417" t="str">
            <v xml:space="preserve"> </v>
          </cell>
          <cell r="T417" t="str">
            <v xml:space="preserve"> </v>
          </cell>
          <cell r="U417" t="str">
            <v xml:space="preserve"> </v>
          </cell>
          <cell r="V417" t="str">
            <v xml:space="preserve"> </v>
          </cell>
          <cell r="W417" t="str">
            <v xml:space="preserve"> </v>
          </cell>
          <cell r="X417" t="str">
            <v xml:space="preserve"> </v>
          </cell>
          <cell r="Y417" t="str">
            <v xml:space="preserve"> </v>
          </cell>
        </row>
        <row r="418">
          <cell r="B418" t="str">
            <v>Heilongjiang</v>
          </cell>
          <cell r="C418" t="str">
            <v>大兴安岭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/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N419"/>
          <cell r="O419">
            <v>0</v>
          </cell>
          <cell r="P419">
            <v>0</v>
          </cell>
          <cell r="Q419">
            <v>0</v>
          </cell>
          <cell r="R419" t="str">
            <v xml:space="preserve"> </v>
          </cell>
          <cell r="S419" t="str">
            <v xml:space="preserve"> </v>
          </cell>
          <cell r="T419" t="str">
            <v xml:space="preserve"> </v>
          </cell>
          <cell r="U419" t="str">
            <v xml:space="preserve"> </v>
          </cell>
          <cell r="V419" t="str">
            <v xml:space="preserve"> </v>
          </cell>
          <cell r="W419" t="str">
            <v xml:space="preserve"> </v>
          </cell>
          <cell r="X419" t="str">
            <v xml:space="preserve"> </v>
          </cell>
          <cell r="Y419" t="str">
            <v xml:space="preserve"> </v>
          </cell>
        </row>
        <row r="420">
          <cell r="A420" t="str">
            <v>1500</v>
          </cell>
          <cell r="B420" t="str">
            <v>Heilongjiang</v>
          </cell>
          <cell r="C420" t="str">
            <v>CCL1500  哈尔滨市</v>
          </cell>
          <cell r="D420">
            <v>4</v>
          </cell>
          <cell r="E420">
            <v>105</v>
          </cell>
          <cell r="F420">
            <v>91</v>
          </cell>
          <cell r="G420">
            <v>15</v>
          </cell>
          <cell r="H420">
            <v>15</v>
          </cell>
          <cell r="I420">
            <v>15</v>
          </cell>
          <cell r="J420">
            <v>30</v>
          </cell>
          <cell r="K420">
            <v>36</v>
          </cell>
          <cell r="L420"/>
          <cell r="M420"/>
          <cell r="N420">
            <v>45</v>
          </cell>
          <cell r="O420">
            <v>51</v>
          </cell>
          <cell r="P420"/>
          <cell r="Q420"/>
          <cell r="R420">
            <v>3</v>
          </cell>
          <cell r="S420">
            <v>36</v>
          </cell>
          <cell r="T420">
            <v>1</v>
          </cell>
          <cell r="U420">
            <v>1</v>
          </cell>
          <cell r="V420">
            <v>4</v>
          </cell>
          <cell r="W420">
            <v>37</v>
          </cell>
          <cell r="X420">
            <v>1</v>
          </cell>
          <cell r="Y420">
            <v>1</v>
          </cell>
        </row>
        <row r="421">
          <cell r="A421" t="str">
            <v>1506</v>
          </cell>
          <cell r="B421" t="str">
            <v>Heilongjiang</v>
          </cell>
          <cell r="C421" t="str">
            <v>CCL1506  尚志市</v>
          </cell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 t="str">
            <v xml:space="preserve"> </v>
          </cell>
          <cell r="S421" t="str">
            <v xml:space="preserve"> </v>
          </cell>
          <cell r="T421" t="str">
            <v xml:space="preserve"> </v>
          </cell>
          <cell r="U421" t="str">
            <v xml:space="preserve"> </v>
          </cell>
          <cell r="V421" t="str">
            <v xml:space="preserve"> </v>
          </cell>
          <cell r="W421" t="str">
            <v xml:space="preserve"> </v>
          </cell>
          <cell r="X421" t="str">
            <v xml:space="preserve"> </v>
          </cell>
          <cell r="Y421" t="str">
            <v xml:space="preserve"> </v>
          </cell>
        </row>
        <row r="422">
          <cell r="A422" t="str">
            <v>1511</v>
          </cell>
          <cell r="B422" t="str">
            <v>Heilongjiang</v>
          </cell>
          <cell r="C422" t="str">
            <v>CCL1511  肇东市</v>
          </cell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 t="str">
            <v xml:space="preserve"> </v>
          </cell>
          <cell r="S422" t="str">
            <v xml:space="preserve"> </v>
          </cell>
          <cell r="T422" t="str">
            <v xml:space="preserve"> </v>
          </cell>
          <cell r="U422" t="str">
            <v xml:space="preserve"> </v>
          </cell>
          <cell r="V422" t="str">
            <v xml:space="preserve"> </v>
          </cell>
          <cell r="W422" t="str">
            <v xml:space="preserve"> </v>
          </cell>
          <cell r="X422" t="str">
            <v xml:space="preserve"> </v>
          </cell>
          <cell r="Y422" t="str">
            <v xml:space="preserve"> </v>
          </cell>
        </row>
        <row r="423">
          <cell r="A423" t="str">
            <v>1514</v>
          </cell>
          <cell r="B423" t="str">
            <v>Heilongjiang</v>
          </cell>
          <cell r="C423" t="str">
            <v>CCL1514  安达市</v>
          </cell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 t="str">
            <v xml:space="preserve"> </v>
          </cell>
          <cell r="S423" t="str">
            <v xml:space="preserve"> </v>
          </cell>
          <cell r="T423" t="str">
            <v xml:space="preserve"> </v>
          </cell>
          <cell r="U423" t="str">
            <v xml:space="preserve"> </v>
          </cell>
          <cell r="V423" t="str">
            <v xml:space="preserve"> </v>
          </cell>
          <cell r="W423" t="str">
            <v xml:space="preserve"> </v>
          </cell>
          <cell r="X423" t="str">
            <v xml:space="preserve"> </v>
          </cell>
          <cell r="Y423" t="str">
            <v xml:space="preserve"> </v>
          </cell>
        </row>
        <row r="424">
          <cell r="A424" t="str">
            <v>1520</v>
          </cell>
          <cell r="B424" t="str">
            <v>Heilongjiang</v>
          </cell>
          <cell r="C424" t="str">
            <v>CCL1520  绥化市</v>
          </cell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 t="str">
            <v xml:space="preserve"> </v>
          </cell>
          <cell r="S424" t="str">
            <v xml:space="preserve"> </v>
          </cell>
          <cell r="T424" t="str">
            <v xml:space="preserve"> </v>
          </cell>
          <cell r="U424" t="str">
            <v xml:space="preserve"> </v>
          </cell>
          <cell r="V424" t="str">
            <v xml:space="preserve"> </v>
          </cell>
          <cell r="W424" t="str">
            <v xml:space="preserve"> </v>
          </cell>
          <cell r="X424" t="str">
            <v xml:space="preserve"> </v>
          </cell>
          <cell r="Y424" t="str">
            <v xml:space="preserve"> </v>
          </cell>
        </row>
        <row r="425">
          <cell r="A425" t="str">
            <v>1610</v>
          </cell>
          <cell r="B425" t="str">
            <v>Heilongjiang</v>
          </cell>
          <cell r="C425" t="str">
            <v>CCL1610  齐齐哈尔市</v>
          </cell>
          <cell r="D425">
            <v>4</v>
          </cell>
          <cell r="E425">
            <v>154</v>
          </cell>
          <cell r="F425">
            <v>109</v>
          </cell>
          <cell r="G425">
            <v>4</v>
          </cell>
          <cell r="H425">
            <v>7</v>
          </cell>
          <cell r="I425">
            <v>9</v>
          </cell>
          <cell r="J425">
            <v>1</v>
          </cell>
          <cell r="K425">
            <v>1</v>
          </cell>
          <cell r="L425"/>
          <cell r="M425"/>
          <cell r="N425">
            <v>8</v>
          </cell>
          <cell r="O425">
            <v>10</v>
          </cell>
          <cell r="P425">
            <v>2</v>
          </cell>
          <cell r="Q425">
            <v>4</v>
          </cell>
          <cell r="R425" t="str">
            <v xml:space="preserve"> </v>
          </cell>
          <cell r="S425" t="str">
            <v xml:space="preserve"> </v>
          </cell>
          <cell r="T425" t="str">
            <v xml:space="preserve"> </v>
          </cell>
          <cell r="U425" t="str">
            <v xml:space="preserve"> </v>
          </cell>
          <cell r="V425" t="str">
            <v xml:space="preserve"> </v>
          </cell>
          <cell r="W425" t="str">
            <v xml:space="preserve"> </v>
          </cell>
          <cell r="X425">
            <v>1</v>
          </cell>
          <cell r="Y425">
            <v>1</v>
          </cell>
        </row>
        <row r="426">
          <cell r="A426" t="str">
            <v>1630</v>
          </cell>
          <cell r="B426" t="str">
            <v>Heilongjiang</v>
          </cell>
          <cell r="C426" t="str">
            <v>CCL1630  大庆市</v>
          </cell>
          <cell r="D426">
            <v>1</v>
          </cell>
          <cell r="E426">
            <v>38</v>
          </cell>
          <cell r="F426">
            <v>30</v>
          </cell>
          <cell r="G426"/>
          <cell r="H426"/>
          <cell r="I426"/>
          <cell r="J426">
            <v>6</v>
          </cell>
          <cell r="K426">
            <v>13</v>
          </cell>
          <cell r="L426"/>
          <cell r="M426"/>
          <cell r="N426">
            <v>6</v>
          </cell>
          <cell r="O426">
            <v>13</v>
          </cell>
          <cell r="P426"/>
          <cell r="Q426"/>
          <cell r="R426" t="str">
            <v xml:space="preserve"> </v>
          </cell>
          <cell r="S426" t="str">
            <v xml:space="preserve"> </v>
          </cell>
          <cell r="T426" t="str">
            <v xml:space="preserve"> </v>
          </cell>
          <cell r="U426" t="str">
            <v xml:space="preserve"> </v>
          </cell>
          <cell r="V426" t="str">
            <v xml:space="preserve"> </v>
          </cell>
          <cell r="W426" t="str">
            <v xml:space="preserve"> </v>
          </cell>
          <cell r="X426" t="str">
            <v xml:space="preserve"> </v>
          </cell>
          <cell r="Y426" t="str">
            <v xml:space="preserve"> </v>
          </cell>
        </row>
        <row r="427">
          <cell r="B427" t="str">
            <v>Heilongjiang</v>
          </cell>
          <cell r="C427" t="str">
            <v>哈尔滨</v>
          </cell>
          <cell r="D427">
            <v>9</v>
          </cell>
          <cell r="E427">
            <v>297</v>
          </cell>
          <cell r="F427">
            <v>230</v>
          </cell>
          <cell r="G427">
            <v>19</v>
          </cell>
          <cell r="H427">
            <v>22</v>
          </cell>
          <cell r="I427">
            <v>24</v>
          </cell>
          <cell r="J427">
            <v>37</v>
          </cell>
          <cell r="K427">
            <v>50</v>
          </cell>
          <cell r="L427">
            <v>0</v>
          </cell>
          <cell r="M427">
            <v>0</v>
          </cell>
          <cell r="N427">
            <v>59</v>
          </cell>
          <cell r="O427">
            <v>74</v>
          </cell>
          <cell r="P427">
            <v>2</v>
          </cell>
          <cell r="Q427">
            <v>4</v>
          </cell>
          <cell r="R427">
            <v>3</v>
          </cell>
          <cell r="S427">
            <v>36</v>
          </cell>
          <cell r="T427">
            <v>1</v>
          </cell>
          <cell r="U427">
            <v>1</v>
          </cell>
          <cell r="V427">
            <v>4</v>
          </cell>
          <cell r="W427">
            <v>37</v>
          </cell>
          <cell r="X427">
            <v>2</v>
          </cell>
          <cell r="Y427">
            <v>2</v>
          </cell>
        </row>
        <row r="428">
          <cell r="N428"/>
          <cell r="O428">
            <v>0</v>
          </cell>
          <cell r="P428">
            <v>0</v>
          </cell>
          <cell r="Q428">
            <v>0</v>
          </cell>
          <cell r="R428" t="str">
            <v xml:space="preserve"> </v>
          </cell>
          <cell r="S428" t="str">
            <v xml:space="preserve"> </v>
          </cell>
          <cell r="T428" t="str">
            <v xml:space="preserve"> </v>
          </cell>
          <cell r="U428" t="str">
            <v xml:space="preserve"> </v>
          </cell>
          <cell r="V428" t="str">
            <v xml:space="preserve"> </v>
          </cell>
          <cell r="W428" t="str">
            <v xml:space="preserve"> </v>
          </cell>
          <cell r="X428" t="str">
            <v xml:space="preserve"> </v>
          </cell>
          <cell r="Y428" t="str">
            <v xml:space="preserve"> </v>
          </cell>
        </row>
        <row r="429">
          <cell r="A429" t="str">
            <v>1530</v>
          </cell>
          <cell r="B429" t="str">
            <v>Heilongjiang</v>
          </cell>
          <cell r="C429" t="str">
            <v>CCL1530  伊春市</v>
          </cell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 t="str">
            <v xml:space="preserve"> </v>
          </cell>
          <cell r="S429" t="str">
            <v xml:space="preserve"> </v>
          </cell>
          <cell r="T429" t="str">
            <v xml:space="preserve"> </v>
          </cell>
          <cell r="U429" t="str">
            <v xml:space="preserve"> </v>
          </cell>
          <cell r="V429" t="str">
            <v xml:space="preserve"> </v>
          </cell>
          <cell r="W429" t="str">
            <v xml:space="preserve"> </v>
          </cell>
          <cell r="X429" t="str">
            <v xml:space="preserve"> </v>
          </cell>
          <cell r="Y429" t="str">
            <v xml:space="preserve"> </v>
          </cell>
        </row>
        <row r="430">
          <cell r="A430" t="str">
            <v>1540</v>
          </cell>
          <cell r="B430" t="str">
            <v>Heilongjiang</v>
          </cell>
          <cell r="C430" t="str">
            <v>CCL1540  佳木斯市</v>
          </cell>
          <cell r="D430">
            <v>2</v>
          </cell>
          <cell r="E430">
            <v>119</v>
          </cell>
          <cell r="F430">
            <v>53</v>
          </cell>
          <cell r="G430"/>
          <cell r="H430">
            <v>2</v>
          </cell>
          <cell r="I430">
            <v>2</v>
          </cell>
          <cell r="J430">
            <v>1</v>
          </cell>
          <cell r="K430">
            <v>1</v>
          </cell>
          <cell r="L430">
            <v>4</v>
          </cell>
          <cell r="M430">
            <v>4</v>
          </cell>
          <cell r="N430">
            <v>7</v>
          </cell>
          <cell r="O430">
            <v>7</v>
          </cell>
          <cell r="P430">
            <v>4</v>
          </cell>
          <cell r="Q430">
            <v>4</v>
          </cell>
          <cell r="R430" t="str">
            <v xml:space="preserve"> </v>
          </cell>
          <cell r="S430" t="str">
            <v xml:space="preserve"> </v>
          </cell>
          <cell r="T430" t="str">
            <v xml:space="preserve"> </v>
          </cell>
          <cell r="U430" t="str">
            <v xml:space="preserve"> </v>
          </cell>
          <cell r="V430" t="str">
            <v xml:space="preserve"> </v>
          </cell>
          <cell r="W430" t="str">
            <v xml:space="preserve"> </v>
          </cell>
          <cell r="X430" t="str">
            <v xml:space="preserve"> </v>
          </cell>
          <cell r="Y430" t="str">
            <v xml:space="preserve"> </v>
          </cell>
        </row>
        <row r="431">
          <cell r="A431" t="str">
            <v>1541</v>
          </cell>
          <cell r="B431" t="str">
            <v>Heilongjiang</v>
          </cell>
          <cell r="C431" t="str">
            <v>CCL1541  鹤岗市</v>
          </cell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 t="str">
            <v xml:space="preserve"> </v>
          </cell>
          <cell r="S431" t="str">
            <v xml:space="preserve"> </v>
          </cell>
          <cell r="T431" t="str">
            <v xml:space="preserve"> </v>
          </cell>
          <cell r="U431" t="str">
            <v xml:space="preserve"> </v>
          </cell>
          <cell r="V431" t="str">
            <v xml:space="preserve"> </v>
          </cell>
          <cell r="W431" t="str">
            <v xml:space="preserve"> </v>
          </cell>
          <cell r="X431" t="str">
            <v xml:space="preserve"> </v>
          </cell>
          <cell r="Y431" t="str">
            <v xml:space="preserve"> </v>
          </cell>
        </row>
        <row r="432">
          <cell r="A432" t="str">
            <v>1551</v>
          </cell>
          <cell r="B432" t="str">
            <v>Heilongjiang</v>
          </cell>
          <cell r="C432" t="str">
            <v>CCL1551  双鸭山市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 t="str">
            <v xml:space="preserve"> </v>
          </cell>
          <cell r="S432" t="str">
            <v xml:space="preserve"> </v>
          </cell>
          <cell r="T432" t="str">
            <v xml:space="preserve"> </v>
          </cell>
          <cell r="U432" t="str">
            <v xml:space="preserve"> </v>
          </cell>
          <cell r="V432" t="str">
            <v xml:space="preserve"> </v>
          </cell>
          <cell r="W432" t="str">
            <v xml:space="preserve"> </v>
          </cell>
          <cell r="X432" t="str">
            <v xml:space="preserve"> </v>
          </cell>
          <cell r="Y432" t="str">
            <v xml:space="preserve"> </v>
          </cell>
        </row>
        <row r="433">
          <cell r="A433" t="str">
            <v>1561</v>
          </cell>
          <cell r="B433" t="str">
            <v>Heilongjiang</v>
          </cell>
          <cell r="C433" t="str">
            <v>CCL1561  富锦市</v>
          </cell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 t="str">
            <v xml:space="preserve"> </v>
          </cell>
          <cell r="S433" t="str">
            <v xml:space="preserve"> </v>
          </cell>
          <cell r="T433" t="str">
            <v xml:space="preserve"> </v>
          </cell>
          <cell r="U433" t="str">
            <v xml:space="preserve"> </v>
          </cell>
          <cell r="V433" t="str">
            <v xml:space="preserve"> </v>
          </cell>
          <cell r="W433" t="str">
            <v xml:space="preserve"> </v>
          </cell>
          <cell r="X433" t="str">
            <v xml:space="preserve"> </v>
          </cell>
          <cell r="Y433" t="str">
            <v xml:space="preserve"> </v>
          </cell>
        </row>
        <row r="434">
          <cell r="B434" t="str">
            <v>Heilongjiang</v>
          </cell>
          <cell r="C434" t="str">
            <v>佳木斯</v>
          </cell>
          <cell r="D434">
            <v>2</v>
          </cell>
          <cell r="E434">
            <v>119</v>
          </cell>
          <cell r="F434">
            <v>53</v>
          </cell>
          <cell r="G434">
            <v>0</v>
          </cell>
          <cell r="H434">
            <v>2</v>
          </cell>
          <cell r="I434">
            <v>2</v>
          </cell>
          <cell r="J434">
            <v>1</v>
          </cell>
          <cell r="K434">
            <v>1</v>
          </cell>
          <cell r="L434">
            <v>4</v>
          </cell>
          <cell r="M434">
            <v>4</v>
          </cell>
          <cell r="N434">
            <v>7</v>
          </cell>
          <cell r="O434">
            <v>7</v>
          </cell>
          <cell r="P434">
            <v>4</v>
          </cell>
          <cell r="Q434">
            <v>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N435"/>
          <cell r="O435">
            <v>0</v>
          </cell>
          <cell r="P435">
            <v>0</v>
          </cell>
          <cell r="Q435">
            <v>0</v>
          </cell>
          <cell r="R435" t="str">
            <v xml:space="preserve"> </v>
          </cell>
          <cell r="S435" t="str">
            <v xml:space="preserve"> </v>
          </cell>
          <cell r="T435" t="str">
            <v xml:space="preserve"> </v>
          </cell>
          <cell r="U435" t="str">
            <v xml:space="preserve"> </v>
          </cell>
          <cell r="V435" t="str">
            <v xml:space="preserve"> </v>
          </cell>
          <cell r="W435" t="str">
            <v xml:space="preserve"> </v>
          </cell>
          <cell r="X435" t="str">
            <v xml:space="preserve"> </v>
          </cell>
          <cell r="Y435" t="str">
            <v xml:space="preserve"> </v>
          </cell>
        </row>
        <row r="436">
          <cell r="A436" t="str">
            <v>1546</v>
          </cell>
          <cell r="B436" t="str">
            <v>Heilongjiang</v>
          </cell>
          <cell r="C436" t="str">
            <v>CCL1546  七台河市</v>
          </cell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 t="str">
            <v xml:space="preserve"> </v>
          </cell>
          <cell r="S436" t="str">
            <v xml:space="preserve"> </v>
          </cell>
          <cell r="T436" t="str">
            <v xml:space="preserve"> </v>
          </cell>
          <cell r="U436" t="str">
            <v xml:space="preserve"> </v>
          </cell>
          <cell r="V436" t="str">
            <v xml:space="preserve"> </v>
          </cell>
          <cell r="W436" t="str">
            <v xml:space="preserve"> </v>
          </cell>
          <cell r="X436" t="str">
            <v xml:space="preserve"> </v>
          </cell>
          <cell r="Y436" t="str">
            <v xml:space="preserve"> </v>
          </cell>
        </row>
        <row r="437">
          <cell r="A437" t="str">
            <v>1570</v>
          </cell>
          <cell r="B437" t="str">
            <v>Heilongjiang</v>
          </cell>
          <cell r="C437" t="str">
            <v>CCL1570  牡丹江市</v>
          </cell>
          <cell r="D437">
            <v>2</v>
          </cell>
          <cell r="E437">
            <v>40</v>
          </cell>
          <cell r="F437">
            <v>40</v>
          </cell>
          <cell r="G437">
            <v>2</v>
          </cell>
          <cell r="H437">
            <v>4</v>
          </cell>
          <cell r="I437">
            <v>4</v>
          </cell>
          <cell r="J437">
            <v>2</v>
          </cell>
          <cell r="K437">
            <v>2</v>
          </cell>
          <cell r="L437"/>
          <cell r="M437"/>
          <cell r="N437">
            <v>6</v>
          </cell>
          <cell r="O437">
            <v>6</v>
          </cell>
          <cell r="P437">
            <v>4</v>
          </cell>
          <cell r="Q437">
            <v>13</v>
          </cell>
          <cell r="R437" t="str">
            <v xml:space="preserve"> </v>
          </cell>
          <cell r="S437" t="str">
            <v xml:space="preserve"> </v>
          </cell>
          <cell r="T437" t="str">
            <v xml:space="preserve"> </v>
          </cell>
          <cell r="U437" t="str">
            <v xml:space="preserve"> </v>
          </cell>
          <cell r="V437" t="str">
            <v xml:space="preserve"> </v>
          </cell>
          <cell r="W437" t="str">
            <v xml:space="preserve"> </v>
          </cell>
          <cell r="X437" t="str">
            <v xml:space="preserve"> </v>
          </cell>
          <cell r="Y437" t="str">
            <v xml:space="preserve"> </v>
          </cell>
        </row>
        <row r="438">
          <cell r="A438" t="str">
            <v>1581</v>
          </cell>
          <cell r="B438" t="str">
            <v>Heilongjiang</v>
          </cell>
          <cell r="C438" t="str">
            <v>CCL1581  鸡西市</v>
          </cell>
          <cell r="D438">
            <v>1</v>
          </cell>
          <cell r="E438">
            <v>46</v>
          </cell>
          <cell r="F438">
            <v>46</v>
          </cell>
          <cell r="G438">
            <v>1</v>
          </cell>
          <cell r="H438">
            <v>6</v>
          </cell>
          <cell r="I438">
            <v>6</v>
          </cell>
          <cell r="J438">
            <v>1</v>
          </cell>
          <cell r="K438">
            <v>1</v>
          </cell>
          <cell r="L438"/>
          <cell r="M438"/>
          <cell r="N438">
            <v>7</v>
          </cell>
          <cell r="O438">
            <v>7</v>
          </cell>
          <cell r="P438">
            <v>2</v>
          </cell>
          <cell r="Q438">
            <v>4</v>
          </cell>
          <cell r="R438" t="str">
            <v xml:space="preserve"> </v>
          </cell>
          <cell r="S438" t="str">
            <v xml:space="preserve"> </v>
          </cell>
          <cell r="T438" t="str">
            <v xml:space="preserve"> </v>
          </cell>
          <cell r="U438" t="str">
            <v xml:space="preserve"> </v>
          </cell>
          <cell r="V438" t="str">
            <v xml:space="preserve"> </v>
          </cell>
          <cell r="W438" t="str">
            <v xml:space="preserve"> </v>
          </cell>
          <cell r="X438" t="str">
            <v xml:space="preserve"> </v>
          </cell>
          <cell r="Y438" t="str">
            <v xml:space="preserve"> </v>
          </cell>
        </row>
        <row r="439">
          <cell r="B439" t="str">
            <v>Heilongjiang</v>
          </cell>
          <cell r="C439" t="str">
            <v>牡丹江</v>
          </cell>
          <cell r="D439">
            <v>3</v>
          </cell>
          <cell r="E439">
            <v>86</v>
          </cell>
          <cell r="F439">
            <v>86</v>
          </cell>
          <cell r="G439">
            <v>3</v>
          </cell>
          <cell r="H439">
            <v>10</v>
          </cell>
          <cell r="I439">
            <v>10</v>
          </cell>
          <cell r="J439">
            <v>3</v>
          </cell>
          <cell r="K439">
            <v>3</v>
          </cell>
          <cell r="L439">
            <v>0</v>
          </cell>
          <cell r="M439">
            <v>0</v>
          </cell>
          <cell r="N439">
            <v>13</v>
          </cell>
          <cell r="O439">
            <v>13</v>
          </cell>
          <cell r="P439">
            <v>6</v>
          </cell>
          <cell r="Q439">
            <v>17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N440"/>
          <cell r="O440">
            <v>0</v>
          </cell>
          <cell r="P440">
            <v>0</v>
          </cell>
          <cell r="Q440">
            <v>0</v>
          </cell>
          <cell r="R440" t="str">
            <v xml:space="preserve"> </v>
          </cell>
          <cell r="S440" t="str">
            <v xml:space="preserve"> </v>
          </cell>
          <cell r="T440" t="str">
            <v xml:space="preserve"> </v>
          </cell>
          <cell r="U440" t="str">
            <v xml:space="preserve"> </v>
          </cell>
          <cell r="V440" t="str">
            <v xml:space="preserve"> </v>
          </cell>
          <cell r="W440" t="str">
            <v xml:space="preserve"> </v>
          </cell>
          <cell r="X440" t="str">
            <v xml:space="preserve"> </v>
          </cell>
          <cell r="Y440" t="str">
            <v xml:space="preserve"> </v>
          </cell>
        </row>
        <row r="441">
          <cell r="A441" t="str">
            <v>0210</v>
          </cell>
          <cell r="B441" t="str">
            <v>Neimenggu</v>
          </cell>
          <cell r="C441" t="str">
            <v>CCL0210  海拉尔市</v>
          </cell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 t="str">
            <v xml:space="preserve"> </v>
          </cell>
          <cell r="S441" t="str">
            <v xml:space="preserve"> </v>
          </cell>
          <cell r="T441" t="str">
            <v xml:space="preserve"> </v>
          </cell>
          <cell r="U441" t="str">
            <v xml:space="preserve"> </v>
          </cell>
          <cell r="V441" t="str">
            <v xml:space="preserve"> </v>
          </cell>
          <cell r="W441" t="str">
            <v xml:space="preserve"> </v>
          </cell>
          <cell r="X441" t="str">
            <v xml:space="preserve"> </v>
          </cell>
          <cell r="Y441" t="str">
            <v xml:space="preserve"> </v>
          </cell>
        </row>
        <row r="442">
          <cell r="B442" t="str">
            <v>Neimenggu</v>
          </cell>
          <cell r="C442" t="str">
            <v>海拉尔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/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N443"/>
          <cell r="O443">
            <v>0</v>
          </cell>
          <cell r="P443">
            <v>0</v>
          </cell>
          <cell r="Q443">
            <v>0</v>
          </cell>
          <cell r="R443" t="str">
            <v xml:space="preserve"> </v>
          </cell>
          <cell r="S443" t="str">
            <v xml:space="preserve"> </v>
          </cell>
          <cell r="T443" t="str">
            <v xml:space="preserve"> </v>
          </cell>
          <cell r="U443" t="str">
            <v xml:space="preserve"> </v>
          </cell>
          <cell r="V443" t="str">
            <v xml:space="preserve"> </v>
          </cell>
          <cell r="W443" t="str">
            <v xml:space="preserve"> </v>
          </cell>
          <cell r="X443" t="str">
            <v xml:space="preserve"> </v>
          </cell>
          <cell r="Y443" t="str">
            <v xml:space="preserve"> </v>
          </cell>
        </row>
        <row r="444">
          <cell r="A444" t="str">
            <v>0240</v>
          </cell>
          <cell r="B444" t="str">
            <v>Neimenggu</v>
          </cell>
          <cell r="C444" t="str">
            <v>CCL0240  赤峰市</v>
          </cell>
          <cell r="D444">
            <v>1</v>
          </cell>
          <cell r="E444">
            <v>12</v>
          </cell>
          <cell r="F444">
            <v>8</v>
          </cell>
          <cell r="G444"/>
          <cell r="H444">
            <v>3</v>
          </cell>
          <cell r="I444">
            <v>3</v>
          </cell>
          <cell r="J444">
            <v>1</v>
          </cell>
          <cell r="K444">
            <v>1</v>
          </cell>
          <cell r="L444"/>
          <cell r="M444"/>
          <cell r="N444">
            <v>4</v>
          </cell>
          <cell r="O444">
            <v>4</v>
          </cell>
          <cell r="P444">
            <v>1</v>
          </cell>
          <cell r="Q444">
            <v>4</v>
          </cell>
          <cell r="R444" t="str">
            <v xml:space="preserve"> </v>
          </cell>
          <cell r="S444" t="str">
            <v xml:space="preserve"> </v>
          </cell>
          <cell r="T444" t="str">
            <v xml:space="preserve"> </v>
          </cell>
          <cell r="U444" t="str">
            <v xml:space="preserve"> </v>
          </cell>
          <cell r="V444" t="str">
            <v xml:space="preserve"> </v>
          </cell>
          <cell r="W444" t="str">
            <v xml:space="preserve"> </v>
          </cell>
          <cell r="X444" t="str">
            <v xml:space="preserve"> </v>
          </cell>
          <cell r="Y444" t="str">
            <v xml:space="preserve"> </v>
          </cell>
        </row>
        <row r="445">
          <cell r="A445" t="str">
            <v>1374</v>
          </cell>
          <cell r="B445" t="str">
            <v>Neimenggu</v>
          </cell>
          <cell r="C445" t="str">
            <v>CCL1374  乌兰浩特市</v>
          </cell>
          <cell r="D445">
            <v>1</v>
          </cell>
          <cell r="E445">
            <v>14</v>
          </cell>
          <cell r="F445">
            <v>7</v>
          </cell>
          <cell r="G445">
            <v>3</v>
          </cell>
          <cell r="H445">
            <v>3</v>
          </cell>
          <cell r="I445">
            <v>3</v>
          </cell>
          <cell r="J445"/>
          <cell r="K445"/>
          <cell r="L445">
            <v>3</v>
          </cell>
          <cell r="M445">
            <v>3</v>
          </cell>
          <cell r="N445">
            <v>6</v>
          </cell>
          <cell r="O445">
            <v>6</v>
          </cell>
          <cell r="P445"/>
          <cell r="Q445"/>
          <cell r="R445" t="str">
            <v xml:space="preserve"> </v>
          </cell>
          <cell r="S445" t="str">
            <v xml:space="preserve"> </v>
          </cell>
          <cell r="T445" t="str">
            <v xml:space="preserve"> </v>
          </cell>
          <cell r="U445" t="str">
            <v xml:space="preserve"> </v>
          </cell>
          <cell r="V445" t="str">
            <v xml:space="preserve"> </v>
          </cell>
          <cell r="W445" t="str">
            <v xml:space="preserve"> </v>
          </cell>
          <cell r="X445" t="str">
            <v xml:space="preserve"> </v>
          </cell>
          <cell r="Y445" t="str">
            <v xml:space="preserve"> </v>
          </cell>
        </row>
        <row r="446">
          <cell r="B446" t="str">
            <v>Neimenggu</v>
          </cell>
          <cell r="C446" t="str">
            <v>赤峰</v>
          </cell>
          <cell r="D446">
            <v>2</v>
          </cell>
          <cell r="E446">
            <v>26</v>
          </cell>
          <cell r="F446">
            <v>15</v>
          </cell>
          <cell r="G446">
            <v>3</v>
          </cell>
          <cell r="H446">
            <v>6</v>
          </cell>
          <cell r="I446">
            <v>6</v>
          </cell>
          <cell r="J446">
            <v>1</v>
          </cell>
          <cell r="K446">
            <v>1</v>
          </cell>
          <cell r="L446">
            <v>3</v>
          </cell>
          <cell r="M446">
            <v>3</v>
          </cell>
          <cell r="N446">
            <v>10</v>
          </cell>
          <cell r="O446">
            <v>10</v>
          </cell>
          <cell r="P446">
            <v>1</v>
          </cell>
          <cell r="Q446">
            <v>4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N447"/>
          <cell r="O447">
            <v>0</v>
          </cell>
          <cell r="P447">
            <v>0</v>
          </cell>
          <cell r="Q447">
            <v>0</v>
          </cell>
          <cell r="R447" t="str">
            <v xml:space="preserve"> </v>
          </cell>
          <cell r="S447" t="str">
            <v xml:space="preserve"> </v>
          </cell>
          <cell r="T447" t="str">
            <v xml:space="preserve"> </v>
          </cell>
          <cell r="U447" t="str">
            <v xml:space="preserve"> </v>
          </cell>
          <cell r="V447" t="str">
            <v xml:space="preserve"> </v>
          </cell>
          <cell r="W447" t="str">
            <v xml:space="preserve"> </v>
          </cell>
          <cell r="X447" t="str">
            <v xml:space="preserve"> </v>
          </cell>
          <cell r="Y447" t="str">
            <v xml:space="preserve"> </v>
          </cell>
        </row>
        <row r="448">
          <cell r="A448" t="str">
            <v>0100</v>
          </cell>
          <cell r="B448" t="str">
            <v>Neimenggu</v>
          </cell>
          <cell r="C448" t="str">
            <v>CCL0100  呼和浩特市</v>
          </cell>
          <cell r="D448">
            <v>3</v>
          </cell>
          <cell r="E448">
            <v>49</v>
          </cell>
          <cell r="F448">
            <v>37</v>
          </cell>
          <cell r="G448">
            <v>1</v>
          </cell>
          <cell r="H448">
            <v>3</v>
          </cell>
          <cell r="I448">
            <v>7</v>
          </cell>
          <cell r="J448">
            <v>2</v>
          </cell>
          <cell r="K448">
            <v>2</v>
          </cell>
          <cell r="L448">
            <v>11</v>
          </cell>
          <cell r="M448">
            <v>11</v>
          </cell>
          <cell r="N448">
            <v>16</v>
          </cell>
          <cell r="O448">
            <v>20</v>
          </cell>
          <cell r="P448">
            <v>4</v>
          </cell>
          <cell r="Q448">
            <v>30</v>
          </cell>
          <cell r="R448">
            <v>1</v>
          </cell>
          <cell r="S448">
            <v>1</v>
          </cell>
          <cell r="T448" t="str">
            <v xml:space="preserve"> </v>
          </cell>
          <cell r="U448" t="str">
            <v xml:space="preserve"> </v>
          </cell>
          <cell r="V448">
            <v>1</v>
          </cell>
          <cell r="W448">
            <v>1</v>
          </cell>
          <cell r="X448" t="str">
            <v xml:space="preserve"> </v>
          </cell>
          <cell r="Y448" t="str">
            <v xml:space="preserve"> </v>
          </cell>
        </row>
        <row r="449">
          <cell r="A449" t="str">
            <v>0120</v>
          </cell>
          <cell r="B449" t="str">
            <v>Neimenggu</v>
          </cell>
          <cell r="C449" t="str">
            <v>CCL0120  集宁市</v>
          </cell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>
            <v>2</v>
          </cell>
          <cell r="S449">
            <v>8</v>
          </cell>
          <cell r="T449" t="str">
            <v xml:space="preserve"> </v>
          </cell>
          <cell r="U449" t="str">
            <v xml:space="preserve"> </v>
          </cell>
          <cell r="V449">
            <v>2</v>
          </cell>
          <cell r="W449">
            <v>8</v>
          </cell>
          <cell r="X449" t="str">
            <v xml:space="preserve"> </v>
          </cell>
          <cell r="Y449" t="str">
            <v xml:space="preserve"> </v>
          </cell>
        </row>
        <row r="450">
          <cell r="A450" t="str">
            <v>0140</v>
          </cell>
          <cell r="B450" t="str">
            <v>Neimenggu</v>
          </cell>
          <cell r="C450" t="str">
            <v>CCL0140  包头市</v>
          </cell>
          <cell r="D450">
            <v>6</v>
          </cell>
          <cell r="E450">
            <v>50</v>
          </cell>
          <cell r="F450">
            <v>22</v>
          </cell>
          <cell r="G450">
            <v>4</v>
          </cell>
          <cell r="H450">
            <v>4</v>
          </cell>
          <cell r="I450">
            <v>7</v>
          </cell>
          <cell r="J450">
            <v>3</v>
          </cell>
          <cell r="K450">
            <v>5</v>
          </cell>
          <cell r="L450"/>
          <cell r="M450"/>
          <cell r="N450">
            <v>7</v>
          </cell>
          <cell r="O450">
            <v>12</v>
          </cell>
          <cell r="P450">
            <v>2</v>
          </cell>
          <cell r="Q450">
            <v>4</v>
          </cell>
          <cell r="R450" t="str">
            <v xml:space="preserve"> </v>
          </cell>
          <cell r="S450" t="str">
            <v xml:space="preserve"> </v>
          </cell>
          <cell r="T450" t="str">
            <v xml:space="preserve"> </v>
          </cell>
          <cell r="U450" t="str">
            <v xml:space="preserve"> </v>
          </cell>
          <cell r="V450" t="str">
            <v xml:space="preserve"> </v>
          </cell>
          <cell r="W450" t="str">
            <v xml:space="preserve"> </v>
          </cell>
          <cell r="X450" t="str">
            <v xml:space="preserve"> </v>
          </cell>
          <cell r="Y450" t="str">
            <v xml:space="preserve"> </v>
          </cell>
        </row>
        <row r="451">
          <cell r="A451" t="str">
            <v>0150</v>
          </cell>
          <cell r="B451" t="str">
            <v>Neimenggu</v>
          </cell>
          <cell r="C451" t="str">
            <v>CCL0150  临河市</v>
          </cell>
          <cell r="D451">
            <v>2</v>
          </cell>
          <cell r="E451">
            <v>20</v>
          </cell>
          <cell r="F451">
            <v>8</v>
          </cell>
          <cell r="G451"/>
          <cell r="H451">
            <v>8</v>
          </cell>
          <cell r="I451">
            <v>12</v>
          </cell>
          <cell r="J451"/>
          <cell r="K451"/>
          <cell r="L451"/>
          <cell r="M451"/>
          <cell r="N451">
            <v>8</v>
          </cell>
          <cell r="O451">
            <v>12</v>
          </cell>
          <cell r="P451"/>
          <cell r="Q451"/>
          <cell r="R451" t="str">
            <v xml:space="preserve"> </v>
          </cell>
          <cell r="S451" t="str">
            <v xml:space="preserve"> </v>
          </cell>
          <cell r="T451" t="str">
            <v xml:space="preserve"> </v>
          </cell>
          <cell r="U451" t="str">
            <v xml:space="preserve"> </v>
          </cell>
          <cell r="V451" t="str">
            <v xml:space="preserve"> </v>
          </cell>
          <cell r="W451" t="str">
            <v xml:space="preserve"> </v>
          </cell>
          <cell r="X451" t="str">
            <v xml:space="preserve"> </v>
          </cell>
          <cell r="Y451" t="str">
            <v xml:space="preserve"> </v>
          </cell>
        </row>
        <row r="452">
          <cell r="A452" t="str">
            <v>0160</v>
          </cell>
          <cell r="B452" t="str">
            <v>Neimenggu</v>
          </cell>
          <cell r="C452" t="str">
            <v>CCL0160  乌海市</v>
          </cell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 t="str">
            <v xml:space="preserve"> </v>
          </cell>
          <cell r="S452" t="str">
            <v xml:space="preserve"> </v>
          </cell>
          <cell r="T452" t="str">
            <v xml:space="preserve"> </v>
          </cell>
          <cell r="U452" t="str">
            <v xml:space="preserve"> </v>
          </cell>
          <cell r="V452" t="str">
            <v xml:space="preserve"> </v>
          </cell>
          <cell r="W452" t="str">
            <v xml:space="preserve"> </v>
          </cell>
          <cell r="X452" t="str">
            <v xml:space="preserve"> </v>
          </cell>
          <cell r="Y452" t="str">
            <v xml:space="preserve"> </v>
          </cell>
        </row>
        <row r="453">
          <cell r="B453" t="str">
            <v>Neimenggu</v>
          </cell>
          <cell r="C453" t="str">
            <v>呼和浩特</v>
          </cell>
          <cell r="D453">
            <v>11</v>
          </cell>
          <cell r="E453">
            <v>119</v>
          </cell>
          <cell r="F453">
            <v>67</v>
          </cell>
          <cell r="G453">
            <v>5</v>
          </cell>
          <cell r="H453">
            <v>15</v>
          </cell>
          <cell r="I453">
            <v>26</v>
          </cell>
          <cell r="J453">
            <v>5</v>
          </cell>
          <cell r="K453">
            <v>7</v>
          </cell>
          <cell r="L453">
            <v>11</v>
          </cell>
          <cell r="M453">
            <v>11</v>
          </cell>
          <cell r="N453">
            <v>31</v>
          </cell>
          <cell r="O453">
            <v>44</v>
          </cell>
          <cell r="P453">
            <v>6</v>
          </cell>
          <cell r="Q453">
            <v>34</v>
          </cell>
          <cell r="R453">
            <v>3</v>
          </cell>
          <cell r="S453">
            <v>9</v>
          </cell>
          <cell r="T453">
            <v>0</v>
          </cell>
          <cell r="U453">
            <v>0</v>
          </cell>
          <cell r="V453">
            <v>3</v>
          </cell>
          <cell r="W453">
            <v>9</v>
          </cell>
          <cell r="X453">
            <v>0</v>
          </cell>
          <cell r="Y453">
            <v>0</v>
          </cell>
        </row>
        <row r="454">
          <cell r="N454"/>
          <cell r="O454">
            <v>0</v>
          </cell>
          <cell r="P454">
            <v>0</v>
          </cell>
          <cell r="Q454">
            <v>0</v>
          </cell>
          <cell r="R454" t="str">
            <v xml:space="preserve"> </v>
          </cell>
          <cell r="S454" t="str">
            <v xml:space="preserve"> </v>
          </cell>
          <cell r="T454" t="str">
            <v xml:space="preserve"> </v>
          </cell>
          <cell r="U454" t="str">
            <v xml:space="preserve"> </v>
          </cell>
          <cell r="V454" t="str">
            <v xml:space="preserve"> </v>
          </cell>
          <cell r="W454" t="str">
            <v xml:space="preserve"> </v>
          </cell>
          <cell r="X454" t="str">
            <v xml:space="preserve"> </v>
          </cell>
          <cell r="Y454" t="str">
            <v xml:space="preserve"> </v>
          </cell>
        </row>
        <row r="455">
          <cell r="A455" t="str">
            <v>6280</v>
          </cell>
          <cell r="B455" t="str">
            <v>Sichuan</v>
          </cell>
          <cell r="C455" t="str">
            <v>CCL6280  广元市</v>
          </cell>
          <cell r="D455">
            <v>1</v>
          </cell>
          <cell r="E455">
            <v>280</v>
          </cell>
          <cell r="F455">
            <v>35</v>
          </cell>
          <cell r="G455"/>
          <cell r="H455">
            <v>2</v>
          </cell>
          <cell r="I455">
            <v>2</v>
          </cell>
          <cell r="J455">
            <v>1</v>
          </cell>
          <cell r="K455">
            <v>1</v>
          </cell>
          <cell r="L455">
            <v>2</v>
          </cell>
          <cell r="M455">
            <v>4</v>
          </cell>
          <cell r="N455">
            <v>5</v>
          </cell>
          <cell r="O455">
            <v>7</v>
          </cell>
          <cell r="P455">
            <v>1</v>
          </cell>
          <cell r="Q455">
            <v>2</v>
          </cell>
          <cell r="R455" t="str">
            <v xml:space="preserve"> </v>
          </cell>
          <cell r="S455" t="str">
            <v xml:space="preserve"> </v>
          </cell>
          <cell r="T455" t="str">
            <v xml:space="preserve"> </v>
          </cell>
          <cell r="U455" t="str">
            <v xml:space="preserve"> </v>
          </cell>
          <cell r="V455" t="str">
            <v xml:space="preserve"> </v>
          </cell>
          <cell r="W455" t="str">
            <v xml:space="preserve"> </v>
          </cell>
          <cell r="X455" t="str">
            <v xml:space="preserve"> </v>
          </cell>
          <cell r="Y455" t="str">
            <v xml:space="preserve"> </v>
          </cell>
        </row>
        <row r="456">
          <cell r="A456" t="str">
            <v>6360</v>
          </cell>
          <cell r="B456" t="str">
            <v>Sichuan</v>
          </cell>
          <cell r="C456" t="str">
            <v>CCL6360  巴中市</v>
          </cell>
          <cell r="D456"/>
          <cell r="E456"/>
          <cell r="F456"/>
          <cell r="G456">
            <v>4</v>
          </cell>
          <cell r="H456">
            <v>6</v>
          </cell>
          <cell r="I456">
            <v>10</v>
          </cell>
          <cell r="J456"/>
          <cell r="K456"/>
          <cell r="L456"/>
          <cell r="M456"/>
          <cell r="N456">
            <v>6</v>
          </cell>
          <cell r="O456">
            <v>10</v>
          </cell>
          <cell r="P456"/>
          <cell r="Q456"/>
          <cell r="R456" t="str">
            <v xml:space="preserve"> </v>
          </cell>
          <cell r="S456" t="str">
            <v xml:space="preserve"> </v>
          </cell>
          <cell r="T456" t="str">
            <v xml:space="preserve"> </v>
          </cell>
          <cell r="U456" t="str">
            <v xml:space="preserve"> </v>
          </cell>
          <cell r="V456" t="str">
            <v xml:space="preserve"> </v>
          </cell>
          <cell r="W456" t="str">
            <v xml:space="preserve"> </v>
          </cell>
          <cell r="X456" t="str">
            <v xml:space="preserve"> </v>
          </cell>
          <cell r="Y456" t="str">
            <v xml:space="preserve"> </v>
          </cell>
        </row>
        <row r="457">
          <cell r="A457" t="str">
            <v>6374</v>
          </cell>
          <cell r="B457" t="str">
            <v>Sichuan</v>
          </cell>
          <cell r="C457" t="str">
            <v>CCL6374  阆中市</v>
          </cell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 t="str">
            <v xml:space="preserve"> </v>
          </cell>
          <cell r="S457" t="str">
            <v xml:space="preserve"> </v>
          </cell>
          <cell r="T457" t="str">
            <v xml:space="preserve"> </v>
          </cell>
          <cell r="U457" t="str">
            <v xml:space="preserve"> </v>
          </cell>
          <cell r="V457" t="str">
            <v xml:space="preserve"> </v>
          </cell>
          <cell r="W457" t="str">
            <v xml:space="preserve"> </v>
          </cell>
          <cell r="X457" t="str">
            <v xml:space="preserve"> </v>
          </cell>
          <cell r="Y457" t="str">
            <v xml:space="preserve"> </v>
          </cell>
        </row>
        <row r="458">
          <cell r="B458" t="str">
            <v>Sichuan</v>
          </cell>
          <cell r="C458" t="str">
            <v>广元</v>
          </cell>
          <cell r="D458">
            <v>1</v>
          </cell>
          <cell r="E458">
            <v>280</v>
          </cell>
          <cell r="F458">
            <v>35</v>
          </cell>
          <cell r="G458">
            <v>4</v>
          </cell>
          <cell r="H458">
            <v>8</v>
          </cell>
          <cell r="I458">
            <v>12</v>
          </cell>
          <cell r="J458">
            <v>1</v>
          </cell>
          <cell r="K458">
            <v>1</v>
          </cell>
          <cell r="L458">
            <v>2</v>
          </cell>
          <cell r="M458">
            <v>4</v>
          </cell>
          <cell r="N458">
            <v>11</v>
          </cell>
          <cell r="O458">
            <v>17</v>
          </cell>
          <cell r="P458">
            <v>1</v>
          </cell>
          <cell r="Q458">
            <v>2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N459"/>
          <cell r="O459">
            <v>0</v>
          </cell>
          <cell r="P459">
            <v>0</v>
          </cell>
          <cell r="Q459">
            <v>0</v>
          </cell>
          <cell r="R459" t="str">
            <v xml:space="preserve"> </v>
          </cell>
          <cell r="S459" t="str">
            <v xml:space="preserve"> </v>
          </cell>
          <cell r="T459" t="str">
            <v xml:space="preserve"> </v>
          </cell>
          <cell r="U459" t="str">
            <v xml:space="preserve"> </v>
          </cell>
          <cell r="V459" t="str">
            <v xml:space="preserve"> </v>
          </cell>
          <cell r="W459" t="str">
            <v xml:space="preserve"> </v>
          </cell>
          <cell r="X459" t="str">
            <v xml:space="preserve"> </v>
          </cell>
          <cell r="Y459" t="str">
            <v xml:space="preserve"> </v>
          </cell>
        </row>
        <row r="460">
          <cell r="A460" t="str">
            <v>6100</v>
          </cell>
          <cell r="B460" t="str">
            <v>Sichuan</v>
          </cell>
          <cell r="C460" t="str">
            <v>CCL6100  成都市</v>
          </cell>
          <cell r="D460">
            <v>5</v>
          </cell>
          <cell r="E460">
            <v>248</v>
          </cell>
          <cell r="F460">
            <v>111</v>
          </cell>
          <cell r="G460">
            <v>1</v>
          </cell>
          <cell r="H460">
            <v>2</v>
          </cell>
          <cell r="I460">
            <v>2</v>
          </cell>
          <cell r="J460">
            <v>3</v>
          </cell>
          <cell r="K460">
            <v>3</v>
          </cell>
          <cell r="L460"/>
          <cell r="M460"/>
          <cell r="N460">
            <v>5</v>
          </cell>
          <cell r="O460">
            <v>5</v>
          </cell>
          <cell r="P460">
            <v>5</v>
          </cell>
          <cell r="Q460">
            <v>90</v>
          </cell>
          <cell r="R460">
            <v>6</v>
          </cell>
          <cell r="S460">
            <v>482</v>
          </cell>
          <cell r="T460" t="str">
            <v xml:space="preserve"> </v>
          </cell>
          <cell r="U460" t="str">
            <v xml:space="preserve"> </v>
          </cell>
          <cell r="V460">
            <v>6</v>
          </cell>
          <cell r="W460">
            <v>482</v>
          </cell>
          <cell r="X460">
            <v>11</v>
          </cell>
          <cell r="Y460">
            <v>11</v>
          </cell>
        </row>
        <row r="461">
          <cell r="A461" t="str">
            <v>6101</v>
          </cell>
          <cell r="B461" t="str">
            <v>Sichuan</v>
          </cell>
          <cell r="C461" t="str">
            <v>CCL6101  龙泉绎区</v>
          </cell>
          <cell r="D461">
            <v>2</v>
          </cell>
          <cell r="E461">
            <v>38</v>
          </cell>
          <cell r="F461">
            <v>31</v>
          </cell>
          <cell r="G461"/>
          <cell r="H461">
            <v>2</v>
          </cell>
          <cell r="I461">
            <v>2</v>
          </cell>
          <cell r="J461"/>
          <cell r="K461"/>
          <cell r="L461"/>
          <cell r="M461"/>
          <cell r="N461">
            <v>2</v>
          </cell>
          <cell r="O461">
            <v>2</v>
          </cell>
          <cell r="P461"/>
          <cell r="Q461"/>
          <cell r="R461" t="str">
            <v xml:space="preserve"> </v>
          </cell>
          <cell r="S461" t="str">
            <v xml:space="preserve"> </v>
          </cell>
          <cell r="T461" t="str">
            <v xml:space="preserve"> </v>
          </cell>
          <cell r="U461" t="str">
            <v xml:space="preserve"> </v>
          </cell>
          <cell r="V461" t="str">
            <v xml:space="preserve"> </v>
          </cell>
          <cell r="W461" t="str">
            <v xml:space="preserve"> </v>
          </cell>
          <cell r="X461" t="str">
            <v xml:space="preserve"> </v>
          </cell>
          <cell r="Y461" t="str">
            <v xml:space="preserve"> </v>
          </cell>
        </row>
        <row r="462">
          <cell r="A462" t="str">
            <v>6113</v>
          </cell>
          <cell r="B462" t="str">
            <v>Sichuan</v>
          </cell>
          <cell r="C462" t="str">
            <v>CCL6113  大邑县</v>
          </cell>
          <cell r="D462">
            <v>1</v>
          </cell>
          <cell r="E462">
            <v>120</v>
          </cell>
          <cell r="F462">
            <v>89</v>
          </cell>
          <cell r="G462"/>
          <cell r="H462">
            <v>1</v>
          </cell>
          <cell r="I462">
            <v>3</v>
          </cell>
          <cell r="J462"/>
          <cell r="K462"/>
          <cell r="L462">
            <v>1</v>
          </cell>
          <cell r="M462">
            <v>3</v>
          </cell>
          <cell r="N462">
            <v>2</v>
          </cell>
          <cell r="O462">
            <v>6</v>
          </cell>
          <cell r="P462"/>
          <cell r="Q462"/>
          <cell r="R462" t="str">
            <v xml:space="preserve"> </v>
          </cell>
          <cell r="S462" t="str">
            <v xml:space="preserve"> </v>
          </cell>
          <cell r="T462" t="str">
            <v xml:space="preserve"> 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 t="str">
            <v xml:space="preserve"> </v>
          </cell>
          <cell r="Y462" t="str">
            <v xml:space="preserve"> </v>
          </cell>
        </row>
        <row r="463">
          <cell r="A463" t="str">
            <v>6114</v>
          </cell>
          <cell r="B463" t="str">
            <v>Sichuan</v>
          </cell>
          <cell r="C463" t="str">
            <v>CCL6114  新津县</v>
          </cell>
          <cell r="D463"/>
          <cell r="E463"/>
          <cell r="F463"/>
          <cell r="G463">
            <v>2</v>
          </cell>
          <cell r="H463"/>
          <cell r="I463"/>
          <cell r="J463"/>
          <cell r="K463"/>
          <cell r="L463">
            <v>1</v>
          </cell>
          <cell r="M463">
            <v>2</v>
          </cell>
          <cell r="N463">
            <v>1</v>
          </cell>
          <cell r="O463">
            <v>2</v>
          </cell>
          <cell r="P463"/>
          <cell r="Q463"/>
          <cell r="R463" t="str">
            <v xml:space="preserve"> </v>
          </cell>
          <cell r="S463" t="str">
            <v xml:space="preserve"> </v>
          </cell>
          <cell r="T463" t="str">
            <v xml:space="preserve"> </v>
          </cell>
          <cell r="U463" t="str">
            <v xml:space="preserve"> </v>
          </cell>
          <cell r="V463" t="str">
            <v xml:space="preserve"> </v>
          </cell>
          <cell r="W463" t="str">
            <v xml:space="preserve"> </v>
          </cell>
          <cell r="X463" t="str">
            <v xml:space="preserve"> </v>
          </cell>
          <cell r="Y463" t="str">
            <v xml:space="preserve"> </v>
          </cell>
        </row>
        <row r="464">
          <cell r="A464" t="str">
            <v>6115</v>
          </cell>
          <cell r="B464" t="str">
            <v>Sichuan</v>
          </cell>
          <cell r="C464" t="str">
            <v>CCL6115  邛崃市</v>
          </cell>
          <cell r="D464">
            <v>1</v>
          </cell>
          <cell r="E464">
            <v>120</v>
          </cell>
          <cell r="F464">
            <v>68</v>
          </cell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 t="str">
            <v xml:space="preserve"> </v>
          </cell>
          <cell r="S464" t="str">
            <v xml:space="preserve"> </v>
          </cell>
          <cell r="T464" t="str">
            <v xml:space="preserve"> 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 t="str">
            <v xml:space="preserve"> </v>
          </cell>
          <cell r="Y464" t="str">
            <v xml:space="preserve"> </v>
          </cell>
        </row>
        <row r="465">
          <cell r="A465" t="str">
            <v>6118</v>
          </cell>
          <cell r="B465" t="str">
            <v>Sichuan</v>
          </cell>
          <cell r="C465" t="str">
            <v>CCL6118  都江堰市</v>
          </cell>
          <cell r="D465">
            <v>2</v>
          </cell>
          <cell r="E465">
            <v>90</v>
          </cell>
          <cell r="F465">
            <v>75</v>
          </cell>
          <cell r="G465"/>
          <cell r="H465"/>
          <cell r="I465"/>
          <cell r="J465"/>
          <cell r="K465"/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/>
          <cell r="Q465"/>
          <cell r="R465" t="str">
            <v xml:space="preserve"> </v>
          </cell>
          <cell r="S465" t="str">
            <v xml:space="preserve"> </v>
          </cell>
          <cell r="T465" t="str">
            <v xml:space="preserve"> </v>
          </cell>
          <cell r="U465" t="str">
            <v xml:space="preserve"> </v>
          </cell>
          <cell r="V465" t="str">
            <v xml:space="preserve"> </v>
          </cell>
          <cell r="W465" t="str">
            <v xml:space="preserve"> </v>
          </cell>
          <cell r="X465" t="str">
            <v xml:space="preserve"> </v>
          </cell>
          <cell r="Y465" t="str">
            <v xml:space="preserve"> </v>
          </cell>
        </row>
        <row r="466">
          <cell r="A466" t="str">
            <v>6180</v>
          </cell>
          <cell r="B466" t="str">
            <v>Sichuan</v>
          </cell>
          <cell r="C466" t="str">
            <v>CCL6180  德阳市</v>
          </cell>
          <cell r="D466"/>
          <cell r="E466"/>
          <cell r="F466"/>
          <cell r="G466"/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4</v>
          </cell>
          <cell r="M466">
            <v>4</v>
          </cell>
          <cell r="N466">
            <v>6</v>
          </cell>
          <cell r="O466">
            <v>6</v>
          </cell>
          <cell r="P466"/>
          <cell r="Q466"/>
          <cell r="R466" t="str">
            <v xml:space="preserve"> </v>
          </cell>
          <cell r="S466" t="str">
            <v xml:space="preserve"> </v>
          </cell>
          <cell r="T466" t="str">
            <v xml:space="preserve"> 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 t="str">
            <v xml:space="preserve"> </v>
          </cell>
          <cell r="Y466" t="str">
            <v xml:space="preserve"> </v>
          </cell>
        </row>
        <row r="467">
          <cell r="A467" t="str">
            <v>6182</v>
          </cell>
          <cell r="B467" t="str">
            <v>Sichuan</v>
          </cell>
          <cell r="C467" t="str">
            <v>CCL6182  绵竹市</v>
          </cell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 t="str">
            <v xml:space="preserve"> </v>
          </cell>
          <cell r="S467" t="str">
            <v xml:space="preserve"> </v>
          </cell>
          <cell r="T467" t="str">
            <v xml:space="preserve"> </v>
          </cell>
          <cell r="U467" t="str">
            <v xml:space="preserve"> </v>
          </cell>
          <cell r="V467" t="str">
            <v xml:space="preserve"> </v>
          </cell>
          <cell r="W467" t="str">
            <v xml:space="preserve"> </v>
          </cell>
          <cell r="X467" t="str">
            <v xml:space="preserve"> </v>
          </cell>
          <cell r="Y467" t="str">
            <v xml:space="preserve"> </v>
          </cell>
        </row>
        <row r="468">
          <cell r="A468" t="str">
            <v>6184</v>
          </cell>
          <cell r="B468" t="str">
            <v>Sichuan</v>
          </cell>
          <cell r="C468" t="str">
            <v>CCL6184  什邡市</v>
          </cell>
          <cell r="D468">
            <v>1</v>
          </cell>
          <cell r="E468">
            <v>131</v>
          </cell>
          <cell r="F468">
            <v>14</v>
          </cell>
          <cell r="G468"/>
          <cell r="H468">
            <v>2</v>
          </cell>
          <cell r="I468">
            <v>2</v>
          </cell>
          <cell r="J468"/>
          <cell r="K468"/>
          <cell r="L468"/>
          <cell r="M468"/>
          <cell r="N468">
            <v>2</v>
          </cell>
          <cell r="O468">
            <v>2</v>
          </cell>
          <cell r="P468"/>
          <cell r="Q468"/>
          <cell r="R468" t="str">
            <v xml:space="preserve"> </v>
          </cell>
          <cell r="S468" t="str">
            <v xml:space="preserve"> </v>
          </cell>
          <cell r="T468" t="str">
            <v xml:space="preserve"> </v>
          </cell>
          <cell r="U468" t="str">
            <v xml:space="preserve"> </v>
          </cell>
          <cell r="V468" t="str">
            <v xml:space="preserve"> </v>
          </cell>
          <cell r="W468" t="str">
            <v xml:space="preserve"> </v>
          </cell>
          <cell r="X468" t="str">
            <v xml:space="preserve"> </v>
          </cell>
          <cell r="Y468" t="str">
            <v xml:space="preserve"> </v>
          </cell>
        </row>
        <row r="469">
          <cell r="A469" t="str">
            <v>6210</v>
          </cell>
          <cell r="B469" t="str">
            <v>Sichuan</v>
          </cell>
          <cell r="C469" t="str">
            <v>CCL6210  绵阳市</v>
          </cell>
          <cell r="D469">
            <v>1</v>
          </cell>
          <cell r="E469">
            <v>330</v>
          </cell>
          <cell r="F469">
            <v>45</v>
          </cell>
          <cell r="G469"/>
          <cell r="H469">
            <v>3</v>
          </cell>
          <cell r="I469">
            <v>3</v>
          </cell>
          <cell r="J469"/>
          <cell r="K469"/>
          <cell r="L469"/>
          <cell r="M469"/>
          <cell r="N469">
            <v>3</v>
          </cell>
          <cell r="O469">
            <v>3</v>
          </cell>
          <cell r="P469"/>
          <cell r="Q469"/>
          <cell r="R469" t="str">
            <v xml:space="preserve"> </v>
          </cell>
          <cell r="S469" t="str">
            <v xml:space="preserve"> </v>
          </cell>
          <cell r="T469" t="str">
            <v xml:space="preserve"> 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2</v>
          </cell>
          <cell r="Y469">
            <v>2</v>
          </cell>
        </row>
        <row r="470">
          <cell r="A470" t="str">
            <v>6217</v>
          </cell>
          <cell r="B470" t="str">
            <v>Sichuan</v>
          </cell>
          <cell r="C470" t="str">
            <v>CCL6217  江油市</v>
          </cell>
          <cell r="D470"/>
          <cell r="E470"/>
          <cell r="F470"/>
          <cell r="G470">
            <v>1</v>
          </cell>
          <cell r="H470">
            <v>2</v>
          </cell>
          <cell r="I470">
            <v>2</v>
          </cell>
          <cell r="J470"/>
          <cell r="K470"/>
          <cell r="L470">
            <v>1</v>
          </cell>
          <cell r="M470">
            <v>4</v>
          </cell>
          <cell r="N470">
            <v>3</v>
          </cell>
          <cell r="O470">
            <v>6</v>
          </cell>
          <cell r="P470">
            <v>1</v>
          </cell>
          <cell r="Q470">
            <v>3</v>
          </cell>
          <cell r="R470" t="str">
            <v xml:space="preserve"> </v>
          </cell>
          <cell r="S470" t="str">
            <v xml:space="preserve"> </v>
          </cell>
          <cell r="T470" t="str">
            <v xml:space="preserve"> 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 t="str">
            <v xml:space="preserve"> </v>
          </cell>
          <cell r="Y470" t="str">
            <v xml:space="preserve"> </v>
          </cell>
        </row>
        <row r="471">
          <cell r="A471" t="str">
            <v>6414</v>
          </cell>
          <cell r="B471" t="str">
            <v>Sichuan</v>
          </cell>
          <cell r="C471" t="str">
            <v>CCL6414  简阳市</v>
          </cell>
          <cell r="D471">
            <v>3</v>
          </cell>
          <cell r="E471">
            <v>52</v>
          </cell>
          <cell r="F471">
            <v>45</v>
          </cell>
          <cell r="G471"/>
          <cell r="H471">
            <v>5</v>
          </cell>
          <cell r="I471">
            <v>9</v>
          </cell>
          <cell r="J471"/>
          <cell r="K471"/>
          <cell r="L471"/>
          <cell r="M471"/>
          <cell r="N471">
            <v>5</v>
          </cell>
          <cell r="O471">
            <v>9</v>
          </cell>
          <cell r="P471"/>
          <cell r="Q471"/>
          <cell r="R471" t="str">
            <v xml:space="preserve"> </v>
          </cell>
          <cell r="S471" t="str">
            <v xml:space="preserve"> </v>
          </cell>
          <cell r="T471" t="str">
            <v xml:space="preserve"> </v>
          </cell>
          <cell r="U471" t="str">
            <v xml:space="preserve"> </v>
          </cell>
          <cell r="V471" t="str">
            <v xml:space="preserve"> </v>
          </cell>
          <cell r="W471" t="str">
            <v xml:space="preserve"> </v>
          </cell>
          <cell r="X471" t="str">
            <v xml:space="preserve"> </v>
          </cell>
          <cell r="Y471" t="str">
            <v xml:space="preserve"> </v>
          </cell>
        </row>
        <row r="472">
          <cell r="B472" t="str">
            <v>Sichuan</v>
          </cell>
          <cell r="C472" t="str">
            <v>成都</v>
          </cell>
          <cell r="D472">
            <v>16</v>
          </cell>
          <cell r="E472">
            <v>1129</v>
          </cell>
          <cell r="F472">
            <v>478</v>
          </cell>
          <cell r="G472">
            <v>4</v>
          </cell>
          <cell r="H472">
            <v>18</v>
          </cell>
          <cell r="I472">
            <v>24</v>
          </cell>
          <cell r="J472">
            <v>4</v>
          </cell>
          <cell r="K472">
            <v>4</v>
          </cell>
          <cell r="L472">
            <v>8</v>
          </cell>
          <cell r="M472">
            <v>14</v>
          </cell>
          <cell r="N472">
            <v>30</v>
          </cell>
          <cell r="O472">
            <v>42</v>
          </cell>
          <cell r="P472">
            <v>6</v>
          </cell>
          <cell r="Q472">
            <v>93</v>
          </cell>
          <cell r="R472">
            <v>6</v>
          </cell>
          <cell r="S472">
            <v>482</v>
          </cell>
          <cell r="T472">
            <v>0</v>
          </cell>
          <cell r="U472">
            <v>0</v>
          </cell>
          <cell r="V472">
            <v>6</v>
          </cell>
          <cell r="W472">
            <v>482</v>
          </cell>
          <cell r="X472">
            <v>13</v>
          </cell>
          <cell r="Y472">
            <v>13</v>
          </cell>
        </row>
        <row r="473">
          <cell r="N473"/>
          <cell r="O473">
            <v>0</v>
          </cell>
          <cell r="P473">
            <v>0</v>
          </cell>
          <cell r="Q473">
            <v>0</v>
          </cell>
          <cell r="R473" t="str">
            <v xml:space="preserve"> </v>
          </cell>
          <cell r="S473" t="str">
            <v xml:space="preserve"> </v>
          </cell>
          <cell r="T473" t="str">
            <v xml:space="preserve"> </v>
          </cell>
          <cell r="U473" t="str">
            <v xml:space="preserve"> </v>
          </cell>
          <cell r="V473" t="str">
            <v xml:space="preserve"> </v>
          </cell>
          <cell r="W473" t="str">
            <v xml:space="preserve"> </v>
          </cell>
          <cell r="X473" t="str">
            <v xml:space="preserve"> </v>
          </cell>
          <cell r="Y473" t="str">
            <v xml:space="preserve"> </v>
          </cell>
        </row>
        <row r="474">
          <cell r="A474" t="str">
            <v>6290</v>
          </cell>
          <cell r="B474" t="str">
            <v>Sichuan</v>
          </cell>
          <cell r="C474" t="str">
            <v>CCL6290  遂宁市</v>
          </cell>
          <cell r="D474">
            <v>3</v>
          </cell>
          <cell r="E474">
            <v>71</v>
          </cell>
          <cell r="F474">
            <v>61</v>
          </cell>
          <cell r="G474"/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/>
          <cell r="M474"/>
          <cell r="N474">
            <v>2</v>
          </cell>
          <cell r="O474">
            <v>2</v>
          </cell>
          <cell r="P474">
            <v>4</v>
          </cell>
          <cell r="Q474">
            <v>4</v>
          </cell>
          <cell r="R474" t="str">
            <v xml:space="preserve"> </v>
          </cell>
          <cell r="S474" t="str">
            <v xml:space="preserve"> </v>
          </cell>
          <cell r="T474" t="str">
            <v xml:space="preserve"> </v>
          </cell>
          <cell r="U474" t="str">
            <v xml:space="preserve"> </v>
          </cell>
          <cell r="V474" t="str">
            <v xml:space="preserve"> </v>
          </cell>
          <cell r="W474" t="str">
            <v xml:space="preserve"> </v>
          </cell>
          <cell r="X474" t="str">
            <v xml:space="preserve"> </v>
          </cell>
          <cell r="Y474" t="str">
            <v xml:space="preserve"> </v>
          </cell>
        </row>
        <row r="475">
          <cell r="A475" t="str">
            <v>6292</v>
          </cell>
          <cell r="B475" t="str">
            <v>Sichuan</v>
          </cell>
          <cell r="C475" t="str">
            <v>CCL6292  射洪县</v>
          </cell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 t="str">
            <v xml:space="preserve"> </v>
          </cell>
          <cell r="S475" t="str">
            <v xml:space="preserve"> </v>
          </cell>
          <cell r="T475" t="str">
            <v xml:space="preserve"> 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 t="str">
            <v xml:space="preserve"> </v>
          </cell>
          <cell r="Y475" t="str">
            <v xml:space="preserve"> </v>
          </cell>
        </row>
        <row r="476">
          <cell r="A476" t="str">
            <v>6370</v>
          </cell>
          <cell r="B476" t="str">
            <v>Sichuan</v>
          </cell>
          <cell r="C476" t="str">
            <v>CCL6370  南充市</v>
          </cell>
          <cell r="D476">
            <v>1</v>
          </cell>
          <cell r="E476">
            <v>26</v>
          </cell>
          <cell r="F476">
            <v>24</v>
          </cell>
          <cell r="G476">
            <v>3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/>
          <cell r="M476"/>
          <cell r="N476">
            <v>2</v>
          </cell>
          <cell r="O476">
            <v>2</v>
          </cell>
          <cell r="P476"/>
          <cell r="Q476"/>
          <cell r="R476" t="str">
            <v xml:space="preserve"> </v>
          </cell>
          <cell r="S476" t="str">
            <v xml:space="preserve"> </v>
          </cell>
          <cell r="T476" t="str">
            <v xml:space="preserve"> </v>
          </cell>
          <cell r="U476" t="str">
            <v xml:space="preserve"> </v>
          </cell>
          <cell r="V476" t="str">
            <v xml:space="preserve"> </v>
          </cell>
          <cell r="W476" t="str">
            <v xml:space="preserve"> </v>
          </cell>
          <cell r="X476" t="str">
            <v xml:space="preserve"> </v>
          </cell>
          <cell r="Y476" t="str">
            <v xml:space="preserve"> </v>
          </cell>
        </row>
        <row r="477">
          <cell r="A477" t="str">
            <v>6380</v>
          </cell>
          <cell r="B477" t="str">
            <v>Sichuan</v>
          </cell>
          <cell r="C477" t="str">
            <v>CCL6380  广安市</v>
          </cell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 t="str">
            <v xml:space="preserve"> </v>
          </cell>
          <cell r="S477" t="str">
            <v xml:space="preserve"> </v>
          </cell>
          <cell r="T477" t="str">
            <v xml:space="preserve"> </v>
          </cell>
          <cell r="U477" t="str">
            <v xml:space="preserve"> </v>
          </cell>
          <cell r="V477" t="str">
            <v xml:space="preserve"> </v>
          </cell>
          <cell r="W477" t="str">
            <v xml:space="preserve"> </v>
          </cell>
          <cell r="X477" t="str">
            <v xml:space="preserve"> </v>
          </cell>
          <cell r="Y477" t="str">
            <v xml:space="preserve"> </v>
          </cell>
        </row>
        <row r="478">
          <cell r="B478" t="str">
            <v>Sichuan</v>
          </cell>
          <cell r="C478" t="str">
            <v>南充</v>
          </cell>
          <cell r="D478">
            <v>4</v>
          </cell>
          <cell r="E478">
            <v>97</v>
          </cell>
          <cell r="F478">
            <v>85</v>
          </cell>
          <cell r="G478">
            <v>3</v>
          </cell>
          <cell r="H478">
            <v>2</v>
          </cell>
          <cell r="I478">
            <v>2</v>
          </cell>
          <cell r="J478">
            <v>2</v>
          </cell>
          <cell r="K478">
            <v>2</v>
          </cell>
          <cell r="L478">
            <v>0</v>
          </cell>
          <cell r="M478">
            <v>0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N479"/>
          <cell r="O479">
            <v>0</v>
          </cell>
          <cell r="P479">
            <v>0</v>
          </cell>
          <cell r="Q479">
            <v>0</v>
          </cell>
          <cell r="R479" t="str">
            <v xml:space="preserve"> </v>
          </cell>
          <cell r="S479" t="str">
            <v xml:space="preserve"> </v>
          </cell>
          <cell r="T479" t="str">
            <v xml:space="preserve"> </v>
          </cell>
          <cell r="U479" t="str">
            <v xml:space="preserve"> </v>
          </cell>
          <cell r="V479" t="str">
            <v xml:space="preserve"> </v>
          </cell>
          <cell r="W479" t="str">
            <v xml:space="preserve"> </v>
          </cell>
          <cell r="X479" t="str">
            <v xml:space="preserve"> </v>
          </cell>
          <cell r="Y479" t="str">
            <v xml:space="preserve"> </v>
          </cell>
        </row>
        <row r="480">
          <cell r="A480" t="str">
            <v>6147</v>
          </cell>
          <cell r="B480" t="str">
            <v>Sichuan</v>
          </cell>
          <cell r="C480" t="str">
            <v>CCL6147  金河口区</v>
          </cell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 t="str">
            <v xml:space="preserve"> </v>
          </cell>
          <cell r="S480" t="str">
            <v xml:space="preserve"> </v>
          </cell>
          <cell r="T480" t="str">
            <v xml:space="preserve"> </v>
          </cell>
          <cell r="U480" t="str">
            <v xml:space="preserve"> </v>
          </cell>
          <cell r="V480" t="str">
            <v xml:space="preserve"> </v>
          </cell>
          <cell r="W480" t="str">
            <v xml:space="preserve"> </v>
          </cell>
          <cell r="X480" t="str">
            <v xml:space="preserve"> </v>
          </cell>
          <cell r="Y480" t="str">
            <v xml:space="preserve"> </v>
          </cell>
        </row>
        <row r="481">
          <cell r="A481" t="str">
            <v>6142</v>
          </cell>
          <cell r="B481" t="str">
            <v>Sichuan</v>
          </cell>
          <cell r="C481" t="str">
            <v>CCL6142  峨眉山市</v>
          </cell>
          <cell r="D481"/>
          <cell r="E481"/>
          <cell r="F481"/>
          <cell r="G481">
            <v>1</v>
          </cell>
          <cell r="H481">
            <v>2</v>
          </cell>
          <cell r="I481">
            <v>2</v>
          </cell>
          <cell r="J481"/>
          <cell r="K481"/>
          <cell r="L481"/>
          <cell r="M481"/>
          <cell r="N481">
            <v>2</v>
          </cell>
          <cell r="O481">
            <v>2</v>
          </cell>
          <cell r="P481"/>
          <cell r="Q481"/>
          <cell r="R481" t="str">
            <v xml:space="preserve"> </v>
          </cell>
          <cell r="S481" t="str">
            <v xml:space="preserve"> </v>
          </cell>
          <cell r="T481" t="str">
            <v xml:space="preserve"> </v>
          </cell>
          <cell r="U481" t="str">
            <v xml:space="preserve"> </v>
          </cell>
          <cell r="V481" t="str">
            <v xml:space="preserve"> </v>
          </cell>
          <cell r="W481" t="str">
            <v xml:space="preserve"> </v>
          </cell>
          <cell r="X481" t="str">
            <v xml:space="preserve"> </v>
          </cell>
          <cell r="Y481" t="str">
            <v xml:space="preserve"> </v>
          </cell>
        </row>
        <row r="482">
          <cell r="A482" t="str">
            <v>6200</v>
          </cell>
          <cell r="B482" t="str">
            <v>Sichuan</v>
          </cell>
          <cell r="C482" t="str">
            <v>CCL6200  眉山县</v>
          </cell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 t="str">
            <v xml:space="preserve"> </v>
          </cell>
          <cell r="S482" t="str">
            <v xml:space="preserve"> </v>
          </cell>
          <cell r="T482" t="str">
            <v xml:space="preserve"> 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 t="str">
            <v xml:space="preserve"> </v>
          </cell>
          <cell r="Y482" t="str">
            <v xml:space="preserve"> </v>
          </cell>
        </row>
        <row r="483">
          <cell r="A483" t="str">
            <v>6203</v>
          </cell>
          <cell r="B483" t="str">
            <v>Sichuan</v>
          </cell>
          <cell r="C483" t="str">
            <v>CCL6203  洪雅县</v>
          </cell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 t="str">
            <v xml:space="preserve"> </v>
          </cell>
          <cell r="S483" t="str">
            <v xml:space="preserve"> </v>
          </cell>
          <cell r="T483" t="str">
            <v xml:space="preserve"> </v>
          </cell>
          <cell r="U483" t="str">
            <v xml:space="preserve"> </v>
          </cell>
          <cell r="V483" t="str">
            <v xml:space="preserve"> </v>
          </cell>
          <cell r="W483" t="str">
            <v xml:space="preserve"> </v>
          </cell>
          <cell r="X483" t="str">
            <v xml:space="preserve"> </v>
          </cell>
          <cell r="Y483" t="str">
            <v xml:space="preserve"> </v>
          </cell>
        </row>
        <row r="484">
          <cell r="A484" t="str">
            <v>6250</v>
          </cell>
          <cell r="B484" t="str">
            <v>Sichuan</v>
          </cell>
          <cell r="C484" t="str">
            <v>CCL6250  雅安市</v>
          </cell>
          <cell r="D484">
            <v>3</v>
          </cell>
          <cell r="E484">
            <v>110</v>
          </cell>
          <cell r="F484">
            <v>61</v>
          </cell>
          <cell r="G484"/>
          <cell r="H484">
            <v>2</v>
          </cell>
          <cell r="I484">
            <v>4</v>
          </cell>
          <cell r="J484"/>
          <cell r="K484"/>
          <cell r="L484"/>
          <cell r="M484"/>
          <cell r="N484">
            <v>2</v>
          </cell>
          <cell r="O484">
            <v>4</v>
          </cell>
          <cell r="P484"/>
          <cell r="Q484"/>
          <cell r="R484" t="str">
            <v xml:space="preserve"> </v>
          </cell>
          <cell r="S484" t="str">
            <v xml:space="preserve"> </v>
          </cell>
          <cell r="T484" t="str">
            <v xml:space="preserve"> 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 t="str">
            <v xml:space="preserve"> </v>
          </cell>
          <cell r="Y484" t="str">
            <v xml:space="preserve"> </v>
          </cell>
        </row>
        <row r="485">
          <cell r="A485" t="str">
            <v>6140</v>
          </cell>
          <cell r="B485" t="str">
            <v>Sichuan</v>
          </cell>
          <cell r="C485" t="str">
            <v>CCL6140 乐山市</v>
          </cell>
          <cell r="D485">
            <v>4</v>
          </cell>
          <cell r="E485">
            <v>130</v>
          </cell>
          <cell r="F485">
            <v>65</v>
          </cell>
          <cell r="G485">
            <v>15</v>
          </cell>
          <cell r="H485">
            <v>6</v>
          </cell>
          <cell r="I485">
            <v>11</v>
          </cell>
          <cell r="J485">
            <v>1</v>
          </cell>
          <cell r="K485">
            <v>1</v>
          </cell>
          <cell r="L485"/>
          <cell r="M485"/>
          <cell r="N485">
            <v>7</v>
          </cell>
          <cell r="O485">
            <v>12</v>
          </cell>
          <cell r="P485"/>
          <cell r="Q485"/>
          <cell r="R485" t="str">
            <v xml:space="preserve"> </v>
          </cell>
          <cell r="S485" t="str">
            <v xml:space="preserve"> </v>
          </cell>
          <cell r="T485" t="str">
            <v xml:space="preserve"> 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 t="str">
            <v xml:space="preserve"> </v>
          </cell>
          <cell r="Y485" t="str">
            <v xml:space="preserve"> </v>
          </cell>
        </row>
        <row r="486">
          <cell r="B486" t="str">
            <v>Sichuan</v>
          </cell>
          <cell r="C486" t="str">
            <v>金河口</v>
          </cell>
          <cell r="D486">
            <v>7</v>
          </cell>
          <cell r="E486">
            <v>240</v>
          </cell>
          <cell r="F486">
            <v>126</v>
          </cell>
          <cell r="G486">
            <v>16</v>
          </cell>
          <cell r="H486">
            <v>10</v>
          </cell>
          <cell r="I486">
            <v>17</v>
          </cell>
          <cell r="J486">
            <v>1</v>
          </cell>
          <cell r="K486">
            <v>1</v>
          </cell>
          <cell r="L486">
            <v>0</v>
          </cell>
          <cell r="M486">
            <v>0</v>
          </cell>
          <cell r="N486">
            <v>11</v>
          </cell>
          <cell r="O486">
            <v>18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N487"/>
          <cell r="O487">
            <v>0</v>
          </cell>
          <cell r="P487">
            <v>0</v>
          </cell>
          <cell r="Q487">
            <v>0</v>
          </cell>
          <cell r="R487" t="str">
            <v xml:space="preserve"> </v>
          </cell>
          <cell r="S487" t="str">
            <v xml:space="preserve"> </v>
          </cell>
          <cell r="T487" t="str">
            <v xml:space="preserve"> </v>
          </cell>
          <cell r="U487" t="str">
            <v xml:space="preserve"> </v>
          </cell>
          <cell r="V487" t="str">
            <v xml:space="preserve"> </v>
          </cell>
          <cell r="W487" t="str">
            <v xml:space="preserve"> </v>
          </cell>
          <cell r="X487" t="str">
            <v xml:space="preserve"> </v>
          </cell>
          <cell r="Y487" t="str">
            <v xml:space="preserve"> </v>
          </cell>
        </row>
        <row r="488">
          <cell r="A488" t="str">
            <v>6410</v>
          </cell>
          <cell r="B488" t="str">
            <v>Sichuan</v>
          </cell>
          <cell r="C488" t="str">
            <v>CCL6410  内江市</v>
          </cell>
          <cell r="D488">
            <v>1</v>
          </cell>
          <cell r="E488">
            <v>120</v>
          </cell>
          <cell r="F488">
            <v>100</v>
          </cell>
          <cell r="G488"/>
          <cell r="H488">
            <v>7</v>
          </cell>
          <cell r="I488">
            <v>10</v>
          </cell>
          <cell r="J488">
            <v>3</v>
          </cell>
          <cell r="K488">
            <v>3</v>
          </cell>
          <cell r="L488"/>
          <cell r="M488"/>
          <cell r="N488">
            <v>10</v>
          </cell>
          <cell r="O488">
            <v>13</v>
          </cell>
          <cell r="P488"/>
          <cell r="Q488"/>
          <cell r="R488" t="str">
            <v xml:space="preserve"> </v>
          </cell>
          <cell r="S488" t="str">
            <v xml:space="preserve"> </v>
          </cell>
          <cell r="T488" t="str">
            <v xml:space="preserve"> </v>
          </cell>
          <cell r="U488" t="str">
            <v xml:space="preserve"> </v>
          </cell>
          <cell r="V488" t="str">
            <v xml:space="preserve"> </v>
          </cell>
          <cell r="W488" t="str">
            <v xml:space="preserve"> </v>
          </cell>
          <cell r="X488" t="str">
            <v xml:space="preserve"> </v>
          </cell>
          <cell r="Y488" t="str">
            <v xml:space="preserve"> </v>
          </cell>
        </row>
        <row r="489">
          <cell r="A489" t="str">
            <v>6413</v>
          </cell>
          <cell r="B489" t="str">
            <v>Sichuan</v>
          </cell>
          <cell r="C489" t="str">
            <v>CCL6413  资阳市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 t="str">
            <v xml:space="preserve"> </v>
          </cell>
          <cell r="S489" t="str">
            <v xml:space="preserve"> </v>
          </cell>
          <cell r="T489" t="str">
            <v xml:space="preserve"> </v>
          </cell>
          <cell r="U489" t="str">
            <v xml:space="preserve"> </v>
          </cell>
          <cell r="V489" t="str">
            <v xml:space="preserve"> </v>
          </cell>
          <cell r="W489" t="str">
            <v xml:space="preserve"> </v>
          </cell>
          <cell r="X489" t="str">
            <v xml:space="preserve"> </v>
          </cell>
          <cell r="Y489" t="str">
            <v xml:space="preserve"> </v>
          </cell>
        </row>
        <row r="490">
          <cell r="A490" t="str">
            <v>6421</v>
          </cell>
          <cell r="B490" t="str">
            <v>Sichuan</v>
          </cell>
          <cell r="C490" t="str">
            <v>CCL6421  隆昌县</v>
          </cell>
          <cell r="D490">
            <v>1</v>
          </cell>
          <cell r="E490">
            <v>15</v>
          </cell>
          <cell r="F490">
            <v>15</v>
          </cell>
          <cell r="G490"/>
          <cell r="H490">
            <v>5</v>
          </cell>
          <cell r="I490">
            <v>8</v>
          </cell>
          <cell r="J490"/>
          <cell r="K490"/>
          <cell r="L490"/>
          <cell r="M490"/>
          <cell r="N490">
            <v>5</v>
          </cell>
          <cell r="O490">
            <v>8</v>
          </cell>
          <cell r="P490"/>
          <cell r="Q490"/>
          <cell r="R490" t="str">
            <v xml:space="preserve"> </v>
          </cell>
          <cell r="S490" t="str">
            <v xml:space="preserve"> </v>
          </cell>
          <cell r="T490" t="str">
            <v xml:space="preserve"> </v>
          </cell>
          <cell r="U490" t="str">
            <v xml:space="preserve"> </v>
          </cell>
          <cell r="V490" t="str">
            <v xml:space="preserve"> </v>
          </cell>
          <cell r="W490" t="str">
            <v xml:space="preserve"> </v>
          </cell>
          <cell r="X490" t="str">
            <v xml:space="preserve"> </v>
          </cell>
          <cell r="Y490" t="str">
            <v xml:space="preserve"> </v>
          </cell>
        </row>
        <row r="491">
          <cell r="A491" t="str">
            <v>6430</v>
          </cell>
          <cell r="B491" t="str">
            <v>Sichuan</v>
          </cell>
          <cell r="C491" t="str">
            <v>CCL6430  自贡市</v>
          </cell>
          <cell r="D491">
            <v>1</v>
          </cell>
          <cell r="E491">
            <v>36</v>
          </cell>
          <cell r="F491">
            <v>20</v>
          </cell>
          <cell r="G491">
            <v>3</v>
          </cell>
          <cell r="H491">
            <v>3</v>
          </cell>
          <cell r="I491">
            <v>7</v>
          </cell>
          <cell r="J491">
            <v>2</v>
          </cell>
          <cell r="K491">
            <v>2</v>
          </cell>
          <cell r="L491"/>
          <cell r="M491"/>
          <cell r="N491">
            <v>5</v>
          </cell>
          <cell r="O491">
            <v>9</v>
          </cell>
          <cell r="P491"/>
          <cell r="Q491"/>
          <cell r="R491" t="str">
            <v xml:space="preserve"> </v>
          </cell>
          <cell r="S491" t="str">
            <v xml:space="preserve"> </v>
          </cell>
          <cell r="T491" t="str">
            <v xml:space="preserve"> </v>
          </cell>
          <cell r="U491" t="str">
            <v xml:space="preserve"> </v>
          </cell>
          <cell r="V491" t="str">
            <v xml:space="preserve"> </v>
          </cell>
          <cell r="W491" t="str">
            <v xml:space="preserve"> </v>
          </cell>
          <cell r="X491" t="str">
            <v xml:space="preserve"> </v>
          </cell>
          <cell r="Y491" t="str">
            <v xml:space="preserve"> </v>
          </cell>
        </row>
        <row r="492">
          <cell r="A492" t="str">
            <v>6440</v>
          </cell>
          <cell r="B492" t="str">
            <v>Sichuan</v>
          </cell>
          <cell r="C492" t="str">
            <v>CCL6440  宜宾市</v>
          </cell>
          <cell r="D492">
            <v>2</v>
          </cell>
          <cell r="E492">
            <v>62</v>
          </cell>
          <cell r="F492">
            <v>30</v>
          </cell>
          <cell r="G492"/>
          <cell r="H492">
            <v>7</v>
          </cell>
          <cell r="I492">
            <v>7</v>
          </cell>
          <cell r="J492">
            <v>2</v>
          </cell>
          <cell r="K492">
            <v>2</v>
          </cell>
          <cell r="L492"/>
          <cell r="M492"/>
          <cell r="N492">
            <v>9</v>
          </cell>
          <cell r="O492">
            <v>9</v>
          </cell>
          <cell r="P492"/>
          <cell r="Q492"/>
          <cell r="R492" t="str">
            <v xml:space="preserve"> </v>
          </cell>
          <cell r="S492" t="str">
            <v xml:space="preserve"> </v>
          </cell>
          <cell r="T492" t="str">
            <v xml:space="preserve"> </v>
          </cell>
          <cell r="U492" t="str">
            <v xml:space="preserve"> </v>
          </cell>
          <cell r="V492" t="str">
            <v xml:space="preserve"> </v>
          </cell>
          <cell r="W492" t="str">
            <v xml:space="preserve"> </v>
          </cell>
          <cell r="X492" t="str">
            <v xml:space="preserve"> </v>
          </cell>
          <cell r="Y492" t="str">
            <v xml:space="preserve"> </v>
          </cell>
        </row>
        <row r="493">
          <cell r="A493" t="str">
            <v>6460</v>
          </cell>
          <cell r="B493" t="str">
            <v>Sichuan</v>
          </cell>
          <cell r="C493" t="str">
            <v>CCL6460  泸州市</v>
          </cell>
          <cell r="D493">
            <v>2</v>
          </cell>
          <cell r="E493">
            <v>69</v>
          </cell>
          <cell r="F493">
            <v>51</v>
          </cell>
          <cell r="G493"/>
          <cell r="H493">
            <v>5</v>
          </cell>
          <cell r="I493">
            <v>5</v>
          </cell>
          <cell r="J493">
            <v>2</v>
          </cell>
          <cell r="K493">
            <v>2</v>
          </cell>
          <cell r="L493"/>
          <cell r="M493"/>
          <cell r="N493">
            <v>7</v>
          </cell>
          <cell r="O493">
            <v>7</v>
          </cell>
          <cell r="P493"/>
          <cell r="Q493"/>
          <cell r="R493" t="str">
            <v xml:space="preserve"> </v>
          </cell>
          <cell r="S493" t="str">
            <v xml:space="preserve"> </v>
          </cell>
          <cell r="T493" t="str">
            <v xml:space="preserve"> </v>
          </cell>
          <cell r="U493" t="str">
            <v xml:space="preserve"> </v>
          </cell>
          <cell r="V493" t="str">
            <v xml:space="preserve"> </v>
          </cell>
          <cell r="W493" t="str">
            <v xml:space="preserve"> </v>
          </cell>
          <cell r="X493" t="str">
            <v xml:space="preserve"> </v>
          </cell>
          <cell r="Y493" t="str">
            <v xml:space="preserve"> </v>
          </cell>
        </row>
        <row r="494">
          <cell r="B494" t="str">
            <v>Sichuan</v>
          </cell>
          <cell r="C494" t="str">
            <v>内江</v>
          </cell>
          <cell r="D494">
            <v>7</v>
          </cell>
          <cell r="E494">
            <v>302</v>
          </cell>
          <cell r="F494">
            <v>216</v>
          </cell>
          <cell r="G494">
            <v>3</v>
          </cell>
          <cell r="H494">
            <v>27</v>
          </cell>
          <cell r="I494">
            <v>37</v>
          </cell>
          <cell r="J494">
            <v>9</v>
          </cell>
          <cell r="K494">
            <v>9</v>
          </cell>
          <cell r="L494">
            <v>0</v>
          </cell>
          <cell r="M494">
            <v>0</v>
          </cell>
          <cell r="N494">
            <v>36</v>
          </cell>
          <cell r="O494">
            <v>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N495"/>
          <cell r="O495">
            <v>0</v>
          </cell>
          <cell r="P495">
            <v>0</v>
          </cell>
          <cell r="Q495">
            <v>0</v>
          </cell>
          <cell r="R495" t="str">
            <v xml:space="preserve"> </v>
          </cell>
          <cell r="S495" t="str">
            <v xml:space="preserve"> </v>
          </cell>
          <cell r="T495" t="str">
            <v xml:space="preserve"> 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 t="str">
            <v xml:space="preserve"> </v>
          </cell>
          <cell r="Y495" t="str">
            <v xml:space="preserve"> </v>
          </cell>
        </row>
        <row r="496">
          <cell r="A496" t="str">
            <v>6150</v>
          </cell>
          <cell r="B496" t="str">
            <v>Sichuan</v>
          </cell>
          <cell r="C496" t="str">
            <v>CCL6150  西昌市</v>
          </cell>
          <cell r="D496">
            <v>1</v>
          </cell>
          <cell r="E496">
            <v>18</v>
          </cell>
          <cell r="F496">
            <v>17</v>
          </cell>
          <cell r="G496">
            <v>3</v>
          </cell>
          <cell r="H496">
            <v>4</v>
          </cell>
          <cell r="I496">
            <v>7</v>
          </cell>
          <cell r="J496">
            <v>1</v>
          </cell>
          <cell r="K496">
            <v>1</v>
          </cell>
          <cell r="L496">
            <v>6</v>
          </cell>
          <cell r="M496">
            <v>6</v>
          </cell>
          <cell r="N496">
            <v>11</v>
          </cell>
          <cell r="O496">
            <v>14</v>
          </cell>
          <cell r="P496"/>
          <cell r="Q496"/>
          <cell r="R496" t="str">
            <v xml:space="preserve"> </v>
          </cell>
          <cell r="S496" t="str">
            <v xml:space="preserve"> </v>
          </cell>
          <cell r="T496" t="str">
            <v xml:space="preserve"> </v>
          </cell>
          <cell r="U496" t="str">
            <v xml:space="preserve"> </v>
          </cell>
          <cell r="V496" t="str">
            <v xml:space="preserve"> </v>
          </cell>
          <cell r="W496" t="str">
            <v xml:space="preserve"> </v>
          </cell>
          <cell r="X496" t="str">
            <v xml:space="preserve"> </v>
          </cell>
          <cell r="Y496" t="str">
            <v xml:space="preserve"> </v>
          </cell>
        </row>
        <row r="497">
          <cell r="A497" t="str">
            <v>6170</v>
          </cell>
          <cell r="B497" t="str">
            <v>Sichuan</v>
          </cell>
          <cell r="C497" t="str">
            <v>CCL6170  攀枝花市</v>
          </cell>
          <cell r="D497">
            <v>1</v>
          </cell>
          <cell r="E497">
            <v>25</v>
          </cell>
          <cell r="F497">
            <v>10</v>
          </cell>
          <cell r="G497"/>
          <cell r="H497">
            <v>6</v>
          </cell>
          <cell r="I497">
            <v>8</v>
          </cell>
          <cell r="J497">
            <v>1</v>
          </cell>
          <cell r="K497">
            <v>1</v>
          </cell>
          <cell r="L497">
            <v>1</v>
          </cell>
          <cell r="M497">
            <v>1</v>
          </cell>
          <cell r="N497">
            <v>8</v>
          </cell>
          <cell r="O497">
            <v>10</v>
          </cell>
          <cell r="P497"/>
          <cell r="Q497"/>
          <cell r="R497" t="str">
            <v xml:space="preserve"> </v>
          </cell>
          <cell r="S497" t="str">
            <v xml:space="preserve"> </v>
          </cell>
          <cell r="T497" t="str">
            <v xml:space="preserve"> </v>
          </cell>
          <cell r="U497" t="str">
            <v xml:space="preserve"> </v>
          </cell>
          <cell r="V497" t="str">
            <v xml:space="preserve"> </v>
          </cell>
          <cell r="W497" t="str">
            <v xml:space="preserve"> </v>
          </cell>
          <cell r="X497" t="str">
            <v xml:space="preserve"> </v>
          </cell>
          <cell r="Y497" t="str">
            <v xml:space="preserve"> </v>
          </cell>
        </row>
        <row r="498">
          <cell r="B498" t="str">
            <v>Sichuan</v>
          </cell>
          <cell r="C498" t="str">
            <v>西昌</v>
          </cell>
          <cell r="D498">
            <v>2</v>
          </cell>
          <cell r="E498">
            <v>43</v>
          </cell>
          <cell r="F498">
            <v>27</v>
          </cell>
          <cell r="G498">
            <v>3</v>
          </cell>
          <cell r="H498">
            <v>10</v>
          </cell>
          <cell r="I498">
            <v>15</v>
          </cell>
          <cell r="J498">
            <v>2</v>
          </cell>
          <cell r="K498">
            <v>2</v>
          </cell>
          <cell r="L498">
            <v>7</v>
          </cell>
          <cell r="M498">
            <v>7</v>
          </cell>
          <cell r="N498">
            <v>19</v>
          </cell>
          <cell r="O498">
            <v>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N499"/>
          <cell r="O499">
            <v>0</v>
          </cell>
          <cell r="P499">
            <v>0</v>
          </cell>
          <cell r="Q499">
            <v>0</v>
          </cell>
          <cell r="R499" t="str">
            <v xml:space="preserve"> </v>
          </cell>
          <cell r="S499" t="str">
            <v xml:space="preserve"> </v>
          </cell>
          <cell r="T499" t="str">
            <v xml:space="preserve"> </v>
          </cell>
          <cell r="U499" t="str">
            <v xml:space="preserve"> </v>
          </cell>
          <cell r="V499" t="str">
            <v xml:space="preserve"> </v>
          </cell>
          <cell r="W499" t="str">
            <v xml:space="preserve"> </v>
          </cell>
          <cell r="X499" t="str">
            <v xml:space="preserve"> </v>
          </cell>
          <cell r="Y499" t="str">
            <v xml:space="preserve"> </v>
          </cell>
        </row>
        <row r="500">
          <cell r="A500" t="str">
            <v>4000</v>
          </cell>
          <cell r="B500" t="str">
            <v>Chongqing</v>
          </cell>
          <cell r="C500" t="str">
            <v>CCL4000  重庆市市区</v>
          </cell>
          <cell r="D500">
            <v>4</v>
          </cell>
          <cell r="E500">
            <v>144</v>
          </cell>
          <cell r="F500">
            <v>41</v>
          </cell>
          <cell r="G500">
            <v>1</v>
          </cell>
          <cell r="H500">
            <v>7</v>
          </cell>
          <cell r="I500">
            <v>45</v>
          </cell>
          <cell r="J500">
            <v>7</v>
          </cell>
          <cell r="K500">
            <v>9</v>
          </cell>
          <cell r="L500">
            <v>38</v>
          </cell>
          <cell r="M500">
            <v>38</v>
          </cell>
          <cell r="N500">
            <v>52</v>
          </cell>
          <cell r="O500">
            <v>92</v>
          </cell>
          <cell r="P500">
            <v>8</v>
          </cell>
          <cell r="Q500">
            <v>12</v>
          </cell>
          <cell r="R500">
            <v>5</v>
          </cell>
          <cell r="S500">
            <v>72</v>
          </cell>
          <cell r="T500" t="str">
            <v xml:space="preserve"> </v>
          </cell>
          <cell r="U500" t="str">
            <v xml:space="preserve"> </v>
          </cell>
          <cell r="V500">
            <v>5</v>
          </cell>
          <cell r="W500">
            <v>72</v>
          </cell>
          <cell r="X500">
            <v>4</v>
          </cell>
          <cell r="Y500">
            <v>5</v>
          </cell>
        </row>
        <row r="501">
          <cell r="A501" t="str">
            <v>4021</v>
          </cell>
          <cell r="B501" t="str">
            <v>Chongqing</v>
          </cell>
          <cell r="C501" t="str">
            <v>CCL4021  永川市</v>
          </cell>
          <cell r="D501">
            <v>3</v>
          </cell>
          <cell r="E501">
            <v>61</v>
          </cell>
          <cell r="F501">
            <v>61</v>
          </cell>
          <cell r="G501"/>
          <cell r="H501"/>
          <cell r="I501"/>
          <cell r="J501">
            <v>1</v>
          </cell>
          <cell r="K501">
            <v>2</v>
          </cell>
          <cell r="L501"/>
          <cell r="M501"/>
          <cell r="N501">
            <v>1</v>
          </cell>
          <cell r="O501">
            <v>2</v>
          </cell>
          <cell r="P501">
            <v>5</v>
          </cell>
          <cell r="Q501">
            <v>12</v>
          </cell>
          <cell r="R501" t="str">
            <v xml:space="preserve"> </v>
          </cell>
          <cell r="S501" t="str">
            <v xml:space="preserve"> </v>
          </cell>
          <cell r="T501" t="str">
            <v xml:space="preserve"> </v>
          </cell>
          <cell r="U501" t="str">
            <v xml:space="preserve"> </v>
          </cell>
          <cell r="V501" t="str">
            <v xml:space="preserve"> </v>
          </cell>
          <cell r="W501" t="str">
            <v xml:space="preserve"> </v>
          </cell>
          <cell r="X501" t="str">
            <v xml:space="preserve"> </v>
          </cell>
          <cell r="Y501" t="str">
            <v xml:space="preserve"> </v>
          </cell>
        </row>
        <row r="502">
          <cell r="A502" t="str">
            <v>4022</v>
          </cell>
          <cell r="B502" t="str">
            <v>Chongqing</v>
          </cell>
          <cell r="C502" t="str">
            <v>CCL4022  江津市</v>
          </cell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 t="str">
            <v xml:space="preserve"> </v>
          </cell>
          <cell r="S502" t="str">
            <v xml:space="preserve"> </v>
          </cell>
          <cell r="T502" t="str">
            <v xml:space="preserve"> </v>
          </cell>
          <cell r="U502" t="str">
            <v xml:space="preserve"> </v>
          </cell>
          <cell r="V502" t="str">
            <v xml:space="preserve"> </v>
          </cell>
          <cell r="W502" t="str">
            <v xml:space="preserve"> </v>
          </cell>
          <cell r="X502" t="str">
            <v xml:space="preserve"> </v>
          </cell>
          <cell r="Y502" t="str">
            <v xml:space="preserve"> </v>
          </cell>
        </row>
        <row r="503">
          <cell r="A503" t="str">
            <v>4023</v>
          </cell>
          <cell r="B503" t="str">
            <v>Chongqing</v>
          </cell>
          <cell r="C503" t="str">
            <v>CCL4023  大足县</v>
          </cell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 t="str">
            <v xml:space="preserve"> </v>
          </cell>
          <cell r="S503" t="str">
            <v xml:space="preserve"> </v>
          </cell>
          <cell r="T503" t="str">
            <v xml:space="preserve"> </v>
          </cell>
          <cell r="U503" t="str">
            <v xml:space="preserve"> </v>
          </cell>
          <cell r="V503" t="str">
            <v xml:space="preserve"> </v>
          </cell>
          <cell r="W503" t="str">
            <v xml:space="preserve"> </v>
          </cell>
          <cell r="X503" t="str">
            <v xml:space="preserve"> </v>
          </cell>
          <cell r="Y503" t="str">
            <v xml:space="preserve"> </v>
          </cell>
        </row>
        <row r="504">
          <cell r="A504" t="str">
            <v>4040</v>
          </cell>
          <cell r="B504" t="str">
            <v>Chongqing</v>
          </cell>
          <cell r="C504" t="str">
            <v>CCL4040 万州</v>
          </cell>
          <cell r="D504">
            <v>3</v>
          </cell>
          <cell r="E504">
            <v>42</v>
          </cell>
          <cell r="F504">
            <v>34</v>
          </cell>
          <cell r="G504"/>
          <cell r="H504">
            <v>1</v>
          </cell>
          <cell r="I504">
            <v>1</v>
          </cell>
          <cell r="J504"/>
          <cell r="K504"/>
          <cell r="L504">
            <v>6</v>
          </cell>
          <cell r="M504">
            <v>6</v>
          </cell>
          <cell r="N504">
            <v>7</v>
          </cell>
          <cell r="O504">
            <v>7</v>
          </cell>
          <cell r="P504"/>
          <cell r="Q504"/>
          <cell r="R504" t="str">
            <v xml:space="preserve"> </v>
          </cell>
          <cell r="S504" t="str">
            <v xml:space="preserve"> </v>
          </cell>
          <cell r="T504" t="str">
            <v xml:space="preserve"> </v>
          </cell>
          <cell r="U504" t="str">
            <v xml:space="preserve"> </v>
          </cell>
          <cell r="V504" t="str">
            <v xml:space="preserve"> </v>
          </cell>
          <cell r="W504" t="str">
            <v xml:space="preserve"> </v>
          </cell>
          <cell r="X504" t="str">
            <v xml:space="preserve"> </v>
          </cell>
          <cell r="Y504" t="str">
            <v xml:space="preserve"> </v>
          </cell>
        </row>
        <row r="505">
          <cell r="A505" t="str">
            <v>4008</v>
          </cell>
          <cell r="B505" t="str">
            <v>Chongqing</v>
          </cell>
          <cell r="C505" t="str">
            <v>CCL4008 万盛</v>
          </cell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 t="str">
            <v xml:space="preserve"> </v>
          </cell>
          <cell r="S505" t="str">
            <v xml:space="preserve"> </v>
          </cell>
          <cell r="T505" t="str">
            <v xml:space="preserve"> </v>
          </cell>
          <cell r="U505" t="str">
            <v xml:space="preserve"> </v>
          </cell>
          <cell r="V505" t="str">
            <v xml:space="preserve"> </v>
          </cell>
          <cell r="W505" t="str">
            <v xml:space="preserve"> </v>
          </cell>
          <cell r="X505" t="str">
            <v xml:space="preserve"> </v>
          </cell>
          <cell r="Y505" t="str">
            <v xml:space="preserve"> </v>
          </cell>
        </row>
        <row r="506">
          <cell r="A506" t="str">
            <v>4080</v>
          </cell>
          <cell r="B506" t="str">
            <v>Chongqing</v>
          </cell>
          <cell r="C506" t="str">
            <v>CCL4080 涪陵</v>
          </cell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 t="str">
            <v xml:space="preserve"> </v>
          </cell>
          <cell r="S506" t="str">
            <v xml:space="preserve"> </v>
          </cell>
          <cell r="T506" t="str">
            <v xml:space="preserve"> </v>
          </cell>
          <cell r="U506" t="str">
            <v xml:space="preserve"> </v>
          </cell>
          <cell r="V506" t="str">
            <v xml:space="preserve"> </v>
          </cell>
          <cell r="W506" t="str">
            <v xml:space="preserve"> </v>
          </cell>
          <cell r="X506" t="str">
            <v xml:space="preserve"> </v>
          </cell>
          <cell r="Y506" t="str">
            <v xml:space="preserve"> </v>
          </cell>
        </row>
        <row r="507">
          <cell r="A507" t="str">
            <v>6350</v>
          </cell>
          <cell r="B507" t="str">
            <v>Chongqing</v>
          </cell>
          <cell r="C507" t="str">
            <v>CCL6350 达州</v>
          </cell>
          <cell r="D507">
            <v>3</v>
          </cell>
          <cell r="E507">
            <v>39</v>
          </cell>
          <cell r="F507">
            <v>23</v>
          </cell>
          <cell r="G507">
            <v>6</v>
          </cell>
          <cell r="H507">
            <v>4</v>
          </cell>
          <cell r="I507">
            <v>13</v>
          </cell>
          <cell r="J507">
            <v>1</v>
          </cell>
          <cell r="K507">
            <v>1</v>
          </cell>
          <cell r="L507"/>
          <cell r="M507"/>
          <cell r="N507">
            <v>5</v>
          </cell>
          <cell r="O507">
            <v>14</v>
          </cell>
          <cell r="P507"/>
          <cell r="Q507"/>
          <cell r="R507" t="str">
            <v xml:space="preserve"> </v>
          </cell>
          <cell r="S507" t="str">
            <v xml:space="preserve"> </v>
          </cell>
          <cell r="T507" t="str">
            <v xml:space="preserve"> </v>
          </cell>
          <cell r="U507" t="str">
            <v xml:space="preserve"> </v>
          </cell>
          <cell r="V507" t="str">
            <v xml:space="preserve"> </v>
          </cell>
          <cell r="W507" t="str">
            <v xml:space="preserve"> </v>
          </cell>
          <cell r="X507" t="str">
            <v xml:space="preserve"> </v>
          </cell>
          <cell r="Y507" t="str">
            <v xml:space="preserve"> </v>
          </cell>
        </row>
        <row r="508">
          <cell r="B508" t="str">
            <v>Chongqing</v>
          </cell>
          <cell r="C508" t="str">
            <v>重庆</v>
          </cell>
          <cell r="D508">
            <v>13</v>
          </cell>
          <cell r="E508">
            <v>286</v>
          </cell>
          <cell r="F508">
            <v>159</v>
          </cell>
          <cell r="G508">
            <v>7</v>
          </cell>
          <cell r="H508">
            <v>12</v>
          </cell>
          <cell r="I508">
            <v>59</v>
          </cell>
          <cell r="J508">
            <v>9</v>
          </cell>
          <cell r="K508">
            <v>12</v>
          </cell>
          <cell r="L508">
            <v>44</v>
          </cell>
          <cell r="M508">
            <v>44</v>
          </cell>
          <cell r="N508">
            <v>65</v>
          </cell>
          <cell r="O508">
            <v>115</v>
          </cell>
          <cell r="P508">
            <v>13</v>
          </cell>
          <cell r="Q508">
            <v>24</v>
          </cell>
          <cell r="R508">
            <v>5</v>
          </cell>
          <cell r="S508">
            <v>72</v>
          </cell>
          <cell r="T508">
            <v>0</v>
          </cell>
          <cell r="U508">
            <v>0</v>
          </cell>
          <cell r="V508">
            <v>5</v>
          </cell>
          <cell r="W508">
            <v>72</v>
          </cell>
          <cell r="X508">
            <v>4</v>
          </cell>
          <cell r="Y508">
            <v>5</v>
          </cell>
        </row>
        <row r="509">
          <cell r="N509"/>
          <cell r="O509">
            <v>0</v>
          </cell>
          <cell r="P509">
            <v>0</v>
          </cell>
          <cell r="Q509">
            <v>0</v>
          </cell>
          <cell r="R509" t="str">
            <v xml:space="preserve"> </v>
          </cell>
          <cell r="S509" t="str">
            <v xml:space="preserve"> </v>
          </cell>
          <cell r="T509" t="str">
            <v xml:space="preserve"> </v>
          </cell>
          <cell r="U509" t="str">
            <v xml:space="preserve"> </v>
          </cell>
          <cell r="V509" t="str">
            <v xml:space="preserve"> </v>
          </cell>
          <cell r="W509" t="str">
            <v xml:space="preserve"> </v>
          </cell>
          <cell r="X509" t="str">
            <v xml:space="preserve"> </v>
          </cell>
          <cell r="Y509" t="str">
            <v xml:space="preserve"> </v>
          </cell>
        </row>
        <row r="510">
          <cell r="A510" t="str">
            <v>0750</v>
          </cell>
          <cell r="B510" t="str">
            <v>Hebei</v>
          </cell>
          <cell r="C510" t="str">
            <v>CCL0750  张家口市</v>
          </cell>
          <cell r="D510">
            <v>4</v>
          </cell>
          <cell r="E510">
            <v>51</v>
          </cell>
          <cell r="F510">
            <v>51</v>
          </cell>
          <cell r="G510">
            <v>1</v>
          </cell>
          <cell r="H510">
            <v>3</v>
          </cell>
          <cell r="I510">
            <v>3</v>
          </cell>
          <cell r="J510">
            <v>7</v>
          </cell>
          <cell r="K510">
            <v>7</v>
          </cell>
          <cell r="L510">
            <v>3</v>
          </cell>
          <cell r="M510">
            <v>5</v>
          </cell>
          <cell r="N510">
            <v>13</v>
          </cell>
          <cell r="O510">
            <v>15</v>
          </cell>
          <cell r="P510"/>
          <cell r="Q510"/>
          <cell r="R510" t="str">
            <v xml:space="preserve"> </v>
          </cell>
          <cell r="S510" t="str">
            <v xml:space="preserve"> </v>
          </cell>
          <cell r="T510" t="str">
            <v xml:space="preserve"> </v>
          </cell>
          <cell r="U510" t="str">
            <v xml:space="preserve"> </v>
          </cell>
          <cell r="V510" t="str">
            <v xml:space="preserve"> </v>
          </cell>
          <cell r="W510" t="str">
            <v xml:space="preserve"> </v>
          </cell>
          <cell r="X510" t="str">
            <v xml:space="preserve"> </v>
          </cell>
          <cell r="Y510" t="str">
            <v xml:space="preserve"> </v>
          </cell>
        </row>
        <row r="511">
          <cell r="B511" t="str">
            <v>Hebei</v>
          </cell>
          <cell r="C511" t="str">
            <v>张家口</v>
          </cell>
          <cell r="D511">
            <v>4</v>
          </cell>
          <cell r="E511">
            <v>51</v>
          </cell>
          <cell r="F511">
            <v>51</v>
          </cell>
          <cell r="G511">
            <v>1</v>
          </cell>
          <cell r="H511">
            <v>3</v>
          </cell>
          <cell r="I511">
            <v>3</v>
          </cell>
          <cell r="J511">
            <v>7</v>
          </cell>
          <cell r="K511">
            <v>7</v>
          </cell>
          <cell r="L511">
            <v>3</v>
          </cell>
          <cell r="M511">
            <v>5</v>
          </cell>
          <cell r="N511">
            <v>13</v>
          </cell>
          <cell r="O511">
            <v>15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N512"/>
          <cell r="O512">
            <v>0</v>
          </cell>
          <cell r="P512">
            <v>0</v>
          </cell>
          <cell r="Q512">
            <v>0</v>
          </cell>
          <cell r="R512" t="str">
            <v xml:space="preserve"> </v>
          </cell>
          <cell r="S512" t="str">
            <v xml:space="preserve"> </v>
          </cell>
          <cell r="T512" t="str">
            <v xml:space="preserve"> 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 t="str">
            <v xml:space="preserve"> </v>
          </cell>
          <cell r="Y512" t="str">
            <v xml:space="preserve"> </v>
          </cell>
        </row>
        <row r="513">
          <cell r="A513" t="str">
            <v>0670</v>
          </cell>
          <cell r="B513" t="str">
            <v>Hebei</v>
          </cell>
          <cell r="C513" t="str">
            <v>CCL0670  承德市</v>
          </cell>
          <cell r="D513"/>
          <cell r="E513"/>
          <cell r="F513"/>
          <cell r="G513">
            <v>6</v>
          </cell>
          <cell r="H513">
            <v>15</v>
          </cell>
          <cell r="I513">
            <v>15</v>
          </cell>
          <cell r="J513"/>
          <cell r="K513"/>
          <cell r="L513"/>
          <cell r="M513"/>
          <cell r="N513">
            <v>15</v>
          </cell>
          <cell r="O513">
            <v>15</v>
          </cell>
          <cell r="P513"/>
          <cell r="Q513"/>
          <cell r="R513" t="str">
            <v xml:space="preserve"> </v>
          </cell>
          <cell r="S513" t="str">
            <v xml:space="preserve"> </v>
          </cell>
          <cell r="T513" t="str">
            <v xml:space="preserve"> </v>
          </cell>
          <cell r="U513" t="str">
            <v xml:space="preserve"> </v>
          </cell>
          <cell r="V513" t="str">
            <v xml:space="preserve"> </v>
          </cell>
          <cell r="W513" t="str">
            <v xml:space="preserve"> </v>
          </cell>
          <cell r="X513" t="str">
            <v xml:space="preserve"> </v>
          </cell>
          <cell r="Y513" t="str">
            <v xml:space="preserve"> </v>
          </cell>
        </row>
        <row r="514">
          <cell r="A514" t="str">
            <v>0674</v>
          </cell>
          <cell r="B514" t="str">
            <v>Hebei</v>
          </cell>
          <cell r="C514" t="str">
            <v>CCL0674  承德县</v>
          </cell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 t="str">
            <v xml:space="preserve"> </v>
          </cell>
          <cell r="S514" t="str">
            <v xml:space="preserve"> </v>
          </cell>
          <cell r="T514" t="str">
            <v xml:space="preserve"> </v>
          </cell>
          <cell r="U514" t="str">
            <v xml:space="preserve"> </v>
          </cell>
          <cell r="V514" t="str">
            <v xml:space="preserve"> </v>
          </cell>
          <cell r="W514" t="str">
            <v xml:space="preserve"> </v>
          </cell>
          <cell r="X514" t="str">
            <v xml:space="preserve"> </v>
          </cell>
          <cell r="Y514" t="str">
            <v xml:space="preserve"> </v>
          </cell>
        </row>
        <row r="515">
          <cell r="B515" t="str">
            <v>Hebei</v>
          </cell>
          <cell r="C515" t="str">
            <v>承德</v>
          </cell>
          <cell r="D515">
            <v>0</v>
          </cell>
          <cell r="E515">
            <v>0</v>
          </cell>
          <cell r="F515">
            <v>0</v>
          </cell>
          <cell r="G515">
            <v>6</v>
          </cell>
          <cell r="H515">
            <v>15</v>
          </cell>
          <cell r="I515">
            <v>15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15</v>
          </cell>
          <cell r="O515">
            <v>15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N516"/>
          <cell r="O516">
            <v>0</v>
          </cell>
          <cell r="P516">
            <v>0</v>
          </cell>
          <cell r="Q516">
            <v>0</v>
          </cell>
          <cell r="R516" t="str">
            <v xml:space="preserve"> </v>
          </cell>
          <cell r="S516" t="str">
            <v xml:space="preserve"> </v>
          </cell>
          <cell r="T516" t="str">
            <v xml:space="preserve"> </v>
          </cell>
          <cell r="U516" t="str">
            <v xml:space="preserve"> </v>
          </cell>
          <cell r="V516" t="str">
            <v xml:space="preserve"> </v>
          </cell>
          <cell r="W516" t="str">
            <v xml:space="preserve"> </v>
          </cell>
          <cell r="X516" t="str">
            <v xml:space="preserve"> </v>
          </cell>
          <cell r="Y516" t="str">
            <v xml:space="preserve"> </v>
          </cell>
        </row>
        <row r="517">
          <cell r="A517" t="str">
            <v>0654</v>
          </cell>
          <cell r="B517" t="str">
            <v>Hebei</v>
          </cell>
          <cell r="C517" t="str">
            <v>CCL0654  香河县</v>
          </cell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 t="str">
            <v xml:space="preserve"> </v>
          </cell>
          <cell r="S517" t="str">
            <v xml:space="preserve"> </v>
          </cell>
          <cell r="T517" t="str">
            <v xml:space="preserve"> </v>
          </cell>
          <cell r="U517" t="str">
            <v xml:space="preserve"> </v>
          </cell>
          <cell r="V517" t="str">
            <v xml:space="preserve"> </v>
          </cell>
          <cell r="W517" t="str">
            <v xml:space="preserve"> </v>
          </cell>
          <cell r="X517" t="str">
            <v xml:space="preserve"> </v>
          </cell>
          <cell r="Y517" t="str">
            <v xml:space="preserve"> </v>
          </cell>
        </row>
        <row r="518">
          <cell r="B518" t="str">
            <v>Hebei</v>
          </cell>
          <cell r="C518" t="str">
            <v>香河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/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N519"/>
          <cell r="O519">
            <v>0</v>
          </cell>
          <cell r="P519">
            <v>0</v>
          </cell>
          <cell r="Q519">
            <v>0</v>
          </cell>
          <cell r="R519" t="str">
            <v xml:space="preserve"> </v>
          </cell>
          <cell r="S519" t="str">
            <v xml:space="preserve"> </v>
          </cell>
          <cell r="T519" t="str">
            <v xml:space="preserve"> </v>
          </cell>
          <cell r="U519" t="str">
            <v xml:space="preserve"> </v>
          </cell>
          <cell r="V519" t="str">
            <v xml:space="preserve"> </v>
          </cell>
          <cell r="W519" t="str">
            <v xml:space="preserve"> </v>
          </cell>
          <cell r="X519" t="str">
            <v xml:space="preserve"> </v>
          </cell>
          <cell r="Y519" t="str">
            <v xml:space="preserve"> </v>
          </cell>
        </row>
        <row r="520">
          <cell r="A520" t="str">
            <v>0630</v>
          </cell>
          <cell r="B520" t="str">
            <v>Hebei</v>
          </cell>
          <cell r="C520" t="str">
            <v>CCL0630  唐山市</v>
          </cell>
          <cell r="D520">
            <v>2</v>
          </cell>
          <cell r="E520">
            <v>94</v>
          </cell>
          <cell r="F520">
            <v>25</v>
          </cell>
          <cell r="G520">
            <v>8</v>
          </cell>
          <cell r="H520">
            <v>6</v>
          </cell>
          <cell r="I520">
            <v>6</v>
          </cell>
          <cell r="J520"/>
          <cell r="K520"/>
          <cell r="L520">
            <v>4</v>
          </cell>
          <cell r="M520">
            <v>4</v>
          </cell>
          <cell r="N520">
            <v>10</v>
          </cell>
          <cell r="O520">
            <v>10</v>
          </cell>
          <cell r="P520">
            <v>1</v>
          </cell>
          <cell r="Q520">
            <v>11</v>
          </cell>
          <cell r="R520">
            <v>2</v>
          </cell>
          <cell r="S520">
            <v>7</v>
          </cell>
          <cell r="T520" t="str">
            <v xml:space="preserve"> </v>
          </cell>
          <cell r="U520" t="str">
            <v xml:space="preserve"> </v>
          </cell>
          <cell r="V520">
            <v>2</v>
          </cell>
          <cell r="W520">
            <v>7</v>
          </cell>
          <cell r="X520" t="str">
            <v xml:space="preserve"> </v>
          </cell>
          <cell r="Y520" t="str">
            <v xml:space="preserve"> </v>
          </cell>
        </row>
        <row r="521">
          <cell r="B521" t="str">
            <v>Hebei</v>
          </cell>
          <cell r="C521" t="str">
            <v>唐山</v>
          </cell>
          <cell r="D521">
            <v>2</v>
          </cell>
          <cell r="E521">
            <v>94</v>
          </cell>
          <cell r="F521">
            <v>25</v>
          </cell>
          <cell r="G521">
            <v>8</v>
          </cell>
          <cell r="H521">
            <v>6</v>
          </cell>
          <cell r="I521">
            <v>6</v>
          </cell>
          <cell r="J521">
            <v>0</v>
          </cell>
          <cell r="K521">
            <v>0</v>
          </cell>
          <cell r="L521">
            <v>4</v>
          </cell>
          <cell r="M521">
            <v>4</v>
          </cell>
          <cell r="N521">
            <v>10</v>
          </cell>
          <cell r="O521">
            <v>10</v>
          </cell>
          <cell r="P521">
            <v>1</v>
          </cell>
          <cell r="Q521">
            <v>11</v>
          </cell>
          <cell r="R521">
            <v>2</v>
          </cell>
          <cell r="S521">
            <v>7</v>
          </cell>
          <cell r="T521">
            <v>0</v>
          </cell>
          <cell r="U521">
            <v>0</v>
          </cell>
          <cell r="V521">
            <v>2</v>
          </cell>
          <cell r="W521">
            <v>7</v>
          </cell>
          <cell r="X521">
            <v>0</v>
          </cell>
          <cell r="Y521">
            <v>0</v>
          </cell>
        </row>
        <row r="522">
          <cell r="N522"/>
          <cell r="O522">
            <v>0</v>
          </cell>
          <cell r="P522">
            <v>0</v>
          </cell>
          <cell r="Q522">
            <v>0</v>
          </cell>
          <cell r="R522" t="str">
            <v xml:space="preserve"> </v>
          </cell>
          <cell r="S522" t="str">
            <v xml:space="preserve"> </v>
          </cell>
          <cell r="T522" t="str">
            <v xml:space="preserve"> 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 t="str">
            <v xml:space="preserve"> </v>
          </cell>
          <cell r="Y522" t="str">
            <v xml:space="preserve"> </v>
          </cell>
        </row>
        <row r="523">
          <cell r="A523" t="str">
            <v>0660</v>
          </cell>
          <cell r="B523" t="str">
            <v>Hebei</v>
          </cell>
          <cell r="C523" t="str">
            <v>CCL0660  秦皇岛市</v>
          </cell>
          <cell r="D523"/>
          <cell r="E523"/>
          <cell r="F523"/>
          <cell r="G523">
            <v>11</v>
          </cell>
          <cell r="H523">
            <v>6</v>
          </cell>
          <cell r="I523">
            <v>6</v>
          </cell>
          <cell r="J523">
            <v>2</v>
          </cell>
          <cell r="K523">
            <v>2</v>
          </cell>
          <cell r="L523">
            <v>37</v>
          </cell>
          <cell r="M523">
            <v>43</v>
          </cell>
          <cell r="N523">
            <v>45</v>
          </cell>
          <cell r="O523">
            <v>51</v>
          </cell>
          <cell r="P523"/>
          <cell r="Q523"/>
          <cell r="R523">
            <v>1</v>
          </cell>
          <cell r="S523">
            <v>7</v>
          </cell>
          <cell r="T523" t="str">
            <v xml:space="preserve"> </v>
          </cell>
          <cell r="U523" t="str">
            <v xml:space="preserve"> </v>
          </cell>
          <cell r="V523">
            <v>1</v>
          </cell>
          <cell r="W523">
            <v>7</v>
          </cell>
          <cell r="X523" t="str">
            <v xml:space="preserve"> </v>
          </cell>
          <cell r="Y523" t="str">
            <v xml:space="preserve"> </v>
          </cell>
        </row>
        <row r="524">
          <cell r="B524" t="str">
            <v>Hebei</v>
          </cell>
          <cell r="C524" t="str">
            <v>秦皇岛</v>
          </cell>
          <cell r="D524">
            <v>0</v>
          </cell>
          <cell r="E524">
            <v>0</v>
          </cell>
          <cell r="F524">
            <v>0</v>
          </cell>
          <cell r="G524">
            <v>11</v>
          </cell>
          <cell r="H524">
            <v>6</v>
          </cell>
          <cell r="I524">
            <v>6</v>
          </cell>
          <cell r="J524">
            <v>2</v>
          </cell>
          <cell r="K524">
            <v>2</v>
          </cell>
          <cell r="L524">
            <v>37</v>
          </cell>
          <cell r="M524">
            <v>43</v>
          </cell>
          <cell r="N524">
            <v>45</v>
          </cell>
          <cell r="O524">
            <v>51</v>
          </cell>
          <cell r="P524">
            <v>0</v>
          </cell>
          <cell r="Q524">
            <v>0</v>
          </cell>
          <cell r="R524">
            <v>1</v>
          </cell>
          <cell r="S524">
            <v>7</v>
          </cell>
          <cell r="T524">
            <v>0</v>
          </cell>
          <cell r="U524">
            <v>0</v>
          </cell>
          <cell r="V524">
            <v>1</v>
          </cell>
          <cell r="W524">
            <v>7</v>
          </cell>
          <cell r="X524">
            <v>0</v>
          </cell>
          <cell r="Y524">
            <v>0</v>
          </cell>
        </row>
        <row r="525">
          <cell r="N525"/>
          <cell r="O525">
            <v>0</v>
          </cell>
          <cell r="P525">
            <v>0</v>
          </cell>
          <cell r="Q525">
            <v>0</v>
          </cell>
          <cell r="R525" t="str">
            <v xml:space="preserve"> </v>
          </cell>
          <cell r="S525" t="str">
            <v xml:space="preserve"> </v>
          </cell>
          <cell r="T525" t="str">
            <v xml:space="preserve"> </v>
          </cell>
          <cell r="U525" t="str">
            <v xml:space="preserve"> </v>
          </cell>
          <cell r="V525" t="str">
            <v xml:space="preserve"> </v>
          </cell>
          <cell r="W525" t="str">
            <v xml:space="preserve"> </v>
          </cell>
          <cell r="X525" t="str">
            <v xml:space="preserve"> </v>
          </cell>
          <cell r="Y525" t="str">
            <v xml:space="preserve"> </v>
          </cell>
        </row>
        <row r="526">
          <cell r="A526" t="str">
            <v>0625</v>
          </cell>
          <cell r="B526" t="str">
            <v>Hebei</v>
          </cell>
          <cell r="C526" t="str">
            <v>CCL0625  任丘市</v>
          </cell>
          <cell r="D526">
            <v>1</v>
          </cell>
          <cell r="E526">
            <v>22</v>
          </cell>
          <cell r="F526">
            <v>18</v>
          </cell>
          <cell r="G526"/>
          <cell r="H526">
            <v>2</v>
          </cell>
          <cell r="I526">
            <v>2</v>
          </cell>
          <cell r="J526">
            <v>2</v>
          </cell>
          <cell r="K526">
            <v>2</v>
          </cell>
          <cell r="L526"/>
          <cell r="M526"/>
          <cell r="N526">
            <v>4</v>
          </cell>
          <cell r="O526">
            <v>4</v>
          </cell>
          <cell r="P526"/>
          <cell r="Q526"/>
          <cell r="R526" t="str">
            <v xml:space="preserve"> </v>
          </cell>
          <cell r="S526" t="str">
            <v xml:space="preserve"> </v>
          </cell>
          <cell r="T526" t="str">
            <v xml:space="preserve"> </v>
          </cell>
          <cell r="U526" t="str">
            <v xml:space="preserve"> </v>
          </cell>
          <cell r="V526" t="str">
            <v xml:space="preserve"> </v>
          </cell>
          <cell r="W526" t="str">
            <v xml:space="preserve"> </v>
          </cell>
          <cell r="X526" t="str">
            <v xml:space="preserve"> </v>
          </cell>
          <cell r="Y526" t="str">
            <v xml:space="preserve"> </v>
          </cell>
        </row>
        <row r="527">
          <cell r="A527" t="str">
            <v>0710</v>
          </cell>
          <cell r="B527" t="str">
            <v>Hebei</v>
          </cell>
          <cell r="C527" t="str">
            <v>CCL0710  保定市</v>
          </cell>
          <cell r="D527">
            <v>1</v>
          </cell>
          <cell r="E527">
            <v>16</v>
          </cell>
          <cell r="F527">
            <v>16</v>
          </cell>
          <cell r="G527">
            <v>4</v>
          </cell>
          <cell r="H527">
            <v>3</v>
          </cell>
          <cell r="I527">
            <v>4</v>
          </cell>
          <cell r="J527">
            <v>4</v>
          </cell>
          <cell r="K527">
            <v>4</v>
          </cell>
          <cell r="L527">
            <v>12</v>
          </cell>
          <cell r="M527">
            <v>16</v>
          </cell>
          <cell r="N527">
            <v>19</v>
          </cell>
          <cell r="O527">
            <v>24</v>
          </cell>
          <cell r="P527"/>
          <cell r="Q527"/>
          <cell r="R527">
            <v>4</v>
          </cell>
          <cell r="S527">
            <v>6</v>
          </cell>
          <cell r="T527" t="str">
            <v xml:space="preserve"> </v>
          </cell>
          <cell r="U527" t="str">
            <v xml:space="preserve"> </v>
          </cell>
          <cell r="V527">
            <v>4</v>
          </cell>
          <cell r="W527">
            <v>6</v>
          </cell>
          <cell r="X527" t="str">
            <v xml:space="preserve"> </v>
          </cell>
          <cell r="Y527" t="str">
            <v xml:space="preserve"> </v>
          </cell>
        </row>
        <row r="528">
          <cell r="A528" t="str">
            <v>0711</v>
          </cell>
          <cell r="B528" t="str">
            <v>Hebei</v>
          </cell>
          <cell r="C528" t="str">
            <v>CCL0711  清苑县</v>
          </cell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 t="str">
            <v xml:space="preserve"> </v>
          </cell>
          <cell r="S528" t="str">
            <v xml:space="preserve"> </v>
          </cell>
          <cell r="T528" t="str">
            <v xml:space="preserve"> </v>
          </cell>
          <cell r="U528" t="str">
            <v xml:space="preserve"> </v>
          </cell>
          <cell r="V528" t="str">
            <v xml:space="preserve"> </v>
          </cell>
          <cell r="W528" t="str">
            <v xml:space="preserve"> </v>
          </cell>
          <cell r="X528" t="str">
            <v xml:space="preserve"> </v>
          </cell>
          <cell r="Y528" t="str">
            <v xml:space="preserve"> </v>
          </cell>
        </row>
        <row r="529">
          <cell r="A529" t="str">
            <v>0725</v>
          </cell>
          <cell r="B529" t="str">
            <v>Hebei</v>
          </cell>
          <cell r="C529" t="str">
            <v>CCL0725  徐水县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 t="str">
            <v xml:space="preserve"> </v>
          </cell>
          <cell r="S529" t="str">
            <v xml:space="preserve"> </v>
          </cell>
          <cell r="T529" t="str">
            <v xml:space="preserve"> </v>
          </cell>
          <cell r="U529" t="str">
            <v xml:space="preserve"> </v>
          </cell>
          <cell r="V529" t="str">
            <v xml:space="preserve"> </v>
          </cell>
          <cell r="W529" t="str">
            <v xml:space="preserve"> </v>
          </cell>
          <cell r="X529" t="str">
            <v xml:space="preserve"> </v>
          </cell>
          <cell r="Y529" t="str">
            <v xml:space="preserve"> </v>
          </cell>
        </row>
        <row r="530">
          <cell r="A530" t="str">
            <v>0727</v>
          </cell>
          <cell r="B530" t="str">
            <v>Hebei</v>
          </cell>
          <cell r="C530" t="str">
            <v>CCL0727  涿州市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 t="str">
            <v xml:space="preserve"> </v>
          </cell>
          <cell r="S530" t="str">
            <v xml:space="preserve"> </v>
          </cell>
          <cell r="T530" t="str">
            <v xml:space="preserve"> </v>
          </cell>
          <cell r="U530" t="str">
            <v xml:space="preserve"> </v>
          </cell>
          <cell r="V530" t="str">
            <v xml:space="preserve"> </v>
          </cell>
          <cell r="W530" t="str">
            <v xml:space="preserve"> </v>
          </cell>
          <cell r="X530" t="str">
            <v xml:space="preserve"> </v>
          </cell>
          <cell r="Y530" t="str">
            <v xml:space="preserve"> </v>
          </cell>
        </row>
        <row r="531">
          <cell r="A531" t="str">
            <v>0740</v>
          </cell>
          <cell r="B531" t="str">
            <v>Hebei</v>
          </cell>
          <cell r="C531" t="str">
            <v>CCL0740  高碑店市</v>
          </cell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 t="str">
            <v xml:space="preserve"> </v>
          </cell>
          <cell r="S531" t="str">
            <v xml:space="preserve"> </v>
          </cell>
          <cell r="T531" t="str">
            <v xml:space="preserve"> </v>
          </cell>
          <cell r="U531" t="str">
            <v xml:space="preserve"> </v>
          </cell>
          <cell r="V531" t="str">
            <v xml:space="preserve"> </v>
          </cell>
          <cell r="W531" t="str">
            <v xml:space="preserve"> </v>
          </cell>
          <cell r="X531" t="str">
            <v xml:space="preserve"> </v>
          </cell>
          <cell r="Y531" t="str">
            <v xml:space="preserve"> </v>
          </cell>
        </row>
        <row r="532">
          <cell r="B532" t="str">
            <v>Hebei</v>
          </cell>
          <cell r="C532" t="str">
            <v>保定</v>
          </cell>
          <cell r="D532">
            <v>2</v>
          </cell>
          <cell r="E532">
            <v>38</v>
          </cell>
          <cell r="F532">
            <v>34</v>
          </cell>
          <cell r="G532">
            <v>4</v>
          </cell>
          <cell r="H532">
            <v>5</v>
          </cell>
          <cell r="I532">
            <v>6</v>
          </cell>
          <cell r="J532">
            <v>6</v>
          </cell>
          <cell r="K532">
            <v>6</v>
          </cell>
          <cell r="L532">
            <v>12</v>
          </cell>
          <cell r="M532">
            <v>16</v>
          </cell>
          <cell r="N532">
            <v>23</v>
          </cell>
          <cell r="O532">
            <v>28</v>
          </cell>
          <cell r="P532">
            <v>0</v>
          </cell>
          <cell r="Q532">
            <v>0</v>
          </cell>
          <cell r="R532">
            <v>4</v>
          </cell>
          <cell r="S532">
            <v>6</v>
          </cell>
          <cell r="T532">
            <v>0</v>
          </cell>
          <cell r="U532">
            <v>0</v>
          </cell>
          <cell r="V532">
            <v>4</v>
          </cell>
          <cell r="W532">
            <v>6</v>
          </cell>
          <cell r="X532">
            <v>0</v>
          </cell>
          <cell r="Y532">
            <v>0</v>
          </cell>
        </row>
        <row r="533">
          <cell r="N533"/>
          <cell r="O533">
            <v>0</v>
          </cell>
          <cell r="P533">
            <v>0</v>
          </cell>
          <cell r="Q533">
            <v>0</v>
          </cell>
          <cell r="R533" t="str">
            <v xml:space="preserve"> </v>
          </cell>
          <cell r="S533" t="str">
            <v xml:space="preserve"> </v>
          </cell>
          <cell r="T533" t="str">
            <v xml:space="preserve"> </v>
          </cell>
          <cell r="U533" t="str">
            <v xml:space="preserve"> </v>
          </cell>
          <cell r="V533" t="str">
            <v xml:space="preserve"> </v>
          </cell>
          <cell r="W533" t="str">
            <v xml:space="preserve"> </v>
          </cell>
          <cell r="X533" t="str">
            <v xml:space="preserve"> </v>
          </cell>
          <cell r="Y533" t="str">
            <v xml:space="preserve"> </v>
          </cell>
        </row>
        <row r="534">
          <cell r="A534" t="str">
            <v>0500</v>
          </cell>
          <cell r="B534" t="str">
            <v>Hebei</v>
          </cell>
          <cell r="C534" t="str">
            <v>CCL0500  石家庄市</v>
          </cell>
          <cell r="D534">
            <v>3</v>
          </cell>
          <cell r="E534">
            <v>540</v>
          </cell>
          <cell r="F534">
            <v>291</v>
          </cell>
          <cell r="G534">
            <v>3</v>
          </cell>
          <cell r="H534">
            <v>19</v>
          </cell>
          <cell r="I534">
            <v>39</v>
          </cell>
          <cell r="J534">
            <v>3</v>
          </cell>
          <cell r="K534">
            <v>3</v>
          </cell>
          <cell r="L534"/>
          <cell r="M534"/>
          <cell r="N534">
            <v>22</v>
          </cell>
          <cell r="O534">
            <v>42</v>
          </cell>
          <cell r="P534">
            <v>3</v>
          </cell>
          <cell r="Q534">
            <v>165</v>
          </cell>
          <cell r="R534">
            <v>5</v>
          </cell>
          <cell r="S534">
            <v>13</v>
          </cell>
          <cell r="T534" t="str">
            <v xml:space="preserve"> </v>
          </cell>
          <cell r="U534" t="str">
            <v xml:space="preserve"> </v>
          </cell>
          <cell r="V534">
            <v>5</v>
          </cell>
          <cell r="W534">
            <v>13</v>
          </cell>
          <cell r="X534" t="str">
            <v xml:space="preserve"> </v>
          </cell>
          <cell r="Y534" t="str">
            <v xml:space="preserve"> </v>
          </cell>
        </row>
        <row r="535">
          <cell r="A535" t="str">
            <v>0521</v>
          </cell>
          <cell r="B535" t="str">
            <v>Hebei</v>
          </cell>
          <cell r="C535" t="str">
            <v>CCL0521  藁城市</v>
          </cell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 t="str">
            <v xml:space="preserve"> </v>
          </cell>
          <cell r="S535" t="str">
            <v xml:space="preserve"> </v>
          </cell>
          <cell r="T535" t="str">
            <v xml:space="preserve"> </v>
          </cell>
          <cell r="U535" t="str">
            <v xml:space="preserve"> </v>
          </cell>
          <cell r="V535" t="str">
            <v xml:space="preserve"> </v>
          </cell>
          <cell r="W535" t="str">
            <v xml:space="preserve"> </v>
          </cell>
          <cell r="X535" t="str">
            <v xml:space="preserve"> </v>
          </cell>
          <cell r="Y535" t="str">
            <v xml:space="preserve"> </v>
          </cell>
        </row>
        <row r="536">
          <cell r="A536" t="str">
            <v>0523</v>
          </cell>
          <cell r="B536" t="str">
            <v>Hebei</v>
          </cell>
          <cell r="C536" t="str">
            <v>CCL0523  辛集市</v>
          </cell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 t="str">
            <v xml:space="preserve"> </v>
          </cell>
          <cell r="S536" t="str">
            <v xml:space="preserve"> </v>
          </cell>
          <cell r="T536" t="str">
            <v xml:space="preserve"> 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 t="str">
            <v xml:space="preserve"> </v>
          </cell>
          <cell r="Y536" t="str">
            <v xml:space="preserve"> </v>
          </cell>
        </row>
        <row r="537">
          <cell r="A537" t="str">
            <v>0530</v>
          </cell>
          <cell r="B537" t="str">
            <v>Hebei</v>
          </cell>
          <cell r="C537" t="str">
            <v>CCL0530  衡水市</v>
          </cell>
          <cell r="D537">
            <v>1</v>
          </cell>
          <cell r="E537">
            <v>30</v>
          </cell>
          <cell r="F537">
            <v>15</v>
          </cell>
          <cell r="G537">
            <v>5</v>
          </cell>
          <cell r="H537">
            <v>11</v>
          </cell>
          <cell r="I537">
            <v>11</v>
          </cell>
          <cell r="J537">
            <v>12</v>
          </cell>
          <cell r="K537">
            <v>12</v>
          </cell>
          <cell r="L537">
            <v>3</v>
          </cell>
          <cell r="M537">
            <v>3</v>
          </cell>
          <cell r="N537">
            <v>26</v>
          </cell>
          <cell r="O537">
            <v>26</v>
          </cell>
          <cell r="P537">
            <v>1</v>
          </cell>
          <cell r="Q537">
            <v>15</v>
          </cell>
          <cell r="R537" t="str">
            <v xml:space="preserve"> </v>
          </cell>
          <cell r="S537" t="str">
            <v xml:space="preserve"> </v>
          </cell>
          <cell r="T537" t="str">
            <v xml:space="preserve"> </v>
          </cell>
          <cell r="U537" t="str">
            <v xml:space="preserve"> </v>
          </cell>
          <cell r="V537" t="str">
            <v xml:space="preserve"> </v>
          </cell>
          <cell r="W537" t="str">
            <v xml:space="preserve"> </v>
          </cell>
          <cell r="X537" t="str">
            <v xml:space="preserve"> </v>
          </cell>
          <cell r="Y537" t="str">
            <v xml:space="preserve"> </v>
          </cell>
        </row>
        <row r="538">
          <cell r="B538" t="str">
            <v>Hebei</v>
          </cell>
          <cell r="C538" t="str">
            <v>石家庄</v>
          </cell>
          <cell r="D538">
            <v>4</v>
          </cell>
          <cell r="E538">
            <v>570</v>
          </cell>
          <cell r="F538">
            <v>306</v>
          </cell>
          <cell r="G538">
            <v>8</v>
          </cell>
          <cell r="H538">
            <v>30</v>
          </cell>
          <cell r="I538">
            <v>50</v>
          </cell>
          <cell r="J538">
            <v>15</v>
          </cell>
          <cell r="K538">
            <v>15</v>
          </cell>
          <cell r="L538">
            <v>3</v>
          </cell>
          <cell r="M538">
            <v>3</v>
          </cell>
          <cell r="N538">
            <v>48</v>
          </cell>
          <cell r="O538">
            <v>68</v>
          </cell>
          <cell r="P538">
            <v>4</v>
          </cell>
          <cell r="Q538">
            <v>180</v>
          </cell>
          <cell r="R538">
            <v>5</v>
          </cell>
          <cell r="S538">
            <v>13</v>
          </cell>
          <cell r="T538">
            <v>0</v>
          </cell>
          <cell r="U538">
            <v>0</v>
          </cell>
          <cell r="V538">
            <v>5</v>
          </cell>
          <cell r="W538">
            <v>13</v>
          </cell>
          <cell r="X538">
            <v>0</v>
          </cell>
          <cell r="Y538">
            <v>0</v>
          </cell>
        </row>
        <row r="539">
          <cell r="N539"/>
          <cell r="O539">
            <v>0</v>
          </cell>
          <cell r="P539">
            <v>0</v>
          </cell>
          <cell r="Q539">
            <v>0</v>
          </cell>
          <cell r="R539" t="str">
            <v xml:space="preserve"> </v>
          </cell>
          <cell r="S539" t="str">
            <v xml:space="preserve"> </v>
          </cell>
          <cell r="T539" t="str">
            <v xml:space="preserve"> </v>
          </cell>
          <cell r="U539" t="str">
            <v xml:space="preserve"> </v>
          </cell>
          <cell r="V539" t="str">
            <v xml:space="preserve"> </v>
          </cell>
          <cell r="W539" t="str">
            <v xml:space="preserve"> </v>
          </cell>
          <cell r="X539" t="str">
            <v xml:space="preserve"> </v>
          </cell>
          <cell r="Y539" t="str">
            <v xml:space="preserve"> </v>
          </cell>
        </row>
        <row r="540">
          <cell r="A540" t="str">
            <v>0610</v>
          </cell>
          <cell r="B540" t="str">
            <v>Hebei</v>
          </cell>
          <cell r="C540" t="str">
            <v>CCL0610  沧州市市-县</v>
          </cell>
          <cell r="D540">
            <v>1</v>
          </cell>
          <cell r="E540">
            <v>33</v>
          </cell>
          <cell r="F540">
            <v>24</v>
          </cell>
          <cell r="G540"/>
          <cell r="H540">
            <v>5</v>
          </cell>
          <cell r="I540">
            <v>7</v>
          </cell>
          <cell r="J540">
            <v>1</v>
          </cell>
          <cell r="K540">
            <v>1</v>
          </cell>
          <cell r="L540"/>
          <cell r="M540"/>
          <cell r="N540">
            <v>6</v>
          </cell>
          <cell r="O540">
            <v>8</v>
          </cell>
          <cell r="P540">
            <v>1</v>
          </cell>
          <cell r="Q540">
            <v>36</v>
          </cell>
          <cell r="R540" t="str">
            <v xml:space="preserve"> </v>
          </cell>
          <cell r="S540" t="str">
            <v xml:space="preserve"> </v>
          </cell>
          <cell r="T540" t="str">
            <v xml:space="preserve"> </v>
          </cell>
          <cell r="U540" t="str">
            <v xml:space="preserve"> </v>
          </cell>
          <cell r="V540" t="str">
            <v xml:space="preserve"> </v>
          </cell>
          <cell r="W540" t="str">
            <v xml:space="preserve"> </v>
          </cell>
          <cell r="X540" t="str">
            <v xml:space="preserve"> </v>
          </cell>
          <cell r="Y540" t="str">
            <v xml:space="preserve"> </v>
          </cell>
        </row>
        <row r="541">
          <cell r="B541" t="str">
            <v>Hebei</v>
          </cell>
          <cell r="C541" t="str">
            <v>沧州</v>
          </cell>
          <cell r="D541">
            <v>1</v>
          </cell>
          <cell r="E541">
            <v>33</v>
          </cell>
          <cell r="F541">
            <v>24</v>
          </cell>
          <cell r="G541">
            <v>0</v>
          </cell>
          <cell r="H541">
            <v>5</v>
          </cell>
          <cell r="I541">
            <v>7</v>
          </cell>
          <cell r="J541">
            <v>1</v>
          </cell>
          <cell r="K541">
            <v>1</v>
          </cell>
          <cell r="L541">
            <v>0</v>
          </cell>
          <cell r="M541">
            <v>0</v>
          </cell>
          <cell r="N541">
            <v>6</v>
          </cell>
          <cell r="O541">
            <v>8</v>
          </cell>
          <cell r="P541">
            <v>1</v>
          </cell>
          <cell r="Q541">
            <v>36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N542"/>
          <cell r="O542">
            <v>0</v>
          </cell>
          <cell r="P542">
            <v>0</v>
          </cell>
          <cell r="Q542">
            <v>0</v>
          </cell>
          <cell r="R542" t="str">
            <v xml:space="preserve"> </v>
          </cell>
          <cell r="S542" t="str">
            <v xml:space="preserve"> </v>
          </cell>
          <cell r="T542" t="str">
            <v xml:space="preserve"> </v>
          </cell>
          <cell r="U542" t="str">
            <v xml:space="preserve"> </v>
          </cell>
          <cell r="V542" t="str">
            <v xml:space="preserve"> </v>
          </cell>
          <cell r="W542" t="str">
            <v xml:space="preserve"> </v>
          </cell>
          <cell r="X542" t="str">
            <v xml:space="preserve"> </v>
          </cell>
          <cell r="Y542" t="str">
            <v xml:space="preserve"> </v>
          </cell>
        </row>
        <row r="543">
          <cell r="A543" t="str">
            <v>0540</v>
          </cell>
          <cell r="B543" t="str">
            <v>Hebei</v>
          </cell>
          <cell r="C543" t="str">
            <v>CCL0540  邢台市市-县</v>
          </cell>
          <cell r="D543">
            <v>1</v>
          </cell>
          <cell r="E543">
            <v>28</v>
          </cell>
          <cell r="F543">
            <v>14</v>
          </cell>
          <cell r="G543">
            <v>24</v>
          </cell>
          <cell r="H543">
            <v>3</v>
          </cell>
          <cell r="I543">
            <v>6</v>
          </cell>
          <cell r="J543">
            <v>1</v>
          </cell>
          <cell r="K543">
            <v>1</v>
          </cell>
          <cell r="L543"/>
          <cell r="M543"/>
          <cell r="N543">
            <v>4</v>
          </cell>
          <cell r="O543">
            <v>7</v>
          </cell>
          <cell r="P543"/>
          <cell r="Q543"/>
          <cell r="R543" t="str">
            <v xml:space="preserve"> </v>
          </cell>
          <cell r="S543" t="str">
            <v xml:space="preserve"> </v>
          </cell>
          <cell r="T543" t="str">
            <v xml:space="preserve"> </v>
          </cell>
          <cell r="U543" t="str">
            <v xml:space="preserve"> </v>
          </cell>
          <cell r="V543" t="str">
            <v xml:space="preserve"> </v>
          </cell>
          <cell r="W543" t="str">
            <v xml:space="preserve"> </v>
          </cell>
          <cell r="X543" t="str">
            <v xml:space="preserve"> </v>
          </cell>
          <cell r="Y543" t="str">
            <v xml:space="preserve"> </v>
          </cell>
        </row>
        <row r="544">
          <cell r="A544" t="str">
            <v>0560</v>
          </cell>
          <cell r="B544" t="str">
            <v>Hebei</v>
          </cell>
          <cell r="C544" t="str">
            <v>CCL0560  邯郸市</v>
          </cell>
          <cell r="D544">
            <v>1</v>
          </cell>
          <cell r="E544">
            <v>63</v>
          </cell>
          <cell r="F544">
            <v>38</v>
          </cell>
          <cell r="G544">
            <v>13</v>
          </cell>
          <cell r="H544">
            <v>4</v>
          </cell>
          <cell r="I544">
            <v>8</v>
          </cell>
          <cell r="J544">
            <v>2</v>
          </cell>
          <cell r="K544">
            <v>2</v>
          </cell>
          <cell r="L544"/>
          <cell r="M544"/>
          <cell r="N544">
            <v>6</v>
          </cell>
          <cell r="O544">
            <v>10</v>
          </cell>
          <cell r="P544"/>
          <cell r="Q544"/>
          <cell r="R544" t="str">
            <v xml:space="preserve"> </v>
          </cell>
          <cell r="S544" t="str">
            <v xml:space="preserve"> </v>
          </cell>
          <cell r="T544" t="str">
            <v xml:space="preserve"> </v>
          </cell>
          <cell r="U544" t="str">
            <v xml:space="preserve"> </v>
          </cell>
          <cell r="V544" t="str">
            <v xml:space="preserve"> </v>
          </cell>
          <cell r="W544" t="str">
            <v xml:space="preserve"> </v>
          </cell>
          <cell r="X544" t="str">
            <v xml:space="preserve"> </v>
          </cell>
          <cell r="Y544" t="str">
            <v xml:space="preserve"> </v>
          </cell>
        </row>
        <row r="545">
          <cell r="B545" t="str">
            <v>Hebei</v>
          </cell>
          <cell r="C545" t="str">
            <v>邯郸</v>
          </cell>
          <cell r="D545">
            <v>2</v>
          </cell>
          <cell r="E545">
            <v>91</v>
          </cell>
          <cell r="F545">
            <v>52</v>
          </cell>
          <cell r="G545">
            <v>37</v>
          </cell>
          <cell r="H545">
            <v>7</v>
          </cell>
          <cell r="I545">
            <v>14</v>
          </cell>
          <cell r="J545">
            <v>3</v>
          </cell>
          <cell r="K545">
            <v>3</v>
          </cell>
          <cell r="L545">
            <v>0</v>
          </cell>
          <cell r="M545">
            <v>0</v>
          </cell>
          <cell r="N545">
            <v>10</v>
          </cell>
          <cell r="O545">
            <v>17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N546"/>
          <cell r="O546">
            <v>0</v>
          </cell>
          <cell r="P546">
            <v>0</v>
          </cell>
          <cell r="Q546">
            <v>0</v>
          </cell>
          <cell r="R546" t="str">
            <v xml:space="preserve"> </v>
          </cell>
          <cell r="S546" t="str">
            <v xml:space="preserve"> </v>
          </cell>
          <cell r="T546" t="str">
            <v xml:space="preserve"> </v>
          </cell>
          <cell r="U546" t="str">
            <v xml:space="preserve"> </v>
          </cell>
          <cell r="V546" t="str">
            <v xml:space="preserve"> </v>
          </cell>
          <cell r="W546" t="str">
            <v xml:space="preserve"> </v>
          </cell>
          <cell r="X546" t="str">
            <v xml:space="preserve"> </v>
          </cell>
          <cell r="Y546" t="str">
            <v xml:space="preserve"> </v>
          </cell>
        </row>
        <row r="547">
          <cell r="A547" t="str">
            <v>6500</v>
          </cell>
          <cell r="B547" t="str">
            <v>Yunan</v>
          </cell>
          <cell r="C547" t="str">
            <v>CCL6500  昆明市</v>
          </cell>
          <cell r="D547">
            <v>4</v>
          </cell>
          <cell r="E547">
            <v>394</v>
          </cell>
          <cell r="F547">
            <v>170</v>
          </cell>
          <cell r="G547"/>
          <cell r="H547">
            <v>4</v>
          </cell>
          <cell r="I547">
            <v>5</v>
          </cell>
          <cell r="J547">
            <v>3</v>
          </cell>
          <cell r="K547">
            <v>3</v>
          </cell>
          <cell r="L547">
            <v>10</v>
          </cell>
          <cell r="M547">
            <v>10</v>
          </cell>
          <cell r="N547">
            <v>17</v>
          </cell>
          <cell r="O547">
            <v>18</v>
          </cell>
          <cell r="P547">
            <v>3</v>
          </cell>
          <cell r="Q547">
            <v>15</v>
          </cell>
          <cell r="R547">
            <v>2</v>
          </cell>
          <cell r="S547">
            <v>10</v>
          </cell>
          <cell r="T547" t="str">
            <v xml:space="preserve"> </v>
          </cell>
          <cell r="U547" t="str">
            <v xml:space="preserve"> </v>
          </cell>
          <cell r="V547">
            <v>2</v>
          </cell>
          <cell r="W547">
            <v>10</v>
          </cell>
          <cell r="X547">
            <v>10</v>
          </cell>
          <cell r="Y547">
            <v>10</v>
          </cell>
        </row>
        <row r="548">
          <cell r="A548" t="str">
            <v>6503</v>
          </cell>
          <cell r="B548" t="str">
            <v>Yunan</v>
          </cell>
          <cell r="C548" t="str">
            <v>CCL6503  安宁市</v>
          </cell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 t="str">
            <v xml:space="preserve"> </v>
          </cell>
          <cell r="S548" t="str">
            <v xml:space="preserve"> </v>
          </cell>
          <cell r="T548" t="str">
            <v xml:space="preserve"> </v>
          </cell>
          <cell r="U548" t="str">
            <v xml:space="preserve"> </v>
          </cell>
          <cell r="V548" t="str">
            <v xml:space="preserve"> </v>
          </cell>
          <cell r="W548" t="str">
            <v xml:space="preserve"> </v>
          </cell>
          <cell r="X548" t="str">
            <v xml:space="preserve"> </v>
          </cell>
          <cell r="Y548" t="str">
            <v xml:space="preserve"> </v>
          </cell>
        </row>
        <row r="549">
          <cell r="A549" t="str">
            <v>6531</v>
          </cell>
          <cell r="B549" t="str">
            <v>Yunan</v>
          </cell>
          <cell r="C549" t="str">
            <v>CCL6531  玉溪市</v>
          </cell>
          <cell r="D549">
            <v>2</v>
          </cell>
          <cell r="E549">
            <v>43</v>
          </cell>
          <cell r="F549">
            <v>40</v>
          </cell>
          <cell r="G549">
            <v>2</v>
          </cell>
          <cell r="H549">
            <v>4</v>
          </cell>
          <cell r="I549">
            <v>4</v>
          </cell>
          <cell r="J549">
            <v>1</v>
          </cell>
          <cell r="K549">
            <v>1</v>
          </cell>
          <cell r="L549"/>
          <cell r="M549"/>
          <cell r="N549">
            <v>5</v>
          </cell>
          <cell r="O549">
            <v>5</v>
          </cell>
          <cell r="P549"/>
          <cell r="Q549"/>
          <cell r="R549" t="str">
            <v xml:space="preserve"> </v>
          </cell>
          <cell r="S549" t="str">
            <v xml:space="preserve"> </v>
          </cell>
          <cell r="T549" t="str">
            <v xml:space="preserve"> </v>
          </cell>
          <cell r="U549" t="str">
            <v xml:space="preserve"> </v>
          </cell>
          <cell r="V549" t="str">
            <v xml:space="preserve"> </v>
          </cell>
          <cell r="W549" t="str">
            <v xml:space="preserve"> </v>
          </cell>
          <cell r="X549" t="str">
            <v xml:space="preserve"> </v>
          </cell>
          <cell r="Y549" t="str">
            <v xml:space="preserve"> </v>
          </cell>
        </row>
        <row r="550">
          <cell r="A550" t="str">
            <v>6550</v>
          </cell>
          <cell r="B550" t="str">
            <v>Yunan</v>
          </cell>
          <cell r="C550" t="str">
            <v>CCL6550  曲靖市</v>
          </cell>
          <cell r="D550">
            <v>2</v>
          </cell>
          <cell r="E550">
            <v>31</v>
          </cell>
          <cell r="F550">
            <v>18</v>
          </cell>
          <cell r="G550">
            <v>9</v>
          </cell>
          <cell r="H550">
            <v>5</v>
          </cell>
          <cell r="I550">
            <v>15</v>
          </cell>
          <cell r="J550">
            <v>1</v>
          </cell>
          <cell r="K550">
            <v>3</v>
          </cell>
          <cell r="L550">
            <v>3</v>
          </cell>
          <cell r="M550">
            <v>3</v>
          </cell>
          <cell r="N550">
            <v>9</v>
          </cell>
          <cell r="O550">
            <v>21</v>
          </cell>
          <cell r="P550"/>
          <cell r="Q550"/>
          <cell r="R550" t="str">
            <v xml:space="preserve"> </v>
          </cell>
          <cell r="S550" t="str">
            <v xml:space="preserve"> </v>
          </cell>
          <cell r="T550" t="str">
            <v xml:space="preserve"> 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 t="str">
            <v xml:space="preserve"> </v>
          </cell>
          <cell r="Y550" t="str">
            <v xml:space="preserve"> </v>
          </cell>
        </row>
        <row r="551">
          <cell r="A551" t="str">
            <v>6570</v>
          </cell>
          <cell r="B551" t="str">
            <v>Yunan</v>
          </cell>
          <cell r="C551" t="str">
            <v>CCL6570  昭通市</v>
          </cell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 t="str">
            <v xml:space="preserve"> </v>
          </cell>
          <cell r="S551" t="str">
            <v xml:space="preserve"> </v>
          </cell>
          <cell r="T551" t="str">
            <v xml:space="preserve"> </v>
          </cell>
          <cell r="U551" t="str">
            <v xml:space="preserve"> </v>
          </cell>
          <cell r="V551" t="str">
            <v xml:space="preserve"> </v>
          </cell>
          <cell r="W551" t="str">
            <v xml:space="preserve"> </v>
          </cell>
          <cell r="X551" t="str">
            <v xml:space="preserve"> </v>
          </cell>
          <cell r="Y551" t="str">
            <v xml:space="preserve"> </v>
          </cell>
        </row>
        <row r="552">
          <cell r="A552" t="str">
            <v>6616</v>
          </cell>
          <cell r="B552" t="str">
            <v>Yunan</v>
          </cell>
          <cell r="C552" t="str">
            <v>CCL6616  开远市</v>
          </cell>
          <cell r="D552">
            <v>2</v>
          </cell>
          <cell r="E552">
            <v>35</v>
          </cell>
          <cell r="F552">
            <v>17</v>
          </cell>
          <cell r="G552">
            <v>3</v>
          </cell>
          <cell r="H552">
            <v>5</v>
          </cell>
          <cell r="I552">
            <v>5</v>
          </cell>
          <cell r="J552"/>
          <cell r="K552"/>
          <cell r="L552">
            <v>2</v>
          </cell>
          <cell r="M552">
            <v>2</v>
          </cell>
          <cell r="N552">
            <v>7</v>
          </cell>
          <cell r="O552">
            <v>7</v>
          </cell>
          <cell r="P552">
            <v>1</v>
          </cell>
          <cell r="Q552">
            <v>1</v>
          </cell>
          <cell r="R552" t="str">
            <v xml:space="preserve"> </v>
          </cell>
          <cell r="S552" t="str">
            <v xml:space="preserve"> </v>
          </cell>
          <cell r="T552" t="str">
            <v xml:space="preserve"> </v>
          </cell>
          <cell r="U552" t="str">
            <v xml:space="preserve"> </v>
          </cell>
          <cell r="V552" t="str">
            <v xml:space="preserve"> </v>
          </cell>
          <cell r="W552" t="str">
            <v xml:space="preserve"> </v>
          </cell>
          <cell r="X552" t="str">
            <v xml:space="preserve"> </v>
          </cell>
          <cell r="Y552" t="str">
            <v xml:space="preserve"> </v>
          </cell>
        </row>
        <row r="553">
          <cell r="A553" t="str">
            <v>6650</v>
          </cell>
          <cell r="B553" t="str">
            <v>Yunan</v>
          </cell>
          <cell r="C553" t="str">
            <v>CCL6650  思茅市</v>
          </cell>
          <cell r="D553"/>
          <cell r="E553"/>
          <cell r="F553"/>
          <cell r="G553">
            <v>9</v>
          </cell>
          <cell r="H553">
            <v>5</v>
          </cell>
          <cell r="I553">
            <v>6</v>
          </cell>
          <cell r="J553">
            <v>3</v>
          </cell>
          <cell r="K553">
            <v>3</v>
          </cell>
          <cell r="L553">
            <v>1</v>
          </cell>
          <cell r="M553">
            <v>1</v>
          </cell>
          <cell r="N553">
            <v>9</v>
          </cell>
          <cell r="O553">
            <v>10</v>
          </cell>
          <cell r="P553"/>
          <cell r="Q553"/>
          <cell r="R553" t="str">
            <v xml:space="preserve"> </v>
          </cell>
          <cell r="S553" t="str">
            <v xml:space="preserve"> </v>
          </cell>
          <cell r="T553" t="str">
            <v xml:space="preserve"> </v>
          </cell>
          <cell r="U553" t="str">
            <v xml:space="preserve"> </v>
          </cell>
          <cell r="V553" t="str">
            <v xml:space="preserve"> </v>
          </cell>
          <cell r="W553" t="str">
            <v xml:space="preserve"> </v>
          </cell>
          <cell r="X553" t="str">
            <v xml:space="preserve"> </v>
          </cell>
          <cell r="Y553" t="str">
            <v xml:space="preserve"> </v>
          </cell>
        </row>
        <row r="554">
          <cell r="A554" t="str">
            <v>6750</v>
          </cell>
          <cell r="B554" t="str">
            <v>Yunan</v>
          </cell>
          <cell r="C554" t="str">
            <v>CCL6750  楚雄市</v>
          </cell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 t="str">
            <v xml:space="preserve"> </v>
          </cell>
          <cell r="S554" t="str">
            <v xml:space="preserve"> </v>
          </cell>
          <cell r="T554" t="str">
            <v xml:space="preserve"> 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 t="str">
            <v xml:space="preserve"> </v>
          </cell>
          <cell r="Y554" t="str">
            <v xml:space="preserve"> </v>
          </cell>
        </row>
        <row r="555">
          <cell r="B555" t="str">
            <v>Yunan</v>
          </cell>
          <cell r="C555" t="str">
            <v>昆明</v>
          </cell>
          <cell r="D555">
            <v>10</v>
          </cell>
          <cell r="E555">
            <v>503</v>
          </cell>
          <cell r="F555">
            <v>245</v>
          </cell>
          <cell r="G555">
            <v>23</v>
          </cell>
          <cell r="H555">
            <v>23</v>
          </cell>
          <cell r="I555">
            <v>35</v>
          </cell>
          <cell r="J555">
            <v>8</v>
          </cell>
          <cell r="K555">
            <v>10</v>
          </cell>
          <cell r="L555">
            <v>16</v>
          </cell>
          <cell r="M555">
            <v>16</v>
          </cell>
          <cell r="N555">
            <v>47</v>
          </cell>
          <cell r="O555">
            <v>61</v>
          </cell>
          <cell r="P555">
            <v>4</v>
          </cell>
          <cell r="Q555">
            <v>16</v>
          </cell>
          <cell r="R555">
            <v>2</v>
          </cell>
          <cell r="S555">
            <v>10</v>
          </cell>
          <cell r="T555">
            <v>0</v>
          </cell>
          <cell r="U555">
            <v>0</v>
          </cell>
          <cell r="V555">
            <v>2</v>
          </cell>
          <cell r="W555">
            <v>10</v>
          </cell>
          <cell r="X555">
            <v>10</v>
          </cell>
          <cell r="Y555">
            <v>10</v>
          </cell>
        </row>
        <row r="556">
          <cell r="N556"/>
          <cell r="O556">
            <v>0</v>
          </cell>
          <cell r="P556">
            <v>0</v>
          </cell>
          <cell r="Q556">
            <v>0</v>
          </cell>
          <cell r="R556" t="str">
            <v xml:space="preserve"> </v>
          </cell>
          <cell r="S556" t="str">
            <v xml:space="preserve"> </v>
          </cell>
          <cell r="T556" t="str">
            <v xml:space="preserve"> </v>
          </cell>
          <cell r="U556" t="str">
            <v xml:space="preserve"> </v>
          </cell>
          <cell r="V556" t="str">
            <v xml:space="preserve"> </v>
          </cell>
          <cell r="W556" t="str">
            <v xml:space="preserve"> </v>
          </cell>
          <cell r="X556" t="str">
            <v xml:space="preserve"> </v>
          </cell>
          <cell r="Y556" t="str">
            <v xml:space="preserve"> </v>
          </cell>
        </row>
        <row r="557">
          <cell r="A557" t="str">
            <v>6710</v>
          </cell>
          <cell r="B557" t="str">
            <v>Yunan</v>
          </cell>
          <cell r="C557" t="str">
            <v>CCL6710  大理市</v>
          </cell>
          <cell r="D557">
            <v>3</v>
          </cell>
          <cell r="E557">
            <v>64</v>
          </cell>
          <cell r="F557">
            <v>53</v>
          </cell>
          <cell r="G557">
            <v>4</v>
          </cell>
          <cell r="H557">
            <v>3</v>
          </cell>
          <cell r="I557">
            <v>3</v>
          </cell>
          <cell r="J557">
            <v>4</v>
          </cell>
          <cell r="K557">
            <v>4</v>
          </cell>
          <cell r="L557">
            <v>5</v>
          </cell>
          <cell r="M557">
            <v>5</v>
          </cell>
          <cell r="N557">
            <v>12</v>
          </cell>
          <cell r="O557">
            <v>12</v>
          </cell>
          <cell r="P557"/>
          <cell r="Q557"/>
          <cell r="R557" t="str">
            <v xml:space="preserve"> </v>
          </cell>
          <cell r="S557" t="str">
            <v xml:space="preserve"> </v>
          </cell>
          <cell r="T557" t="str">
            <v xml:space="preserve"> </v>
          </cell>
          <cell r="U557" t="str">
            <v xml:space="preserve"> </v>
          </cell>
          <cell r="V557" t="str">
            <v xml:space="preserve"> </v>
          </cell>
          <cell r="W557" t="str">
            <v xml:space="preserve"> </v>
          </cell>
          <cell r="X557" t="str">
            <v xml:space="preserve"> </v>
          </cell>
          <cell r="Y557" t="str">
            <v xml:space="preserve"> </v>
          </cell>
        </row>
        <row r="558">
          <cell r="A558" t="str">
            <v>6741</v>
          </cell>
          <cell r="B558" t="str">
            <v>Yunan</v>
          </cell>
          <cell r="C558" t="str">
            <v>CCL6741  丽江县</v>
          </cell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 t="str">
            <v xml:space="preserve"> </v>
          </cell>
          <cell r="S558" t="str">
            <v xml:space="preserve"> </v>
          </cell>
          <cell r="T558" t="str">
            <v xml:space="preserve"> </v>
          </cell>
          <cell r="U558" t="str">
            <v xml:space="preserve"> </v>
          </cell>
          <cell r="V558" t="str">
            <v xml:space="preserve"> </v>
          </cell>
          <cell r="W558" t="str">
            <v xml:space="preserve"> </v>
          </cell>
          <cell r="X558" t="str">
            <v xml:space="preserve"> </v>
          </cell>
          <cell r="Y558" t="str">
            <v xml:space="preserve"> </v>
          </cell>
        </row>
        <row r="559">
          <cell r="A559" t="str">
            <v>6780</v>
          </cell>
          <cell r="B559" t="str">
            <v>Yunan</v>
          </cell>
          <cell r="C559" t="str">
            <v>CCL6780  保山市</v>
          </cell>
          <cell r="D559">
            <v>2</v>
          </cell>
          <cell r="E559">
            <v>42</v>
          </cell>
          <cell r="F559">
            <v>22</v>
          </cell>
          <cell r="G559">
            <v>1</v>
          </cell>
          <cell r="H559">
            <v>1</v>
          </cell>
          <cell r="I559">
            <v>1</v>
          </cell>
          <cell r="J559">
            <v>3</v>
          </cell>
          <cell r="K559">
            <v>3</v>
          </cell>
          <cell r="L559">
            <v>5</v>
          </cell>
          <cell r="M559">
            <v>5</v>
          </cell>
          <cell r="N559">
            <v>9</v>
          </cell>
          <cell r="O559">
            <v>9</v>
          </cell>
          <cell r="P559"/>
          <cell r="Q559"/>
          <cell r="R559" t="str">
            <v xml:space="preserve"> </v>
          </cell>
          <cell r="S559" t="str">
            <v xml:space="preserve"> </v>
          </cell>
          <cell r="T559" t="str">
            <v xml:space="preserve"> </v>
          </cell>
          <cell r="U559" t="str">
            <v xml:space="preserve"> </v>
          </cell>
          <cell r="V559" t="str">
            <v xml:space="preserve"> </v>
          </cell>
          <cell r="W559" t="str">
            <v xml:space="preserve"> </v>
          </cell>
          <cell r="X559" t="str">
            <v xml:space="preserve"> </v>
          </cell>
          <cell r="Y559" t="str">
            <v xml:space="preserve"> </v>
          </cell>
        </row>
        <row r="560">
          <cell r="B560" t="str">
            <v>Yunan</v>
          </cell>
          <cell r="C560" t="str">
            <v>大理</v>
          </cell>
          <cell r="D560">
            <v>5</v>
          </cell>
          <cell r="E560">
            <v>106</v>
          </cell>
          <cell r="F560">
            <v>75</v>
          </cell>
          <cell r="G560">
            <v>5</v>
          </cell>
          <cell r="H560">
            <v>4</v>
          </cell>
          <cell r="I560">
            <v>4</v>
          </cell>
          <cell r="J560">
            <v>7</v>
          </cell>
          <cell r="K560">
            <v>7</v>
          </cell>
          <cell r="L560">
            <v>10</v>
          </cell>
          <cell r="M560">
            <v>10</v>
          </cell>
          <cell r="N560">
            <v>21</v>
          </cell>
          <cell r="O560">
            <v>21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N561"/>
          <cell r="O561">
            <v>0</v>
          </cell>
          <cell r="P561">
            <v>0</v>
          </cell>
          <cell r="Q561">
            <v>0</v>
          </cell>
          <cell r="R561" t="str">
            <v xml:space="preserve"> </v>
          </cell>
          <cell r="S561" t="str">
            <v xml:space="preserve"> </v>
          </cell>
          <cell r="T561" t="str">
            <v xml:space="preserve"> </v>
          </cell>
          <cell r="U561" t="str">
            <v xml:space="preserve"> </v>
          </cell>
          <cell r="V561" t="str">
            <v xml:space="preserve"> </v>
          </cell>
          <cell r="W561" t="str">
            <v xml:space="preserve"> </v>
          </cell>
          <cell r="X561" t="str">
            <v xml:space="preserve"> </v>
          </cell>
          <cell r="Y561" t="str">
            <v xml:space="preserve"> </v>
          </cell>
        </row>
        <row r="562">
          <cell r="A562" t="str">
            <v>5500</v>
          </cell>
          <cell r="B562" t="str">
            <v>Guizhou</v>
          </cell>
          <cell r="C562" t="str">
            <v>CCL5500  贵阳市</v>
          </cell>
          <cell r="D562">
            <v>7</v>
          </cell>
          <cell r="E562">
            <v>197</v>
          </cell>
          <cell r="F562">
            <v>117</v>
          </cell>
          <cell r="G562">
            <v>4</v>
          </cell>
          <cell r="H562">
            <v>4</v>
          </cell>
          <cell r="I562">
            <v>5</v>
          </cell>
          <cell r="J562">
            <v>8</v>
          </cell>
          <cell r="K562">
            <v>9</v>
          </cell>
          <cell r="L562"/>
          <cell r="M562"/>
          <cell r="N562">
            <v>12</v>
          </cell>
          <cell r="O562">
            <v>14</v>
          </cell>
          <cell r="P562"/>
          <cell r="Q562"/>
          <cell r="R562">
            <v>1</v>
          </cell>
          <cell r="S562">
            <v>8</v>
          </cell>
          <cell r="T562" t="str">
            <v xml:space="preserve"> </v>
          </cell>
          <cell r="U562" t="str">
            <v xml:space="preserve"> </v>
          </cell>
          <cell r="V562">
            <v>1</v>
          </cell>
          <cell r="W562">
            <v>8</v>
          </cell>
          <cell r="X562" t="str">
            <v xml:space="preserve"> </v>
          </cell>
          <cell r="Y562" t="str">
            <v xml:space="preserve"> </v>
          </cell>
        </row>
        <row r="563">
          <cell r="A563" t="str">
            <v>5530</v>
          </cell>
          <cell r="B563" t="str">
            <v>Guizhou</v>
          </cell>
          <cell r="C563" t="str">
            <v>CCL5530  六盘水市</v>
          </cell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 t="str">
            <v xml:space="preserve"> </v>
          </cell>
          <cell r="S563" t="str">
            <v xml:space="preserve"> </v>
          </cell>
          <cell r="T563" t="str">
            <v xml:space="preserve"> </v>
          </cell>
          <cell r="U563" t="str">
            <v xml:space="preserve"> </v>
          </cell>
          <cell r="V563" t="str">
            <v xml:space="preserve"> </v>
          </cell>
          <cell r="W563" t="str">
            <v xml:space="preserve"> </v>
          </cell>
          <cell r="X563" t="str">
            <v xml:space="preserve"> </v>
          </cell>
          <cell r="Y563" t="str">
            <v xml:space="preserve"> </v>
          </cell>
        </row>
        <row r="564">
          <cell r="A564" t="str">
            <v>5580</v>
          </cell>
          <cell r="B564" t="str">
            <v>Guizhou</v>
          </cell>
          <cell r="C564" t="str">
            <v>CCL5580  都匀市</v>
          </cell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 t="str">
            <v xml:space="preserve"> </v>
          </cell>
          <cell r="S564" t="str">
            <v xml:space="preserve"> </v>
          </cell>
          <cell r="T564" t="str">
            <v xml:space="preserve"> </v>
          </cell>
          <cell r="U564" t="str">
            <v xml:space="preserve"> </v>
          </cell>
          <cell r="V564" t="str">
            <v xml:space="preserve"> </v>
          </cell>
          <cell r="W564" t="str">
            <v xml:space="preserve"> </v>
          </cell>
          <cell r="X564" t="str">
            <v xml:space="preserve"> </v>
          </cell>
          <cell r="Y564" t="str">
            <v xml:space="preserve"> </v>
          </cell>
        </row>
        <row r="565">
          <cell r="A565" t="str">
            <v>5610</v>
          </cell>
          <cell r="B565" t="str">
            <v>Guizhou</v>
          </cell>
          <cell r="C565" t="str">
            <v>CCL5610  安顺市</v>
          </cell>
          <cell r="D565">
            <v>3</v>
          </cell>
          <cell r="E565">
            <v>660</v>
          </cell>
          <cell r="F565">
            <v>102</v>
          </cell>
          <cell r="G565"/>
          <cell r="H565">
            <v>2</v>
          </cell>
          <cell r="I565">
            <v>2</v>
          </cell>
          <cell r="J565">
            <v>1</v>
          </cell>
          <cell r="K565">
            <v>1</v>
          </cell>
          <cell r="L565"/>
          <cell r="M565"/>
          <cell r="N565">
            <v>3</v>
          </cell>
          <cell r="O565">
            <v>3</v>
          </cell>
          <cell r="P565"/>
          <cell r="Q565"/>
          <cell r="R565" t="str">
            <v xml:space="preserve"> </v>
          </cell>
          <cell r="S565" t="str">
            <v xml:space="preserve"> </v>
          </cell>
          <cell r="T565" t="str">
            <v xml:space="preserve"> </v>
          </cell>
          <cell r="U565" t="str">
            <v xml:space="preserve"> </v>
          </cell>
          <cell r="V565" t="str">
            <v xml:space="preserve"> </v>
          </cell>
          <cell r="W565" t="str">
            <v xml:space="preserve"> </v>
          </cell>
          <cell r="X565" t="str">
            <v xml:space="preserve"> </v>
          </cell>
          <cell r="Y565" t="str">
            <v xml:space="preserve"> </v>
          </cell>
        </row>
        <row r="566">
          <cell r="A566" t="str">
            <v>5624</v>
          </cell>
          <cell r="B566" t="str">
            <v>Guizhou</v>
          </cell>
          <cell r="C566" t="str">
            <v>CCL5624  兴义市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 t="str">
            <v xml:space="preserve"> </v>
          </cell>
          <cell r="S566" t="str">
            <v xml:space="preserve"> </v>
          </cell>
          <cell r="T566" t="str">
            <v xml:space="preserve"> </v>
          </cell>
          <cell r="U566" t="str">
            <v xml:space="preserve"> </v>
          </cell>
          <cell r="V566" t="str">
            <v xml:space="preserve"> </v>
          </cell>
          <cell r="W566" t="str">
            <v xml:space="preserve"> </v>
          </cell>
          <cell r="X566" t="str">
            <v xml:space="preserve"> </v>
          </cell>
          <cell r="Y566" t="str">
            <v xml:space="preserve"> </v>
          </cell>
        </row>
        <row r="567">
          <cell r="A567" t="str">
            <v>5630</v>
          </cell>
          <cell r="B567" t="str">
            <v>Guizhou</v>
          </cell>
          <cell r="C567" t="str">
            <v>CCL5630  遵义市</v>
          </cell>
          <cell r="D567">
            <v>2</v>
          </cell>
          <cell r="E567">
            <v>203</v>
          </cell>
          <cell r="F567">
            <v>75</v>
          </cell>
          <cell r="G567"/>
          <cell r="H567">
            <v>4</v>
          </cell>
          <cell r="I567">
            <v>6</v>
          </cell>
          <cell r="J567">
            <v>1</v>
          </cell>
          <cell r="K567">
            <v>1</v>
          </cell>
          <cell r="L567"/>
          <cell r="M567"/>
          <cell r="N567">
            <v>5</v>
          </cell>
          <cell r="O567">
            <v>7</v>
          </cell>
          <cell r="P567"/>
          <cell r="Q567"/>
          <cell r="R567" t="str">
            <v xml:space="preserve"> </v>
          </cell>
          <cell r="S567" t="str">
            <v xml:space="preserve"> </v>
          </cell>
          <cell r="T567" t="str">
            <v xml:space="preserve"> </v>
          </cell>
          <cell r="U567" t="str">
            <v xml:space="preserve"> </v>
          </cell>
          <cell r="V567" t="str">
            <v xml:space="preserve"> </v>
          </cell>
          <cell r="W567" t="str">
            <v xml:space="preserve"> </v>
          </cell>
          <cell r="X567" t="str">
            <v xml:space="preserve"> </v>
          </cell>
          <cell r="Y567" t="str">
            <v xml:space="preserve"> </v>
          </cell>
        </row>
        <row r="568">
          <cell r="B568" t="str">
            <v>Guizhou</v>
          </cell>
          <cell r="C568" t="str">
            <v>贵阳</v>
          </cell>
          <cell r="D568">
            <v>12</v>
          </cell>
          <cell r="E568">
            <v>1060</v>
          </cell>
          <cell r="F568">
            <v>294</v>
          </cell>
          <cell r="G568">
            <v>4</v>
          </cell>
          <cell r="H568">
            <v>10</v>
          </cell>
          <cell r="I568">
            <v>13</v>
          </cell>
          <cell r="J568">
            <v>10</v>
          </cell>
          <cell r="K568">
            <v>11</v>
          </cell>
          <cell r="L568">
            <v>0</v>
          </cell>
          <cell r="M568">
            <v>0</v>
          </cell>
          <cell r="N568">
            <v>20</v>
          </cell>
          <cell r="O568">
            <v>24</v>
          </cell>
          <cell r="P568">
            <v>0</v>
          </cell>
          <cell r="Q568">
            <v>0</v>
          </cell>
          <cell r="R568">
            <v>1</v>
          </cell>
          <cell r="S568">
            <v>8</v>
          </cell>
          <cell r="T568">
            <v>0</v>
          </cell>
          <cell r="U568">
            <v>0</v>
          </cell>
          <cell r="V568">
            <v>1</v>
          </cell>
          <cell r="W568">
            <v>8</v>
          </cell>
          <cell r="X568">
            <v>0</v>
          </cell>
          <cell r="Y568">
            <v>0</v>
          </cell>
        </row>
        <row r="569">
          <cell r="N569"/>
          <cell r="O569">
            <v>0</v>
          </cell>
          <cell r="P569">
            <v>0</v>
          </cell>
          <cell r="Q569">
            <v>0</v>
          </cell>
          <cell r="R569" t="str">
            <v xml:space="preserve"> </v>
          </cell>
          <cell r="S569" t="str">
            <v xml:space="preserve"> </v>
          </cell>
          <cell r="T569" t="str">
            <v xml:space="preserve"> </v>
          </cell>
          <cell r="U569" t="str">
            <v xml:space="preserve"> </v>
          </cell>
          <cell r="V569" t="str">
            <v xml:space="preserve"> </v>
          </cell>
          <cell r="W569" t="str">
            <v xml:space="preserve"> </v>
          </cell>
          <cell r="X569" t="str">
            <v xml:space="preserve"> </v>
          </cell>
          <cell r="Y569" t="str">
            <v xml:space="preserve"> </v>
          </cell>
        </row>
        <row r="570">
          <cell r="A570" t="str">
            <v>5543</v>
          </cell>
          <cell r="B570" t="str">
            <v>Guizhou</v>
          </cell>
          <cell r="C570" t="str">
            <v>CCL5543  铜仁市</v>
          </cell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 t="str">
            <v xml:space="preserve"> </v>
          </cell>
          <cell r="S570" t="str">
            <v xml:space="preserve"> </v>
          </cell>
          <cell r="T570" t="str">
            <v xml:space="preserve"> </v>
          </cell>
          <cell r="U570" t="str">
            <v xml:space="preserve"> </v>
          </cell>
          <cell r="V570" t="str">
            <v xml:space="preserve"> </v>
          </cell>
          <cell r="W570" t="str">
            <v xml:space="preserve"> </v>
          </cell>
          <cell r="X570" t="str">
            <v xml:space="preserve"> </v>
          </cell>
          <cell r="Y570" t="str">
            <v xml:space="preserve"> </v>
          </cell>
        </row>
        <row r="571">
          <cell r="A571" t="str">
            <v>5577</v>
          </cell>
          <cell r="B571" t="str">
            <v>Guizhou</v>
          </cell>
          <cell r="C571" t="str">
            <v>CCL5577  镇远县</v>
          </cell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 t="str">
            <v xml:space="preserve"> </v>
          </cell>
          <cell r="S571" t="str">
            <v xml:space="preserve"> </v>
          </cell>
          <cell r="T571" t="str">
            <v xml:space="preserve"> </v>
          </cell>
          <cell r="U571" t="str">
            <v xml:space="preserve"> </v>
          </cell>
          <cell r="V571" t="str">
            <v xml:space="preserve"> </v>
          </cell>
          <cell r="W571" t="str">
            <v xml:space="preserve"> </v>
          </cell>
          <cell r="X571" t="str">
            <v xml:space="preserve"> </v>
          </cell>
          <cell r="Y571" t="str">
            <v xml:space="preserve"> </v>
          </cell>
        </row>
        <row r="572">
          <cell r="B572" t="str">
            <v>Guizhou</v>
          </cell>
          <cell r="C572" t="str">
            <v>铜仁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/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N573"/>
          <cell r="O573">
            <v>0</v>
          </cell>
          <cell r="P573">
            <v>0</v>
          </cell>
          <cell r="Q573">
            <v>0</v>
          </cell>
          <cell r="R573" t="str">
            <v xml:space="preserve"> </v>
          </cell>
          <cell r="S573" t="str">
            <v xml:space="preserve"> </v>
          </cell>
          <cell r="T573" t="str">
            <v xml:space="preserve"> 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 t="str">
            <v xml:space="preserve"> </v>
          </cell>
          <cell r="Y573" t="str">
            <v xml:space="preserve"> </v>
          </cell>
        </row>
        <row r="574">
          <cell r="A574" t="str">
            <v>7154</v>
          </cell>
          <cell r="B574" t="str">
            <v>Shaanxi</v>
          </cell>
          <cell r="C574" t="str">
            <v>CCL7154  韩城市</v>
          </cell>
          <cell r="D574">
            <v>1</v>
          </cell>
          <cell r="E574">
            <v>51</v>
          </cell>
          <cell r="F574">
            <v>43</v>
          </cell>
          <cell r="G574"/>
          <cell r="H574">
            <v>3</v>
          </cell>
          <cell r="I574">
            <v>3</v>
          </cell>
          <cell r="J574">
            <v>1</v>
          </cell>
          <cell r="K574">
            <v>1</v>
          </cell>
          <cell r="L574"/>
          <cell r="M574"/>
          <cell r="N574">
            <v>4</v>
          </cell>
          <cell r="O574">
            <v>4</v>
          </cell>
          <cell r="P574"/>
          <cell r="Q574"/>
          <cell r="R574" t="str">
            <v xml:space="preserve"> </v>
          </cell>
          <cell r="S574" t="str">
            <v xml:space="preserve"> </v>
          </cell>
          <cell r="T574" t="str">
            <v xml:space="preserve"> </v>
          </cell>
          <cell r="U574" t="str">
            <v xml:space="preserve"> </v>
          </cell>
          <cell r="V574" t="str">
            <v xml:space="preserve"> </v>
          </cell>
          <cell r="W574" t="str">
            <v xml:space="preserve"> </v>
          </cell>
          <cell r="X574" t="str">
            <v xml:space="preserve"> </v>
          </cell>
          <cell r="Y574" t="str">
            <v xml:space="preserve"> </v>
          </cell>
        </row>
        <row r="575">
          <cell r="A575" t="str">
            <v>7160</v>
          </cell>
          <cell r="B575" t="str">
            <v>Shaanxi</v>
          </cell>
          <cell r="C575" t="str">
            <v>CCL7160  延安市</v>
          </cell>
          <cell r="D575">
            <v>4</v>
          </cell>
          <cell r="E575">
            <v>36</v>
          </cell>
          <cell r="F575">
            <v>28</v>
          </cell>
          <cell r="G575"/>
          <cell r="H575">
            <v>2</v>
          </cell>
          <cell r="I575">
            <v>2</v>
          </cell>
          <cell r="J575">
            <v>1</v>
          </cell>
          <cell r="K575">
            <v>1</v>
          </cell>
          <cell r="L575">
            <v>2</v>
          </cell>
          <cell r="M575">
            <v>2</v>
          </cell>
          <cell r="N575">
            <v>5</v>
          </cell>
          <cell r="O575">
            <v>5</v>
          </cell>
          <cell r="P575"/>
          <cell r="Q575"/>
          <cell r="R575" t="str">
            <v xml:space="preserve"> </v>
          </cell>
          <cell r="S575" t="str">
            <v xml:space="preserve"> </v>
          </cell>
          <cell r="T575" t="str">
            <v xml:space="preserve"> </v>
          </cell>
          <cell r="U575" t="str">
            <v xml:space="preserve"> </v>
          </cell>
          <cell r="V575" t="str">
            <v xml:space="preserve"> </v>
          </cell>
          <cell r="W575" t="str">
            <v xml:space="preserve"> </v>
          </cell>
          <cell r="X575" t="str">
            <v xml:space="preserve"> </v>
          </cell>
          <cell r="Y575" t="str">
            <v xml:space="preserve"> </v>
          </cell>
        </row>
        <row r="576">
          <cell r="A576" t="str">
            <v>7180</v>
          </cell>
          <cell r="B576" t="str">
            <v>Shaanxi</v>
          </cell>
          <cell r="C576" t="str">
            <v>CCL7180  绥德县</v>
          </cell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 t="str">
            <v xml:space="preserve"> </v>
          </cell>
          <cell r="S576" t="str">
            <v xml:space="preserve"> </v>
          </cell>
          <cell r="T576" t="str">
            <v xml:space="preserve"> </v>
          </cell>
          <cell r="U576" t="str">
            <v xml:space="preserve"> </v>
          </cell>
          <cell r="V576" t="str">
            <v xml:space="preserve"> </v>
          </cell>
          <cell r="W576" t="str">
            <v xml:space="preserve"> </v>
          </cell>
          <cell r="X576" t="str">
            <v xml:space="preserve"> </v>
          </cell>
          <cell r="Y576" t="str">
            <v xml:space="preserve"> </v>
          </cell>
        </row>
        <row r="577">
          <cell r="A577" t="str">
            <v>7185</v>
          </cell>
          <cell r="B577" t="str">
            <v>Shaanxi</v>
          </cell>
          <cell r="C577" t="str">
            <v>CCL7185  靖边县</v>
          </cell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 t="str">
            <v xml:space="preserve"> </v>
          </cell>
          <cell r="S577" t="str">
            <v xml:space="preserve"> </v>
          </cell>
          <cell r="T577" t="str">
            <v xml:space="preserve"> </v>
          </cell>
          <cell r="U577" t="str">
            <v xml:space="preserve"> </v>
          </cell>
          <cell r="V577" t="str">
            <v xml:space="preserve"> </v>
          </cell>
          <cell r="W577" t="str">
            <v xml:space="preserve"> </v>
          </cell>
          <cell r="X577" t="str">
            <v xml:space="preserve"> </v>
          </cell>
          <cell r="Y577" t="str">
            <v xml:space="preserve"> </v>
          </cell>
        </row>
        <row r="578">
          <cell r="A578" t="str">
            <v>7190</v>
          </cell>
          <cell r="B578" t="str">
            <v>Shaanxi</v>
          </cell>
          <cell r="C578" t="str">
            <v>CCL7190  榆林市</v>
          </cell>
          <cell r="D578">
            <v>2</v>
          </cell>
          <cell r="E578">
            <v>16</v>
          </cell>
          <cell r="F578">
            <v>14</v>
          </cell>
          <cell r="G578"/>
          <cell r="H578">
            <v>1</v>
          </cell>
          <cell r="I578">
            <v>1</v>
          </cell>
          <cell r="J578">
            <v>2</v>
          </cell>
          <cell r="K578">
            <v>2</v>
          </cell>
          <cell r="L578">
            <v>2</v>
          </cell>
          <cell r="M578">
            <v>2</v>
          </cell>
          <cell r="N578">
            <v>5</v>
          </cell>
          <cell r="O578">
            <v>5</v>
          </cell>
          <cell r="P578"/>
          <cell r="Q578"/>
          <cell r="R578" t="str">
            <v xml:space="preserve"> </v>
          </cell>
          <cell r="S578" t="str">
            <v xml:space="preserve"> </v>
          </cell>
          <cell r="T578" t="str">
            <v xml:space="preserve"> </v>
          </cell>
          <cell r="U578" t="str">
            <v xml:space="preserve"> </v>
          </cell>
          <cell r="V578" t="str">
            <v xml:space="preserve"> </v>
          </cell>
          <cell r="W578" t="str">
            <v xml:space="preserve"> </v>
          </cell>
          <cell r="X578" t="str">
            <v xml:space="preserve"> </v>
          </cell>
          <cell r="Y578" t="str">
            <v xml:space="preserve"> </v>
          </cell>
        </row>
        <row r="579">
          <cell r="B579" t="str">
            <v>Shaanxi</v>
          </cell>
          <cell r="C579" t="str">
            <v>延安</v>
          </cell>
          <cell r="D579">
            <v>7</v>
          </cell>
          <cell r="E579">
            <v>103</v>
          </cell>
          <cell r="F579">
            <v>85</v>
          </cell>
          <cell r="G579">
            <v>0</v>
          </cell>
          <cell r="H579">
            <v>6</v>
          </cell>
          <cell r="I579">
            <v>6</v>
          </cell>
          <cell r="J579">
            <v>4</v>
          </cell>
          <cell r="K579">
            <v>4</v>
          </cell>
          <cell r="L579">
            <v>4</v>
          </cell>
          <cell r="M579">
            <v>4</v>
          </cell>
          <cell r="N579">
            <v>14</v>
          </cell>
          <cell r="O579">
            <v>14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N580"/>
          <cell r="O580">
            <v>0</v>
          </cell>
          <cell r="P580">
            <v>0</v>
          </cell>
          <cell r="Q580">
            <v>0</v>
          </cell>
          <cell r="R580" t="str">
            <v xml:space="preserve"> </v>
          </cell>
          <cell r="S580" t="str">
            <v xml:space="preserve"> </v>
          </cell>
          <cell r="T580" t="str">
            <v xml:space="preserve"> </v>
          </cell>
          <cell r="U580" t="str">
            <v xml:space="preserve"> </v>
          </cell>
          <cell r="V580" t="str">
            <v xml:space="preserve"> </v>
          </cell>
          <cell r="W580" t="str">
            <v xml:space="preserve"> </v>
          </cell>
          <cell r="X580" t="str">
            <v xml:space="preserve"> </v>
          </cell>
          <cell r="Y580" t="str">
            <v xml:space="preserve"> </v>
          </cell>
        </row>
        <row r="581">
          <cell r="A581" t="str">
            <v>7100</v>
          </cell>
          <cell r="B581" t="str">
            <v>Shaanxi</v>
          </cell>
          <cell r="C581" t="str">
            <v>CCL7100  西安市</v>
          </cell>
          <cell r="D581">
            <v>10</v>
          </cell>
          <cell r="E581">
            <v>167</v>
          </cell>
          <cell r="F581">
            <v>126</v>
          </cell>
          <cell r="G581">
            <v>52</v>
          </cell>
          <cell r="H581">
            <v>57</v>
          </cell>
          <cell r="I581">
            <v>140</v>
          </cell>
          <cell r="J581"/>
          <cell r="K581"/>
          <cell r="L581"/>
          <cell r="M581"/>
          <cell r="N581">
            <v>57</v>
          </cell>
          <cell r="O581">
            <v>140</v>
          </cell>
          <cell r="P581">
            <v>4</v>
          </cell>
          <cell r="Q581">
            <v>70</v>
          </cell>
          <cell r="R581">
            <v>4</v>
          </cell>
          <cell r="S581">
            <v>14</v>
          </cell>
          <cell r="T581" t="str">
            <v xml:space="preserve"> </v>
          </cell>
          <cell r="U581" t="str">
            <v xml:space="preserve"> </v>
          </cell>
          <cell r="V581">
            <v>4</v>
          </cell>
          <cell r="W581">
            <v>14</v>
          </cell>
          <cell r="X581">
            <v>2</v>
          </cell>
          <cell r="Y581">
            <v>2</v>
          </cell>
        </row>
        <row r="582">
          <cell r="A582" t="str">
            <v>7120</v>
          </cell>
          <cell r="B582" t="str">
            <v>Shaanxi</v>
          </cell>
          <cell r="C582" t="str">
            <v>CCL7120  咸阳市</v>
          </cell>
          <cell r="D582">
            <v>2</v>
          </cell>
          <cell r="E582">
            <v>57</v>
          </cell>
          <cell r="F582">
            <v>26</v>
          </cell>
          <cell r="G582">
            <v>4</v>
          </cell>
          <cell r="H582">
            <v>3</v>
          </cell>
          <cell r="I582">
            <v>3</v>
          </cell>
          <cell r="J582">
            <v>1</v>
          </cell>
          <cell r="K582">
            <v>1</v>
          </cell>
          <cell r="L582"/>
          <cell r="M582"/>
          <cell r="N582">
            <v>4</v>
          </cell>
          <cell r="O582">
            <v>4</v>
          </cell>
          <cell r="P582"/>
          <cell r="Q582"/>
          <cell r="R582" t="str">
            <v xml:space="preserve"> </v>
          </cell>
          <cell r="S582" t="str">
            <v xml:space="preserve"> </v>
          </cell>
          <cell r="T582" t="str">
            <v xml:space="preserve"> </v>
          </cell>
          <cell r="U582" t="str">
            <v xml:space="preserve"> </v>
          </cell>
          <cell r="V582" t="str">
            <v xml:space="preserve"> </v>
          </cell>
          <cell r="W582" t="str">
            <v xml:space="preserve"> </v>
          </cell>
          <cell r="X582" t="str">
            <v xml:space="preserve"> </v>
          </cell>
          <cell r="Y582" t="str">
            <v xml:space="preserve"> </v>
          </cell>
        </row>
        <row r="583">
          <cell r="A583" t="str">
            <v>7140</v>
          </cell>
          <cell r="B583" t="str">
            <v>Shaanxi</v>
          </cell>
          <cell r="C583" t="str">
            <v>CCL7140  渭南市</v>
          </cell>
          <cell r="D583">
            <v>1</v>
          </cell>
          <cell r="E583">
            <v>53</v>
          </cell>
          <cell r="F583">
            <v>37</v>
          </cell>
          <cell r="G583"/>
          <cell r="H583">
            <v>4</v>
          </cell>
          <cell r="I583">
            <v>4</v>
          </cell>
          <cell r="J583">
            <v>1</v>
          </cell>
          <cell r="K583">
            <v>1</v>
          </cell>
          <cell r="L583"/>
          <cell r="M583"/>
          <cell r="N583">
            <v>5</v>
          </cell>
          <cell r="O583">
            <v>5</v>
          </cell>
          <cell r="P583"/>
          <cell r="Q583"/>
          <cell r="R583" t="str">
            <v xml:space="preserve"> </v>
          </cell>
          <cell r="S583" t="str">
            <v xml:space="preserve"> </v>
          </cell>
          <cell r="T583" t="str">
            <v xml:space="preserve"> </v>
          </cell>
          <cell r="U583" t="str">
            <v xml:space="preserve"> </v>
          </cell>
          <cell r="V583" t="str">
            <v xml:space="preserve"> </v>
          </cell>
          <cell r="W583" t="str">
            <v xml:space="preserve"> </v>
          </cell>
          <cell r="X583" t="str">
            <v xml:space="preserve"> </v>
          </cell>
          <cell r="Y583" t="str">
            <v xml:space="preserve"> </v>
          </cell>
        </row>
        <row r="584">
          <cell r="A584" t="str">
            <v>7210</v>
          </cell>
          <cell r="B584" t="str">
            <v>Shaanxi</v>
          </cell>
          <cell r="C584" t="str">
            <v>CCL7210  宝鸡市</v>
          </cell>
          <cell r="D584">
            <v>1</v>
          </cell>
          <cell r="E584">
            <v>37</v>
          </cell>
          <cell r="F584">
            <v>20</v>
          </cell>
          <cell r="G584">
            <v>10</v>
          </cell>
          <cell r="H584">
            <v>6</v>
          </cell>
          <cell r="I584">
            <v>6</v>
          </cell>
          <cell r="J584">
            <v>4</v>
          </cell>
          <cell r="K584">
            <v>4</v>
          </cell>
          <cell r="L584"/>
          <cell r="M584"/>
          <cell r="N584">
            <v>10</v>
          </cell>
          <cell r="O584">
            <v>10</v>
          </cell>
          <cell r="P584"/>
          <cell r="Q584"/>
          <cell r="R584" t="str">
            <v xml:space="preserve"> </v>
          </cell>
          <cell r="S584" t="str">
            <v xml:space="preserve"> </v>
          </cell>
          <cell r="T584" t="str">
            <v xml:space="preserve"> </v>
          </cell>
          <cell r="U584" t="str">
            <v xml:space="preserve"> </v>
          </cell>
          <cell r="V584" t="str">
            <v xml:space="preserve"> </v>
          </cell>
          <cell r="W584" t="str">
            <v xml:space="preserve"> </v>
          </cell>
          <cell r="X584" t="str">
            <v xml:space="preserve"> </v>
          </cell>
          <cell r="Y584" t="str">
            <v xml:space="preserve"> </v>
          </cell>
        </row>
        <row r="585">
          <cell r="A585" t="str">
            <v>7230</v>
          </cell>
          <cell r="B585" t="str">
            <v>Shaanxi</v>
          </cell>
          <cell r="C585" t="str">
            <v>CCL7230  汉中市</v>
          </cell>
          <cell r="D585">
            <v>2</v>
          </cell>
          <cell r="E585">
            <v>151</v>
          </cell>
          <cell r="F585">
            <v>81</v>
          </cell>
          <cell r="G585"/>
          <cell r="H585">
            <v>3</v>
          </cell>
          <cell r="I585">
            <v>6</v>
          </cell>
          <cell r="J585">
            <v>3</v>
          </cell>
          <cell r="K585">
            <v>3</v>
          </cell>
          <cell r="L585"/>
          <cell r="M585"/>
          <cell r="N585">
            <v>6</v>
          </cell>
          <cell r="O585">
            <v>9</v>
          </cell>
          <cell r="P585"/>
          <cell r="Q585"/>
          <cell r="R585" t="str">
            <v xml:space="preserve"> </v>
          </cell>
          <cell r="S585" t="str">
            <v xml:space="preserve"> </v>
          </cell>
          <cell r="T585" t="str">
            <v xml:space="preserve"> 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 t="str">
            <v xml:space="preserve"> </v>
          </cell>
          <cell r="Y585" t="str">
            <v xml:space="preserve"> </v>
          </cell>
        </row>
        <row r="586">
          <cell r="A586" t="str">
            <v>7250</v>
          </cell>
          <cell r="B586" t="str">
            <v>Shaanxi</v>
          </cell>
          <cell r="C586" t="str">
            <v>CCL7250  安康市</v>
          </cell>
          <cell r="D586">
            <v>4</v>
          </cell>
          <cell r="E586">
            <v>91</v>
          </cell>
          <cell r="F586">
            <v>55</v>
          </cell>
          <cell r="G586"/>
          <cell r="H586">
            <v>4</v>
          </cell>
          <cell r="I586">
            <v>5</v>
          </cell>
          <cell r="J586">
            <v>3</v>
          </cell>
          <cell r="K586">
            <v>3</v>
          </cell>
          <cell r="L586"/>
          <cell r="M586"/>
          <cell r="N586">
            <v>7</v>
          </cell>
          <cell r="O586">
            <v>8</v>
          </cell>
          <cell r="P586"/>
          <cell r="Q586"/>
          <cell r="R586" t="str">
            <v xml:space="preserve"> </v>
          </cell>
          <cell r="S586" t="str">
            <v xml:space="preserve"> </v>
          </cell>
          <cell r="T586" t="str">
            <v xml:space="preserve"> </v>
          </cell>
          <cell r="U586" t="str">
            <v xml:space="preserve"> </v>
          </cell>
          <cell r="V586" t="str">
            <v xml:space="preserve"> </v>
          </cell>
          <cell r="W586" t="str">
            <v xml:space="preserve"> </v>
          </cell>
          <cell r="X586" t="str">
            <v xml:space="preserve"> </v>
          </cell>
          <cell r="Y586" t="str">
            <v xml:space="preserve"> </v>
          </cell>
        </row>
        <row r="587">
          <cell r="A587" t="str">
            <v>7270</v>
          </cell>
          <cell r="B587" t="str">
            <v>Shaanxi</v>
          </cell>
          <cell r="C587" t="str">
            <v>CCL7270  铜川市</v>
          </cell>
          <cell r="D587">
            <v>1</v>
          </cell>
          <cell r="E587">
            <v>63</v>
          </cell>
          <cell r="F587">
            <v>37</v>
          </cell>
          <cell r="G587"/>
          <cell r="H587">
            <v>5</v>
          </cell>
          <cell r="I587">
            <v>5</v>
          </cell>
          <cell r="J587"/>
          <cell r="K587"/>
          <cell r="L587"/>
          <cell r="M587"/>
          <cell r="N587">
            <v>5</v>
          </cell>
          <cell r="O587">
            <v>5</v>
          </cell>
          <cell r="P587"/>
          <cell r="Q587"/>
          <cell r="R587" t="str">
            <v xml:space="preserve"> </v>
          </cell>
          <cell r="S587" t="str">
            <v xml:space="preserve"> </v>
          </cell>
          <cell r="T587" t="str">
            <v xml:space="preserve"> </v>
          </cell>
          <cell r="U587" t="str">
            <v xml:space="preserve"> </v>
          </cell>
          <cell r="V587" t="str">
            <v xml:space="preserve"> </v>
          </cell>
          <cell r="W587" t="str">
            <v xml:space="preserve"> </v>
          </cell>
          <cell r="X587" t="str">
            <v xml:space="preserve"> </v>
          </cell>
          <cell r="Y587" t="str">
            <v xml:space="preserve"> </v>
          </cell>
        </row>
        <row r="588">
          <cell r="B588" t="str">
            <v>Shaanxi</v>
          </cell>
          <cell r="C588" t="str">
            <v>西安</v>
          </cell>
          <cell r="D588">
            <v>21</v>
          </cell>
          <cell r="E588">
            <v>619</v>
          </cell>
          <cell r="F588">
            <v>382</v>
          </cell>
          <cell r="G588">
            <v>66</v>
          </cell>
          <cell r="H588">
            <v>82</v>
          </cell>
          <cell r="I588">
            <v>169</v>
          </cell>
          <cell r="J588">
            <v>12</v>
          </cell>
          <cell r="K588">
            <v>12</v>
          </cell>
          <cell r="L588">
            <v>0</v>
          </cell>
          <cell r="M588">
            <v>0</v>
          </cell>
          <cell r="N588">
            <v>94</v>
          </cell>
          <cell r="O588">
            <v>181</v>
          </cell>
          <cell r="P588">
            <v>4</v>
          </cell>
          <cell r="Q588">
            <v>70</v>
          </cell>
          <cell r="R588">
            <v>4</v>
          </cell>
          <cell r="S588">
            <v>14</v>
          </cell>
          <cell r="T588">
            <v>0</v>
          </cell>
          <cell r="U588">
            <v>0</v>
          </cell>
          <cell r="V588">
            <v>4</v>
          </cell>
          <cell r="W588">
            <v>14</v>
          </cell>
          <cell r="X588">
            <v>2</v>
          </cell>
          <cell r="Y588">
            <v>2</v>
          </cell>
        </row>
        <row r="589">
          <cell r="N589"/>
          <cell r="O589">
            <v>0</v>
          </cell>
          <cell r="P589">
            <v>0</v>
          </cell>
          <cell r="Q589">
            <v>0</v>
          </cell>
          <cell r="R589" t="str">
            <v xml:space="preserve"> </v>
          </cell>
          <cell r="S589" t="str">
            <v xml:space="preserve"> </v>
          </cell>
          <cell r="T589" t="str">
            <v xml:space="preserve"> </v>
          </cell>
          <cell r="U589" t="str">
            <v xml:space="preserve"> </v>
          </cell>
          <cell r="V589" t="str">
            <v xml:space="preserve"> </v>
          </cell>
          <cell r="W589" t="str">
            <v xml:space="preserve"> </v>
          </cell>
          <cell r="X589" t="str">
            <v xml:space="preserve"> </v>
          </cell>
          <cell r="Y589" t="str">
            <v xml:space="preserve"> </v>
          </cell>
        </row>
        <row r="590">
          <cell r="A590" t="str">
            <v>8320</v>
          </cell>
          <cell r="B590" t="str">
            <v>Xingjiang</v>
          </cell>
          <cell r="C590" t="str">
            <v>CCL8320  石河子市</v>
          </cell>
          <cell r="D590">
            <v>3</v>
          </cell>
          <cell r="E590">
            <v>150</v>
          </cell>
          <cell r="F590">
            <v>85</v>
          </cell>
          <cell r="G590">
            <v>4</v>
          </cell>
          <cell r="H590">
            <v>1</v>
          </cell>
          <cell r="I590">
            <v>2</v>
          </cell>
          <cell r="J590"/>
          <cell r="K590"/>
          <cell r="L590">
            <v>4</v>
          </cell>
          <cell r="M590">
            <v>9</v>
          </cell>
          <cell r="N590">
            <v>5</v>
          </cell>
          <cell r="O590">
            <v>11</v>
          </cell>
          <cell r="P590"/>
          <cell r="Q590"/>
          <cell r="R590" t="str">
            <v xml:space="preserve"> </v>
          </cell>
          <cell r="S590" t="str">
            <v xml:space="preserve"> </v>
          </cell>
          <cell r="T590" t="str">
            <v xml:space="preserve"> </v>
          </cell>
          <cell r="U590" t="str">
            <v xml:space="preserve"> </v>
          </cell>
          <cell r="V590" t="str">
            <v xml:space="preserve"> </v>
          </cell>
          <cell r="W590" t="str">
            <v xml:space="preserve"> </v>
          </cell>
          <cell r="X590" t="str">
            <v xml:space="preserve"> </v>
          </cell>
          <cell r="Y590" t="str">
            <v xml:space="preserve"> </v>
          </cell>
        </row>
        <row r="591">
          <cell r="A591" t="str">
            <v>8332</v>
          </cell>
          <cell r="B591" t="str">
            <v>Xingjiang</v>
          </cell>
          <cell r="C591" t="str">
            <v>CCL8332  奎屯市</v>
          </cell>
          <cell r="D591">
            <v>1</v>
          </cell>
          <cell r="E591">
            <v>20</v>
          </cell>
          <cell r="F591">
            <v>8</v>
          </cell>
          <cell r="G591">
            <v>2</v>
          </cell>
          <cell r="H591">
            <v>6</v>
          </cell>
          <cell r="I591">
            <v>7</v>
          </cell>
          <cell r="J591"/>
          <cell r="K591"/>
          <cell r="L591">
            <v>4</v>
          </cell>
          <cell r="M591">
            <v>5</v>
          </cell>
          <cell r="N591">
            <v>10</v>
          </cell>
          <cell r="O591">
            <v>12</v>
          </cell>
          <cell r="P591"/>
          <cell r="Q591"/>
          <cell r="R591" t="str">
            <v xml:space="preserve"> </v>
          </cell>
          <cell r="S591" t="str">
            <v xml:space="preserve"> </v>
          </cell>
          <cell r="T591" t="str">
            <v xml:space="preserve"> </v>
          </cell>
          <cell r="U591" t="str">
            <v xml:space="preserve"> </v>
          </cell>
          <cell r="V591" t="str">
            <v xml:space="preserve"> </v>
          </cell>
          <cell r="W591" t="str">
            <v xml:space="preserve"> </v>
          </cell>
          <cell r="X591" t="str">
            <v xml:space="preserve"> </v>
          </cell>
          <cell r="Y591" t="str">
            <v xml:space="preserve"> </v>
          </cell>
        </row>
        <row r="592">
          <cell r="A592" t="str">
            <v>8347</v>
          </cell>
          <cell r="B592" t="str">
            <v>Xingjiang</v>
          </cell>
          <cell r="C592" t="str">
            <v>CCL8347  塔城市</v>
          </cell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 t="str">
            <v xml:space="preserve"> </v>
          </cell>
          <cell r="S592" t="str">
            <v xml:space="preserve"> </v>
          </cell>
          <cell r="T592" t="str">
            <v xml:space="preserve"> </v>
          </cell>
          <cell r="U592" t="str">
            <v xml:space="preserve"> </v>
          </cell>
          <cell r="V592" t="str">
            <v xml:space="preserve"> </v>
          </cell>
          <cell r="W592" t="str">
            <v xml:space="preserve"> </v>
          </cell>
          <cell r="X592" t="str">
            <v xml:space="preserve"> </v>
          </cell>
          <cell r="Y592" t="str">
            <v xml:space="preserve"> </v>
          </cell>
        </row>
        <row r="593">
          <cell r="A593" t="str">
            <v>8350</v>
          </cell>
          <cell r="B593" t="str">
            <v>Xingjiang</v>
          </cell>
          <cell r="C593" t="str">
            <v>CCL8350  伊宁市</v>
          </cell>
          <cell r="D593">
            <v>4</v>
          </cell>
          <cell r="E593">
            <v>260</v>
          </cell>
          <cell r="F593">
            <v>91</v>
          </cell>
          <cell r="G593"/>
          <cell r="H593">
            <v>5</v>
          </cell>
          <cell r="I593">
            <v>5</v>
          </cell>
          <cell r="J593">
            <v>1</v>
          </cell>
          <cell r="K593">
            <v>1</v>
          </cell>
          <cell r="L593"/>
          <cell r="M593"/>
          <cell r="N593">
            <v>6</v>
          </cell>
          <cell r="O593">
            <v>6</v>
          </cell>
          <cell r="P593"/>
          <cell r="Q593"/>
          <cell r="R593" t="str">
            <v xml:space="preserve"> </v>
          </cell>
          <cell r="S593" t="str">
            <v xml:space="preserve"> </v>
          </cell>
          <cell r="T593" t="str">
            <v xml:space="preserve"> </v>
          </cell>
          <cell r="U593" t="str">
            <v xml:space="preserve"> </v>
          </cell>
          <cell r="V593" t="str">
            <v xml:space="preserve"> </v>
          </cell>
          <cell r="W593" t="str">
            <v xml:space="preserve"> </v>
          </cell>
          <cell r="X593" t="str">
            <v xml:space="preserve"> </v>
          </cell>
          <cell r="Y593" t="str">
            <v xml:space="preserve"> </v>
          </cell>
        </row>
        <row r="594">
          <cell r="A594" t="str">
            <v>8365</v>
          </cell>
          <cell r="B594" t="str">
            <v>Xingjiang</v>
          </cell>
          <cell r="C594" t="str">
            <v>CCL8365  阿勒泰市</v>
          </cell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 t="str">
            <v xml:space="preserve"> </v>
          </cell>
          <cell r="S594" t="str">
            <v xml:space="preserve"> </v>
          </cell>
          <cell r="T594" t="str">
            <v xml:space="preserve"> 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 t="str">
            <v xml:space="preserve"> </v>
          </cell>
          <cell r="Y594" t="str">
            <v xml:space="preserve"> </v>
          </cell>
        </row>
        <row r="595">
          <cell r="A595" t="str">
            <v>8430</v>
          </cell>
          <cell r="B595" t="str">
            <v>Xingjiang</v>
          </cell>
          <cell r="C595" t="str">
            <v>CCL8430  阿克苏市</v>
          </cell>
          <cell r="D595">
            <v>4</v>
          </cell>
          <cell r="E595">
            <v>127</v>
          </cell>
          <cell r="F595">
            <v>91</v>
          </cell>
          <cell r="G595"/>
          <cell r="H595">
            <v>8</v>
          </cell>
          <cell r="I595">
            <v>13</v>
          </cell>
          <cell r="J595"/>
          <cell r="K595"/>
          <cell r="L595"/>
          <cell r="M595"/>
          <cell r="N595">
            <v>8</v>
          </cell>
          <cell r="O595">
            <v>13</v>
          </cell>
          <cell r="P595"/>
          <cell r="Q595"/>
          <cell r="R595" t="str">
            <v xml:space="preserve"> </v>
          </cell>
          <cell r="S595" t="str">
            <v xml:space="preserve"> </v>
          </cell>
          <cell r="T595" t="str">
            <v xml:space="preserve"> </v>
          </cell>
          <cell r="U595" t="str">
            <v xml:space="preserve"> </v>
          </cell>
          <cell r="V595" t="str">
            <v xml:space="preserve"> </v>
          </cell>
          <cell r="W595" t="str">
            <v xml:space="preserve"> </v>
          </cell>
          <cell r="X595" t="str">
            <v xml:space="preserve"> </v>
          </cell>
          <cell r="Y595" t="str">
            <v xml:space="preserve"> </v>
          </cell>
        </row>
        <row r="596">
          <cell r="A596" t="str">
            <v>8336</v>
          </cell>
          <cell r="B596" t="str">
            <v>Xingjiang</v>
          </cell>
          <cell r="C596" t="str">
            <v>CCL8336 克拉玛依</v>
          </cell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 t="str">
            <v xml:space="preserve"> </v>
          </cell>
          <cell r="S596" t="str">
            <v xml:space="preserve"> </v>
          </cell>
          <cell r="T596" t="str">
            <v xml:space="preserve"> </v>
          </cell>
          <cell r="U596" t="str">
            <v xml:space="preserve"> </v>
          </cell>
          <cell r="V596" t="str">
            <v xml:space="preserve"> </v>
          </cell>
          <cell r="W596" t="str">
            <v xml:space="preserve"> </v>
          </cell>
          <cell r="X596" t="str">
            <v xml:space="preserve"> </v>
          </cell>
          <cell r="Y596" t="str">
            <v xml:space="preserve"> </v>
          </cell>
        </row>
        <row r="597">
          <cell r="B597" t="str">
            <v>Xingjiang</v>
          </cell>
          <cell r="C597" t="str">
            <v>阿克苏</v>
          </cell>
          <cell r="D597">
            <v>12</v>
          </cell>
          <cell r="E597">
            <v>557</v>
          </cell>
          <cell r="F597">
            <v>275</v>
          </cell>
          <cell r="G597">
            <v>6</v>
          </cell>
          <cell r="H597">
            <v>20</v>
          </cell>
          <cell r="I597">
            <v>27</v>
          </cell>
          <cell r="J597">
            <v>1</v>
          </cell>
          <cell r="K597">
            <v>1</v>
          </cell>
          <cell r="L597">
            <v>8</v>
          </cell>
          <cell r="M597">
            <v>14</v>
          </cell>
          <cell r="N597">
            <v>29</v>
          </cell>
          <cell r="O597">
            <v>42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N598"/>
          <cell r="O598">
            <v>0</v>
          </cell>
          <cell r="P598">
            <v>0</v>
          </cell>
          <cell r="Q598">
            <v>0</v>
          </cell>
          <cell r="R598" t="str">
            <v xml:space="preserve"> </v>
          </cell>
          <cell r="S598" t="str">
            <v xml:space="preserve"> </v>
          </cell>
          <cell r="T598" t="str">
            <v xml:space="preserve"> </v>
          </cell>
          <cell r="U598" t="str">
            <v xml:space="preserve"> </v>
          </cell>
          <cell r="V598" t="str">
            <v xml:space="preserve"> </v>
          </cell>
          <cell r="W598" t="str">
            <v xml:space="preserve"> </v>
          </cell>
          <cell r="X598" t="str">
            <v xml:space="preserve"> </v>
          </cell>
          <cell r="Y598" t="str">
            <v xml:space="preserve"> </v>
          </cell>
        </row>
        <row r="599">
          <cell r="A599" t="str">
            <v>8300</v>
          </cell>
          <cell r="B599" t="str">
            <v>Xingjiang</v>
          </cell>
          <cell r="C599" t="str">
            <v>CCL8300  乌鲁木齐市</v>
          </cell>
          <cell r="D599">
            <v>3</v>
          </cell>
          <cell r="E599">
            <v>70</v>
          </cell>
          <cell r="F599">
            <v>30</v>
          </cell>
          <cell r="G599">
            <v>7</v>
          </cell>
          <cell r="H599">
            <v>9</v>
          </cell>
          <cell r="I599">
            <v>9</v>
          </cell>
          <cell r="J599">
            <v>5</v>
          </cell>
          <cell r="K599">
            <v>5</v>
          </cell>
          <cell r="L599">
            <v>39</v>
          </cell>
          <cell r="M599">
            <v>67</v>
          </cell>
          <cell r="N599">
            <v>53</v>
          </cell>
          <cell r="O599">
            <v>81</v>
          </cell>
          <cell r="P599">
            <v>2</v>
          </cell>
          <cell r="Q599">
            <v>13</v>
          </cell>
          <cell r="R599" t="str">
            <v xml:space="preserve"> </v>
          </cell>
          <cell r="S599" t="str">
            <v xml:space="preserve"> </v>
          </cell>
          <cell r="T599" t="str">
            <v xml:space="preserve"> </v>
          </cell>
          <cell r="U599" t="str">
            <v xml:space="preserve"> </v>
          </cell>
          <cell r="V599" t="str">
            <v xml:space="preserve"> </v>
          </cell>
          <cell r="W599" t="str">
            <v xml:space="preserve"> </v>
          </cell>
          <cell r="X599" t="str">
            <v xml:space="preserve"> </v>
          </cell>
          <cell r="Y599" t="str">
            <v xml:space="preserve"> </v>
          </cell>
        </row>
        <row r="600">
          <cell r="A600" t="str">
            <v>8390</v>
          </cell>
          <cell r="B600" t="str">
            <v>Xingjiang</v>
          </cell>
          <cell r="C600" t="str">
            <v>CCL8390  哈密市</v>
          </cell>
          <cell r="D600">
            <v>1</v>
          </cell>
          <cell r="E600">
            <v>120</v>
          </cell>
          <cell r="F600">
            <v>40</v>
          </cell>
          <cell r="G600">
            <v>2</v>
          </cell>
          <cell r="H600">
            <v>2</v>
          </cell>
          <cell r="I600">
            <v>3</v>
          </cell>
          <cell r="J600">
            <v>5</v>
          </cell>
          <cell r="K600">
            <v>6</v>
          </cell>
          <cell r="L600">
            <v>8</v>
          </cell>
          <cell r="M600">
            <v>8</v>
          </cell>
          <cell r="N600">
            <v>15</v>
          </cell>
          <cell r="O600">
            <v>17</v>
          </cell>
          <cell r="P600"/>
          <cell r="Q600"/>
          <cell r="R600" t="str">
            <v xml:space="preserve"> </v>
          </cell>
          <cell r="S600" t="str">
            <v xml:space="preserve"> </v>
          </cell>
          <cell r="T600" t="str">
            <v xml:space="preserve"> 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 t="str">
            <v xml:space="preserve"> </v>
          </cell>
          <cell r="Y600" t="str">
            <v xml:space="preserve"> </v>
          </cell>
        </row>
        <row r="601">
          <cell r="A601" t="str">
            <v>8410</v>
          </cell>
          <cell r="B601" t="str">
            <v>Xingjiang</v>
          </cell>
          <cell r="C601" t="str">
            <v>CCL8410  库尔勒市</v>
          </cell>
          <cell r="D601">
            <v>7</v>
          </cell>
          <cell r="E601">
            <v>404</v>
          </cell>
          <cell r="F601">
            <v>95</v>
          </cell>
          <cell r="G601">
            <v>1</v>
          </cell>
          <cell r="H601">
            <v>16</v>
          </cell>
          <cell r="I601">
            <v>17</v>
          </cell>
          <cell r="J601">
            <v>5</v>
          </cell>
          <cell r="K601">
            <v>5</v>
          </cell>
          <cell r="L601">
            <v>1</v>
          </cell>
          <cell r="M601">
            <v>1</v>
          </cell>
          <cell r="N601">
            <v>22</v>
          </cell>
          <cell r="O601">
            <v>23</v>
          </cell>
          <cell r="P601"/>
          <cell r="Q601"/>
          <cell r="R601" t="str">
            <v xml:space="preserve"> </v>
          </cell>
          <cell r="S601" t="str">
            <v xml:space="preserve"> </v>
          </cell>
          <cell r="T601" t="str">
            <v xml:space="preserve"> </v>
          </cell>
          <cell r="U601" t="str">
            <v xml:space="preserve"> </v>
          </cell>
          <cell r="V601" t="str">
            <v xml:space="preserve"> </v>
          </cell>
          <cell r="W601" t="str">
            <v xml:space="preserve"> </v>
          </cell>
          <cell r="X601" t="str">
            <v xml:space="preserve"> </v>
          </cell>
          <cell r="Y601" t="str">
            <v xml:space="preserve"> </v>
          </cell>
        </row>
        <row r="602">
          <cell r="B602" t="str">
            <v>Xingjiang</v>
          </cell>
          <cell r="C602" t="str">
            <v>乌鲁木齐</v>
          </cell>
          <cell r="D602">
            <v>11</v>
          </cell>
          <cell r="E602">
            <v>594</v>
          </cell>
          <cell r="F602">
            <v>165</v>
          </cell>
          <cell r="G602">
            <v>10</v>
          </cell>
          <cell r="H602">
            <v>27</v>
          </cell>
          <cell r="I602">
            <v>29</v>
          </cell>
          <cell r="J602">
            <v>15</v>
          </cell>
          <cell r="K602">
            <v>16</v>
          </cell>
          <cell r="L602">
            <v>48</v>
          </cell>
          <cell r="M602">
            <v>76</v>
          </cell>
          <cell r="N602">
            <v>90</v>
          </cell>
          <cell r="O602">
            <v>121</v>
          </cell>
          <cell r="P602">
            <v>2</v>
          </cell>
          <cell r="Q602">
            <v>13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N603"/>
          <cell r="O603">
            <v>0</v>
          </cell>
          <cell r="P603">
            <v>0</v>
          </cell>
          <cell r="Q603">
            <v>0</v>
          </cell>
          <cell r="R603" t="str">
            <v xml:space="preserve"> </v>
          </cell>
          <cell r="S603" t="str">
            <v xml:space="preserve"> </v>
          </cell>
          <cell r="T603" t="str">
            <v xml:space="preserve"> </v>
          </cell>
          <cell r="U603" t="str">
            <v xml:space="preserve"> </v>
          </cell>
          <cell r="V603" t="str">
            <v xml:space="preserve"> </v>
          </cell>
          <cell r="W603" t="str">
            <v xml:space="preserve"> </v>
          </cell>
          <cell r="X603" t="str">
            <v xml:space="preserve"> </v>
          </cell>
          <cell r="Y603" t="str">
            <v xml:space="preserve"> </v>
          </cell>
        </row>
        <row r="604">
          <cell r="A604" t="str">
            <v>7340</v>
          </cell>
          <cell r="B604" t="str">
            <v>Gansu</v>
          </cell>
          <cell r="C604" t="str">
            <v>CCL7340  张掖市</v>
          </cell>
          <cell r="D604">
            <v>4</v>
          </cell>
          <cell r="E604">
            <v>58</v>
          </cell>
          <cell r="F604">
            <v>30</v>
          </cell>
          <cell r="G604">
            <v>2</v>
          </cell>
          <cell r="H604">
            <v>9</v>
          </cell>
          <cell r="I604">
            <v>9</v>
          </cell>
          <cell r="J604">
            <v>1</v>
          </cell>
          <cell r="K604">
            <v>1</v>
          </cell>
          <cell r="L604"/>
          <cell r="M604"/>
          <cell r="N604">
            <v>10</v>
          </cell>
          <cell r="O604">
            <v>10</v>
          </cell>
          <cell r="P604"/>
          <cell r="Q604"/>
          <cell r="R604" t="str">
            <v xml:space="preserve"> </v>
          </cell>
          <cell r="S604" t="str">
            <v xml:space="preserve"> </v>
          </cell>
          <cell r="T604" t="str">
            <v xml:space="preserve"> </v>
          </cell>
          <cell r="U604" t="str">
            <v xml:space="preserve"> </v>
          </cell>
          <cell r="V604" t="str">
            <v xml:space="preserve"> </v>
          </cell>
          <cell r="W604" t="str">
            <v xml:space="preserve"> </v>
          </cell>
          <cell r="X604" t="str">
            <v xml:space="preserve"> </v>
          </cell>
          <cell r="Y604" t="str">
            <v xml:space="preserve"> </v>
          </cell>
        </row>
        <row r="605">
          <cell r="A605" t="str">
            <v>7350</v>
          </cell>
          <cell r="B605" t="str">
            <v>Gansu</v>
          </cell>
          <cell r="C605" t="str">
            <v>CCL7350  酒泉市</v>
          </cell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 t="str">
            <v xml:space="preserve"> </v>
          </cell>
          <cell r="S605" t="str">
            <v xml:space="preserve"> </v>
          </cell>
          <cell r="T605" t="str">
            <v xml:space="preserve"> </v>
          </cell>
          <cell r="U605" t="str">
            <v xml:space="preserve"> </v>
          </cell>
          <cell r="V605" t="str">
            <v xml:space="preserve"> </v>
          </cell>
          <cell r="W605" t="str">
            <v xml:space="preserve"> </v>
          </cell>
          <cell r="X605" t="str">
            <v xml:space="preserve"> </v>
          </cell>
          <cell r="Y605" t="str">
            <v xml:space="preserve"> </v>
          </cell>
        </row>
        <row r="606">
          <cell r="A606" t="str">
            <v>7351</v>
          </cell>
          <cell r="B606" t="str">
            <v>Gansu</v>
          </cell>
          <cell r="C606" t="str">
            <v>CCL7351  嘉峪关市</v>
          </cell>
          <cell r="D606">
            <v>1</v>
          </cell>
          <cell r="E606">
            <v>18</v>
          </cell>
          <cell r="F606">
            <v>8</v>
          </cell>
          <cell r="G606">
            <v>2</v>
          </cell>
          <cell r="H606">
            <v>15</v>
          </cell>
          <cell r="I606">
            <v>15</v>
          </cell>
          <cell r="J606">
            <v>3</v>
          </cell>
          <cell r="K606">
            <v>3</v>
          </cell>
          <cell r="L606">
            <v>1</v>
          </cell>
          <cell r="M606">
            <v>1</v>
          </cell>
          <cell r="N606">
            <v>19</v>
          </cell>
          <cell r="O606">
            <v>19</v>
          </cell>
          <cell r="P606"/>
          <cell r="Q606"/>
          <cell r="R606" t="str">
            <v xml:space="preserve"> </v>
          </cell>
          <cell r="S606" t="str">
            <v xml:space="preserve"> </v>
          </cell>
          <cell r="T606" t="str">
            <v xml:space="preserve"> </v>
          </cell>
          <cell r="U606" t="str">
            <v xml:space="preserve"> </v>
          </cell>
          <cell r="V606" t="str">
            <v xml:space="preserve"> </v>
          </cell>
          <cell r="W606" t="str">
            <v xml:space="preserve"> </v>
          </cell>
          <cell r="X606" t="str">
            <v xml:space="preserve"> </v>
          </cell>
          <cell r="Y606" t="str">
            <v xml:space="preserve"> </v>
          </cell>
        </row>
        <row r="607">
          <cell r="B607" t="str">
            <v>Gansu</v>
          </cell>
          <cell r="C607" t="str">
            <v>张掖</v>
          </cell>
          <cell r="D607">
            <v>5</v>
          </cell>
          <cell r="E607">
            <v>76</v>
          </cell>
          <cell r="F607">
            <v>38</v>
          </cell>
          <cell r="G607">
            <v>4</v>
          </cell>
          <cell r="H607">
            <v>24</v>
          </cell>
          <cell r="I607">
            <v>24</v>
          </cell>
          <cell r="J607">
            <v>4</v>
          </cell>
          <cell r="K607">
            <v>4</v>
          </cell>
          <cell r="L607">
            <v>1</v>
          </cell>
          <cell r="M607">
            <v>1</v>
          </cell>
          <cell r="N607">
            <v>29</v>
          </cell>
          <cell r="O607">
            <v>29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N608"/>
          <cell r="O608">
            <v>0</v>
          </cell>
          <cell r="P608">
            <v>0</v>
          </cell>
          <cell r="Q608">
            <v>0</v>
          </cell>
          <cell r="R608" t="str">
            <v xml:space="preserve"> </v>
          </cell>
          <cell r="S608" t="str">
            <v xml:space="preserve"> </v>
          </cell>
          <cell r="T608" t="str">
            <v xml:space="preserve"> 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 t="str">
            <v xml:space="preserve"> </v>
          </cell>
          <cell r="Y608" t="str">
            <v xml:space="preserve"> </v>
          </cell>
        </row>
        <row r="609">
          <cell r="A609" t="str">
            <v>7300</v>
          </cell>
          <cell r="B609" t="str">
            <v>Gansu</v>
          </cell>
          <cell r="C609" t="str">
            <v>CCL7300  兰州市</v>
          </cell>
          <cell r="D609">
            <v>4</v>
          </cell>
          <cell r="E609">
            <v>142</v>
          </cell>
          <cell r="F609">
            <v>58</v>
          </cell>
          <cell r="G609">
            <v>3</v>
          </cell>
          <cell r="H609">
            <v>4</v>
          </cell>
          <cell r="I609">
            <v>6</v>
          </cell>
          <cell r="J609">
            <v>8</v>
          </cell>
          <cell r="K609">
            <v>8</v>
          </cell>
          <cell r="L609">
            <v>12</v>
          </cell>
          <cell r="M609">
            <v>16</v>
          </cell>
          <cell r="N609">
            <v>24</v>
          </cell>
          <cell r="O609">
            <v>30</v>
          </cell>
          <cell r="P609">
            <v>3</v>
          </cell>
          <cell r="Q609">
            <v>3</v>
          </cell>
          <cell r="R609" t="str">
            <v xml:space="preserve"> </v>
          </cell>
          <cell r="S609" t="str">
            <v xml:space="preserve"> </v>
          </cell>
          <cell r="T609" t="str">
            <v xml:space="preserve"> </v>
          </cell>
          <cell r="U609" t="str">
            <v xml:space="preserve"> </v>
          </cell>
          <cell r="V609" t="str">
            <v xml:space="preserve"> </v>
          </cell>
          <cell r="W609" t="str">
            <v xml:space="preserve"> </v>
          </cell>
          <cell r="X609" t="str">
            <v xml:space="preserve"> </v>
          </cell>
          <cell r="Y609" t="str">
            <v xml:space="preserve"> </v>
          </cell>
        </row>
        <row r="610">
          <cell r="A610" t="str">
            <v>7410</v>
          </cell>
          <cell r="B610" t="str">
            <v>Gansu</v>
          </cell>
          <cell r="C610" t="str">
            <v>CCL7410  天水市</v>
          </cell>
          <cell r="D610">
            <v>3</v>
          </cell>
          <cell r="E610">
            <v>47</v>
          </cell>
          <cell r="F610">
            <v>32</v>
          </cell>
          <cell r="G610">
            <v>2</v>
          </cell>
          <cell r="H610"/>
          <cell r="I610"/>
          <cell r="J610">
            <v>2</v>
          </cell>
          <cell r="K610">
            <v>2</v>
          </cell>
          <cell r="L610"/>
          <cell r="M610"/>
          <cell r="N610">
            <v>2</v>
          </cell>
          <cell r="O610">
            <v>2</v>
          </cell>
          <cell r="P610"/>
          <cell r="Q610"/>
          <cell r="R610" t="str">
            <v xml:space="preserve"> </v>
          </cell>
          <cell r="S610" t="str">
            <v xml:space="preserve"> </v>
          </cell>
          <cell r="T610" t="str">
            <v xml:space="preserve"> </v>
          </cell>
          <cell r="U610" t="str">
            <v xml:space="preserve"> </v>
          </cell>
          <cell r="V610" t="str">
            <v xml:space="preserve"> </v>
          </cell>
          <cell r="W610" t="str">
            <v xml:space="preserve"> </v>
          </cell>
          <cell r="X610" t="str">
            <v xml:space="preserve"> </v>
          </cell>
          <cell r="Y610" t="str">
            <v xml:space="preserve"> </v>
          </cell>
        </row>
        <row r="611">
          <cell r="B611" t="str">
            <v>Gansu</v>
          </cell>
          <cell r="C611" t="str">
            <v>兰州</v>
          </cell>
          <cell r="D611">
            <v>7</v>
          </cell>
          <cell r="E611">
            <v>189</v>
          </cell>
          <cell r="F611">
            <v>90</v>
          </cell>
          <cell r="G611">
            <v>5</v>
          </cell>
          <cell r="H611">
            <v>4</v>
          </cell>
          <cell r="I611">
            <v>6</v>
          </cell>
          <cell r="J611">
            <v>10</v>
          </cell>
          <cell r="K611">
            <v>10</v>
          </cell>
          <cell r="L611">
            <v>12</v>
          </cell>
          <cell r="M611">
            <v>16</v>
          </cell>
          <cell r="N611">
            <v>26</v>
          </cell>
          <cell r="O611">
            <v>32</v>
          </cell>
          <cell r="P611">
            <v>3</v>
          </cell>
          <cell r="Q611">
            <v>3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N612"/>
          <cell r="O612">
            <v>0</v>
          </cell>
          <cell r="P612">
            <v>0</v>
          </cell>
          <cell r="Q612">
            <v>0</v>
          </cell>
          <cell r="R612" t="str">
            <v xml:space="preserve"> </v>
          </cell>
          <cell r="S612" t="str">
            <v xml:space="preserve"> </v>
          </cell>
          <cell r="T612" t="str">
            <v xml:space="preserve"> </v>
          </cell>
          <cell r="U612" t="str">
            <v xml:space="preserve"> </v>
          </cell>
          <cell r="V612" t="str">
            <v xml:space="preserve"> </v>
          </cell>
          <cell r="W612" t="str">
            <v xml:space="preserve"> </v>
          </cell>
          <cell r="X612" t="str">
            <v xml:space="preserve"> </v>
          </cell>
          <cell r="Y612" t="str">
            <v xml:space="preserve"> </v>
          </cell>
        </row>
        <row r="613">
          <cell r="A613" t="str">
            <v>8100</v>
          </cell>
          <cell r="B613" t="str">
            <v>Qinghai</v>
          </cell>
          <cell r="C613" t="str">
            <v>CCL8100  西宁市</v>
          </cell>
          <cell r="D613">
            <v>2</v>
          </cell>
          <cell r="E613">
            <v>85</v>
          </cell>
          <cell r="F613">
            <v>31</v>
          </cell>
          <cell r="G613">
            <v>4</v>
          </cell>
          <cell r="H613">
            <v>4</v>
          </cell>
          <cell r="I613">
            <v>4</v>
          </cell>
          <cell r="J613">
            <v>3</v>
          </cell>
          <cell r="K613">
            <v>3</v>
          </cell>
          <cell r="L613"/>
          <cell r="M613"/>
          <cell r="N613">
            <v>7</v>
          </cell>
          <cell r="O613">
            <v>7</v>
          </cell>
          <cell r="P613">
            <v>2</v>
          </cell>
          <cell r="Q613">
            <v>2</v>
          </cell>
          <cell r="R613" t="str">
            <v xml:space="preserve"> </v>
          </cell>
          <cell r="S613" t="str">
            <v xml:space="preserve"> </v>
          </cell>
          <cell r="T613" t="str">
            <v xml:space="preserve"> </v>
          </cell>
          <cell r="U613" t="str">
            <v xml:space="preserve"> </v>
          </cell>
          <cell r="V613" t="str">
            <v xml:space="preserve"> </v>
          </cell>
          <cell r="W613" t="str">
            <v xml:space="preserve"> </v>
          </cell>
          <cell r="X613" t="str">
            <v xml:space="preserve"> </v>
          </cell>
          <cell r="Y613" t="str">
            <v xml:space="preserve"> </v>
          </cell>
        </row>
        <row r="614">
          <cell r="B614" t="str">
            <v>Qinghai</v>
          </cell>
          <cell r="C614" t="str">
            <v>西宁</v>
          </cell>
          <cell r="D614">
            <v>2</v>
          </cell>
          <cell r="E614">
            <v>85</v>
          </cell>
          <cell r="F614">
            <v>31</v>
          </cell>
          <cell r="G614">
            <v>4</v>
          </cell>
          <cell r="H614">
            <v>4</v>
          </cell>
          <cell r="I614">
            <v>4</v>
          </cell>
          <cell r="J614">
            <v>3</v>
          </cell>
          <cell r="K614">
            <v>3</v>
          </cell>
          <cell r="L614">
            <v>0</v>
          </cell>
          <cell r="M614">
            <v>0</v>
          </cell>
          <cell r="N614">
            <v>7</v>
          </cell>
          <cell r="O614">
            <v>7</v>
          </cell>
          <cell r="P614">
            <v>2</v>
          </cell>
          <cell r="Q614">
            <v>2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N615"/>
          <cell r="O615">
            <v>0</v>
          </cell>
          <cell r="P615">
            <v>0</v>
          </cell>
          <cell r="Q615">
            <v>0</v>
          </cell>
          <cell r="R615" t="str">
            <v xml:space="preserve"> </v>
          </cell>
          <cell r="S615" t="str">
            <v xml:space="preserve"> </v>
          </cell>
          <cell r="T615" t="str">
            <v xml:space="preserve"> </v>
          </cell>
          <cell r="U615" t="str">
            <v xml:space="preserve"> </v>
          </cell>
          <cell r="V615" t="str">
            <v xml:space="preserve"> </v>
          </cell>
          <cell r="W615" t="str">
            <v xml:space="preserve"> </v>
          </cell>
          <cell r="X615" t="str">
            <v xml:space="preserve"> </v>
          </cell>
          <cell r="Y615" t="str">
            <v xml:space="preserve"> </v>
          </cell>
        </row>
        <row r="616">
          <cell r="A616" t="str">
            <v>7500</v>
          </cell>
          <cell r="B616" t="str">
            <v>Ningxia</v>
          </cell>
          <cell r="C616" t="str">
            <v>CCL7500  银川市</v>
          </cell>
          <cell r="D616">
            <v>2</v>
          </cell>
          <cell r="E616">
            <v>56</v>
          </cell>
          <cell r="F616">
            <v>30</v>
          </cell>
          <cell r="G616"/>
          <cell r="H616">
            <v>6</v>
          </cell>
          <cell r="I616">
            <v>11</v>
          </cell>
          <cell r="J616">
            <v>3</v>
          </cell>
          <cell r="K616">
            <v>10</v>
          </cell>
          <cell r="L616"/>
          <cell r="M616"/>
          <cell r="N616">
            <v>9</v>
          </cell>
          <cell r="O616">
            <v>21</v>
          </cell>
          <cell r="P616">
            <v>2</v>
          </cell>
          <cell r="Q616">
            <v>17</v>
          </cell>
          <cell r="R616">
            <v>1</v>
          </cell>
          <cell r="S616">
            <v>1</v>
          </cell>
          <cell r="T616" t="str">
            <v xml:space="preserve"> </v>
          </cell>
          <cell r="U616" t="str">
            <v xml:space="preserve"> </v>
          </cell>
          <cell r="V616">
            <v>1</v>
          </cell>
          <cell r="W616">
            <v>1</v>
          </cell>
          <cell r="X616" t="str">
            <v xml:space="preserve"> </v>
          </cell>
          <cell r="Y616" t="str">
            <v xml:space="preserve"> </v>
          </cell>
        </row>
        <row r="617">
          <cell r="B617" t="str">
            <v>Ningxia</v>
          </cell>
          <cell r="C617" t="str">
            <v>银川</v>
          </cell>
          <cell r="D617">
            <v>2</v>
          </cell>
          <cell r="E617">
            <v>56</v>
          </cell>
          <cell r="F617">
            <v>30</v>
          </cell>
          <cell r="G617">
            <v>0</v>
          </cell>
          <cell r="H617">
            <v>6</v>
          </cell>
          <cell r="I617">
            <v>11</v>
          </cell>
          <cell r="J617">
            <v>3</v>
          </cell>
          <cell r="K617">
            <v>10</v>
          </cell>
          <cell r="L617">
            <v>0</v>
          </cell>
          <cell r="M617">
            <v>0</v>
          </cell>
          <cell r="N617">
            <v>9</v>
          </cell>
          <cell r="O617">
            <v>21</v>
          </cell>
          <cell r="P617">
            <v>2</v>
          </cell>
          <cell r="Q617">
            <v>17</v>
          </cell>
          <cell r="R617">
            <v>1</v>
          </cell>
          <cell r="S617">
            <v>1</v>
          </cell>
          <cell r="T617">
            <v>0</v>
          </cell>
          <cell r="U617">
            <v>0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</row>
        <row r="618">
          <cell r="N618"/>
          <cell r="O618">
            <v>0</v>
          </cell>
          <cell r="P618">
            <v>0</v>
          </cell>
          <cell r="Q618">
            <v>0</v>
          </cell>
          <cell r="R618" t="str">
            <v xml:space="preserve"> </v>
          </cell>
          <cell r="S618" t="str">
            <v xml:space="preserve"> </v>
          </cell>
          <cell r="T618" t="str">
            <v xml:space="preserve"> </v>
          </cell>
          <cell r="U618" t="str">
            <v xml:space="preserve"> </v>
          </cell>
          <cell r="V618" t="str">
            <v xml:space="preserve"> </v>
          </cell>
          <cell r="W618" t="str">
            <v xml:space="preserve"> </v>
          </cell>
          <cell r="X618" t="str">
            <v xml:space="preserve"> </v>
          </cell>
          <cell r="Y618" t="str">
            <v xml:space="preserve"> </v>
          </cell>
        </row>
        <row r="619">
          <cell r="A619" t="str">
            <v>8500</v>
          </cell>
          <cell r="B619" t="str">
            <v>Tibet</v>
          </cell>
          <cell r="C619" t="str">
            <v>CCL8500  拉萨市</v>
          </cell>
          <cell r="D619">
            <v>1</v>
          </cell>
          <cell r="E619">
            <v>15</v>
          </cell>
          <cell r="F619">
            <v>4</v>
          </cell>
          <cell r="G619"/>
          <cell r="H619">
            <v>4</v>
          </cell>
          <cell r="I619">
            <v>4</v>
          </cell>
          <cell r="J619">
            <v>1</v>
          </cell>
          <cell r="K619">
            <v>1</v>
          </cell>
          <cell r="L619">
            <v>1</v>
          </cell>
          <cell r="M619">
            <v>1</v>
          </cell>
          <cell r="N619">
            <v>6</v>
          </cell>
          <cell r="O619">
            <v>6</v>
          </cell>
          <cell r="P619"/>
          <cell r="Q619"/>
          <cell r="R619" t="str">
            <v xml:space="preserve"> </v>
          </cell>
          <cell r="S619" t="str">
            <v xml:space="preserve"> </v>
          </cell>
          <cell r="T619" t="str">
            <v xml:space="preserve"> </v>
          </cell>
          <cell r="U619" t="str">
            <v xml:space="preserve"> </v>
          </cell>
          <cell r="V619" t="str">
            <v xml:space="preserve"> </v>
          </cell>
          <cell r="W619" t="str">
            <v xml:space="preserve"> </v>
          </cell>
          <cell r="X619" t="str">
            <v xml:space="preserve"> </v>
          </cell>
          <cell r="Y619" t="str">
            <v xml:space="preserve"> </v>
          </cell>
        </row>
        <row r="620">
          <cell r="B620" t="str">
            <v>Tibet</v>
          </cell>
          <cell r="C620" t="str">
            <v>拉萨</v>
          </cell>
          <cell r="D620">
            <v>1</v>
          </cell>
          <cell r="E620">
            <v>15</v>
          </cell>
          <cell r="F620">
            <v>4</v>
          </cell>
          <cell r="G620">
            <v>0</v>
          </cell>
          <cell r="H620">
            <v>4</v>
          </cell>
          <cell r="I620">
            <v>4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6</v>
          </cell>
          <cell r="O620">
            <v>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N621"/>
          <cell r="O621">
            <v>0</v>
          </cell>
          <cell r="P621">
            <v>0</v>
          </cell>
          <cell r="Q621">
            <v>0</v>
          </cell>
          <cell r="R621" t="str">
            <v xml:space="preserve"> </v>
          </cell>
          <cell r="S621" t="str">
            <v xml:space="preserve"> </v>
          </cell>
          <cell r="T621" t="str">
            <v xml:space="preserve"> 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 t="str">
            <v xml:space="preserve"> </v>
          </cell>
          <cell r="Y621" t="str">
            <v xml:space="preserve"> </v>
          </cell>
        </row>
        <row r="622">
          <cell r="A622" t="str">
            <v>5115</v>
          </cell>
          <cell r="B622" t="str">
            <v>Guangdong</v>
          </cell>
          <cell r="C622" t="str">
            <v>CCL5115  清远市</v>
          </cell>
          <cell r="D622"/>
          <cell r="E622"/>
          <cell r="F622"/>
          <cell r="G622"/>
          <cell r="H622">
            <v>3</v>
          </cell>
          <cell r="I622">
            <v>3</v>
          </cell>
          <cell r="J622"/>
          <cell r="K622"/>
          <cell r="L622"/>
          <cell r="M622"/>
          <cell r="N622">
            <v>3</v>
          </cell>
          <cell r="O622">
            <v>3</v>
          </cell>
          <cell r="P622"/>
          <cell r="Q622"/>
          <cell r="R622" t="str">
            <v xml:space="preserve"> </v>
          </cell>
          <cell r="S622" t="str">
            <v xml:space="preserve"> </v>
          </cell>
          <cell r="T622" t="str">
            <v xml:space="preserve"> </v>
          </cell>
          <cell r="U622" t="str">
            <v xml:space="preserve"> </v>
          </cell>
          <cell r="V622" t="str">
            <v xml:space="preserve"> </v>
          </cell>
          <cell r="W622" t="str">
            <v xml:space="preserve"> </v>
          </cell>
          <cell r="X622" t="str">
            <v xml:space="preserve"> </v>
          </cell>
          <cell r="Y622" t="str">
            <v xml:space="preserve"> </v>
          </cell>
        </row>
        <row r="623">
          <cell r="A623" t="str">
            <v>5120</v>
          </cell>
          <cell r="B623" t="str">
            <v>Guangdong</v>
          </cell>
          <cell r="C623" t="str">
            <v>CCL5120  韶关市</v>
          </cell>
          <cell r="D623">
            <v>1</v>
          </cell>
          <cell r="E623">
            <v>25</v>
          </cell>
          <cell r="F623">
            <v>20</v>
          </cell>
          <cell r="G623"/>
          <cell r="H623">
            <v>4</v>
          </cell>
          <cell r="I623">
            <v>37</v>
          </cell>
          <cell r="J623"/>
          <cell r="K623"/>
          <cell r="L623"/>
          <cell r="M623"/>
          <cell r="N623">
            <v>4</v>
          </cell>
          <cell r="O623">
            <v>37</v>
          </cell>
          <cell r="P623"/>
          <cell r="Q623"/>
          <cell r="R623" t="str">
            <v xml:space="preserve"> </v>
          </cell>
          <cell r="S623" t="str">
            <v xml:space="preserve"> </v>
          </cell>
          <cell r="T623">
            <v>2</v>
          </cell>
          <cell r="U623">
            <v>2</v>
          </cell>
          <cell r="V623">
            <v>2</v>
          </cell>
          <cell r="W623">
            <v>2</v>
          </cell>
          <cell r="X623" t="str">
            <v xml:space="preserve"> </v>
          </cell>
          <cell r="Y623" t="str">
            <v xml:space="preserve"> </v>
          </cell>
        </row>
        <row r="624">
          <cell r="A624" t="str">
            <v>5130</v>
          </cell>
          <cell r="B624" t="str">
            <v>Guangdong</v>
          </cell>
          <cell r="C624" t="str">
            <v>CCL5130  英德市</v>
          </cell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 t="str">
            <v xml:space="preserve"> </v>
          </cell>
          <cell r="S624" t="str">
            <v xml:space="preserve"> </v>
          </cell>
          <cell r="T624" t="str">
            <v xml:space="preserve"> 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 t="str">
            <v xml:space="preserve"> </v>
          </cell>
          <cell r="Y624" t="str">
            <v xml:space="preserve"> </v>
          </cell>
        </row>
        <row r="625">
          <cell r="A625" t="str">
            <v>5134</v>
          </cell>
          <cell r="B625" t="str">
            <v>Guangdong</v>
          </cell>
          <cell r="C625" t="str">
            <v>CCL5134  连州市</v>
          </cell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 t="str">
            <v xml:space="preserve"> </v>
          </cell>
          <cell r="S625" t="str">
            <v xml:space="preserve"> </v>
          </cell>
          <cell r="T625" t="str">
            <v xml:space="preserve"> </v>
          </cell>
          <cell r="U625" t="str">
            <v xml:space="preserve"> </v>
          </cell>
          <cell r="V625" t="str">
            <v xml:space="preserve"> </v>
          </cell>
          <cell r="W625" t="str">
            <v xml:space="preserve"> </v>
          </cell>
          <cell r="X625" t="str">
            <v xml:space="preserve"> </v>
          </cell>
          <cell r="Y625" t="str">
            <v xml:space="preserve"> </v>
          </cell>
        </row>
        <row r="626">
          <cell r="B626" t="str">
            <v>Guangdong</v>
          </cell>
          <cell r="C626" t="str">
            <v>韶关</v>
          </cell>
          <cell r="D626">
            <v>1</v>
          </cell>
          <cell r="E626">
            <v>25</v>
          </cell>
          <cell r="F626">
            <v>20</v>
          </cell>
          <cell r="G626">
            <v>0</v>
          </cell>
          <cell r="H626">
            <v>7</v>
          </cell>
          <cell r="I626">
            <v>40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7</v>
          </cell>
          <cell r="O626">
            <v>40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>
            <v>0</v>
          </cell>
          <cell r="Y626">
            <v>0</v>
          </cell>
        </row>
        <row r="627">
          <cell r="N627"/>
          <cell r="O627">
            <v>0</v>
          </cell>
          <cell r="P627">
            <v>0</v>
          </cell>
          <cell r="Q627">
            <v>0</v>
          </cell>
          <cell r="R627" t="str">
            <v xml:space="preserve"> </v>
          </cell>
          <cell r="S627" t="str">
            <v xml:space="preserve"> </v>
          </cell>
          <cell r="T627" t="str">
            <v xml:space="preserve"> </v>
          </cell>
          <cell r="U627" t="str">
            <v xml:space="preserve"> </v>
          </cell>
          <cell r="V627" t="str">
            <v xml:space="preserve"> </v>
          </cell>
          <cell r="W627" t="str">
            <v xml:space="preserve"> </v>
          </cell>
          <cell r="X627" t="str">
            <v xml:space="preserve"> </v>
          </cell>
          <cell r="Y627" t="str">
            <v xml:space="preserve"> </v>
          </cell>
        </row>
        <row r="628">
          <cell r="A628" t="str">
            <v>5140</v>
          </cell>
          <cell r="B628" t="str">
            <v>Guangdong</v>
          </cell>
          <cell r="C628" t="str">
            <v>CCL5140  梅州市</v>
          </cell>
          <cell r="D628">
            <v>5</v>
          </cell>
          <cell r="E628">
            <v>67</v>
          </cell>
          <cell r="F628">
            <v>53</v>
          </cell>
          <cell r="G628">
            <v>11</v>
          </cell>
          <cell r="H628">
            <v>12</v>
          </cell>
          <cell r="I628">
            <v>15</v>
          </cell>
          <cell r="J628"/>
          <cell r="K628"/>
          <cell r="L628"/>
          <cell r="M628"/>
          <cell r="N628">
            <v>12</v>
          </cell>
          <cell r="O628">
            <v>15</v>
          </cell>
          <cell r="P628">
            <v>11</v>
          </cell>
          <cell r="Q628">
            <v>12</v>
          </cell>
          <cell r="R628">
            <v>1</v>
          </cell>
          <cell r="S628">
            <v>3</v>
          </cell>
          <cell r="T628">
            <v>1</v>
          </cell>
          <cell r="U628">
            <v>2</v>
          </cell>
          <cell r="V628">
            <v>2</v>
          </cell>
          <cell r="W628">
            <v>5</v>
          </cell>
          <cell r="X628" t="str">
            <v xml:space="preserve"> </v>
          </cell>
          <cell r="Y628" t="str">
            <v xml:space="preserve"> </v>
          </cell>
        </row>
        <row r="629">
          <cell r="A629" t="str">
            <v>5145</v>
          </cell>
          <cell r="B629" t="str">
            <v>Guangdong</v>
          </cell>
          <cell r="C629" t="str">
            <v>CCL5145  兴宁市</v>
          </cell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 t="str">
            <v xml:space="preserve"> </v>
          </cell>
          <cell r="S629" t="str">
            <v xml:space="preserve"> </v>
          </cell>
          <cell r="T629" t="str">
            <v xml:space="preserve"> </v>
          </cell>
          <cell r="U629" t="str">
            <v xml:space="preserve"> </v>
          </cell>
          <cell r="V629" t="str">
            <v xml:space="preserve"> </v>
          </cell>
          <cell r="W629" t="str">
            <v xml:space="preserve"> </v>
          </cell>
          <cell r="X629" t="str">
            <v xml:space="preserve"> </v>
          </cell>
          <cell r="Y629" t="str">
            <v xml:space="preserve"> </v>
          </cell>
        </row>
        <row r="630">
          <cell r="B630" t="str">
            <v>Guangdong</v>
          </cell>
          <cell r="C630" t="str">
            <v>梅州</v>
          </cell>
          <cell r="D630">
            <v>5</v>
          </cell>
          <cell r="E630">
            <v>67</v>
          </cell>
          <cell r="F630">
            <v>53</v>
          </cell>
          <cell r="G630">
            <v>11</v>
          </cell>
          <cell r="H630">
            <v>12</v>
          </cell>
          <cell r="I630">
            <v>15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12</v>
          </cell>
          <cell r="O630">
            <v>15</v>
          </cell>
          <cell r="P630">
            <v>11</v>
          </cell>
          <cell r="Q630">
            <v>12</v>
          </cell>
          <cell r="R630">
            <v>1</v>
          </cell>
          <cell r="S630">
            <v>3</v>
          </cell>
          <cell r="T630">
            <v>1</v>
          </cell>
          <cell r="U630">
            <v>2</v>
          </cell>
          <cell r="V630">
            <v>2</v>
          </cell>
          <cell r="W630">
            <v>5</v>
          </cell>
          <cell r="X630">
            <v>0</v>
          </cell>
          <cell r="Y630">
            <v>0</v>
          </cell>
        </row>
        <row r="631">
          <cell r="N631"/>
          <cell r="O631">
            <v>0</v>
          </cell>
          <cell r="P631">
            <v>0</v>
          </cell>
          <cell r="Q631">
            <v>0</v>
          </cell>
          <cell r="R631" t="str">
            <v xml:space="preserve"> </v>
          </cell>
          <cell r="S631" t="str">
            <v xml:space="preserve"> </v>
          </cell>
          <cell r="T631" t="str">
            <v xml:space="preserve"> </v>
          </cell>
          <cell r="U631" t="str">
            <v xml:space="preserve"> </v>
          </cell>
          <cell r="V631" t="str">
            <v xml:space="preserve"> </v>
          </cell>
          <cell r="W631" t="str">
            <v xml:space="preserve"> </v>
          </cell>
          <cell r="X631" t="str">
            <v xml:space="preserve"> </v>
          </cell>
          <cell r="Y631" t="str">
            <v xml:space="preserve"> </v>
          </cell>
        </row>
        <row r="632">
          <cell r="A632" t="str">
            <v>5260</v>
          </cell>
          <cell r="B632" t="str">
            <v>Guangdong</v>
          </cell>
          <cell r="C632" t="str">
            <v>CCL5260  肇庆市</v>
          </cell>
          <cell r="D632">
            <v>1</v>
          </cell>
          <cell r="E632">
            <v>15</v>
          </cell>
          <cell r="F632">
            <v>10</v>
          </cell>
          <cell r="G632">
            <v>4</v>
          </cell>
          <cell r="H632"/>
          <cell r="I632"/>
          <cell r="J632">
            <v>2</v>
          </cell>
          <cell r="K632">
            <v>2</v>
          </cell>
          <cell r="L632"/>
          <cell r="M632"/>
          <cell r="N632">
            <v>2</v>
          </cell>
          <cell r="O632">
            <v>2</v>
          </cell>
          <cell r="P632"/>
          <cell r="Q632"/>
          <cell r="R632">
            <v>2</v>
          </cell>
          <cell r="S632">
            <v>2</v>
          </cell>
          <cell r="T632">
            <v>2</v>
          </cell>
          <cell r="U632">
            <v>2</v>
          </cell>
          <cell r="V632">
            <v>4</v>
          </cell>
          <cell r="W632">
            <v>4</v>
          </cell>
          <cell r="X632" t="str">
            <v xml:space="preserve"> </v>
          </cell>
          <cell r="Y632" t="str">
            <v xml:space="preserve"> </v>
          </cell>
        </row>
        <row r="633">
          <cell r="A633" t="str">
            <v>5272</v>
          </cell>
          <cell r="B633" t="str">
            <v>Guangdong</v>
          </cell>
          <cell r="C633" t="str">
            <v>CCL5272  罗定市</v>
          </cell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 t="str">
            <v xml:space="preserve"> </v>
          </cell>
          <cell r="S633" t="str">
            <v xml:space="preserve"> </v>
          </cell>
          <cell r="T633" t="str">
            <v xml:space="preserve"> </v>
          </cell>
          <cell r="U633" t="str">
            <v xml:space="preserve"> </v>
          </cell>
          <cell r="V633" t="str">
            <v xml:space="preserve"> </v>
          </cell>
          <cell r="W633" t="str">
            <v xml:space="preserve"> </v>
          </cell>
          <cell r="X633" t="str">
            <v xml:space="preserve"> </v>
          </cell>
          <cell r="Y633" t="str">
            <v xml:space="preserve"> </v>
          </cell>
        </row>
        <row r="634">
          <cell r="B634" t="str">
            <v>Guangdong</v>
          </cell>
          <cell r="C634" t="str">
            <v>肇庆</v>
          </cell>
          <cell r="D634">
            <v>1</v>
          </cell>
          <cell r="E634">
            <v>15</v>
          </cell>
          <cell r="F634">
            <v>10</v>
          </cell>
          <cell r="G634">
            <v>4</v>
          </cell>
          <cell r="H634">
            <v>0</v>
          </cell>
          <cell r="I634">
            <v>0</v>
          </cell>
          <cell r="J634">
            <v>2</v>
          </cell>
          <cell r="K634">
            <v>2</v>
          </cell>
          <cell r="L634">
            <v>0</v>
          </cell>
          <cell r="M634">
            <v>0</v>
          </cell>
          <cell r="N634">
            <v>2</v>
          </cell>
          <cell r="O634">
            <v>2</v>
          </cell>
          <cell r="P634">
            <v>0</v>
          </cell>
          <cell r="Q634">
            <v>0</v>
          </cell>
          <cell r="R634">
            <v>2</v>
          </cell>
          <cell r="S634">
            <v>2</v>
          </cell>
          <cell r="T634">
            <v>2</v>
          </cell>
          <cell r="U634">
            <v>2</v>
          </cell>
          <cell r="V634">
            <v>4</v>
          </cell>
          <cell r="W634">
            <v>4</v>
          </cell>
          <cell r="X634">
            <v>0</v>
          </cell>
          <cell r="Y634">
            <v>0</v>
          </cell>
        </row>
        <row r="635">
          <cell r="N635"/>
          <cell r="O635">
            <v>0</v>
          </cell>
          <cell r="P635">
            <v>0</v>
          </cell>
          <cell r="Q635">
            <v>0</v>
          </cell>
          <cell r="R635" t="str">
            <v xml:space="preserve"> </v>
          </cell>
          <cell r="S635" t="str">
            <v xml:space="preserve"> </v>
          </cell>
          <cell r="T635" t="str">
            <v xml:space="preserve"> </v>
          </cell>
          <cell r="U635" t="str">
            <v xml:space="preserve"> </v>
          </cell>
          <cell r="V635" t="str">
            <v xml:space="preserve"> </v>
          </cell>
          <cell r="W635" t="str">
            <v xml:space="preserve"> </v>
          </cell>
          <cell r="X635" t="str">
            <v xml:space="preserve"> </v>
          </cell>
          <cell r="Y635" t="str">
            <v xml:space="preserve"> </v>
          </cell>
        </row>
        <row r="636">
          <cell r="A636" t="str">
            <v>5100</v>
          </cell>
          <cell r="B636" t="str">
            <v>Guangdong</v>
          </cell>
          <cell r="C636" t="str">
            <v>CCL5100  广州市</v>
          </cell>
          <cell r="D636">
            <v>9</v>
          </cell>
          <cell r="E636">
            <v>438</v>
          </cell>
          <cell r="F636">
            <v>141</v>
          </cell>
          <cell r="G636"/>
          <cell r="H636">
            <v>41</v>
          </cell>
          <cell r="I636">
            <v>41</v>
          </cell>
          <cell r="J636">
            <v>30</v>
          </cell>
          <cell r="K636">
            <v>52</v>
          </cell>
          <cell r="L636">
            <v>19</v>
          </cell>
          <cell r="M636">
            <v>19</v>
          </cell>
          <cell r="N636">
            <v>90</v>
          </cell>
          <cell r="O636">
            <v>112</v>
          </cell>
          <cell r="P636">
            <v>6</v>
          </cell>
          <cell r="Q636">
            <v>10</v>
          </cell>
          <cell r="R636">
            <v>13</v>
          </cell>
          <cell r="S636">
            <v>34</v>
          </cell>
          <cell r="T636">
            <v>14</v>
          </cell>
          <cell r="U636">
            <v>22</v>
          </cell>
          <cell r="V636">
            <v>27</v>
          </cell>
          <cell r="W636">
            <v>56</v>
          </cell>
          <cell r="X636">
            <v>15</v>
          </cell>
          <cell r="Y636">
            <v>21</v>
          </cell>
        </row>
        <row r="637">
          <cell r="A637" t="str">
            <v>5108</v>
          </cell>
          <cell r="B637" t="str">
            <v>Guangdong</v>
          </cell>
          <cell r="C637" t="str">
            <v>CCL5108  花都市</v>
          </cell>
          <cell r="D637">
            <v>1</v>
          </cell>
          <cell r="E637">
            <v>15</v>
          </cell>
          <cell r="F637">
            <v>5</v>
          </cell>
          <cell r="G637"/>
          <cell r="H637">
            <v>2</v>
          </cell>
          <cell r="I637">
            <v>5</v>
          </cell>
          <cell r="J637"/>
          <cell r="K637"/>
          <cell r="L637"/>
          <cell r="M637"/>
          <cell r="N637">
            <v>2</v>
          </cell>
          <cell r="O637">
            <v>5</v>
          </cell>
          <cell r="P637">
            <v>4</v>
          </cell>
          <cell r="Q637">
            <v>4</v>
          </cell>
          <cell r="R637" t="str">
            <v xml:space="preserve"> </v>
          </cell>
          <cell r="S637" t="str">
            <v xml:space="preserve"> </v>
          </cell>
          <cell r="T637" t="str">
            <v xml:space="preserve"> 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 t="str">
            <v xml:space="preserve"> </v>
          </cell>
          <cell r="Y637" t="str">
            <v xml:space="preserve"> </v>
          </cell>
        </row>
        <row r="638">
          <cell r="A638" t="str">
            <v>5109</v>
          </cell>
          <cell r="B638" t="str">
            <v>Guangdong</v>
          </cell>
          <cell r="C638" t="str">
            <v>CCL5109  从化市</v>
          </cell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 t="str">
            <v xml:space="preserve"> </v>
          </cell>
          <cell r="S638" t="str">
            <v xml:space="preserve"> </v>
          </cell>
          <cell r="T638" t="str">
            <v xml:space="preserve"> </v>
          </cell>
          <cell r="U638" t="str">
            <v xml:space="preserve"> </v>
          </cell>
          <cell r="V638" t="str">
            <v xml:space="preserve"> </v>
          </cell>
          <cell r="W638" t="str">
            <v xml:space="preserve"> </v>
          </cell>
          <cell r="X638" t="str">
            <v xml:space="preserve"> </v>
          </cell>
          <cell r="Y638" t="str">
            <v xml:space="preserve"> </v>
          </cell>
        </row>
        <row r="639">
          <cell r="A639" t="str">
            <v>5113</v>
          </cell>
          <cell r="B639" t="str">
            <v>Guangdong</v>
          </cell>
          <cell r="C639" t="str">
            <v>CCL5113  增城市</v>
          </cell>
          <cell r="D639">
            <v>2</v>
          </cell>
          <cell r="E639">
            <v>53</v>
          </cell>
          <cell r="F639">
            <v>20</v>
          </cell>
          <cell r="G639"/>
          <cell r="H639"/>
          <cell r="I639"/>
          <cell r="J639">
            <v>2</v>
          </cell>
          <cell r="K639">
            <v>9</v>
          </cell>
          <cell r="L639"/>
          <cell r="M639"/>
          <cell r="N639">
            <v>2</v>
          </cell>
          <cell r="O639">
            <v>9</v>
          </cell>
          <cell r="P639">
            <v>7</v>
          </cell>
          <cell r="Q639">
            <v>8</v>
          </cell>
          <cell r="R639" t="str">
            <v xml:space="preserve"> </v>
          </cell>
          <cell r="S639" t="str">
            <v xml:space="preserve"> </v>
          </cell>
          <cell r="T639" t="str">
            <v xml:space="preserve"> </v>
          </cell>
          <cell r="U639" t="str">
            <v xml:space="preserve"> </v>
          </cell>
          <cell r="V639" t="str">
            <v xml:space="preserve"> </v>
          </cell>
          <cell r="W639" t="str">
            <v xml:space="preserve"> </v>
          </cell>
          <cell r="X639" t="str">
            <v xml:space="preserve"> </v>
          </cell>
          <cell r="Y639" t="str">
            <v xml:space="preserve"> </v>
          </cell>
        </row>
        <row r="640">
          <cell r="A640" t="str">
            <v>5114</v>
          </cell>
          <cell r="B640" t="str">
            <v>Guangdong</v>
          </cell>
          <cell r="C640" t="str">
            <v>CCL5114  番禺市</v>
          </cell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 t="str">
            <v xml:space="preserve"> </v>
          </cell>
          <cell r="S640" t="str">
            <v xml:space="preserve"> </v>
          </cell>
          <cell r="T640" t="str">
            <v xml:space="preserve"> </v>
          </cell>
          <cell r="U640" t="str">
            <v xml:space="preserve"> </v>
          </cell>
          <cell r="V640" t="str">
            <v xml:space="preserve"> </v>
          </cell>
          <cell r="W640" t="str">
            <v xml:space="preserve"> </v>
          </cell>
          <cell r="X640">
            <v>1</v>
          </cell>
          <cell r="Y640">
            <v>4</v>
          </cell>
        </row>
        <row r="641">
          <cell r="A641" t="str">
            <v>5230</v>
          </cell>
          <cell r="B641" t="str">
            <v>Guangdong</v>
          </cell>
          <cell r="C641" t="str">
            <v>CCL5230  东莞市</v>
          </cell>
          <cell r="D641">
            <v>5</v>
          </cell>
          <cell r="E641">
            <v>104</v>
          </cell>
          <cell r="F641">
            <v>46</v>
          </cell>
          <cell r="G641">
            <v>8</v>
          </cell>
          <cell r="H641">
            <v>32</v>
          </cell>
          <cell r="I641">
            <v>37</v>
          </cell>
          <cell r="J641">
            <v>17</v>
          </cell>
          <cell r="K641">
            <v>19</v>
          </cell>
          <cell r="L641"/>
          <cell r="M641"/>
          <cell r="N641">
            <v>49</v>
          </cell>
          <cell r="O641">
            <v>56</v>
          </cell>
          <cell r="P641">
            <v>58</v>
          </cell>
          <cell r="Q641">
            <v>349</v>
          </cell>
          <cell r="R641">
            <v>17</v>
          </cell>
          <cell r="S641">
            <v>65</v>
          </cell>
          <cell r="T641">
            <v>3</v>
          </cell>
          <cell r="U641">
            <v>4</v>
          </cell>
          <cell r="V641">
            <v>20</v>
          </cell>
          <cell r="W641">
            <v>69</v>
          </cell>
          <cell r="X641">
            <v>2</v>
          </cell>
          <cell r="Y641">
            <v>5</v>
          </cell>
        </row>
        <row r="642">
          <cell r="A642" t="str">
            <v>5280</v>
          </cell>
          <cell r="B642" t="str">
            <v>Guangdong</v>
          </cell>
          <cell r="C642" t="str">
            <v>CCL5280  佛山市</v>
          </cell>
          <cell r="D642">
            <v>1</v>
          </cell>
          <cell r="E642">
            <v>80</v>
          </cell>
          <cell r="F642">
            <v>30</v>
          </cell>
          <cell r="G642"/>
          <cell r="H642">
            <v>1</v>
          </cell>
          <cell r="I642">
            <v>1</v>
          </cell>
          <cell r="J642">
            <v>1</v>
          </cell>
          <cell r="K642">
            <v>1</v>
          </cell>
          <cell r="L642"/>
          <cell r="M642"/>
          <cell r="N642">
            <v>2</v>
          </cell>
          <cell r="O642">
            <v>2</v>
          </cell>
          <cell r="P642">
            <v>1</v>
          </cell>
          <cell r="Q642">
            <v>1</v>
          </cell>
          <cell r="R642">
            <v>3</v>
          </cell>
          <cell r="S642">
            <v>14</v>
          </cell>
          <cell r="T642">
            <v>2</v>
          </cell>
          <cell r="U642">
            <v>2</v>
          </cell>
          <cell r="V642">
            <v>5</v>
          </cell>
          <cell r="W642">
            <v>16</v>
          </cell>
          <cell r="X642" t="str">
            <v xml:space="preserve"> </v>
          </cell>
          <cell r="Y642">
            <v>1</v>
          </cell>
        </row>
        <row r="643">
          <cell r="A643" t="str">
            <v>5282</v>
          </cell>
          <cell r="B643" t="str">
            <v>Guangdong</v>
          </cell>
          <cell r="C643" t="str">
            <v>CCL5282  南海市</v>
          </cell>
          <cell r="D643">
            <v>3</v>
          </cell>
          <cell r="E643">
            <v>105</v>
          </cell>
          <cell r="F643">
            <v>63</v>
          </cell>
          <cell r="G643"/>
          <cell r="H643">
            <v>25</v>
          </cell>
          <cell r="I643">
            <v>33</v>
          </cell>
          <cell r="J643">
            <v>1</v>
          </cell>
          <cell r="K643">
            <v>1</v>
          </cell>
          <cell r="L643"/>
          <cell r="M643"/>
          <cell r="N643">
            <v>26</v>
          </cell>
          <cell r="O643">
            <v>34</v>
          </cell>
          <cell r="P643"/>
          <cell r="Q643"/>
          <cell r="R643" t="str">
            <v xml:space="preserve"> </v>
          </cell>
          <cell r="S643" t="str">
            <v xml:space="preserve"> </v>
          </cell>
          <cell r="T643" t="str">
            <v xml:space="preserve"> </v>
          </cell>
          <cell r="U643" t="str">
            <v xml:space="preserve"> </v>
          </cell>
          <cell r="V643" t="str">
            <v xml:space="preserve"> </v>
          </cell>
          <cell r="W643" t="str">
            <v xml:space="preserve"> </v>
          </cell>
          <cell r="X643" t="str">
            <v xml:space="preserve"> </v>
          </cell>
          <cell r="Y643" t="str">
            <v xml:space="preserve"> </v>
          </cell>
        </row>
        <row r="644">
          <cell r="A644" t="str">
            <v>5283</v>
          </cell>
          <cell r="B644" t="str">
            <v>Guangdong</v>
          </cell>
          <cell r="C644" t="str">
            <v>CCL5283  顺德市</v>
          </cell>
          <cell r="D644"/>
          <cell r="E644"/>
          <cell r="F644"/>
          <cell r="G644"/>
          <cell r="H644">
            <v>7</v>
          </cell>
          <cell r="I644">
            <v>7</v>
          </cell>
          <cell r="J644"/>
          <cell r="K644"/>
          <cell r="L644"/>
          <cell r="M644"/>
          <cell r="N644">
            <v>7</v>
          </cell>
          <cell r="O644">
            <v>7</v>
          </cell>
          <cell r="P644">
            <v>2</v>
          </cell>
          <cell r="Q644">
            <v>3</v>
          </cell>
          <cell r="R644">
            <v>1</v>
          </cell>
          <cell r="S644">
            <v>3</v>
          </cell>
          <cell r="T644" t="str">
            <v xml:space="preserve"> </v>
          </cell>
          <cell r="U644" t="str">
            <v xml:space="preserve"> </v>
          </cell>
          <cell r="V644">
            <v>1</v>
          </cell>
          <cell r="W644">
            <v>3</v>
          </cell>
          <cell r="X644" t="str">
            <v xml:space="preserve"> </v>
          </cell>
          <cell r="Y644">
            <v>2</v>
          </cell>
        </row>
        <row r="645">
          <cell r="A645" t="str">
            <v>5285</v>
          </cell>
          <cell r="B645" t="str">
            <v>Guangdong</v>
          </cell>
          <cell r="C645" t="str">
            <v>CCL5285  高明市</v>
          </cell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 t="str">
            <v xml:space="preserve"> </v>
          </cell>
          <cell r="S645" t="str">
            <v xml:space="preserve"> </v>
          </cell>
          <cell r="T645" t="str">
            <v xml:space="preserve"> </v>
          </cell>
          <cell r="U645" t="str">
            <v xml:space="preserve"> </v>
          </cell>
          <cell r="V645" t="str">
            <v xml:space="preserve"> </v>
          </cell>
          <cell r="W645" t="str">
            <v xml:space="preserve"> </v>
          </cell>
          <cell r="X645" t="str">
            <v xml:space="preserve"> </v>
          </cell>
          <cell r="Y645" t="str">
            <v xml:space="preserve"> </v>
          </cell>
        </row>
        <row r="646">
          <cell r="A646" t="str">
            <v>5297</v>
          </cell>
          <cell r="B646" t="str">
            <v>Guangdong</v>
          </cell>
          <cell r="C646" t="str">
            <v>CCL5297  鹤山市</v>
          </cell>
          <cell r="D646"/>
          <cell r="E646"/>
          <cell r="F646"/>
          <cell r="G646">
            <v>2</v>
          </cell>
          <cell r="H646">
            <v>2</v>
          </cell>
          <cell r="I646">
            <v>2</v>
          </cell>
          <cell r="J646">
            <v>2</v>
          </cell>
          <cell r="K646">
            <v>2</v>
          </cell>
          <cell r="L646"/>
          <cell r="M646"/>
          <cell r="N646">
            <v>4</v>
          </cell>
          <cell r="O646">
            <v>4</v>
          </cell>
          <cell r="P646">
            <v>3</v>
          </cell>
          <cell r="Q646">
            <v>3</v>
          </cell>
          <cell r="R646" t="str">
            <v xml:space="preserve"> </v>
          </cell>
          <cell r="S646" t="str">
            <v xml:space="preserve"> 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 t="str">
            <v xml:space="preserve"> </v>
          </cell>
          <cell r="Y646">
            <v>1</v>
          </cell>
        </row>
        <row r="647">
          <cell r="B647" t="str">
            <v>Guangdong</v>
          </cell>
          <cell r="C647" t="str">
            <v>广州</v>
          </cell>
          <cell r="D647">
            <v>21</v>
          </cell>
          <cell r="E647">
            <v>795</v>
          </cell>
          <cell r="F647">
            <v>305</v>
          </cell>
          <cell r="G647">
            <v>10</v>
          </cell>
          <cell r="H647">
            <v>110</v>
          </cell>
          <cell r="I647">
            <v>126</v>
          </cell>
          <cell r="J647">
            <v>53</v>
          </cell>
          <cell r="K647">
            <v>84</v>
          </cell>
          <cell r="L647">
            <v>19</v>
          </cell>
          <cell r="M647">
            <v>19</v>
          </cell>
          <cell r="N647">
            <v>182</v>
          </cell>
          <cell r="O647">
            <v>229</v>
          </cell>
          <cell r="P647">
            <v>81</v>
          </cell>
          <cell r="Q647">
            <v>378</v>
          </cell>
          <cell r="R647">
            <v>34</v>
          </cell>
          <cell r="S647">
            <v>116</v>
          </cell>
          <cell r="T647">
            <v>20</v>
          </cell>
          <cell r="U647">
            <v>29</v>
          </cell>
          <cell r="V647">
            <v>54</v>
          </cell>
          <cell r="W647">
            <v>145</v>
          </cell>
          <cell r="X647">
            <v>18</v>
          </cell>
          <cell r="Y647">
            <v>34</v>
          </cell>
        </row>
        <row r="648">
          <cell r="N648"/>
          <cell r="O648">
            <v>0</v>
          </cell>
          <cell r="P648">
            <v>0</v>
          </cell>
          <cell r="Q648">
            <v>0</v>
          </cell>
          <cell r="R648" t="str">
            <v xml:space="preserve"> </v>
          </cell>
          <cell r="S648" t="str">
            <v xml:space="preserve"> </v>
          </cell>
          <cell r="T648" t="str">
            <v xml:space="preserve"> </v>
          </cell>
          <cell r="U648" t="str">
            <v xml:space="preserve"> </v>
          </cell>
          <cell r="V648" t="str">
            <v xml:space="preserve"> </v>
          </cell>
          <cell r="W648" t="str">
            <v xml:space="preserve"> </v>
          </cell>
          <cell r="X648" t="str">
            <v xml:space="preserve"> </v>
          </cell>
          <cell r="Y648" t="str">
            <v xml:space="preserve"> </v>
          </cell>
        </row>
        <row r="649">
          <cell r="A649" t="str">
            <v>5160</v>
          </cell>
          <cell r="B649" t="str">
            <v>Guangdong</v>
          </cell>
          <cell r="C649" t="str">
            <v>CCL5160  惠州市</v>
          </cell>
          <cell r="D649">
            <v>9</v>
          </cell>
          <cell r="E649">
            <v>154</v>
          </cell>
          <cell r="F649">
            <v>100</v>
          </cell>
          <cell r="G649">
            <v>3</v>
          </cell>
          <cell r="H649">
            <v>5</v>
          </cell>
          <cell r="I649">
            <v>8</v>
          </cell>
          <cell r="J649">
            <v>4</v>
          </cell>
          <cell r="K649">
            <v>4</v>
          </cell>
          <cell r="L649">
            <v>3</v>
          </cell>
          <cell r="M649">
            <v>4</v>
          </cell>
          <cell r="N649">
            <v>12</v>
          </cell>
          <cell r="O649">
            <v>16</v>
          </cell>
          <cell r="P649">
            <v>1</v>
          </cell>
          <cell r="Q649">
            <v>2</v>
          </cell>
          <cell r="R649">
            <v>2</v>
          </cell>
          <cell r="S649">
            <v>2</v>
          </cell>
          <cell r="T649">
            <v>4</v>
          </cell>
          <cell r="U649">
            <v>4</v>
          </cell>
          <cell r="V649">
            <v>6</v>
          </cell>
          <cell r="W649">
            <v>6</v>
          </cell>
          <cell r="X649" t="str">
            <v xml:space="preserve"> </v>
          </cell>
          <cell r="Y649" t="str">
            <v xml:space="preserve"> </v>
          </cell>
        </row>
        <row r="650">
          <cell r="A650" t="str">
            <v>5163</v>
          </cell>
          <cell r="B650" t="str">
            <v>Guangdong</v>
          </cell>
          <cell r="C650" t="str">
            <v>CCL5163  惠东县</v>
          </cell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 t="str">
            <v xml:space="preserve"> </v>
          </cell>
          <cell r="S650" t="str">
            <v xml:space="preserve"> </v>
          </cell>
          <cell r="T650" t="str">
            <v xml:space="preserve"> </v>
          </cell>
          <cell r="U650" t="str">
            <v xml:space="preserve"> </v>
          </cell>
          <cell r="V650" t="str">
            <v xml:space="preserve"> </v>
          </cell>
          <cell r="W650" t="str">
            <v xml:space="preserve"> </v>
          </cell>
          <cell r="X650" t="str">
            <v xml:space="preserve"> </v>
          </cell>
          <cell r="Y650" t="str">
            <v xml:space="preserve"> </v>
          </cell>
        </row>
        <row r="651">
          <cell r="A651" t="str">
            <v>5166</v>
          </cell>
          <cell r="B651" t="str">
            <v>Guangdong</v>
          </cell>
          <cell r="C651" t="str">
            <v>CCL5166  汕尾市</v>
          </cell>
          <cell r="D651">
            <v>3</v>
          </cell>
          <cell r="E651">
            <v>29</v>
          </cell>
          <cell r="F651">
            <v>19</v>
          </cell>
          <cell r="G651"/>
          <cell r="H651">
            <v>7</v>
          </cell>
          <cell r="I651">
            <v>7</v>
          </cell>
          <cell r="J651"/>
          <cell r="K651"/>
          <cell r="L651"/>
          <cell r="M651"/>
          <cell r="N651">
            <v>7</v>
          </cell>
          <cell r="O651">
            <v>7</v>
          </cell>
          <cell r="P651"/>
          <cell r="Q651"/>
          <cell r="R651">
            <v>1</v>
          </cell>
          <cell r="S651">
            <v>5</v>
          </cell>
          <cell r="T651" t="str">
            <v xml:space="preserve"> </v>
          </cell>
          <cell r="U651" t="str">
            <v xml:space="preserve"> </v>
          </cell>
          <cell r="V651">
            <v>1</v>
          </cell>
          <cell r="W651">
            <v>5</v>
          </cell>
          <cell r="X651" t="str">
            <v xml:space="preserve"> </v>
          </cell>
          <cell r="Y651" t="str">
            <v xml:space="preserve"> </v>
          </cell>
        </row>
        <row r="652">
          <cell r="A652" t="str">
            <v>5170</v>
          </cell>
          <cell r="B652" t="str">
            <v>Guangdong</v>
          </cell>
          <cell r="C652" t="str">
            <v>CCL5170  河源市</v>
          </cell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 t="str">
            <v xml:space="preserve"> </v>
          </cell>
          <cell r="S652" t="str">
            <v xml:space="preserve"> </v>
          </cell>
          <cell r="T652" t="str">
            <v xml:space="preserve"> </v>
          </cell>
          <cell r="U652" t="str">
            <v xml:space="preserve"> </v>
          </cell>
          <cell r="V652" t="str">
            <v xml:space="preserve"> </v>
          </cell>
          <cell r="W652" t="str">
            <v xml:space="preserve"> </v>
          </cell>
          <cell r="X652" t="str">
            <v xml:space="preserve"> </v>
          </cell>
          <cell r="Y652" t="str">
            <v xml:space="preserve"> </v>
          </cell>
        </row>
        <row r="653">
          <cell r="A653" t="str">
            <v>5220</v>
          </cell>
          <cell r="B653" t="str">
            <v>Guangdong</v>
          </cell>
          <cell r="C653" t="str">
            <v>CCL5220  揭阳市</v>
          </cell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 t="str">
            <v xml:space="preserve"> </v>
          </cell>
          <cell r="S653" t="str">
            <v xml:space="preserve"> </v>
          </cell>
          <cell r="T653">
            <v>2</v>
          </cell>
          <cell r="U653">
            <v>4</v>
          </cell>
          <cell r="V653">
            <v>2</v>
          </cell>
          <cell r="W653">
            <v>4</v>
          </cell>
          <cell r="X653" t="str">
            <v xml:space="preserve"> </v>
          </cell>
          <cell r="Y653" t="str">
            <v xml:space="preserve"> </v>
          </cell>
        </row>
        <row r="654">
          <cell r="B654" t="str">
            <v>Guangdong</v>
          </cell>
          <cell r="C654" t="str">
            <v>惠州</v>
          </cell>
          <cell r="D654">
            <v>12</v>
          </cell>
          <cell r="E654">
            <v>183</v>
          </cell>
          <cell r="F654">
            <v>119</v>
          </cell>
          <cell r="G654">
            <v>3</v>
          </cell>
          <cell r="H654">
            <v>12</v>
          </cell>
          <cell r="I654">
            <v>15</v>
          </cell>
          <cell r="J654">
            <v>4</v>
          </cell>
          <cell r="K654">
            <v>4</v>
          </cell>
          <cell r="L654">
            <v>3</v>
          </cell>
          <cell r="M654">
            <v>4</v>
          </cell>
          <cell r="N654">
            <v>19</v>
          </cell>
          <cell r="O654">
            <v>23</v>
          </cell>
          <cell r="P654">
            <v>1</v>
          </cell>
          <cell r="Q654">
            <v>2</v>
          </cell>
          <cell r="R654">
            <v>3</v>
          </cell>
          <cell r="S654">
            <v>7</v>
          </cell>
          <cell r="T654">
            <v>6</v>
          </cell>
          <cell r="U654">
            <v>8</v>
          </cell>
          <cell r="V654">
            <v>9</v>
          </cell>
          <cell r="W654">
            <v>15</v>
          </cell>
          <cell r="X654">
            <v>0</v>
          </cell>
          <cell r="Y654">
            <v>0</v>
          </cell>
        </row>
        <row r="655">
          <cell r="N655"/>
          <cell r="O655">
            <v>0</v>
          </cell>
          <cell r="P655">
            <v>0</v>
          </cell>
          <cell r="Q655">
            <v>0</v>
          </cell>
          <cell r="R655" t="str">
            <v xml:space="preserve"> </v>
          </cell>
          <cell r="S655" t="str">
            <v xml:space="preserve"> </v>
          </cell>
          <cell r="T655" t="str">
            <v xml:space="preserve"> </v>
          </cell>
          <cell r="U655" t="str">
            <v xml:space="preserve"> </v>
          </cell>
          <cell r="V655" t="str">
            <v xml:space="preserve"> </v>
          </cell>
          <cell r="W655" t="str">
            <v xml:space="preserve"> </v>
          </cell>
          <cell r="X655" t="str">
            <v xml:space="preserve"> </v>
          </cell>
          <cell r="Y655" t="str">
            <v xml:space="preserve"> </v>
          </cell>
        </row>
        <row r="656">
          <cell r="A656" t="str">
            <v>5150</v>
          </cell>
          <cell r="B656" t="str">
            <v>Guangdong</v>
          </cell>
          <cell r="C656" t="str">
            <v>CCL5150  汕头市</v>
          </cell>
          <cell r="D656">
            <v>3</v>
          </cell>
          <cell r="E656">
            <v>1160</v>
          </cell>
          <cell r="F656">
            <v>279</v>
          </cell>
          <cell r="G656">
            <v>8</v>
          </cell>
          <cell r="H656">
            <v>13</v>
          </cell>
          <cell r="I656">
            <v>13</v>
          </cell>
          <cell r="J656">
            <v>2</v>
          </cell>
          <cell r="K656">
            <v>2</v>
          </cell>
          <cell r="L656">
            <v>24</v>
          </cell>
          <cell r="M656">
            <v>27</v>
          </cell>
          <cell r="N656">
            <v>39</v>
          </cell>
          <cell r="O656">
            <v>42</v>
          </cell>
          <cell r="P656">
            <v>1</v>
          </cell>
          <cell r="Q656">
            <v>1</v>
          </cell>
          <cell r="R656">
            <v>4</v>
          </cell>
          <cell r="S656">
            <v>16</v>
          </cell>
          <cell r="T656">
            <v>1</v>
          </cell>
          <cell r="U656">
            <v>1</v>
          </cell>
          <cell r="V656">
            <v>5</v>
          </cell>
          <cell r="W656">
            <v>17</v>
          </cell>
          <cell r="X656">
            <v>2</v>
          </cell>
          <cell r="Y656">
            <v>2</v>
          </cell>
        </row>
        <row r="657">
          <cell r="A657" t="str">
            <v>5153</v>
          </cell>
          <cell r="B657" t="str">
            <v>Guangdong</v>
          </cell>
          <cell r="C657" t="str">
            <v>CCL5153  普宁市</v>
          </cell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 t="str">
            <v xml:space="preserve"> </v>
          </cell>
          <cell r="S657" t="str">
            <v xml:space="preserve"> </v>
          </cell>
          <cell r="T657" t="str">
            <v xml:space="preserve"> </v>
          </cell>
          <cell r="U657" t="str">
            <v xml:space="preserve"> </v>
          </cell>
          <cell r="V657" t="str">
            <v xml:space="preserve"> </v>
          </cell>
          <cell r="W657" t="str">
            <v xml:space="preserve"> </v>
          </cell>
          <cell r="X657" t="str">
            <v xml:space="preserve"> </v>
          </cell>
          <cell r="Y657" t="str">
            <v xml:space="preserve"> </v>
          </cell>
        </row>
        <row r="658">
          <cell r="A658" t="str">
            <v>5156</v>
          </cell>
          <cell r="B658" t="str">
            <v>Guangdong</v>
          </cell>
          <cell r="C658" t="str">
            <v>CCL5156  潮安县</v>
          </cell>
          <cell r="D658">
            <v>2</v>
          </cell>
          <cell r="E658">
            <v>450</v>
          </cell>
          <cell r="F658">
            <v>99</v>
          </cell>
          <cell r="G658"/>
          <cell r="H658"/>
          <cell r="I658"/>
          <cell r="J658"/>
          <cell r="K658"/>
          <cell r="L658">
            <v>3</v>
          </cell>
          <cell r="M658">
            <v>3</v>
          </cell>
          <cell r="N658">
            <v>3</v>
          </cell>
          <cell r="O658">
            <v>3</v>
          </cell>
          <cell r="P658"/>
          <cell r="Q658"/>
          <cell r="R658" t="str">
            <v xml:space="preserve"> </v>
          </cell>
          <cell r="S658" t="str">
            <v xml:space="preserve"> </v>
          </cell>
          <cell r="T658" t="str">
            <v xml:space="preserve"> </v>
          </cell>
          <cell r="U658" t="str">
            <v xml:space="preserve"> </v>
          </cell>
          <cell r="V658" t="str">
            <v xml:space="preserve"> </v>
          </cell>
          <cell r="W658" t="str">
            <v xml:space="preserve"> </v>
          </cell>
          <cell r="X658" t="str">
            <v xml:space="preserve"> </v>
          </cell>
          <cell r="Y658" t="str">
            <v xml:space="preserve"> </v>
          </cell>
        </row>
        <row r="659">
          <cell r="A659" t="str">
            <v>5158</v>
          </cell>
          <cell r="B659" t="str">
            <v>Guangdong</v>
          </cell>
          <cell r="C659" t="str">
            <v>CCL5158  澄海市</v>
          </cell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 t="str">
            <v xml:space="preserve"> </v>
          </cell>
          <cell r="S659" t="str">
            <v xml:space="preserve"> </v>
          </cell>
          <cell r="T659">
            <v>2</v>
          </cell>
          <cell r="U659">
            <v>2</v>
          </cell>
          <cell r="V659">
            <v>2</v>
          </cell>
          <cell r="W659">
            <v>2</v>
          </cell>
          <cell r="X659" t="str">
            <v xml:space="preserve"> </v>
          </cell>
          <cell r="Y659" t="str">
            <v xml:space="preserve"> </v>
          </cell>
        </row>
        <row r="660">
          <cell r="A660" t="str">
            <v>5210</v>
          </cell>
          <cell r="B660" t="str">
            <v>Guangdong</v>
          </cell>
          <cell r="C660" t="str">
            <v>CCL5210  潮州市</v>
          </cell>
          <cell r="D660">
            <v>4</v>
          </cell>
          <cell r="E660">
            <v>970</v>
          </cell>
          <cell r="F660">
            <v>634</v>
          </cell>
          <cell r="G660">
            <v>4</v>
          </cell>
          <cell r="H660">
            <v>7</v>
          </cell>
          <cell r="I660">
            <v>7</v>
          </cell>
          <cell r="J660"/>
          <cell r="K660"/>
          <cell r="L660"/>
          <cell r="M660"/>
          <cell r="N660">
            <v>7</v>
          </cell>
          <cell r="O660">
            <v>7</v>
          </cell>
          <cell r="P660">
            <v>4</v>
          </cell>
          <cell r="Q660">
            <v>4</v>
          </cell>
          <cell r="R660" t="str">
            <v xml:space="preserve"> </v>
          </cell>
          <cell r="S660" t="str">
            <v xml:space="preserve"> </v>
          </cell>
          <cell r="T660" t="str">
            <v xml:space="preserve"> </v>
          </cell>
          <cell r="U660" t="str">
            <v xml:space="preserve"> </v>
          </cell>
          <cell r="V660" t="str">
            <v xml:space="preserve"> </v>
          </cell>
          <cell r="W660" t="str">
            <v xml:space="preserve"> </v>
          </cell>
          <cell r="X660" t="str">
            <v xml:space="preserve"> </v>
          </cell>
          <cell r="Y660">
            <v>1</v>
          </cell>
        </row>
        <row r="661">
          <cell r="A661" t="str">
            <v>5151</v>
          </cell>
          <cell r="B661" t="str">
            <v>Guangdong</v>
          </cell>
          <cell r="C661" t="str">
            <v>CCL5151 潮阳市</v>
          </cell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 t="str">
            <v xml:space="preserve"> </v>
          </cell>
          <cell r="S661" t="str">
            <v xml:space="preserve"> </v>
          </cell>
          <cell r="T661" t="str">
            <v xml:space="preserve"> </v>
          </cell>
          <cell r="U661" t="str">
            <v xml:space="preserve"> </v>
          </cell>
          <cell r="V661" t="str">
            <v xml:space="preserve"> </v>
          </cell>
          <cell r="W661" t="str">
            <v xml:space="preserve"> </v>
          </cell>
          <cell r="X661" t="str">
            <v xml:space="preserve"> </v>
          </cell>
          <cell r="Y661" t="str">
            <v xml:space="preserve"> </v>
          </cell>
        </row>
        <row r="662">
          <cell r="B662" t="str">
            <v>Guangdong</v>
          </cell>
          <cell r="C662" t="str">
            <v>汕头</v>
          </cell>
          <cell r="D662">
            <v>9</v>
          </cell>
          <cell r="E662">
            <v>2580</v>
          </cell>
          <cell r="F662">
            <v>1012</v>
          </cell>
          <cell r="G662">
            <v>12</v>
          </cell>
          <cell r="H662">
            <v>20</v>
          </cell>
          <cell r="I662">
            <v>20</v>
          </cell>
          <cell r="J662">
            <v>2</v>
          </cell>
          <cell r="K662">
            <v>2</v>
          </cell>
          <cell r="L662">
            <v>27</v>
          </cell>
          <cell r="M662">
            <v>30</v>
          </cell>
          <cell r="N662">
            <v>49</v>
          </cell>
          <cell r="O662">
            <v>52</v>
          </cell>
          <cell r="P662">
            <v>5</v>
          </cell>
          <cell r="Q662">
            <v>5</v>
          </cell>
          <cell r="R662">
            <v>4</v>
          </cell>
          <cell r="S662">
            <v>16</v>
          </cell>
          <cell r="T662">
            <v>3</v>
          </cell>
          <cell r="U662">
            <v>3</v>
          </cell>
          <cell r="V662">
            <v>7</v>
          </cell>
          <cell r="W662">
            <v>19</v>
          </cell>
          <cell r="X662">
            <v>2</v>
          </cell>
          <cell r="Y662">
            <v>3</v>
          </cell>
        </row>
        <row r="663">
          <cell r="N663"/>
          <cell r="O663">
            <v>0</v>
          </cell>
          <cell r="P663">
            <v>0</v>
          </cell>
          <cell r="Q663">
            <v>0</v>
          </cell>
          <cell r="R663" t="str">
            <v xml:space="preserve"> </v>
          </cell>
          <cell r="S663" t="str">
            <v xml:space="preserve"> </v>
          </cell>
          <cell r="T663" t="str">
            <v xml:space="preserve"> </v>
          </cell>
          <cell r="U663" t="str">
            <v xml:space="preserve"> </v>
          </cell>
          <cell r="V663" t="str">
            <v xml:space="preserve"> </v>
          </cell>
          <cell r="W663" t="str">
            <v xml:space="preserve"> </v>
          </cell>
          <cell r="X663" t="str">
            <v xml:space="preserve"> </v>
          </cell>
          <cell r="Y663" t="str">
            <v xml:space="preserve"> </v>
          </cell>
        </row>
        <row r="664">
          <cell r="A664" t="str">
            <v>5240</v>
          </cell>
          <cell r="B664" t="str">
            <v>Guangdong</v>
          </cell>
          <cell r="C664" t="str">
            <v>CCL5240  湛江市</v>
          </cell>
          <cell r="D664">
            <v>1</v>
          </cell>
          <cell r="E664">
            <v>18</v>
          </cell>
          <cell r="F664">
            <v>4</v>
          </cell>
          <cell r="G664"/>
          <cell r="H664">
            <v>7</v>
          </cell>
          <cell r="I664">
            <v>7</v>
          </cell>
          <cell r="J664">
            <v>1</v>
          </cell>
          <cell r="K664">
            <v>1</v>
          </cell>
          <cell r="L664"/>
          <cell r="M664"/>
          <cell r="N664">
            <v>8</v>
          </cell>
          <cell r="O664">
            <v>8</v>
          </cell>
          <cell r="P664"/>
          <cell r="Q664"/>
          <cell r="R664" t="str">
            <v xml:space="preserve"> </v>
          </cell>
          <cell r="S664" t="str">
            <v xml:space="preserve"> </v>
          </cell>
          <cell r="T664">
            <v>2</v>
          </cell>
          <cell r="U664">
            <v>2</v>
          </cell>
          <cell r="V664">
            <v>2</v>
          </cell>
          <cell r="W664">
            <v>2</v>
          </cell>
          <cell r="X664" t="str">
            <v xml:space="preserve"> </v>
          </cell>
          <cell r="Y664" t="str">
            <v xml:space="preserve"> </v>
          </cell>
        </row>
        <row r="665">
          <cell r="A665" t="str">
            <v>5242</v>
          </cell>
          <cell r="B665" t="str">
            <v>Guangdong</v>
          </cell>
          <cell r="C665" t="str">
            <v>CCL5242  雷州市</v>
          </cell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 t="str">
            <v xml:space="preserve"> </v>
          </cell>
          <cell r="S665" t="str">
            <v xml:space="preserve"> </v>
          </cell>
          <cell r="T665" t="str">
            <v xml:space="preserve"> </v>
          </cell>
          <cell r="U665" t="str">
            <v xml:space="preserve"> </v>
          </cell>
          <cell r="V665" t="str">
            <v xml:space="preserve"> </v>
          </cell>
          <cell r="W665" t="str">
            <v xml:space="preserve"> </v>
          </cell>
          <cell r="X665" t="str">
            <v xml:space="preserve"> </v>
          </cell>
          <cell r="Y665" t="str">
            <v xml:space="preserve"> </v>
          </cell>
        </row>
        <row r="666">
          <cell r="A666" t="str">
            <v>5244</v>
          </cell>
          <cell r="B666" t="str">
            <v>Guangdong</v>
          </cell>
          <cell r="C666" t="str">
            <v>CCL5244  廉江市</v>
          </cell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 t="str">
            <v xml:space="preserve"> </v>
          </cell>
          <cell r="S666" t="str">
            <v xml:space="preserve"> </v>
          </cell>
          <cell r="T666" t="str">
            <v xml:space="preserve"> </v>
          </cell>
          <cell r="U666" t="str">
            <v xml:space="preserve"> </v>
          </cell>
          <cell r="V666" t="str">
            <v xml:space="preserve"> </v>
          </cell>
          <cell r="W666" t="str">
            <v xml:space="preserve"> </v>
          </cell>
          <cell r="X666" t="str">
            <v xml:space="preserve"> </v>
          </cell>
          <cell r="Y666" t="str">
            <v xml:space="preserve"> </v>
          </cell>
        </row>
        <row r="667">
          <cell r="A667" t="str">
            <v>5245</v>
          </cell>
          <cell r="B667" t="str">
            <v>Guangdong</v>
          </cell>
          <cell r="C667" t="str">
            <v>CCL5245  吴川市</v>
          </cell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 t="str">
            <v xml:space="preserve"> </v>
          </cell>
          <cell r="S667" t="str">
            <v xml:space="preserve"> </v>
          </cell>
          <cell r="T667">
            <v>1</v>
          </cell>
          <cell r="U667">
            <v>1</v>
          </cell>
          <cell r="V667">
            <v>1</v>
          </cell>
          <cell r="W667">
            <v>1</v>
          </cell>
          <cell r="X667" t="str">
            <v xml:space="preserve"> </v>
          </cell>
          <cell r="Y667" t="str">
            <v xml:space="preserve"> </v>
          </cell>
        </row>
        <row r="668">
          <cell r="A668" t="str">
            <v>5250</v>
          </cell>
          <cell r="B668" t="str">
            <v>Guangdong</v>
          </cell>
          <cell r="C668" t="str">
            <v>CCL5250  茂名市</v>
          </cell>
          <cell r="D668">
            <v>1</v>
          </cell>
          <cell r="E668">
            <v>10</v>
          </cell>
          <cell r="F668">
            <v>3</v>
          </cell>
          <cell r="G668"/>
          <cell r="H668">
            <v>2</v>
          </cell>
          <cell r="I668">
            <v>2</v>
          </cell>
          <cell r="J668"/>
          <cell r="K668"/>
          <cell r="L668"/>
          <cell r="M668"/>
          <cell r="N668">
            <v>2</v>
          </cell>
          <cell r="O668">
            <v>2</v>
          </cell>
          <cell r="P668"/>
          <cell r="Q668"/>
          <cell r="R668" t="str">
            <v xml:space="preserve"> </v>
          </cell>
          <cell r="S668" t="str">
            <v xml:space="preserve"> </v>
          </cell>
          <cell r="T668" t="str">
            <v xml:space="preserve"> </v>
          </cell>
          <cell r="U668" t="str">
            <v xml:space="preserve"> </v>
          </cell>
          <cell r="V668" t="str">
            <v xml:space="preserve"> </v>
          </cell>
          <cell r="W668" t="str">
            <v xml:space="preserve"> </v>
          </cell>
          <cell r="X668" t="str">
            <v xml:space="preserve"> </v>
          </cell>
          <cell r="Y668" t="str">
            <v xml:space="preserve"> </v>
          </cell>
        </row>
        <row r="669">
          <cell r="A669" t="str">
            <v>5251</v>
          </cell>
          <cell r="B669" t="str">
            <v>Guangdong</v>
          </cell>
          <cell r="C669" t="str">
            <v>CCL5251  化州市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 t="str">
            <v xml:space="preserve"> </v>
          </cell>
          <cell r="S669" t="str">
            <v xml:space="preserve"> </v>
          </cell>
          <cell r="T669" t="str">
            <v xml:space="preserve"> </v>
          </cell>
          <cell r="U669" t="str">
            <v xml:space="preserve"> </v>
          </cell>
          <cell r="V669" t="str">
            <v xml:space="preserve"> </v>
          </cell>
          <cell r="W669" t="str">
            <v xml:space="preserve"> </v>
          </cell>
          <cell r="X669" t="str">
            <v xml:space="preserve"> </v>
          </cell>
          <cell r="Y669" t="str">
            <v xml:space="preserve"> </v>
          </cell>
        </row>
        <row r="670">
          <cell r="A670" t="str">
            <v>5252</v>
          </cell>
          <cell r="B670" t="str">
            <v>Guangdong</v>
          </cell>
          <cell r="C670" t="str">
            <v>CCL5252  高州市</v>
          </cell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 t="str">
            <v xml:space="preserve"> </v>
          </cell>
          <cell r="S670" t="str">
            <v xml:space="preserve"> </v>
          </cell>
          <cell r="T670" t="str">
            <v xml:space="preserve"> </v>
          </cell>
          <cell r="U670" t="str">
            <v xml:space="preserve"> </v>
          </cell>
          <cell r="V670" t="str">
            <v xml:space="preserve"> </v>
          </cell>
          <cell r="W670" t="str">
            <v xml:space="preserve"> </v>
          </cell>
          <cell r="X670" t="str">
            <v xml:space="preserve"> </v>
          </cell>
          <cell r="Y670" t="str">
            <v xml:space="preserve"> </v>
          </cell>
        </row>
        <row r="671">
          <cell r="A671" t="str">
            <v>5253</v>
          </cell>
          <cell r="B671" t="str">
            <v>Guangdong</v>
          </cell>
          <cell r="C671" t="str">
            <v>CCL5253  信宜市</v>
          </cell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 t="str">
            <v xml:space="preserve"> </v>
          </cell>
          <cell r="S671" t="str">
            <v xml:space="preserve"> </v>
          </cell>
          <cell r="T671" t="str">
            <v xml:space="preserve"> </v>
          </cell>
          <cell r="U671" t="str">
            <v xml:space="preserve"> </v>
          </cell>
          <cell r="V671" t="str">
            <v xml:space="preserve"> </v>
          </cell>
          <cell r="W671" t="str">
            <v xml:space="preserve"> </v>
          </cell>
          <cell r="X671" t="str">
            <v xml:space="preserve"> </v>
          </cell>
          <cell r="Y671" t="str">
            <v xml:space="preserve"> </v>
          </cell>
        </row>
        <row r="672">
          <cell r="B672" t="str">
            <v>Guangdong</v>
          </cell>
          <cell r="C672" t="str">
            <v>湛江</v>
          </cell>
          <cell r="D672">
            <v>2</v>
          </cell>
          <cell r="E672">
            <v>28</v>
          </cell>
          <cell r="F672">
            <v>7</v>
          </cell>
          <cell r="G672">
            <v>0</v>
          </cell>
          <cell r="H672">
            <v>9</v>
          </cell>
          <cell r="I672">
            <v>9</v>
          </cell>
          <cell r="J672">
            <v>1</v>
          </cell>
          <cell r="K672">
            <v>1</v>
          </cell>
          <cell r="L672">
            <v>0</v>
          </cell>
          <cell r="M672">
            <v>0</v>
          </cell>
          <cell r="N672">
            <v>10</v>
          </cell>
          <cell r="O672">
            <v>10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>
            <v>0</v>
          </cell>
          <cell r="Y672">
            <v>0</v>
          </cell>
        </row>
        <row r="673">
          <cell r="N673"/>
          <cell r="O673">
            <v>0</v>
          </cell>
          <cell r="P673">
            <v>0</v>
          </cell>
          <cell r="Q673">
            <v>0</v>
          </cell>
          <cell r="R673" t="str">
            <v xml:space="preserve"> </v>
          </cell>
          <cell r="S673" t="str">
            <v xml:space="preserve"> </v>
          </cell>
          <cell r="T673" t="str">
            <v xml:space="preserve"> </v>
          </cell>
          <cell r="U673" t="str">
            <v xml:space="preserve"> </v>
          </cell>
          <cell r="V673" t="str">
            <v xml:space="preserve"> </v>
          </cell>
          <cell r="W673" t="str">
            <v xml:space="preserve"> </v>
          </cell>
          <cell r="X673" t="str">
            <v xml:space="preserve"> </v>
          </cell>
          <cell r="Y673" t="str">
            <v xml:space="preserve"> </v>
          </cell>
        </row>
        <row r="674">
          <cell r="A674" t="str">
            <v>5190</v>
          </cell>
          <cell r="B674" t="str">
            <v>Guangdong</v>
          </cell>
          <cell r="C674" t="str">
            <v>CCL5190  珠海市</v>
          </cell>
          <cell r="D674"/>
          <cell r="E674"/>
          <cell r="F674"/>
          <cell r="G674">
            <v>8</v>
          </cell>
          <cell r="H674">
            <v>9</v>
          </cell>
          <cell r="I674">
            <v>12</v>
          </cell>
          <cell r="J674"/>
          <cell r="K674"/>
          <cell r="L674"/>
          <cell r="M674"/>
          <cell r="N674">
            <v>9</v>
          </cell>
          <cell r="O674">
            <v>12</v>
          </cell>
          <cell r="P674">
            <v>2</v>
          </cell>
          <cell r="Q674">
            <v>2</v>
          </cell>
          <cell r="R674">
            <v>4</v>
          </cell>
          <cell r="S674">
            <v>5</v>
          </cell>
          <cell r="T674">
            <v>2</v>
          </cell>
          <cell r="U674">
            <v>2</v>
          </cell>
          <cell r="V674">
            <v>6</v>
          </cell>
          <cell r="W674">
            <v>7</v>
          </cell>
          <cell r="X674">
            <v>1</v>
          </cell>
          <cell r="Y674">
            <v>3</v>
          </cell>
        </row>
        <row r="675">
          <cell r="A675" t="str">
            <v>5191</v>
          </cell>
          <cell r="B675" t="str">
            <v>Guangdong</v>
          </cell>
          <cell r="C675" t="str">
            <v>CCL5191  斗门县</v>
          </cell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 t="str">
            <v xml:space="preserve"> </v>
          </cell>
          <cell r="S675" t="str">
            <v xml:space="preserve"> </v>
          </cell>
          <cell r="T675" t="str">
            <v xml:space="preserve"> </v>
          </cell>
          <cell r="U675" t="str">
            <v xml:space="preserve"> </v>
          </cell>
          <cell r="V675" t="str">
            <v xml:space="preserve"> </v>
          </cell>
          <cell r="W675" t="str">
            <v xml:space="preserve"> </v>
          </cell>
          <cell r="X675" t="str">
            <v xml:space="preserve"> </v>
          </cell>
          <cell r="Y675" t="str">
            <v xml:space="preserve"> </v>
          </cell>
        </row>
        <row r="676">
          <cell r="A676" t="str">
            <v>5284</v>
          </cell>
          <cell r="B676" t="str">
            <v>Guangdong</v>
          </cell>
          <cell r="C676" t="str">
            <v>CCL5284  中山市</v>
          </cell>
          <cell r="D676">
            <v>4</v>
          </cell>
          <cell r="E676">
            <v>78</v>
          </cell>
          <cell r="F676">
            <v>69</v>
          </cell>
          <cell r="G676">
            <v>4</v>
          </cell>
          <cell r="H676">
            <v>12</v>
          </cell>
          <cell r="I676">
            <v>17</v>
          </cell>
          <cell r="J676">
            <v>8</v>
          </cell>
          <cell r="K676">
            <v>10</v>
          </cell>
          <cell r="L676">
            <v>23</v>
          </cell>
          <cell r="M676">
            <v>24</v>
          </cell>
          <cell r="N676">
            <v>43</v>
          </cell>
          <cell r="O676">
            <v>51</v>
          </cell>
          <cell r="P676">
            <v>3</v>
          </cell>
          <cell r="Q676">
            <v>6</v>
          </cell>
          <cell r="R676">
            <v>2</v>
          </cell>
          <cell r="S676">
            <v>41</v>
          </cell>
          <cell r="T676">
            <v>1</v>
          </cell>
          <cell r="U676">
            <v>1</v>
          </cell>
          <cell r="V676">
            <v>3</v>
          </cell>
          <cell r="W676">
            <v>42</v>
          </cell>
          <cell r="X676">
            <v>2</v>
          </cell>
          <cell r="Y676">
            <v>2</v>
          </cell>
        </row>
        <row r="677">
          <cell r="A677" t="str">
            <v>5290</v>
          </cell>
          <cell r="B677" t="str">
            <v>Guangdong</v>
          </cell>
          <cell r="C677" t="str">
            <v>CCL5290  江门市</v>
          </cell>
          <cell r="D677">
            <v>4</v>
          </cell>
          <cell r="E677">
            <v>50</v>
          </cell>
          <cell r="F677">
            <v>6</v>
          </cell>
          <cell r="G677">
            <v>3</v>
          </cell>
          <cell r="H677">
            <v>9</v>
          </cell>
          <cell r="I677">
            <v>9</v>
          </cell>
          <cell r="J677">
            <v>5</v>
          </cell>
          <cell r="K677">
            <v>5</v>
          </cell>
          <cell r="L677"/>
          <cell r="M677"/>
          <cell r="N677">
            <v>14</v>
          </cell>
          <cell r="O677">
            <v>14</v>
          </cell>
          <cell r="P677">
            <v>8</v>
          </cell>
          <cell r="Q677">
            <v>8</v>
          </cell>
          <cell r="R677">
            <v>1</v>
          </cell>
          <cell r="S677">
            <v>1</v>
          </cell>
          <cell r="T677">
            <v>1</v>
          </cell>
          <cell r="U677">
            <v>1</v>
          </cell>
          <cell r="V677">
            <v>2</v>
          </cell>
          <cell r="W677">
            <v>2</v>
          </cell>
          <cell r="X677" t="str">
            <v xml:space="preserve"> </v>
          </cell>
          <cell r="Y677" t="str">
            <v xml:space="preserve"> </v>
          </cell>
        </row>
        <row r="678">
          <cell r="A678" t="str">
            <v>5291</v>
          </cell>
          <cell r="B678" t="str">
            <v>Guangdong</v>
          </cell>
          <cell r="C678" t="str">
            <v>CCL5291  新会市</v>
          </cell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 t="str">
            <v xml:space="preserve"> </v>
          </cell>
          <cell r="S678" t="str">
            <v xml:space="preserve"> 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 t="str">
            <v xml:space="preserve"> </v>
          </cell>
          <cell r="Y678" t="str">
            <v xml:space="preserve"> </v>
          </cell>
        </row>
        <row r="679">
          <cell r="A679" t="str">
            <v>5293</v>
          </cell>
          <cell r="B679" t="str">
            <v>Guangdong</v>
          </cell>
          <cell r="C679" t="str">
            <v>CCL5293  开平市</v>
          </cell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 t="str">
            <v xml:space="preserve"> </v>
          </cell>
          <cell r="S679" t="str">
            <v xml:space="preserve"> </v>
          </cell>
          <cell r="T679" t="str">
            <v xml:space="preserve"> </v>
          </cell>
          <cell r="U679" t="str">
            <v xml:space="preserve"> </v>
          </cell>
          <cell r="V679" t="str">
            <v xml:space="preserve"> </v>
          </cell>
          <cell r="W679" t="str">
            <v xml:space="preserve"> </v>
          </cell>
          <cell r="X679" t="str">
            <v xml:space="preserve"> </v>
          </cell>
          <cell r="Y679" t="str">
            <v xml:space="preserve"> </v>
          </cell>
        </row>
        <row r="680">
          <cell r="A680" t="str">
            <v>5295</v>
          </cell>
          <cell r="B680" t="str">
            <v>Guangdong</v>
          </cell>
          <cell r="C680" t="str">
            <v>CCL5295  阳江市</v>
          </cell>
          <cell r="D680">
            <v>2</v>
          </cell>
          <cell r="E680">
            <v>30</v>
          </cell>
          <cell r="F680">
            <v>25</v>
          </cell>
          <cell r="G680">
            <v>2</v>
          </cell>
          <cell r="H680">
            <v>5</v>
          </cell>
          <cell r="I680">
            <v>5</v>
          </cell>
          <cell r="J680">
            <v>1</v>
          </cell>
          <cell r="K680">
            <v>1</v>
          </cell>
          <cell r="L680"/>
          <cell r="M680"/>
          <cell r="N680">
            <v>6</v>
          </cell>
          <cell r="O680">
            <v>6</v>
          </cell>
          <cell r="P680">
            <v>4</v>
          </cell>
          <cell r="Q680">
            <v>4</v>
          </cell>
          <cell r="R680" t="str">
            <v xml:space="preserve"> </v>
          </cell>
          <cell r="S680" t="str">
            <v xml:space="preserve"> </v>
          </cell>
          <cell r="T680" t="str">
            <v xml:space="preserve"> </v>
          </cell>
          <cell r="U680" t="str">
            <v xml:space="preserve"> </v>
          </cell>
          <cell r="V680" t="str">
            <v xml:space="preserve"> </v>
          </cell>
          <cell r="W680" t="str">
            <v xml:space="preserve"> </v>
          </cell>
          <cell r="X680" t="str">
            <v xml:space="preserve"> </v>
          </cell>
          <cell r="Y680" t="str">
            <v xml:space="preserve"> </v>
          </cell>
        </row>
        <row r="681">
          <cell r="A681" t="str">
            <v>5296</v>
          </cell>
          <cell r="B681" t="str">
            <v>Guangdong</v>
          </cell>
          <cell r="C681" t="str">
            <v>CCL5296  阳春市</v>
          </cell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 t="str">
            <v xml:space="preserve"> </v>
          </cell>
          <cell r="S681" t="str">
            <v xml:space="preserve"> </v>
          </cell>
          <cell r="T681" t="str">
            <v xml:space="preserve"> </v>
          </cell>
          <cell r="U681" t="str">
            <v xml:space="preserve"> </v>
          </cell>
          <cell r="V681" t="str">
            <v xml:space="preserve"> </v>
          </cell>
          <cell r="W681" t="str">
            <v xml:space="preserve"> </v>
          </cell>
          <cell r="X681" t="str">
            <v xml:space="preserve"> </v>
          </cell>
          <cell r="Y681" t="str">
            <v xml:space="preserve"> </v>
          </cell>
        </row>
        <row r="682">
          <cell r="A682" t="str">
            <v>5292</v>
          </cell>
          <cell r="B682" t="str">
            <v>Guangdong</v>
          </cell>
          <cell r="C682" t="str">
            <v>CCL5292 台山市</v>
          </cell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 t="str">
            <v xml:space="preserve"> </v>
          </cell>
          <cell r="S682" t="str">
            <v xml:space="preserve"> </v>
          </cell>
          <cell r="T682" t="str">
            <v xml:space="preserve"> </v>
          </cell>
          <cell r="U682" t="str">
            <v xml:space="preserve"> </v>
          </cell>
          <cell r="V682" t="str">
            <v xml:space="preserve"> </v>
          </cell>
          <cell r="W682" t="str">
            <v xml:space="preserve"> </v>
          </cell>
          <cell r="X682" t="str">
            <v xml:space="preserve"> </v>
          </cell>
          <cell r="Y682" t="str">
            <v xml:space="preserve"> </v>
          </cell>
        </row>
        <row r="683">
          <cell r="B683" t="str">
            <v>Guangdong</v>
          </cell>
          <cell r="C683" t="str">
            <v>中山</v>
          </cell>
          <cell r="D683">
            <v>10</v>
          </cell>
          <cell r="E683">
            <v>158</v>
          </cell>
          <cell r="F683">
            <v>100</v>
          </cell>
          <cell r="G683">
            <v>17</v>
          </cell>
          <cell r="H683">
            <v>35</v>
          </cell>
          <cell r="I683">
            <v>43</v>
          </cell>
          <cell r="J683">
            <v>14</v>
          </cell>
          <cell r="K683">
            <v>16</v>
          </cell>
          <cell r="L683">
            <v>23</v>
          </cell>
          <cell r="M683">
            <v>24</v>
          </cell>
          <cell r="N683">
            <v>72</v>
          </cell>
          <cell r="O683">
            <v>83</v>
          </cell>
          <cell r="P683">
            <v>17</v>
          </cell>
          <cell r="Q683">
            <v>20</v>
          </cell>
          <cell r="R683">
            <v>7</v>
          </cell>
          <cell r="S683">
            <v>47</v>
          </cell>
          <cell r="T683">
            <v>5</v>
          </cell>
          <cell r="U683">
            <v>5</v>
          </cell>
          <cell r="V683">
            <v>12</v>
          </cell>
          <cell r="W683">
            <v>52</v>
          </cell>
          <cell r="X683">
            <v>3</v>
          </cell>
          <cell r="Y683">
            <v>5</v>
          </cell>
        </row>
        <row r="684">
          <cell r="N684"/>
          <cell r="O684">
            <v>0</v>
          </cell>
          <cell r="P684">
            <v>0</v>
          </cell>
          <cell r="Q684">
            <v>0</v>
          </cell>
          <cell r="R684" t="str">
            <v xml:space="preserve"> </v>
          </cell>
          <cell r="S684" t="str">
            <v xml:space="preserve"> </v>
          </cell>
          <cell r="T684" t="str">
            <v xml:space="preserve"> </v>
          </cell>
          <cell r="U684" t="str">
            <v xml:space="preserve"> </v>
          </cell>
          <cell r="V684" t="str">
            <v xml:space="preserve"> </v>
          </cell>
          <cell r="W684" t="str">
            <v xml:space="preserve"> </v>
          </cell>
          <cell r="X684" t="str">
            <v xml:space="preserve"> </v>
          </cell>
          <cell r="Y684" t="str">
            <v xml:space="preserve"> </v>
          </cell>
        </row>
        <row r="685">
          <cell r="A685" t="str">
            <v>5180</v>
          </cell>
          <cell r="B685" t="str">
            <v>Guangdong</v>
          </cell>
          <cell r="C685" t="str">
            <v>CCL5180  深圳市</v>
          </cell>
          <cell r="D685">
            <v>3</v>
          </cell>
          <cell r="E685">
            <v>118</v>
          </cell>
          <cell r="F685">
            <v>27</v>
          </cell>
          <cell r="G685">
            <v>3</v>
          </cell>
          <cell r="H685">
            <v>12</v>
          </cell>
          <cell r="I685">
            <v>17</v>
          </cell>
          <cell r="J685">
            <v>7</v>
          </cell>
          <cell r="K685">
            <v>7</v>
          </cell>
          <cell r="L685">
            <v>5</v>
          </cell>
          <cell r="M685">
            <v>5</v>
          </cell>
          <cell r="N685">
            <v>24</v>
          </cell>
          <cell r="O685">
            <v>29</v>
          </cell>
          <cell r="P685"/>
          <cell r="Q685"/>
          <cell r="R685">
            <v>13</v>
          </cell>
          <cell r="S685">
            <v>53</v>
          </cell>
          <cell r="T685">
            <v>1</v>
          </cell>
          <cell r="U685">
            <v>4</v>
          </cell>
          <cell r="V685">
            <v>14</v>
          </cell>
          <cell r="W685">
            <v>57</v>
          </cell>
          <cell r="X685">
            <v>8</v>
          </cell>
          <cell r="Y685">
            <v>23</v>
          </cell>
        </row>
        <row r="686">
          <cell r="B686" t="str">
            <v>Guangdong</v>
          </cell>
          <cell r="C686" t="str">
            <v>深圳</v>
          </cell>
          <cell r="D686">
            <v>3</v>
          </cell>
          <cell r="E686">
            <v>118</v>
          </cell>
          <cell r="F686">
            <v>27</v>
          </cell>
          <cell r="G686">
            <v>3</v>
          </cell>
          <cell r="H686">
            <v>12</v>
          </cell>
          <cell r="I686">
            <v>17</v>
          </cell>
          <cell r="J686">
            <v>7</v>
          </cell>
          <cell r="K686">
            <v>7</v>
          </cell>
          <cell r="L686">
            <v>5</v>
          </cell>
          <cell r="M686">
            <v>5</v>
          </cell>
          <cell r="N686">
            <v>24</v>
          </cell>
          <cell r="O686">
            <v>29</v>
          </cell>
          <cell r="P686">
            <v>0</v>
          </cell>
          <cell r="Q686">
            <v>0</v>
          </cell>
          <cell r="R686">
            <v>13</v>
          </cell>
          <cell r="S686">
            <v>53</v>
          </cell>
          <cell r="T686">
            <v>1</v>
          </cell>
          <cell r="U686">
            <v>4</v>
          </cell>
          <cell r="V686">
            <v>14</v>
          </cell>
          <cell r="W686">
            <v>57</v>
          </cell>
          <cell r="X686">
            <v>8</v>
          </cell>
          <cell r="Y686">
            <v>23</v>
          </cell>
        </row>
        <row r="687">
          <cell r="N687"/>
          <cell r="O687">
            <v>0</v>
          </cell>
          <cell r="P687">
            <v>0</v>
          </cell>
          <cell r="Q687">
            <v>0</v>
          </cell>
          <cell r="R687" t="str">
            <v xml:space="preserve"> </v>
          </cell>
          <cell r="S687" t="str">
            <v xml:space="preserve"> </v>
          </cell>
          <cell r="T687" t="str">
            <v xml:space="preserve"> </v>
          </cell>
          <cell r="U687" t="str">
            <v xml:space="preserve"> </v>
          </cell>
          <cell r="V687" t="str">
            <v xml:space="preserve"> </v>
          </cell>
          <cell r="W687" t="str">
            <v xml:space="preserve"> </v>
          </cell>
          <cell r="X687" t="str">
            <v xml:space="preserve"> </v>
          </cell>
          <cell r="Y687" t="str">
            <v xml:space="preserve"> </v>
          </cell>
        </row>
        <row r="688">
          <cell r="A688" t="str">
            <v>3540</v>
          </cell>
          <cell r="B688" t="str">
            <v>Fujian</v>
          </cell>
          <cell r="C688" t="str">
            <v>CCL3540  邵武市</v>
          </cell>
          <cell r="D688"/>
          <cell r="E688"/>
          <cell r="F688"/>
          <cell r="G688">
            <v>2</v>
          </cell>
          <cell r="H688"/>
          <cell r="I688"/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2</v>
          </cell>
          <cell r="O688">
            <v>2</v>
          </cell>
          <cell r="P688"/>
          <cell r="Q688"/>
          <cell r="R688">
            <v>1</v>
          </cell>
          <cell r="S688">
            <v>1</v>
          </cell>
          <cell r="T688" t="str">
            <v xml:space="preserve"> </v>
          </cell>
          <cell r="U688" t="str">
            <v xml:space="preserve"> </v>
          </cell>
          <cell r="V688">
            <v>1</v>
          </cell>
          <cell r="W688">
            <v>1</v>
          </cell>
          <cell r="X688" t="str">
            <v xml:space="preserve"> </v>
          </cell>
          <cell r="Y688" t="str">
            <v xml:space="preserve"> </v>
          </cell>
        </row>
        <row r="689">
          <cell r="A689" t="str">
            <v>3542</v>
          </cell>
          <cell r="B689" t="str">
            <v>Fujian</v>
          </cell>
          <cell r="C689" t="str">
            <v>CCL3542  建阳市</v>
          </cell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 t="str">
            <v xml:space="preserve"> </v>
          </cell>
          <cell r="S689" t="str">
            <v xml:space="preserve"> </v>
          </cell>
          <cell r="T689" t="str">
            <v xml:space="preserve"> </v>
          </cell>
          <cell r="U689" t="str">
            <v xml:space="preserve"> </v>
          </cell>
          <cell r="V689" t="str">
            <v xml:space="preserve"> </v>
          </cell>
          <cell r="W689" t="str">
            <v xml:space="preserve"> </v>
          </cell>
          <cell r="X689" t="str">
            <v xml:space="preserve"> </v>
          </cell>
          <cell r="Y689" t="str">
            <v xml:space="preserve"> </v>
          </cell>
        </row>
        <row r="690">
          <cell r="A690" t="str">
            <v>3543</v>
          </cell>
          <cell r="B690" t="str">
            <v>Fujian</v>
          </cell>
          <cell r="C690" t="str">
            <v>CCL3543  武夷山市</v>
          </cell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 t="str">
            <v xml:space="preserve"> </v>
          </cell>
          <cell r="S690" t="str">
            <v xml:space="preserve"> </v>
          </cell>
          <cell r="T690" t="str">
            <v xml:space="preserve"> </v>
          </cell>
          <cell r="U690" t="str">
            <v xml:space="preserve"> </v>
          </cell>
          <cell r="V690" t="str">
            <v xml:space="preserve"> </v>
          </cell>
          <cell r="W690" t="str">
            <v xml:space="preserve"> </v>
          </cell>
          <cell r="X690" t="str">
            <v xml:space="preserve"> </v>
          </cell>
          <cell r="Y690" t="str">
            <v xml:space="preserve"> </v>
          </cell>
        </row>
        <row r="691">
          <cell r="A691" t="str">
            <v>3624</v>
          </cell>
          <cell r="B691" t="str">
            <v>Fujian</v>
          </cell>
          <cell r="C691" t="str">
            <v>CCL3624  安溪县</v>
          </cell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 t="str">
            <v xml:space="preserve"> </v>
          </cell>
          <cell r="S691" t="str">
            <v xml:space="preserve"> </v>
          </cell>
          <cell r="T691" t="str">
            <v xml:space="preserve"> </v>
          </cell>
          <cell r="U691" t="str">
            <v xml:space="preserve"> </v>
          </cell>
          <cell r="V691" t="str">
            <v xml:space="preserve"> </v>
          </cell>
          <cell r="W691" t="str">
            <v xml:space="preserve"> </v>
          </cell>
          <cell r="X691" t="str">
            <v xml:space="preserve"> </v>
          </cell>
          <cell r="Y691" t="str">
            <v xml:space="preserve"> </v>
          </cell>
        </row>
        <row r="692">
          <cell r="B692" t="str">
            <v>Fujian</v>
          </cell>
          <cell r="C692" t="str">
            <v>邵武</v>
          </cell>
          <cell r="D692">
            <v>0</v>
          </cell>
          <cell r="E692">
            <v>0</v>
          </cell>
          <cell r="F692">
            <v>0</v>
          </cell>
          <cell r="G692">
            <v>2</v>
          </cell>
          <cell r="H692">
            <v>0</v>
          </cell>
          <cell r="I692">
            <v>0</v>
          </cell>
          <cell r="J692">
            <v>1</v>
          </cell>
          <cell r="K692">
            <v>1</v>
          </cell>
          <cell r="L692">
            <v>1</v>
          </cell>
          <cell r="M692">
            <v>1</v>
          </cell>
          <cell r="N692">
            <v>2</v>
          </cell>
          <cell r="O692">
            <v>2</v>
          </cell>
          <cell r="P692">
            <v>0</v>
          </cell>
          <cell r="Q692">
            <v>0</v>
          </cell>
          <cell r="R692">
            <v>1</v>
          </cell>
          <cell r="S692">
            <v>1</v>
          </cell>
          <cell r="T692">
            <v>0</v>
          </cell>
          <cell r="U692">
            <v>0</v>
          </cell>
          <cell r="V692">
            <v>1</v>
          </cell>
          <cell r="W692">
            <v>1</v>
          </cell>
          <cell r="X692">
            <v>0</v>
          </cell>
          <cell r="Y692">
            <v>0</v>
          </cell>
        </row>
        <row r="693">
          <cell r="N693"/>
          <cell r="O693">
            <v>0</v>
          </cell>
          <cell r="P693">
            <v>0</v>
          </cell>
          <cell r="Q693">
            <v>0</v>
          </cell>
          <cell r="R693" t="str">
            <v xml:space="preserve"> </v>
          </cell>
          <cell r="S693" t="str">
            <v xml:space="preserve"> </v>
          </cell>
          <cell r="T693" t="str">
            <v xml:space="preserve"> </v>
          </cell>
          <cell r="U693" t="str">
            <v xml:space="preserve"> </v>
          </cell>
          <cell r="V693" t="str">
            <v xml:space="preserve"> </v>
          </cell>
          <cell r="W693" t="str">
            <v xml:space="preserve"> </v>
          </cell>
          <cell r="X693" t="str">
            <v xml:space="preserve"> </v>
          </cell>
          <cell r="Y693" t="str">
            <v xml:space="preserve"> </v>
          </cell>
        </row>
        <row r="694">
          <cell r="A694" t="str">
            <v>3522</v>
          </cell>
          <cell r="B694" t="str">
            <v>Fujian</v>
          </cell>
          <cell r="C694" t="str">
            <v>CCL3522  古田县</v>
          </cell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 t="str">
            <v xml:space="preserve"> </v>
          </cell>
          <cell r="S694" t="str">
            <v xml:space="preserve"> </v>
          </cell>
          <cell r="T694" t="str">
            <v xml:space="preserve"> </v>
          </cell>
          <cell r="U694" t="str">
            <v xml:space="preserve"> </v>
          </cell>
          <cell r="V694" t="str">
            <v xml:space="preserve"> </v>
          </cell>
          <cell r="W694" t="str">
            <v xml:space="preserve"> </v>
          </cell>
          <cell r="X694" t="str">
            <v xml:space="preserve"> </v>
          </cell>
          <cell r="Y694" t="str">
            <v xml:space="preserve"> </v>
          </cell>
        </row>
        <row r="695">
          <cell r="A695" t="str">
            <v>3530</v>
          </cell>
          <cell r="B695" t="str">
            <v>Fujian</v>
          </cell>
          <cell r="C695" t="str">
            <v>CCL3530  南平市</v>
          </cell>
          <cell r="D695">
            <v>4</v>
          </cell>
          <cell r="E695">
            <v>54</v>
          </cell>
          <cell r="F695">
            <v>32</v>
          </cell>
          <cell r="G695">
            <v>8</v>
          </cell>
          <cell r="H695">
            <v>3</v>
          </cell>
          <cell r="I695">
            <v>7</v>
          </cell>
          <cell r="J695">
            <v>3</v>
          </cell>
          <cell r="K695">
            <v>3</v>
          </cell>
          <cell r="L695">
            <v>2</v>
          </cell>
          <cell r="M695">
            <v>2</v>
          </cell>
          <cell r="N695">
            <v>8</v>
          </cell>
          <cell r="O695">
            <v>12</v>
          </cell>
          <cell r="P695"/>
          <cell r="Q695"/>
          <cell r="R695" t="str">
            <v xml:space="preserve"> </v>
          </cell>
          <cell r="S695" t="str">
            <v xml:space="preserve"> </v>
          </cell>
          <cell r="T695">
            <v>1</v>
          </cell>
          <cell r="U695">
            <v>1</v>
          </cell>
          <cell r="V695">
            <v>1</v>
          </cell>
          <cell r="W695">
            <v>1</v>
          </cell>
          <cell r="X695" t="str">
            <v xml:space="preserve"> </v>
          </cell>
          <cell r="Y695" t="str">
            <v xml:space="preserve"> </v>
          </cell>
        </row>
        <row r="696">
          <cell r="A696" t="str">
            <v>3531</v>
          </cell>
          <cell r="B696" t="str">
            <v>Fujian</v>
          </cell>
          <cell r="C696" t="str">
            <v>CCL3531  建瓯市</v>
          </cell>
          <cell r="D696">
            <v>1</v>
          </cell>
          <cell r="E696">
            <v>11</v>
          </cell>
          <cell r="F696">
            <v>6</v>
          </cell>
          <cell r="G696">
            <v>1</v>
          </cell>
          <cell r="H696"/>
          <cell r="I696"/>
          <cell r="J696">
            <v>1</v>
          </cell>
          <cell r="K696">
            <v>1</v>
          </cell>
          <cell r="L696"/>
          <cell r="M696"/>
          <cell r="N696">
            <v>1</v>
          </cell>
          <cell r="O696">
            <v>1</v>
          </cell>
          <cell r="P696"/>
          <cell r="Q696"/>
          <cell r="R696" t="str">
            <v xml:space="preserve"> </v>
          </cell>
          <cell r="S696" t="str">
            <v xml:space="preserve"> </v>
          </cell>
          <cell r="T696" t="str">
            <v xml:space="preserve"> </v>
          </cell>
          <cell r="U696" t="str">
            <v xml:space="preserve"> </v>
          </cell>
          <cell r="V696" t="str">
            <v xml:space="preserve"> </v>
          </cell>
          <cell r="W696" t="str">
            <v xml:space="preserve"> </v>
          </cell>
          <cell r="X696" t="str">
            <v xml:space="preserve"> </v>
          </cell>
          <cell r="Y696" t="str">
            <v xml:space="preserve"> </v>
          </cell>
        </row>
        <row r="697">
          <cell r="A697" t="str">
            <v>3532</v>
          </cell>
          <cell r="B697" t="str">
            <v>Fujian</v>
          </cell>
          <cell r="C697" t="str">
            <v>CCL3532  顺昌县</v>
          </cell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 t="str">
            <v xml:space="preserve"> </v>
          </cell>
          <cell r="S697" t="str">
            <v xml:space="preserve"> </v>
          </cell>
          <cell r="T697" t="str">
            <v xml:space="preserve"> </v>
          </cell>
          <cell r="U697" t="str">
            <v xml:space="preserve"> </v>
          </cell>
          <cell r="V697" t="str">
            <v xml:space="preserve"> </v>
          </cell>
          <cell r="W697" t="str">
            <v xml:space="preserve"> </v>
          </cell>
          <cell r="X697" t="str">
            <v xml:space="preserve"> </v>
          </cell>
          <cell r="Y697" t="str">
            <v xml:space="preserve"> </v>
          </cell>
        </row>
        <row r="698">
          <cell r="B698" t="str">
            <v>Fujian</v>
          </cell>
          <cell r="C698" t="str">
            <v>南平</v>
          </cell>
          <cell r="D698">
            <v>5</v>
          </cell>
          <cell r="E698">
            <v>65</v>
          </cell>
          <cell r="F698">
            <v>38</v>
          </cell>
          <cell r="G698">
            <v>9</v>
          </cell>
          <cell r="H698">
            <v>3</v>
          </cell>
          <cell r="I698">
            <v>7</v>
          </cell>
          <cell r="J698">
            <v>4</v>
          </cell>
          <cell r="K698">
            <v>4</v>
          </cell>
          <cell r="L698">
            <v>2</v>
          </cell>
          <cell r="M698">
            <v>2</v>
          </cell>
          <cell r="N698">
            <v>9</v>
          </cell>
          <cell r="O698">
            <v>13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1</v>
          </cell>
          <cell r="U698">
            <v>1</v>
          </cell>
          <cell r="V698">
            <v>1</v>
          </cell>
          <cell r="W698">
            <v>1</v>
          </cell>
          <cell r="X698">
            <v>0</v>
          </cell>
          <cell r="Y698">
            <v>0</v>
          </cell>
        </row>
        <row r="699">
          <cell r="N699"/>
          <cell r="O699">
            <v>0</v>
          </cell>
          <cell r="P699">
            <v>0</v>
          </cell>
          <cell r="Q699">
            <v>0</v>
          </cell>
          <cell r="R699" t="str">
            <v xml:space="preserve"> </v>
          </cell>
          <cell r="S699" t="str">
            <v xml:space="preserve"> </v>
          </cell>
          <cell r="T699" t="str">
            <v xml:space="preserve"> </v>
          </cell>
          <cell r="U699" t="str">
            <v xml:space="preserve"> </v>
          </cell>
          <cell r="V699" t="str">
            <v xml:space="preserve"> </v>
          </cell>
          <cell r="W699" t="str">
            <v xml:space="preserve"> </v>
          </cell>
          <cell r="X699" t="str">
            <v xml:space="preserve"> </v>
          </cell>
          <cell r="Y699" t="str">
            <v xml:space="preserve"> </v>
          </cell>
        </row>
        <row r="700">
          <cell r="A700" t="str">
            <v>3550</v>
          </cell>
          <cell r="B700" t="str">
            <v>Fujian</v>
          </cell>
          <cell r="C700" t="str">
            <v>CCL3550  福安市</v>
          </cell>
          <cell r="D700">
            <v>3</v>
          </cell>
          <cell r="E700">
            <v>43</v>
          </cell>
          <cell r="F700">
            <v>31</v>
          </cell>
          <cell r="G700">
            <v>4</v>
          </cell>
          <cell r="H700">
            <v>2</v>
          </cell>
          <cell r="I700">
            <v>2</v>
          </cell>
          <cell r="J700">
            <v>4</v>
          </cell>
          <cell r="K700">
            <v>4</v>
          </cell>
          <cell r="L700">
            <v>2</v>
          </cell>
          <cell r="M700">
            <v>2</v>
          </cell>
          <cell r="N700">
            <v>8</v>
          </cell>
          <cell r="O700">
            <v>8</v>
          </cell>
          <cell r="P700"/>
          <cell r="Q700"/>
          <cell r="R700" t="str">
            <v xml:space="preserve"> </v>
          </cell>
          <cell r="S700" t="str">
            <v xml:space="preserve"> </v>
          </cell>
          <cell r="T700" t="str">
            <v xml:space="preserve"> 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 t="str">
            <v xml:space="preserve"> </v>
          </cell>
          <cell r="Y700" t="str">
            <v xml:space="preserve"> </v>
          </cell>
        </row>
        <row r="701">
          <cell r="A701" t="str">
            <v>3552</v>
          </cell>
          <cell r="B701" t="str">
            <v>Fujian</v>
          </cell>
          <cell r="C701" t="str">
            <v>CCL3552  福鼎市</v>
          </cell>
          <cell r="D701">
            <v>1</v>
          </cell>
          <cell r="E701">
            <v>25</v>
          </cell>
          <cell r="F701">
            <v>18</v>
          </cell>
          <cell r="G701">
            <v>4</v>
          </cell>
          <cell r="H701">
            <v>3</v>
          </cell>
          <cell r="I701">
            <v>3</v>
          </cell>
          <cell r="J701">
            <v>1</v>
          </cell>
          <cell r="K701">
            <v>1</v>
          </cell>
          <cell r="L701">
            <v>3</v>
          </cell>
          <cell r="M701">
            <v>3</v>
          </cell>
          <cell r="N701">
            <v>7</v>
          </cell>
          <cell r="O701">
            <v>7</v>
          </cell>
          <cell r="P701"/>
          <cell r="Q701"/>
          <cell r="R701" t="str">
            <v xml:space="preserve"> </v>
          </cell>
          <cell r="S701" t="str">
            <v xml:space="preserve"> </v>
          </cell>
          <cell r="T701" t="str">
            <v xml:space="preserve"> </v>
          </cell>
          <cell r="U701" t="str">
            <v xml:space="preserve"> </v>
          </cell>
          <cell r="V701" t="str">
            <v xml:space="preserve"> </v>
          </cell>
          <cell r="W701" t="str">
            <v xml:space="preserve"> </v>
          </cell>
          <cell r="X701" t="str">
            <v xml:space="preserve"> </v>
          </cell>
          <cell r="Y701" t="str">
            <v xml:space="preserve"> </v>
          </cell>
        </row>
        <row r="702">
          <cell r="A702" t="str">
            <v>3621</v>
          </cell>
          <cell r="B702" t="str">
            <v>Fujian</v>
          </cell>
          <cell r="C702" t="str">
            <v>CCL3621  宁德市</v>
          </cell>
          <cell r="D702">
            <v>3</v>
          </cell>
          <cell r="E702">
            <v>47</v>
          </cell>
          <cell r="F702">
            <v>39</v>
          </cell>
          <cell r="G702">
            <v>6</v>
          </cell>
          <cell r="H702">
            <v>7</v>
          </cell>
          <cell r="I702">
            <v>9</v>
          </cell>
          <cell r="J702">
            <v>3</v>
          </cell>
          <cell r="K702">
            <v>3</v>
          </cell>
          <cell r="L702">
            <v>1</v>
          </cell>
          <cell r="M702">
            <v>1</v>
          </cell>
          <cell r="N702">
            <v>11</v>
          </cell>
          <cell r="O702">
            <v>13</v>
          </cell>
          <cell r="P702"/>
          <cell r="Q702"/>
          <cell r="R702" t="str">
            <v xml:space="preserve"> </v>
          </cell>
          <cell r="S702" t="str">
            <v xml:space="preserve"> 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 xml:space="preserve"> </v>
          </cell>
          <cell r="Y702" t="str">
            <v xml:space="preserve"> </v>
          </cell>
        </row>
        <row r="703">
          <cell r="B703" t="str">
            <v>Fujian</v>
          </cell>
          <cell r="C703" t="str">
            <v>宁德</v>
          </cell>
          <cell r="D703">
            <v>7</v>
          </cell>
          <cell r="E703">
            <v>115</v>
          </cell>
          <cell r="F703">
            <v>88</v>
          </cell>
          <cell r="G703">
            <v>14</v>
          </cell>
          <cell r="H703">
            <v>12</v>
          </cell>
          <cell r="I703">
            <v>14</v>
          </cell>
          <cell r="J703">
            <v>8</v>
          </cell>
          <cell r="K703">
            <v>8</v>
          </cell>
          <cell r="L703">
            <v>6</v>
          </cell>
          <cell r="M703">
            <v>6</v>
          </cell>
          <cell r="N703">
            <v>26</v>
          </cell>
          <cell r="O703">
            <v>28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2</v>
          </cell>
          <cell r="U703">
            <v>2</v>
          </cell>
          <cell r="V703">
            <v>2</v>
          </cell>
          <cell r="W703">
            <v>2</v>
          </cell>
          <cell r="X703">
            <v>0</v>
          </cell>
          <cell r="Y703">
            <v>0</v>
          </cell>
        </row>
        <row r="704">
          <cell r="N704"/>
          <cell r="O704">
            <v>0</v>
          </cell>
          <cell r="P704">
            <v>0</v>
          </cell>
          <cell r="Q704">
            <v>0</v>
          </cell>
          <cell r="R704" t="str">
            <v xml:space="preserve"> </v>
          </cell>
          <cell r="S704" t="str">
            <v xml:space="preserve"> </v>
          </cell>
          <cell r="T704" t="str">
            <v xml:space="preserve"> </v>
          </cell>
          <cell r="U704" t="str">
            <v xml:space="preserve"> </v>
          </cell>
          <cell r="V704" t="str">
            <v xml:space="preserve"> </v>
          </cell>
          <cell r="W704" t="str">
            <v xml:space="preserve"> </v>
          </cell>
          <cell r="X704" t="str">
            <v xml:space="preserve"> </v>
          </cell>
          <cell r="Y704" t="str">
            <v xml:space="preserve"> </v>
          </cell>
        </row>
        <row r="705">
          <cell r="A705" t="str">
            <v>3650</v>
          </cell>
          <cell r="B705" t="str">
            <v>Fujian</v>
          </cell>
          <cell r="C705" t="str">
            <v>CCL3650  三明市</v>
          </cell>
          <cell r="D705">
            <v>1</v>
          </cell>
          <cell r="E705">
            <v>15</v>
          </cell>
          <cell r="F705">
            <v>10</v>
          </cell>
          <cell r="G705">
            <v>4</v>
          </cell>
          <cell r="H705">
            <v>14</v>
          </cell>
          <cell r="I705">
            <v>15</v>
          </cell>
          <cell r="J705">
            <v>2</v>
          </cell>
          <cell r="K705">
            <v>4</v>
          </cell>
          <cell r="L705">
            <v>12</v>
          </cell>
          <cell r="M705">
            <v>13</v>
          </cell>
          <cell r="N705">
            <v>28</v>
          </cell>
          <cell r="O705">
            <v>32</v>
          </cell>
          <cell r="P705"/>
          <cell r="Q705"/>
          <cell r="R705" t="str">
            <v xml:space="preserve"> </v>
          </cell>
          <cell r="S705" t="str">
            <v xml:space="preserve"> 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 xml:space="preserve"> </v>
          </cell>
          <cell r="Y705" t="str">
            <v xml:space="preserve"> </v>
          </cell>
        </row>
        <row r="706">
          <cell r="A706" t="str">
            <v>3660</v>
          </cell>
          <cell r="B706" t="str">
            <v>Fujian</v>
          </cell>
          <cell r="C706" t="str">
            <v>CCL3660  永安市</v>
          </cell>
          <cell r="D706">
            <v>2</v>
          </cell>
          <cell r="E706">
            <v>60</v>
          </cell>
          <cell r="F706">
            <v>37</v>
          </cell>
          <cell r="G706">
            <v>7</v>
          </cell>
          <cell r="H706">
            <v>6</v>
          </cell>
          <cell r="I706">
            <v>6</v>
          </cell>
          <cell r="J706">
            <v>2</v>
          </cell>
          <cell r="K706">
            <v>2</v>
          </cell>
          <cell r="L706">
            <v>5</v>
          </cell>
          <cell r="M706">
            <v>5</v>
          </cell>
          <cell r="N706">
            <v>13</v>
          </cell>
          <cell r="O706">
            <v>13</v>
          </cell>
          <cell r="P706"/>
          <cell r="Q706"/>
          <cell r="R706" t="str">
            <v xml:space="preserve"> </v>
          </cell>
          <cell r="S706" t="str">
            <v xml:space="preserve"> </v>
          </cell>
          <cell r="T706" t="str">
            <v xml:space="preserve"> </v>
          </cell>
          <cell r="U706" t="str">
            <v xml:space="preserve"> </v>
          </cell>
          <cell r="V706" t="str">
            <v xml:space="preserve"> </v>
          </cell>
          <cell r="W706" t="str">
            <v xml:space="preserve"> </v>
          </cell>
          <cell r="X706" t="str">
            <v xml:space="preserve"> </v>
          </cell>
          <cell r="Y706" t="str">
            <v xml:space="preserve"> </v>
          </cell>
        </row>
        <row r="707">
          <cell r="B707" t="str">
            <v>Fujian</v>
          </cell>
          <cell r="C707" t="str">
            <v>永安</v>
          </cell>
          <cell r="D707">
            <v>3</v>
          </cell>
          <cell r="E707">
            <v>75</v>
          </cell>
          <cell r="F707">
            <v>47</v>
          </cell>
          <cell r="G707">
            <v>11</v>
          </cell>
          <cell r="H707">
            <v>20</v>
          </cell>
          <cell r="I707">
            <v>21</v>
          </cell>
          <cell r="J707">
            <v>4</v>
          </cell>
          <cell r="K707">
            <v>6</v>
          </cell>
          <cell r="L707">
            <v>17</v>
          </cell>
          <cell r="M707">
            <v>18</v>
          </cell>
          <cell r="N707">
            <v>41</v>
          </cell>
          <cell r="O707">
            <v>45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2</v>
          </cell>
          <cell r="U707">
            <v>2</v>
          </cell>
          <cell r="V707">
            <v>2</v>
          </cell>
          <cell r="W707">
            <v>2</v>
          </cell>
          <cell r="X707">
            <v>0</v>
          </cell>
          <cell r="Y707">
            <v>0</v>
          </cell>
        </row>
        <row r="708">
          <cell r="N708"/>
          <cell r="O708">
            <v>0</v>
          </cell>
          <cell r="P708">
            <v>0</v>
          </cell>
          <cell r="Q708">
            <v>0</v>
          </cell>
          <cell r="R708" t="str">
            <v xml:space="preserve"> </v>
          </cell>
          <cell r="S708" t="str">
            <v xml:space="preserve"> </v>
          </cell>
          <cell r="T708" t="str">
            <v xml:space="preserve"> </v>
          </cell>
          <cell r="U708" t="str">
            <v xml:space="preserve"> </v>
          </cell>
          <cell r="V708" t="str">
            <v xml:space="preserve"> </v>
          </cell>
          <cell r="W708" t="str">
            <v xml:space="preserve"> </v>
          </cell>
          <cell r="X708" t="str">
            <v xml:space="preserve"> </v>
          </cell>
          <cell r="Y708" t="str">
            <v xml:space="preserve"> </v>
          </cell>
        </row>
        <row r="709">
          <cell r="A709" t="str">
            <v>3500</v>
          </cell>
          <cell r="B709" t="str">
            <v>Fujian</v>
          </cell>
          <cell r="C709" t="str">
            <v>CCL3500  福州市</v>
          </cell>
          <cell r="D709">
            <v>2</v>
          </cell>
          <cell r="E709">
            <v>191</v>
          </cell>
          <cell r="F709">
            <v>55</v>
          </cell>
          <cell r="G709"/>
          <cell r="H709">
            <v>40</v>
          </cell>
          <cell r="I709">
            <v>56</v>
          </cell>
          <cell r="J709">
            <v>9</v>
          </cell>
          <cell r="K709">
            <v>9</v>
          </cell>
          <cell r="L709">
            <v>50</v>
          </cell>
          <cell r="M709">
            <v>54</v>
          </cell>
          <cell r="N709">
            <v>99</v>
          </cell>
          <cell r="O709">
            <v>119</v>
          </cell>
          <cell r="P709"/>
          <cell r="Q709"/>
          <cell r="R709">
            <v>1</v>
          </cell>
          <cell r="S709">
            <v>2</v>
          </cell>
          <cell r="T709">
            <v>4</v>
          </cell>
          <cell r="U709">
            <v>4</v>
          </cell>
          <cell r="V709">
            <v>5</v>
          </cell>
          <cell r="W709">
            <v>6</v>
          </cell>
          <cell r="X709">
            <v>8</v>
          </cell>
          <cell r="Y709">
            <v>8</v>
          </cell>
        </row>
        <row r="710">
          <cell r="A710" t="str">
            <v>3502</v>
          </cell>
          <cell r="B710" t="str">
            <v>Fujian</v>
          </cell>
          <cell r="C710" t="str">
            <v>CCL3502  长乐市</v>
          </cell>
          <cell r="D710"/>
          <cell r="E710"/>
          <cell r="F710"/>
          <cell r="G710"/>
          <cell r="H710"/>
          <cell r="I710"/>
          <cell r="J710">
            <v>4</v>
          </cell>
          <cell r="K710">
            <v>4</v>
          </cell>
          <cell r="L710">
            <v>17</v>
          </cell>
          <cell r="M710">
            <v>17</v>
          </cell>
          <cell r="N710">
            <v>21</v>
          </cell>
          <cell r="O710">
            <v>21</v>
          </cell>
          <cell r="P710"/>
          <cell r="Q710"/>
          <cell r="R710" t="str">
            <v xml:space="preserve"> </v>
          </cell>
          <cell r="S710" t="str">
            <v xml:space="preserve"> </v>
          </cell>
          <cell r="T710">
            <v>1</v>
          </cell>
          <cell r="U710">
            <v>1</v>
          </cell>
          <cell r="V710">
            <v>1</v>
          </cell>
          <cell r="W710">
            <v>1</v>
          </cell>
          <cell r="X710" t="str">
            <v xml:space="preserve"> </v>
          </cell>
          <cell r="Y710" t="str">
            <v xml:space="preserve"> </v>
          </cell>
        </row>
        <row r="711">
          <cell r="A711" t="str">
            <v>3503</v>
          </cell>
          <cell r="B711" t="str">
            <v>Fujian</v>
          </cell>
          <cell r="C711" t="str">
            <v>CCL3503  福清市</v>
          </cell>
          <cell r="D711"/>
          <cell r="E711"/>
          <cell r="F711"/>
          <cell r="G711"/>
          <cell r="H711">
            <v>2</v>
          </cell>
          <cell r="I711">
            <v>2</v>
          </cell>
          <cell r="J711"/>
          <cell r="K711"/>
          <cell r="L711"/>
          <cell r="M711"/>
          <cell r="N711">
            <v>2</v>
          </cell>
          <cell r="O711">
            <v>2</v>
          </cell>
          <cell r="P711"/>
          <cell r="Q711"/>
          <cell r="R711" t="str">
            <v xml:space="preserve"> </v>
          </cell>
          <cell r="S711" t="str">
            <v xml:space="preserve"> </v>
          </cell>
          <cell r="T711" t="str">
            <v xml:space="preserve"> </v>
          </cell>
          <cell r="U711" t="str">
            <v xml:space="preserve"> </v>
          </cell>
          <cell r="V711" t="str">
            <v xml:space="preserve"> </v>
          </cell>
          <cell r="W711" t="str">
            <v xml:space="preserve"> </v>
          </cell>
          <cell r="X711">
            <v>1</v>
          </cell>
          <cell r="Y711">
            <v>1</v>
          </cell>
        </row>
        <row r="712">
          <cell r="A712" t="str">
            <v>3504</v>
          </cell>
          <cell r="B712" t="str">
            <v>Fujian</v>
          </cell>
          <cell r="C712" t="str">
            <v>CCL3504  平潭县</v>
          </cell>
          <cell r="D712"/>
          <cell r="E712"/>
          <cell r="F712"/>
          <cell r="G712"/>
          <cell r="H712">
            <v>1</v>
          </cell>
          <cell r="I712">
            <v>1</v>
          </cell>
          <cell r="J712"/>
          <cell r="K712"/>
          <cell r="L712"/>
          <cell r="M712"/>
          <cell r="N712">
            <v>1</v>
          </cell>
          <cell r="O712">
            <v>1</v>
          </cell>
          <cell r="P712"/>
          <cell r="Q712"/>
          <cell r="R712" t="str">
            <v xml:space="preserve"> </v>
          </cell>
          <cell r="S712" t="str">
            <v xml:space="preserve"> </v>
          </cell>
          <cell r="T712">
            <v>1</v>
          </cell>
          <cell r="U712">
            <v>3</v>
          </cell>
          <cell r="V712">
            <v>1</v>
          </cell>
          <cell r="W712">
            <v>3</v>
          </cell>
          <cell r="X712" t="str">
            <v xml:space="preserve"> </v>
          </cell>
          <cell r="Y712" t="str">
            <v xml:space="preserve"> </v>
          </cell>
        </row>
        <row r="713">
          <cell r="A713" t="str">
            <v>3505</v>
          </cell>
          <cell r="B713" t="str">
            <v>Fujian</v>
          </cell>
          <cell r="C713" t="str">
            <v>CCL3505  连江县</v>
          </cell>
          <cell r="D713"/>
          <cell r="E713"/>
          <cell r="F713"/>
          <cell r="G713"/>
          <cell r="H713">
            <v>1</v>
          </cell>
          <cell r="I713">
            <v>1</v>
          </cell>
          <cell r="J713"/>
          <cell r="K713"/>
          <cell r="L713"/>
          <cell r="M713"/>
          <cell r="N713">
            <v>1</v>
          </cell>
          <cell r="O713">
            <v>1</v>
          </cell>
          <cell r="P713"/>
          <cell r="Q713"/>
          <cell r="R713" t="str">
            <v xml:space="preserve"> </v>
          </cell>
          <cell r="S713" t="str">
            <v xml:space="preserve"> </v>
          </cell>
          <cell r="T713" t="str">
            <v xml:space="preserve"> </v>
          </cell>
          <cell r="U713" t="str">
            <v xml:space="preserve"> </v>
          </cell>
          <cell r="V713" t="str">
            <v xml:space="preserve"> </v>
          </cell>
          <cell r="W713" t="str">
            <v xml:space="preserve"> </v>
          </cell>
          <cell r="X713" t="str">
            <v xml:space="preserve"> </v>
          </cell>
          <cell r="Y713" t="str">
            <v xml:space="preserve"> </v>
          </cell>
        </row>
        <row r="714">
          <cell r="A714" t="str">
            <v>3508</v>
          </cell>
          <cell r="B714" t="str">
            <v>Fujian</v>
          </cell>
          <cell r="C714" t="str">
            <v>CCL3508  闽清县</v>
          </cell>
          <cell r="D714"/>
          <cell r="E714"/>
          <cell r="F714"/>
          <cell r="G714"/>
          <cell r="H714">
            <v>1</v>
          </cell>
          <cell r="I714">
            <v>1</v>
          </cell>
          <cell r="J714"/>
          <cell r="K714"/>
          <cell r="L714"/>
          <cell r="M714"/>
          <cell r="N714">
            <v>1</v>
          </cell>
          <cell r="O714">
            <v>1</v>
          </cell>
          <cell r="P714"/>
          <cell r="Q714"/>
          <cell r="R714" t="str">
            <v xml:space="preserve"> </v>
          </cell>
          <cell r="S714" t="str">
            <v xml:space="preserve"> </v>
          </cell>
          <cell r="T714" t="str">
            <v xml:space="preserve"> </v>
          </cell>
          <cell r="U714" t="str">
            <v xml:space="preserve"> </v>
          </cell>
          <cell r="V714" t="str">
            <v xml:space="preserve"> </v>
          </cell>
          <cell r="W714" t="str">
            <v xml:space="preserve"> </v>
          </cell>
          <cell r="X714" t="str">
            <v xml:space="preserve"> </v>
          </cell>
          <cell r="Y714" t="str">
            <v xml:space="preserve"> </v>
          </cell>
        </row>
        <row r="715">
          <cell r="B715" t="str">
            <v>Fujian</v>
          </cell>
          <cell r="C715" t="str">
            <v>福州</v>
          </cell>
          <cell r="D715">
            <v>2</v>
          </cell>
          <cell r="E715">
            <v>191</v>
          </cell>
          <cell r="F715">
            <v>55</v>
          </cell>
          <cell r="G715">
            <v>0</v>
          </cell>
          <cell r="H715">
            <v>45</v>
          </cell>
          <cell r="I715">
            <v>61</v>
          </cell>
          <cell r="J715">
            <v>13</v>
          </cell>
          <cell r="K715">
            <v>13</v>
          </cell>
          <cell r="L715">
            <v>67</v>
          </cell>
          <cell r="M715">
            <v>71</v>
          </cell>
          <cell r="N715">
            <v>125</v>
          </cell>
          <cell r="O715">
            <v>145</v>
          </cell>
          <cell r="P715">
            <v>0</v>
          </cell>
          <cell r="Q715">
            <v>0</v>
          </cell>
          <cell r="R715">
            <v>1</v>
          </cell>
          <cell r="S715">
            <v>2</v>
          </cell>
          <cell r="T715">
            <v>6</v>
          </cell>
          <cell r="U715">
            <v>8</v>
          </cell>
          <cell r="V715">
            <v>7</v>
          </cell>
          <cell r="W715">
            <v>10</v>
          </cell>
          <cell r="X715">
            <v>9</v>
          </cell>
          <cell r="Y715">
            <v>9</v>
          </cell>
        </row>
        <row r="716">
          <cell r="N716"/>
          <cell r="O716">
            <v>0</v>
          </cell>
          <cell r="P716">
            <v>0</v>
          </cell>
          <cell r="Q716">
            <v>0</v>
          </cell>
          <cell r="R716" t="str">
            <v xml:space="preserve"> </v>
          </cell>
          <cell r="S716" t="str">
            <v xml:space="preserve"> </v>
          </cell>
          <cell r="T716" t="str">
            <v xml:space="preserve"> </v>
          </cell>
          <cell r="U716" t="str">
            <v xml:space="preserve"> </v>
          </cell>
          <cell r="V716" t="str">
            <v xml:space="preserve"> </v>
          </cell>
          <cell r="W716" t="str">
            <v xml:space="preserve"> </v>
          </cell>
          <cell r="X716" t="str">
            <v xml:space="preserve"> </v>
          </cell>
          <cell r="Y716" t="str">
            <v xml:space="preserve"> </v>
          </cell>
        </row>
        <row r="717">
          <cell r="A717" t="str">
            <v>3511</v>
          </cell>
          <cell r="B717" t="str">
            <v>Fujian</v>
          </cell>
          <cell r="C717" t="str">
            <v>CCL3511  莆田市</v>
          </cell>
          <cell r="D717">
            <v>1</v>
          </cell>
          <cell r="E717">
            <v>270</v>
          </cell>
          <cell r="F717">
            <v>90</v>
          </cell>
          <cell r="G717">
            <v>9</v>
          </cell>
          <cell r="H717">
            <v>6</v>
          </cell>
          <cell r="I717">
            <v>6</v>
          </cell>
          <cell r="J717">
            <v>4</v>
          </cell>
          <cell r="K717">
            <v>4</v>
          </cell>
          <cell r="L717"/>
          <cell r="M717"/>
          <cell r="N717">
            <v>10</v>
          </cell>
          <cell r="O717">
            <v>10</v>
          </cell>
          <cell r="P717"/>
          <cell r="Q717"/>
          <cell r="R717" t="str">
            <v xml:space="preserve"> </v>
          </cell>
          <cell r="S717" t="str">
            <v xml:space="preserve"> </v>
          </cell>
          <cell r="T717">
            <v>3</v>
          </cell>
          <cell r="U717">
            <v>3</v>
          </cell>
          <cell r="V717">
            <v>3</v>
          </cell>
          <cell r="W717">
            <v>3</v>
          </cell>
          <cell r="X717" t="str">
            <v xml:space="preserve"> </v>
          </cell>
          <cell r="Y717" t="str">
            <v xml:space="preserve"> </v>
          </cell>
        </row>
        <row r="718">
          <cell r="A718" t="str">
            <v>3512</v>
          </cell>
          <cell r="B718" t="str">
            <v>Fujian</v>
          </cell>
          <cell r="C718" t="str">
            <v>CCL3512  仙游县</v>
          </cell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 t="str">
            <v xml:space="preserve"> </v>
          </cell>
          <cell r="S718" t="str">
            <v xml:space="preserve"> </v>
          </cell>
          <cell r="T718" t="str">
            <v xml:space="preserve"> </v>
          </cell>
          <cell r="U718" t="str">
            <v xml:space="preserve"> </v>
          </cell>
          <cell r="V718" t="str">
            <v xml:space="preserve"> </v>
          </cell>
          <cell r="W718" t="str">
            <v xml:space="preserve"> </v>
          </cell>
          <cell r="X718" t="str">
            <v xml:space="preserve"> </v>
          </cell>
          <cell r="Y718" t="str">
            <v xml:space="preserve"> </v>
          </cell>
        </row>
        <row r="719">
          <cell r="A719" t="str">
            <v>3625</v>
          </cell>
          <cell r="B719" t="str">
            <v>Fujian</v>
          </cell>
          <cell r="C719" t="str">
            <v>CCL3625  德化县</v>
          </cell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 t="str">
            <v xml:space="preserve"> </v>
          </cell>
          <cell r="S719" t="str">
            <v xml:space="preserve"> </v>
          </cell>
          <cell r="T719" t="str">
            <v xml:space="preserve"> </v>
          </cell>
          <cell r="U719" t="str">
            <v xml:space="preserve"> </v>
          </cell>
          <cell r="V719" t="str">
            <v xml:space="preserve"> </v>
          </cell>
          <cell r="W719" t="str">
            <v xml:space="preserve"> </v>
          </cell>
          <cell r="X719" t="str">
            <v xml:space="preserve"> </v>
          </cell>
          <cell r="Y719" t="str">
            <v xml:space="preserve"> </v>
          </cell>
        </row>
        <row r="720">
          <cell r="A720" t="str">
            <v>3626</v>
          </cell>
          <cell r="B720" t="str">
            <v>Fujian</v>
          </cell>
          <cell r="C720" t="str">
            <v>CCL3626  永春县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 t="str">
            <v xml:space="preserve"> </v>
          </cell>
          <cell r="S720" t="str">
            <v xml:space="preserve"> </v>
          </cell>
          <cell r="T720" t="str">
            <v xml:space="preserve"> </v>
          </cell>
          <cell r="U720" t="str">
            <v xml:space="preserve"> </v>
          </cell>
          <cell r="V720" t="str">
            <v xml:space="preserve"> </v>
          </cell>
          <cell r="W720" t="str">
            <v xml:space="preserve"> </v>
          </cell>
          <cell r="X720" t="str">
            <v xml:space="preserve"> </v>
          </cell>
          <cell r="Y720" t="str">
            <v xml:space="preserve"> </v>
          </cell>
        </row>
        <row r="721">
          <cell r="B721" t="str">
            <v>Fujian</v>
          </cell>
          <cell r="C721" t="str">
            <v>莆田</v>
          </cell>
          <cell r="D721">
            <v>1</v>
          </cell>
          <cell r="E721">
            <v>270</v>
          </cell>
          <cell r="F721">
            <v>90</v>
          </cell>
          <cell r="G721">
            <v>9</v>
          </cell>
          <cell r="H721">
            <v>6</v>
          </cell>
          <cell r="I721">
            <v>6</v>
          </cell>
          <cell r="J721">
            <v>4</v>
          </cell>
          <cell r="K721">
            <v>4</v>
          </cell>
          <cell r="L721">
            <v>0</v>
          </cell>
          <cell r="M721">
            <v>0</v>
          </cell>
          <cell r="N721">
            <v>10</v>
          </cell>
          <cell r="O721">
            <v>10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3</v>
          </cell>
          <cell r="U721">
            <v>3</v>
          </cell>
          <cell r="V721">
            <v>3</v>
          </cell>
          <cell r="W721">
            <v>3</v>
          </cell>
          <cell r="X721">
            <v>0</v>
          </cell>
          <cell r="Y721">
            <v>0</v>
          </cell>
        </row>
        <row r="722">
          <cell r="N722"/>
          <cell r="O722">
            <v>0</v>
          </cell>
          <cell r="P722">
            <v>0</v>
          </cell>
          <cell r="Q722">
            <v>0</v>
          </cell>
          <cell r="R722" t="str">
            <v xml:space="preserve"> </v>
          </cell>
          <cell r="S722" t="str">
            <v xml:space="preserve"> </v>
          </cell>
          <cell r="T722" t="str">
            <v xml:space="preserve"> </v>
          </cell>
          <cell r="U722" t="str">
            <v xml:space="preserve"> </v>
          </cell>
          <cell r="V722" t="str">
            <v xml:space="preserve"> </v>
          </cell>
          <cell r="W722" t="str">
            <v xml:space="preserve"> </v>
          </cell>
          <cell r="X722" t="str">
            <v xml:space="preserve"> </v>
          </cell>
          <cell r="Y722" t="str">
            <v xml:space="preserve"> </v>
          </cell>
        </row>
        <row r="723">
          <cell r="A723" t="str">
            <v>3610</v>
          </cell>
          <cell r="B723" t="str">
            <v>Fujian</v>
          </cell>
          <cell r="C723" t="str">
            <v>CCL3610  厦门市</v>
          </cell>
          <cell r="D723"/>
          <cell r="E723"/>
          <cell r="F723"/>
          <cell r="G723">
            <v>26</v>
          </cell>
          <cell r="H723">
            <v>16</v>
          </cell>
          <cell r="I723">
            <v>21</v>
          </cell>
          <cell r="J723">
            <v>1</v>
          </cell>
          <cell r="K723">
            <v>1</v>
          </cell>
          <cell r="L723">
            <v>2</v>
          </cell>
          <cell r="M723">
            <v>2</v>
          </cell>
          <cell r="N723">
            <v>19</v>
          </cell>
          <cell r="O723">
            <v>24</v>
          </cell>
          <cell r="P723"/>
          <cell r="Q723"/>
          <cell r="R723">
            <v>2</v>
          </cell>
          <cell r="S723">
            <v>33</v>
          </cell>
          <cell r="T723" t="str">
            <v xml:space="preserve"> </v>
          </cell>
          <cell r="U723" t="str">
            <v xml:space="preserve"> </v>
          </cell>
          <cell r="V723">
            <v>2</v>
          </cell>
          <cell r="W723">
            <v>33</v>
          </cell>
          <cell r="X723">
            <v>2</v>
          </cell>
          <cell r="Y723">
            <v>3</v>
          </cell>
        </row>
        <row r="724">
          <cell r="A724" t="str">
            <v>3630</v>
          </cell>
          <cell r="B724" t="str">
            <v>Fujian</v>
          </cell>
          <cell r="C724" t="str">
            <v>CCL3630  漳州市</v>
          </cell>
          <cell r="D724">
            <v>1</v>
          </cell>
          <cell r="E724">
            <v>9</v>
          </cell>
          <cell r="F724">
            <v>6</v>
          </cell>
          <cell r="G724">
            <v>23</v>
          </cell>
          <cell r="H724">
            <v>13</v>
          </cell>
          <cell r="I724">
            <v>13</v>
          </cell>
          <cell r="J724"/>
          <cell r="K724"/>
          <cell r="L724">
            <v>3</v>
          </cell>
          <cell r="M724">
            <v>3</v>
          </cell>
          <cell r="N724">
            <v>16</v>
          </cell>
          <cell r="O724">
            <v>16</v>
          </cell>
          <cell r="P724"/>
          <cell r="Q724"/>
          <cell r="R724">
            <v>2</v>
          </cell>
          <cell r="S724">
            <v>24</v>
          </cell>
          <cell r="T724" t="str">
            <v xml:space="preserve"> </v>
          </cell>
          <cell r="U724" t="str">
            <v xml:space="preserve"> </v>
          </cell>
          <cell r="V724">
            <v>2</v>
          </cell>
          <cell r="W724">
            <v>24</v>
          </cell>
          <cell r="X724" t="str">
            <v xml:space="preserve"> </v>
          </cell>
          <cell r="Y724" t="str">
            <v xml:space="preserve"> </v>
          </cell>
        </row>
        <row r="725">
          <cell r="A725" t="str">
            <v>3631</v>
          </cell>
          <cell r="B725" t="str">
            <v>Fujian</v>
          </cell>
          <cell r="C725" t="str">
            <v>CCL3631  龙海市</v>
          </cell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 t="str">
            <v xml:space="preserve"> </v>
          </cell>
          <cell r="S725" t="str">
            <v xml:space="preserve"> </v>
          </cell>
          <cell r="T725" t="str">
            <v xml:space="preserve"> </v>
          </cell>
          <cell r="U725" t="str">
            <v xml:space="preserve"> </v>
          </cell>
          <cell r="V725" t="str">
            <v xml:space="preserve"> </v>
          </cell>
          <cell r="W725" t="str">
            <v xml:space="preserve"> </v>
          </cell>
          <cell r="X725" t="str">
            <v xml:space="preserve"> </v>
          </cell>
          <cell r="Y725" t="str">
            <v xml:space="preserve"> </v>
          </cell>
        </row>
        <row r="726">
          <cell r="A726" t="str">
            <v>3640</v>
          </cell>
          <cell r="B726" t="str">
            <v>Fujian</v>
          </cell>
          <cell r="C726" t="str">
            <v>CCL3640  龙岩市</v>
          </cell>
          <cell r="D726">
            <v>2</v>
          </cell>
          <cell r="E726">
            <v>298</v>
          </cell>
          <cell r="F726">
            <v>97</v>
          </cell>
          <cell r="G726">
            <v>4</v>
          </cell>
          <cell r="H726">
            <v>5</v>
          </cell>
          <cell r="I726">
            <v>8</v>
          </cell>
          <cell r="J726"/>
          <cell r="K726"/>
          <cell r="L726"/>
          <cell r="M726"/>
          <cell r="N726">
            <v>5</v>
          </cell>
          <cell r="O726">
            <v>8</v>
          </cell>
          <cell r="P726"/>
          <cell r="Q726"/>
          <cell r="R726">
            <v>2</v>
          </cell>
          <cell r="S726">
            <v>8</v>
          </cell>
          <cell r="T726" t="str">
            <v xml:space="preserve"> </v>
          </cell>
          <cell r="U726" t="str">
            <v xml:space="preserve"> </v>
          </cell>
          <cell r="V726">
            <v>2</v>
          </cell>
          <cell r="W726">
            <v>8</v>
          </cell>
          <cell r="X726" t="str">
            <v xml:space="preserve"> </v>
          </cell>
          <cell r="Y726" t="str">
            <v xml:space="preserve"> </v>
          </cell>
        </row>
        <row r="727">
          <cell r="A727" t="str">
            <v>3611</v>
          </cell>
          <cell r="B727" t="str">
            <v>Fujian</v>
          </cell>
          <cell r="C727" t="str">
            <v>CCL3611 同安区</v>
          </cell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 t="str">
            <v xml:space="preserve"> </v>
          </cell>
          <cell r="S727" t="str">
            <v xml:space="preserve"> </v>
          </cell>
          <cell r="T727" t="str">
            <v xml:space="preserve"> </v>
          </cell>
          <cell r="U727" t="str">
            <v xml:space="preserve"> </v>
          </cell>
          <cell r="V727" t="str">
            <v xml:space="preserve"> </v>
          </cell>
          <cell r="W727" t="str">
            <v xml:space="preserve"> </v>
          </cell>
          <cell r="X727" t="str">
            <v xml:space="preserve"> </v>
          </cell>
          <cell r="Y727" t="str">
            <v xml:space="preserve"> </v>
          </cell>
        </row>
        <row r="728">
          <cell r="B728" t="str">
            <v>Fujian</v>
          </cell>
          <cell r="C728" t="str">
            <v>厦门</v>
          </cell>
          <cell r="D728">
            <v>3</v>
          </cell>
          <cell r="E728">
            <v>307</v>
          </cell>
          <cell r="F728">
            <v>103</v>
          </cell>
          <cell r="G728">
            <v>53</v>
          </cell>
          <cell r="H728">
            <v>34</v>
          </cell>
          <cell r="I728">
            <v>42</v>
          </cell>
          <cell r="J728">
            <v>1</v>
          </cell>
          <cell r="K728">
            <v>1</v>
          </cell>
          <cell r="L728">
            <v>5</v>
          </cell>
          <cell r="M728">
            <v>5</v>
          </cell>
          <cell r="N728">
            <v>40</v>
          </cell>
          <cell r="O728">
            <v>48</v>
          </cell>
          <cell r="P728">
            <v>0</v>
          </cell>
          <cell r="Q728">
            <v>0</v>
          </cell>
          <cell r="R728">
            <v>6</v>
          </cell>
          <cell r="S728">
            <v>65</v>
          </cell>
          <cell r="T728">
            <v>0</v>
          </cell>
          <cell r="U728">
            <v>0</v>
          </cell>
          <cell r="V728">
            <v>6</v>
          </cell>
          <cell r="W728">
            <v>65</v>
          </cell>
          <cell r="X728">
            <v>2</v>
          </cell>
          <cell r="Y728">
            <v>3</v>
          </cell>
        </row>
        <row r="729">
          <cell r="N729"/>
          <cell r="O729">
            <v>0</v>
          </cell>
          <cell r="P729">
            <v>0</v>
          </cell>
          <cell r="Q729">
            <v>0</v>
          </cell>
          <cell r="R729" t="str">
            <v xml:space="preserve"> </v>
          </cell>
          <cell r="S729" t="str">
            <v xml:space="preserve"> </v>
          </cell>
          <cell r="T729" t="str">
            <v xml:space="preserve"> </v>
          </cell>
          <cell r="U729" t="str">
            <v xml:space="preserve"> </v>
          </cell>
          <cell r="V729" t="str">
            <v xml:space="preserve"> </v>
          </cell>
          <cell r="W729" t="str">
            <v xml:space="preserve"> </v>
          </cell>
          <cell r="X729" t="str">
            <v xml:space="preserve"> </v>
          </cell>
          <cell r="Y729" t="str">
            <v xml:space="preserve"> </v>
          </cell>
        </row>
        <row r="730">
          <cell r="A730" t="str">
            <v>3620</v>
          </cell>
          <cell r="B730" t="str">
            <v>Fujian</v>
          </cell>
          <cell r="C730" t="str">
            <v>CCL3620  泉州市</v>
          </cell>
          <cell r="D730">
            <v>5</v>
          </cell>
          <cell r="E730">
            <v>71</v>
          </cell>
          <cell r="F730">
            <v>59</v>
          </cell>
          <cell r="G730">
            <v>18</v>
          </cell>
          <cell r="H730">
            <v>13</v>
          </cell>
          <cell r="I730">
            <v>26</v>
          </cell>
          <cell r="J730">
            <v>2</v>
          </cell>
          <cell r="K730">
            <v>2</v>
          </cell>
          <cell r="L730">
            <v>4</v>
          </cell>
          <cell r="M730">
            <v>5</v>
          </cell>
          <cell r="N730">
            <v>19</v>
          </cell>
          <cell r="O730">
            <v>33</v>
          </cell>
          <cell r="P730">
            <v>19</v>
          </cell>
          <cell r="Q730">
            <v>47</v>
          </cell>
          <cell r="R730" t="str">
            <v xml:space="preserve"> </v>
          </cell>
          <cell r="S730" t="str">
            <v xml:space="preserve"> </v>
          </cell>
          <cell r="T730">
            <v>6</v>
          </cell>
          <cell r="U730">
            <v>14</v>
          </cell>
          <cell r="V730">
            <v>6</v>
          </cell>
          <cell r="W730">
            <v>14</v>
          </cell>
          <cell r="X730" t="str">
            <v xml:space="preserve"> </v>
          </cell>
          <cell r="Y730" t="str">
            <v xml:space="preserve"> </v>
          </cell>
        </row>
        <row r="731">
          <cell r="A731" t="str">
            <v>36210</v>
          </cell>
          <cell r="B731" t="str">
            <v>Fujian</v>
          </cell>
          <cell r="C731" t="str">
            <v>CCL36210 惠安县</v>
          </cell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 t="str">
            <v xml:space="preserve"> </v>
          </cell>
          <cell r="S731" t="str">
            <v xml:space="preserve"> </v>
          </cell>
          <cell r="T731" t="str">
            <v xml:space="preserve"> </v>
          </cell>
          <cell r="U731" t="str">
            <v xml:space="preserve"> </v>
          </cell>
          <cell r="V731" t="str">
            <v xml:space="preserve"> </v>
          </cell>
          <cell r="W731" t="str">
            <v xml:space="preserve"> </v>
          </cell>
          <cell r="X731" t="str">
            <v xml:space="preserve"> </v>
          </cell>
          <cell r="Y731" t="str">
            <v xml:space="preserve"> </v>
          </cell>
        </row>
        <row r="732">
          <cell r="A732" t="str">
            <v>3622</v>
          </cell>
          <cell r="B732" t="str">
            <v>Fujian</v>
          </cell>
          <cell r="C732" t="str">
            <v>CCL3622  晋江市</v>
          </cell>
          <cell r="D732"/>
          <cell r="E732"/>
          <cell r="F732"/>
          <cell r="G732">
            <v>15</v>
          </cell>
          <cell r="H732">
            <v>3</v>
          </cell>
          <cell r="I732">
            <v>3</v>
          </cell>
          <cell r="J732"/>
          <cell r="K732"/>
          <cell r="L732">
            <v>13</v>
          </cell>
          <cell r="M732">
            <v>16</v>
          </cell>
          <cell r="N732">
            <v>16</v>
          </cell>
          <cell r="O732">
            <v>19</v>
          </cell>
          <cell r="P732"/>
          <cell r="Q732"/>
          <cell r="R732" t="str">
            <v xml:space="preserve"> </v>
          </cell>
          <cell r="S732" t="str">
            <v xml:space="preserve"> </v>
          </cell>
          <cell r="T732" t="str">
            <v xml:space="preserve"> </v>
          </cell>
          <cell r="U732" t="str">
            <v xml:space="preserve"> </v>
          </cell>
          <cell r="V732" t="str">
            <v xml:space="preserve"> </v>
          </cell>
          <cell r="W732" t="str">
            <v xml:space="preserve"> </v>
          </cell>
          <cell r="X732" t="str">
            <v xml:space="preserve"> </v>
          </cell>
          <cell r="Y732" t="str">
            <v xml:space="preserve"> </v>
          </cell>
        </row>
        <row r="733">
          <cell r="A733" t="str">
            <v>3623</v>
          </cell>
          <cell r="B733" t="str">
            <v>Fujian</v>
          </cell>
          <cell r="C733" t="str">
            <v>CCL3623  南安市</v>
          </cell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 t="str">
            <v xml:space="preserve"> </v>
          </cell>
          <cell r="S733" t="str">
            <v xml:space="preserve"> </v>
          </cell>
          <cell r="T733" t="str">
            <v xml:space="preserve"> </v>
          </cell>
          <cell r="U733" t="str">
            <v xml:space="preserve"> </v>
          </cell>
          <cell r="V733" t="str">
            <v xml:space="preserve"> </v>
          </cell>
          <cell r="W733" t="str">
            <v xml:space="preserve"> </v>
          </cell>
          <cell r="X733" t="str">
            <v xml:space="preserve"> </v>
          </cell>
          <cell r="Y733" t="str">
            <v xml:space="preserve"> </v>
          </cell>
        </row>
        <row r="734">
          <cell r="A734" t="str">
            <v>3627</v>
          </cell>
          <cell r="B734" t="str">
            <v>Fujian</v>
          </cell>
          <cell r="C734" t="str">
            <v>CCL3627  石狮市</v>
          </cell>
          <cell r="D734"/>
          <cell r="E734"/>
          <cell r="F734"/>
          <cell r="G734">
            <v>18</v>
          </cell>
          <cell r="H734">
            <v>2</v>
          </cell>
          <cell r="I734">
            <v>5</v>
          </cell>
          <cell r="J734"/>
          <cell r="K734"/>
          <cell r="L734">
            <v>22</v>
          </cell>
          <cell r="M734">
            <v>31</v>
          </cell>
          <cell r="N734">
            <v>24</v>
          </cell>
          <cell r="O734">
            <v>36</v>
          </cell>
          <cell r="P734"/>
          <cell r="Q734"/>
          <cell r="R734" t="str">
            <v xml:space="preserve"> </v>
          </cell>
          <cell r="S734" t="str">
            <v xml:space="preserve"> </v>
          </cell>
          <cell r="T734">
            <v>3</v>
          </cell>
          <cell r="U734">
            <v>5</v>
          </cell>
          <cell r="V734">
            <v>3</v>
          </cell>
          <cell r="W734">
            <v>5</v>
          </cell>
          <cell r="X734" t="str">
            <v xml:space="preserve"> </v>
          </cell>
          <cell r="Y734" t="str">
            <v xml:space="preserve"> </v>
          </cell>
        </row>
        <row r="735">
          <cell r="B735" t="str">
            <v>Fujian</v>
          </cell>
          <cell r="C735" t="str">
            <v>泉州</v>
          </cell>
          <cell r="D735">
            <v>5</v>
          </cell>
          <cell r="E735">
            <v>71</v>
          </cell>
          <cell r="F735">
            <v>59</v>
          </cell>
          <cell r="G735">
            <v>51</v>
          </cell>
          <cell r="H735">
            <v>18</v>
          </cell>
          <cell r="I735">
            <v>34</v>
          </cell>
          <cell r="J735">
            <v>2</v>
          </cell>
          <cell r="K735">
            <v>2</v>
          </cell>
          <cell r="L735">
            <v>39</v>
          </cell>
          <cell r="M735">
            <v>52</v>
          </cell>
          <cell r="N735">
            <v>59</v>
          </cell>
          <cell r="O735">
            <v>88</v>
          </cell>
          <cell r="P735">
            <v>19</v>
          </cell>
          <cell r="Q735">
            <v>47</v>
          </cell>
          <cell r="R735">
            <v>0</v>
          </cell>
          <cell r="S735">
            <v>0</v>
          </cell>
          <cell r="T735">
            <v>9</v>
          </cell>
          <cell r="U735">
            <v>19</v>
          </cell>
          <cell r="V735">
            <v>9</v>
          </cell>
          <cell r="W735">
            <v>19</v>
          </cell>
          <cell r="X735">
            <v>0</v>
          </cell>
          <cell r="Y735">
            <v>0</v>
          </cell>
        </row>
        <row r="736">
          <cell r="N736"/>
          <cell r="O736">
            <v>0</v>
          </cell>
          <cell r="P736">
            <v>0</v>
          </cell>
          <cell r="Q736">
            <v>0</v>
          </cell>
          <cell r="R736" t="str">
            <v xml:space="preserve"> </v>
          </cell>
          <cell r="S736" t="str">
            <v xml:space="preserve"> </v>
          </cell>
          <cell r="T736" t="str">
            <v xml:space="preserve"> </v>
          </cell>
          <cell r="U736" t="str">
            <v xml:space="preserve"> </v>
          </cell>
          <cell r="V736" t="str">
            <v xml:space="preserve"> </v>
          </cell>
          <cell r="W736" t="str">
            <v xml:space="preserve"> </v>
          </cell>
          <cell r="X736" t="str">
            <v xml:space="preserve"> </v>
          </cell>
          <cell r="Y736" t="str">
            <v xml:space="preserve"> </v>
          </cell>
        </row>
        <row r="737">
          <cell r="A737" t="str">
            <v>4150</v>
          </cell>
          <cell r="B737" t="str">
            <v>Hunan</v>
          </cell>
          <cell r="C737" t="str">
            <v>CCL4150  常德市</v>
          </cell>
          <cell r="D737">
            <v>1</v>
          </cell>
          <cell r="E737">
            <v>56</v>
          </cell>
          <cell r="F737">
            <v>48</v>
          </cell>
          <cell r="G737"/>
          <cell r="H737">
            <v>3</v>
          </cell>
          <cell r="I737">
            <v>5</v>
          </cell>
          <cell r="J737"/>
          <cell r="K737"/>
          <cell r="L737"/>
          <cell r="M737"/>
          <cell r="N737">
            <v>3</v>
          </cell>
          <cell r="O737">
            <v>5</v>
          </cell>
          <cell r="P737">
            <v>2</v>
          </cell>
          <cell r="Q737">
            <v>2</v>
          </cell>
          <cell r="R737" t="str">
            <v xml:space="preserve"> </v>
          </cell>
          <cell r="S737" t="str">
            <v xml:space="preserve"> </v>
          </cell>
          <cell r="T737" t="str">
            <v xml:space="preserve"> </v>
          </cell>
          <cell r="U737" t="str">
            <v xml:space="preserve"> </v>
          </cell>
          <cell r="V737" t="str">
            <v xml:space="preserve"> </v>
          </cell>
          <cell r="W737" t="str">
            <v xml:space="preserve"> </v>
          </cell>
          <cell r="X737" t="str">
            <v xml:space="preserve"> </v>
          </cell>
          <cell r="Y737" t="str">
            <v xml:space="preserve"> </v>
          </cell>
        </row>
        <row r="738">
          <cell r="A738" t="str">
            <v>4154</v>
          </cell>
          <cell r="B738" t="str">
            <v>Hunan</v>
          </cell>
          <cell r="C738" t="str">
            <v>CCL4154  津市市</v>
          </cell>
          <cell r="D738">
            <v>1</v>
          </cell>
          <cell r="E738">
            <v>45</v>
          </cell>
          <cell r="F738">
            <v>40</v>
          </cell>
          <cell r="G738"/>
          <cell r="H738">
            <v>1</v>
          </cell>
          <cell r="I738">
            <v>1</v>
          </cell>
          <cell r="J738"/>
          <cell r="K738"/>
          <cell r="L738"/>
          <cell r="M738"/>
          <cell r="N738">
            <v>1</v>
          </cell>
          <cell r="O738">
            <v>1</v>
          </cell>
          <cell r="P738">
            <v>1</v>
          </cell>
          <cell r="Q738">
            <v>1</v>
          </cell>
          <cell r="R738">
            <v>1</v>
          </cell>
          <cell r="S738">
            <v>3</v>
          </cell>
          <cell r="T738" t="str">
            <v xml:space="preserve"> </v>
          </cell>
          <cell r="U738" t="str">
            <v xml:space="preserve"> </v>
          </cell>
          <cell r="V738">
            <v>1</v>
          </cell>
          <cell r="W738">
            <v>3</v>
          </cell>
          <cell r="X738" t="str">
            <v xml:space="preserve"> </v>
          </cell>
          <cell r="Y738" t="str">
            <v xml:space="preserve"> </v>
          </cell>
        </row>
        <row r="739">
          <cell r="A739" t="str">
            <v>4270</v>
          </cell>
          <cell r="B739" t="str">
            <v>Hunan</v>
          </cell>
          <cell r="C739" t="str">
            <v>CCL4270  张家界市</v>
          </cell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 t="str">
            <v xml:space="preserve"> </v>
          </cell>
          <cell r="S739" t="str">
            <v xml:space="preserve"> 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 t="str">
            <v xml:space="preserve"> </v>
          </cell>
          <cell r="Y739" t="str">
            <v xml:space="preserve"> </v>
          </cell>
        </row>
        <row r="740">
          <cell r="B740" t="str">
            <v>Hunan</v>
          </cell>
          <cell r="C740" t="str">
            <v>常德</v>
          </cell>
          <cell r="D740">
            <v>2</v>
          </cell>
          <cell r="E740">
            <v>101</v>
          </cell>
          <cell r="F740">
            <v>88</v>
          </cell>
          <cell r="G740">
            <v>0</v>
          </cell>
          <cell r="H740">
            <v>4</v>
          </cell>
          <cell r="I740">
            <v>6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4</v>
          </cell>
          <cell r="O740">
            <v>6</v>
          </cell>
          <cell r="P740">
            <v>3</v>
          </cell>
          <cell r="Q740">
            <v>3</v>
          </cell>
          <cell r="R740">
            <v>1</v>
          </cell>
          <cell r="S740">
            <v>3</v>
          </cell>
          <cell r="T740">
            <v>1</v>
          </cell>
          <cell r="U740">
            <v>1</v>
          </cell>
          <cell r="V740">
            <v>2</v>
          </cell>
          <cell r="W740">
            <v>4</v>
          </cell>
          <cell r="X740">
            <v>0</v>
          </cell>
          <cell r="Y740">
            <v>0</v>
          </cell>
        </row>
        <row r="741">
          <cell r="N741"/>
          <cell r="O741">
            <v>0</v>
          </cell>
          <cell r="P741">
            <v>0</v>
          </cell>
          <cell r="Q741">
            <v>0</v>
          </cell>
          <cell r="R741" t="str">
            <v xml:space="preserve"> </v>
          </cell>
          <cell r="S741" t="str">
            <v xml:space="preserve"> </v>
          </cell>
          <cell r="T741" t="str">
            <v xml:space="preserve"> </v>
          </cell>
          <cell r="U741" t="str">
            <v xml:space="preserve"> </v>
          </cell>
          <cell r="V741" t="str">
            <v xml:space="preserve"> </v>
          </cell>
          <cell r="W741" t="str">
            <v xml:space="preserve"> </v>
          </cell>
          <cell r="X741" t="str">
            <v xml:space="preserve"> </v>
          </cell>
          <cell r="Y741" t="str">
            <v xml:space="preserve"> </v>
          </cell>
        </row>
        <row r="742">
          <cell r="A742" t="str">
            <v>4130</v>
          </cell>
          <cell r="B742" t="str">
            <v>Hunan</v>
          </cell>
          <cell r="C742" t="str">
            <v>CCL4130  益阳市</v>
          </cell>
          <cell r="D742">
            <v>1</v>
          </cell>
          <cell r="E742">
            <v>18</v>
          </cell>
          <cell r="F742">
            <v>0</v>
          </cell>
          <cell r="G742"/>
          <cell r="H742">
            <v>2</v>
          </cell>
          <cell r="I742">
            <v>4</v>
          </cell>
          <cell r="J742"/>
          <cell r="K742"/>
          <cell r="L742"/>
          <cell r="M742"/>
          <cell r="N742">
            <v>2</v>
          </cell>
          <cell r="O742">
            <v>4</v>
          </cell>
          <cell r="P742">
            <v>4</v>
          </cell>
          <cell r="Q742">
            <v>5</v>
          </cell>
          <cell r="R742">
            <v>1</v>
          </cell>
          <cell r="S742">
            <v>7</v>
          </cell>
          <cell r="T742">
            <v>1</v>
          </cell>
          <cell r="U742">
            <v>1</v>
          </cell>
          <cell r="V742">
            <v>2</v>
          </cell>
          <cell r="W742">
            <v>8</v>
          </cell>
          <cell r="X742" t="str">
            <v xml:space="preserve"> </v>
          </cell>
          <cell r="Y742" t="str">
            <v xml:space="preserve"> </v>
          </cell>
        </row>
        <row r="743">
          <cell r="A743" t="str">
            <v>4140</v>
          </cell>
          <cell r="B743" t="str">
            <v>Hunan</v>
          </cell>
          <cell r="C743" t="str">
            <v>CCL4140  岳阳市</v>
          </cell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 t="str">
            <v xml:space="preserve"> </v>
          </cell>
          <cell r="S743" t="str">
            <v xml:space="preserve"> </v>
          </cell>
          <cell r="T743">
            <v>1</v>
          </cell>
          <cell r="U743">
            <v>1</v>
          </cell>
          <cell r="V743">
            <v>1</v>
          </cell>
          <cell r="W743">
            <v>1</v>
          </cell>
          <cell r="X743" t="str">
            <v xml:space="preserve"> </v>
          </cell>
          <cell r="Y743" t="str">
            <v xml:space="preserve"> </v>
          </cell>
        </row>
        <row r="744">
          <cell r="A744" t="str">
            <v>4143</v>
          </cell>
          <cell r="B744" t="str">
            <v>Hunan</v>
          </cell>
          <cell r="C744" t="str">
            <v>CCL4143 临湘</v>
          </cell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 t="str">
            <v xml:space="preserve"> </v>
          </cell>
          <cell r="S744" t="str">
            <v xml:space="preserve"> </v>
          </cell>
          <cell r="T744" t="str">
            <v xml:space="preserve"> </v>
          </cell>
          <cell r="U744" t="str">
            <v xml:space="preserve"> </v>
          </cell>
          <cell r="V744" t="str">
            <v xml:space="preserve"> </v>
          </cell>
          <cell r="W744" t="str">
            <v xml:space="preserve"> </v>
          </cell>
          <cell r="X744" t="str">
            <v xml:space="preserve"> </v>
          </cell>
          <cell r="Y744" t="str">
            <v xml:space="preserve"> </v>
          </cell>
        </row>
        <row r="745">
          <cell r="B745" t="str">
            <v>Hunan</v>
          </cell>
          <cell r="C745" t="str">
            <v>益阳</v>
          </cell>
          <cell r="D745">
            <v>1</v>
          </cell>
          <cell r="E745">
            <v>18</v>
          </cell>
          <cell r="F745">
            <v>0</v>
          </cell>
          <cell r="G745">
            <v>0</v>
          </cell>
          <cell r="H745">
            <v>2</v>
          </cell>
          <cell r="I745">
            <v>4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2</v>
          </cell>
          <cell r="O745">
            <v>4</v>
          </cell>
          <cell r="P745">
            <v>4</v>
          </cell>
          <cell r="Q745">
            <v>5</v>
          </cell>
          <cell r="R745">
            <v>1</v>
          </cell>
          <cell r="S745">
            <v>7</v>
          </cell>
          <cell r="T745">
            <v>2</v>
          </cell>
          <cell r="U745">
            <v>2</v>
          </cell>
          <cell r="V745">
            <v>3</v>
          </cell>
          <cell r="W745">
            <v>9</v>
          </cell>
          <cell r="X745">
            <v>0</v>
          </cell>
          <cell r="Y745">
            <v>0</v>
          </cell>
        </row>
        <row r="746">
          <cell r="N746"/>
          <cell r="O746">
            <v>0</v>
          </cell>
          <cell r="P746">
            <v>0</v>
          </cell>
          <cell r="Q746">
            <v>0</v>
          </cell>
          <cell r="R746" t="str">
            <v xml:space="preserve"> </v>
          </cell>
          <cell r="S746" t="str">
            <v xml:space="preserve"> </v>
          </cell>
          <cell r="T746" t="str">
            <v xml:space="preserve"> </v>
          </cell>
          <cell r="U746" t="str">
            <v xml:space="preserve"> </v>
          </cell>
          <cell r="V746" t="str">
            <v xml:space="preserve"> </v>
          </cell>
          <cell r="W746" t="str">
            <v xml:space="preserve"> </v>
          </cell>
          <cell r="X746" t="str">
            <v xml:space="preserve"> </v>
          </cell>
          <cell r="Y746" t="str">
            <v xml:space="preserve"> </v>
          </cell>
        </row>
        <row r="747">
          <cell r="A747" t="str">
            <v>4160</v>
          </cell>
          <cell r="B747" t="str">
            <v>Hunan</v>
          </cell>
          <cell r="C747" t="str">
            <v>CCL4160  吉首市</v>
          </cell>
          <cell r="D747">
            <v>3</v>
          </cell>
          <cell r="E747">
            <v>69</v>
          </cell>
          <cell r="F747">
            <v>58</v>
          </cell>
          <cell r="G747"/>
          <cell r="H747">
            <v>2</v>
          </cell>
          <cell r="I747">
            <v>2</v>
          </cell>
          <cell r="J747"/>
          <cell r="K747"/>
          <cell r="L747">
            <v>2</v>
          </cell>
          <cell r="M747">
            <v>2</v>
          </cell>
          <cell r="N747">
            <v>4</v>
          </cell>
          <cell r="O747">
            <v>4</v>
          </cell>
          <cell r="P747">
            <v>2</v>
          </cell>
          <cell r="Q747">
            <v>2</v>
          </cell>
          <cell r="R747" t="str">
            <v xml:space="preserve"> </v>
          </cell>
          <cell r="S747" t="str">
            <v xml:space="preserve"> </v>
          </cell>
          <cell r="T747">
            <v>1</v>
          </cell>
          <cell r="U747">
            <v>1</v>
          </cell>
          <cell r="V747">
            <v>1</v>
          </cell>
          <cell r="W747">
            <v>1</v>
          </cell>
          <cell r="X747" t="str">
            <v xml:space="preserve"> </v>
          </cell>
          <cell r="Y747" t="str">
            <v xml:space="preserve"> </v>
          </cell>
        </row>
        <row r="748">
          <cell r="A748" t="str">
            <v>4168</v>
          </cell>
          <cell r="B748" t="str">
            <v>Hunan</v>
          </cell>
          <cell r="C748" t="str">
            <v>CCL4168  龙山县</v>
          </cell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 t="str">
            <v xml:space="preserve"> </v>
          </cell>
          <cell r="S748" t="str">
            <v xml:space="preserve"> </v>
          </cell>
          <cell r="T748" t="str">
            <v xml:space="preserve"> </v>
          </cell>
          <cell r="U748" t="str">
            <v xml:space="preserve"> </v>
          </cell>
          <cell r="V748" t="str">
            <v xml:space="preserve"> </v>
          </cell>
          <cell r="W748" t="str">
            <v xml:space="preserve"> </v>
          </cell>
          <cell r="X748" t="str">
            <v xml:space="preserve"> </v>
          </cell>
          <cell r="Y748" t="str">
            <v xml:space="preserve"> </v>
          </cell>
        </row>
        <row r="749">
          <cell r="A749" t="str">
            <v>4180</v>
          </cell>
          <cell r="B749" t="str">
            <v>Hunan</v>
          </cell>
          <cell r="C749" t="str">
            <v>CCL4180  怀化市</v>
          </cell>
          <cell r="D749">
            <v>3</v>
          </cell>
          <cell r="E749">
            <v>156</v>
          </cell>
          <cell r="F749">
            <v>133</v>
          </cell>
          <cell r="G749">
            <v>2</v>
          </cell>
          <cell r="H749">
            <v>3</v>
          </cell>
          <cell r="I749">
            <v>5</v>
          </cell>
          <cell r="J749"/>
          <cell r="K749"/>
          <cell r="L749">
            <v>2</v>
          </cell>
          <cell r="M749">
            <v>2</v>
          </cell>
          <cell r="N749">
            <v>5</v>
          </cell>
          <cell r="O749">
            <v>7</v>
          </cell>
          <cell r="P749">
            <v>2</v>
          </cell>
          <cell r="Q749">
            <v>2</v>
          </cell>
          <cell r="R749">
            <v>1</v>
          </cell>
          <cell r="S749">
            <v>5</v>
          </cell>
          <cell r="T749">
            <v>2</v>
          </cell>
          <cell r="U749">
            <v>6</v>
          </cell>
          <cell r="V749">
            <v>3</v>
          </cell>
          <cell r="W749">
            <v>11</v>
          </cell>
          <cell r="X749" t="str">
            <v xml:space="preserve"> </v>
          </cell>
          <cell r="Y749" t="str">
            <v xml:space="preserve"> </v>
          </cell>
        </row>
        <row r="750">
          <cell r="B750" t="str">
            <v>Hunan</v>
          </cell>
          <cell r="C750" t="str">
            <v>怀化</v>
          </cell>
          <cell r="D750">
            <v>6</v>
          </cell>
          <cell r="E750">
            <v>225</v>
          </cell>
          <cell r="F750">
            <v>191</v>
          </cell>
          <cell r="G750">
            <v>2</v>
          </cell>
          <cell r="H750">
            <v>5</v>
          </cell>
          <cell r="I750">
            <v>7</v>
          </cell>
          <cell r="J750">
            <v>0</v>
          </cell>
          <cell r="K750">
            <v>0</v>
          </cell>
          <cell r="L750">
            <v>4</v>
          </cell>
          <cell r="M750">
            <v>4</v>
          </cell>
          <cell r="N750">
            <v>9</v>
          </cell>
          <cell r="O750">
            <v>11</v>
          </cell>
          <cell r="P750">
            <v>4</v>
          </cell>
          <cell r="Q750">
            <v>4</v>
          </cell>
          <cell r="R750">
            <v>1</v>
          </cell>
          <cell r="S750">
            <v>5</v>
          </cell>
          <cell r="T750">
            <v>3</v>
          </cell>
          <cell r="U750">
            <v>7</v>
          </cell>
          <cell r="V750">
            <v>4</v>
          </cell>
          <cell r="W750">
            <v>12</v>
          </cell>
          <cell r="X750">
            <v>0</v>
          </cell>
          <cell r="Y750">
            <v>0</v>
          </cell>
        </row>
        <row r="751">
          <cell r="N751"/>
          <cell r="O751">
            <v>0</v>
          </cell>
          <cell r="P751">
            <v>0</v>
          </cell>
          <cell r="Q751">
            <v>0</v>
          </cell>
          <cell r="R751" t="str">
            <v xml:space="preserve"> </v>
          </cell>
          <cell r="S751" t="str">
            <v xml:space="preserve"> </v>
          </cell>
          <cell r="T751" t="str">
            <v xml:space="preserve"> </v>
          </cell>
          <cell r="U751" t="str">
            <v xml:space="preserve"> </v>
          </cell>
          <cell r="V751" t="str">
            <v xml:space="preserve"> </v>
          </cell>
          <cell r="W751" t="str">
            <v xml:space="preserve"> </v>
          </cell>
          <cell r="X751" t="str">
            <v xml:space="preserve"> </v>
          </cell>
          <cell r="Y751" t="str">
            <v xml:space="preserve"> </v>
          </cell>
        </row>
        <row r="752">
          <cell r="A752" t="str">
            <v>4175</v>
          </cell>
          <cell r="B752" t="str">
            <v>Hunan</v>
          </cell>
          <cell r="C752" t="str">
            <v>CCL4175  冷水江市</v>
          </cell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 t="str">
            <v xml:space="preserve"> </v>
          </cell>
          <cell r="S752" t="str">
            <v xml:space="preserve"> </v>
          </cell>
          <cell r="T752" t="str">
            <v xml:space="preserve"> </v>
          </cell>
          <cell r="U752" t="str">
            <v xml:space="preserve"> </v>
          </cell>
          <cell r="V752" t="str">
            <v xml:space="preserve"> </v>
          </cell>
          <cell r="W752" t="str">
            <v xml:space="preserve"> </v>
          </cell>
          <cell r="X752" t="str">
            <v xml:space="preserve"> </v>
          </cell>
          <cell r="Y752" t="str">
            <v xml:space="preserve"> </v>
          </cell>
        </row>
        <row r="753">
          <cell r="A753" t="str">
            <v>4210</v>
          </cell>
          <cell r="B753" t="str">
            <v>Hunan</v>
          </cell>
          <cell r="C753" t="str">
            <v>CCL4210  衡阳市</v>
          </cell>
          <cell r="D753">
            <v>2</v>
          </cell>
          <cell r="E753">
            <v>255</v>
          </cell>
          <cell r="F753">
            <v>184</v>
          </cell>
          <cell r="G753">
            <v>3</v>
          </cell>
          <cell r="H753">
            <v>3</v>
          </cell>
          <cell r="I753">
            <v>4</v>
          </cell>
          <cell r="J753"/>
          <cell r="K753"/>
          <cell r="L753"/>
          <cell r="M753"/>
          <cell r="N753">
            <v>3</v>
          </cell>
          <cell r="O753">
            <v>4</v>
          </cell>
          <cell r="P753">
            <v>5</v>
          </cell>
          <cell r="Q753">
            <v>22</v>
          </cell>
          <cell r="R753">
            <v>2</v>
          </cell>
          <cell r="S753">
            <v>5</v>
          </cell>
          <cell r="T753">
            <v>1</v>
          </cell>
          <cell r="U753">
            <v>1</v>
          </cell>
          <cell r="V753">
            <v>3</v>
          </cell>
          <cell r="W753">
            <v>6</v>
          </cell>
          <cell r="X753" t="str">
            <v xml:space="preserve"> </v>
          </cell>
          <cell r="Y753" t="str">
            <v xml:space="preserve"> </v>
          </cell>
        </row>
        <row r="754">
          <cell r="A754" t="str">
            <v>4216</v>
          </cell>
          <cell r="B754" t="str">
            <v>Hunan</v>
          </cell>
          <cell r="C754" t="str">
            <v>CCL4216  祁东县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 t="str">
            <v xml:space="preserve"> </v>
          </cell>
          <cell r="S754" t="str">
            <v xml:space="preserve"> </v>
          </cell>
          <cell r="T754" t="str">
            <v xml:space="preserve"> </v>
          </cell>
          <cell r="U754" t="str">
            <v xml:space="preserve"> </v>
          </cell>
          <cell r="V754" t="str">
            <v xml:space="preserve"> </v>
          </cell>
          <cell r="W754" t="str">
            <v xml:space="preserve"> </v>
          </cell>
          <cell r="X754" t="str">
            <v xml:space="preserve"> </v>
          </cell>
          <cell r="Y754" t="str">
            <v xml:space="preserve"> </v>
          </cell>
        </row>
        <row r="755">
          <cell r="A755" t="str">
            <v>4220</v>
          </cell>
          <cell r="B755" t="str">
            <v>Hunan</v>
          </cell>
          <cell r="C755" t="str">
            <v>CCL4220  邵阳市</v>
          </cell>
          <cell r="D755">
            <v>1</v>
          </cell>
          <cell r="E755">
            <v>70</v>
          </cell>
          <cell r="F755">
            <v>55</v>
          </cell>
          <cell r="G755">
            <v>1</v>
          </cell>
          <cell r="H755">
            <v>1</v>
          </cell>
          <cell r="I755">
            <v>1</v>
          </cell>
          <cell r="J755">
            <v>2</v>
          </cell>
          <cell r="K755">
            <v>2</v>
          </cell>
          <cell r="L755"/>
          <cell r="M755"/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 t="str">
            <v xml:space="preserve"> </v>
          </cell>
          <cell r="S755" t="str">
            <v xml:space="preserve"> </v>
          </cell>
          <cell r="T755" t="str">
            <v xml:space="preserve"> </v>
          </cell>
          <cell r="U755" t="str">
            <v xml:space="preserve"> </v>
          </cell>
          <cell r="V755" t="str">
            <v xml:space="preserve"> </v>
          </cell>
          <cell r="W755" t="str">
            <v xml:space="preserve"> </v>
          </cell>
          <cell r="X755" t="str">
            <v xml:space="preserve"> </v>
          </cell>
          <cell r="Y755" t="str">
            <v xml:space="preserve"> </v>
          </cell>
        </row>
        <row r="756">
          <cell r="A756" t="str">
            <v>4224</v>
          </cell>
          <cell r="B756" t="str">
            <v>Hunan</v>
          </cell>
          <cell r="C756" t="str">
            <v>CCL4224  武冈市</v>
          </cell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 t="str">
            <v xml:space="preserve"> </v>
          </cell>
          <cell r="S756" t="str">
            <v xml:space="preserve"> </v>
          </cell>
          <cell r="T756" t="str">
            <v xml:space="preserve"> </v>
          </cell>
          <cell r="U756" t="str">
            <v xml:space="preserve"> </v>
          </cell>
          <cell r="V756" t="str">
            <v xml:space="preserve"> </v>
          </cell>
          <cell r="W756" t="str">
            <v xml:space="preserve"> </v>
          </cell>
          <cell r="X756" t="str">
            <v xml:space="preserve"> </v>
          </cell>
          <cell r="Y756" t="str">
            <v xml:space="preserve"> </v>
          </cell>
        </row>
        <row r="757">
          <cell r="A757" t="str">
            <v>4230</v>
          </cell>
          <cell r="B757" t="str">
            <v>Hunan</v>
          </cell>
          <cell r="C757" t="str">
            <v>CCL4230  郴州市</v>
          </cell>
          <cell r="D757">
            <v>4</v>
          </cell>
          <cell r="E757">
            <v>72</v>
          </cell>
          <cell r="F757">
            <v>49</v>
          </cell>
          <cell r="G757">
            <v>8</v>
          </cell>
          <cell r="H757">
            <v>2</v>
          </cell>
          <cell r="I757">
            <v>2</v>
          </cell>
          <cell r="J757"/>
          <cell r="K757"/>
          <cell r="L757"/>
          <cell r="M757"/>
          <cell r="N757">
            <v>2</v>
          </cell>
          <cell r="O757">
            <v>2</v>
          </cell>
          <cell r="P757">
            <v>4</v>
          </cell>
          <cell r="Q757">
            <v>27</v>
          </cell>
          <cell r="R757" t="str">
            <v xml:space="preserve"> </v>
          </cell>
          <cell r="S757" t="str">
            <v xml:space="preserve"> </v>
          </cell>
          <cell r="T757">
            <v>2</v>
          </cell>
          <cell r="U757">
            <v>2</v>
          </cell>
          <cell r="V757">
            <v>2</v>
          </cell>
          <cell r="W757">
            <v>2</v>
          </cell>
          <cell r="X757" t="str">
            <v xml:space="preserve"> </v>
          </cell>
          <cell r="Y757" t="str">
            <v xml:space="preserve"> </v>
          </cell>
        </row>
        <row r="758">
          <cell r="A758" t="str">
            <v>4250</v>
          </cell>
          <cell r="B758" t="str">
            <v>Hunan</v>
          </cell>
          <cell r="C758" t="str">
            <v>CCL4250  永州市</v>
          </cell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 t="str">
            <v xml:space="preserve"> </v>
          </cell>
          <cell r="S758" t="str">
            <v xml:space="preserve"> </v>
          </cell>
          <cell r="T758" t="str">
            <v xml:space="preserve"> 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 t="str">
            <v xml:space="preserve"> </v>
          </cell>
          <cell r="Y758" t="str">
            <v xml:space="preserve"> </v>
          </cell>
        </row>
        <row r="759">
          <cell r="A759" t="str">
            <v>4256</v>
          </cell>
          <cell r="B759" t="str">
            <v>Hunan</v>
          </cell>
          <cell r="C759" t="str">
            <v>CCL4256  宁远县</v>
          </cell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 t="str">
            <v xml:space="preserve"> </v>
          </cell>
          <cell r="S759" t="str">
            <v xml:space="preserve"> </v>
          </cell>
          <cell r="T759" t="str">
            <v xml:space="preserve"> </v>
          </cell>
          <cell r="U759" t="str">
            <v xml:space="preserve"> </v>
          </cell>
          <cell r="V759" t="str">
            <v xml:space="preserve"> </v>
          </cell>
          <cell r="W759" t="str">
            <v xml:space="preserve"> </v>
          </cell>
          <cell r="X759" t="str">
            <v xml:space="preserve"> </v>
          </cell>
          <cell r="Y759" t="str">
            <v xml:space="preserve"> </v>
          </cell>
        </row>
        <row r="760">
          <cell r="B760" t="str">
            <v>Hunan</v>
          </cell>
          <cell r="C760" t="str">
            <v>衡阳</v>
          </cell>
          <cell r="D760">
            <v>7</v>
          </cell>
          <cell r="E760">
            <v>397</v>
          </cell>
          <cell r="F760">
            <v>288</v>
          </cell>
          <cell r="G760">
            <v>12</v>
          </cell>
          <cell r="H760">
            <v>6</v>
          </cell>
          <cell r="I760">
            <v>7</v>
          </cell>
          <cell r="J760">
            <v>2</v>
          </cell>
          <cell r="K760">
            <v>2</v>
          </cell>
          <cell r="L760">
            <v>0</v>
          </cell>
          <cell r="M760">
            <v>0</v>
          </cell>
          <cell r="N760">
            <v>8</v>
          </cell>
          <cell r="O760">
            <v>9</v>
          </cell>
          <cell r="P760">
            <v>10</v>
          </cell>
          <cell r="Q760">
            <v>50</v>
          </cell>
          <cell r="R760">
            <v>2</v>
          </cell>
          <cell r="S760">
            <v>5</v>
          </cell>
          <cell r="T760">
            <v>3</v>
          </cell>
          <cell r="U760">
            <v>3</v>
          </cell>
          <cell r="V760">
            <v>5</v>
          </cell>
          <cell r="W760">
            <v>8</v>
          </cell>
          <cell r="X760">
            <v>0</v>
          </cell>
          <cell r="Y760">
            <v>0</v>
          </cell>
        </row>
        <row r="761">
          <cell r="N761"/>
          <cell r="O761">
            <v>0</v>
          </cell>
          <cell r="P761">
            <v>0</v>
          </cell>
          <cell r="Q761">
            <v>0</v>
          </cell>
          <cell r="R761" t="str">
            <v xml:space="preserve"> </v>
          </cell>
          <cell r="S761" t="str">
            <v xml:space="preserve"> </v>
          </cell>
          <cell r="T761" t="str">
            <v xml:space="preserve"> </v>
          </cell>
          <cell r="U761" t="str">
            <v xml:space="preserve"> </v>
          </cell>
          <cell r="V761" t="str">
            <v xml:space="preserve"> </v>
          </cell>
          <cell r="W761" t="str">
            <v xml:space="preserve"> </v>
          </cell>
          <cell r="X761" t="str">
            <v xml:space="preserve"> </v>
          </cell>
          <cell r="Y761" t="str">
            <v xml:space="preserve"> </v>
          </cell>
        </row>
        <row r="762">
          <cell r="A762" t="str">
            <v>4100</v>
          </cell>
          <cell r="B762" t="str">
            <v>Hunan</v>
          </cell>
          <cell r="C762" t="str">
            <v>CCL4100  长沙市</v>
          </cell>
          <cell r="D762">
            <v>1</v>
          </cell>
          <cell r="E762">
            <v>220</v>
          </cell>
          <cell r="F762">
            <v>150</v>
          </cell>
          <cell r="G762"/>
          <cell r="H762">
            <v>4</v>
          </cell>
          <cell r="I762">
            <v>7</v>
          </cell>
          <cell r="J762">
            <v>4</v>
          </cell>
          <cell r="K762">
            <v>4</v>
          </cell>
          <cell r="L762"/>
          <cell r="M762"/>
          <cell r="N762">
            <v>8</v>
          </cell>
          <cell r="O762">
            <v>11</v>
          </cell>
          <cell r="P762">
            <v>8</v>
          </cell>
          <cell r="Q762">
            <v>33</v>
          </cell>
          <cell r="R762">
            <v>3</v>
          </cell>
          <cell r="S762">
            <v>29</v>
          </cell>
          <cell r="T762">
            <v>1</v>
          </cell>
          <cell r="U762">
            <v>1</v>
          </cell>
          <cell r="V762">
            <v>4</v>
          </cell>
          <cell r="W762">
            <v>30</v>
          </cell>
          <cell r="X762">
            <v>2</v>
          </cell>
          <cell r="Y762">
            <v>2</v>
          </cell>
        </row>
        <row r="763">
          <cell r="A763" t="str">
            <v>4106</v>
          </cell>
          <cell r="B763" t="str">
            <v>Hunan</v>
          </cell>
          <cell r="C763" t="str">
            <v>CCL4106  宁乡县</v>
          </cell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>
            <v>1</v>
          </cell>
          <cell r="S763">
            <v>3</v>
          </cell>
          <cell r="T763" t="str">
            <v xml:space="preserve"> </v>
          </cell>
          <cell r="U763" t="str">
            <v xml:space="preserve"> </v>
          </cell>
          <cell r="V763">
            <v>1</v>
          </cell>
          <cell r="W763">
            <v>3</v>
          </cell>
          <cell r="X763" t="str">
            <v xml:space="preserve"> </v>
          </cell>
          <cell r="Y763" t="str">
            <v xml:space="preserve"> </v>
          </cell>
        </row>
        <row r="764">
          <cell r="A764" t="str">
            <v>4111</v>
          </cell>
          <cell r="B764" t="str">
            <v>Hunan</v>
          </cell>
          <cell r="C764" t="str">
            <v>CCL4111  湘潭市</v>
          </cell>
          <cell r="D764">
            <v>2</v>
          </cell>
          <cell r="E764">
            <v>230</v>
          </cell>
          <cell r="F764">
            <v>210</v>
          </cell>
          <cell r="G764"/>
          <cell r="H764">
            <v>11</v>
          </cell>
          <cell r="I764">
            <v>20</v>
          </cell>
          <cell r="J764"/>
          <cell r="K764"/>
          <cell r="L764"/>
          <cell r="M764"/>
          <cell r="N764">
            <v>11</v>
          </cell>
          <cell r="O764">
            <v>20</v>
          </cell>
          <cell r="P764"/>
          <cell r="Q764"/>
          <cell r="R764" t="str">
            <v xml:space="preserve"> </v>
          </cell>
          <cell r="S764" t="str">
            <v xml:space="preserve"> </v>
          </cell>
          <cell r="T764">
            <v>1</v>
          </cell>
          <cell r="U764">
            <v>3</v>
          </cell>
          <cell r="V764">
            <v>1</v>
          </cell>
          <cell r="W764">
            <v>3</v>
          </cell>
          <cell r="X764" t="str">
            <v xml:space="preserve"> </v>
          </cell>
          <cell r="Y764" t="str">
            <v xml:space="preserve"> </v>
          </cell>
        </row>
        <row r="765">
          <cell r="A765" t="str">
            <v>4114</v>
          </cell>
          <cell r="B765" t="str">
            <v>Hunan</v>
          </cell>
          <cell r="C765" t="str">
            <v>CCL4114  湘乡市</v>
          </cell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 t="str">
            <v xml:space="preserve"> </v>
          </cell>
          <cell r="S765" t="str">
            <v xml:space="preserve"> </v>
          </cell>
          <cell r="T765" t="str">
            <v xml:space="preserve"> </v>
          </cell>
          <cell r="U765" t="str">
            <v xml:space="preserve"> </v>
          </cell>
          <cell r="V765" t="str">
            <v xml:space="preserve"> </v>
          </cell>
          <cell r="W765" t="str">
            <v xml:space="preserve"> </v>
          </cell>
          <cell r="X765" t="str">
            <v xml:space="preserve"> </v>
          </cell>
          <cell r="Y765" t="str">
            <v xml:space="preserve"> </v>
          </cell>
        </row>
        <row r="766">
          <cell r="A766" t="str">
            <v>4120</v>
          </cell>
          <cell r="B766" t="str">
            <v>Hunan</v>
          </cell>
          <cell r="C766" t="str">
            <v>CCL4120  株洲市</v>
          </cell>
          <cell r="D766">
            <v>1</v>
          </cell>
          <cell r="E766">
            <v>23</v>
          </cell>
          <cell r="F766">
            <v>10</v>
          </cell>
          <cell r="G766">
            <v>2</v>
          </cell>
          <cell r="H766">
            <v>2</v>
          </cell>
          <cell r="I766">
            <v>4</v>
          </cell>
          <cell r="J766">
            <v>1</v>
          </cell>
          <cell r="K766">
            <v>1</v>
          </cell>
          <cell r="L766">
            <v>2</v>
          </cell>
          <cell r="M766">
            <v>2</v>
          </cell>
          <cell r="N766">
            <v>5</v>
          </cell>
          <cell r="O766">
            <v>7</v>
          </cell>
          <cell r="P766">
            <v>1</v>
          </cell>
          <cell r="Q766">
            <v>1</v>
          </cell>
          <cell r="R766" t="str">
            <v xml:space="preserve"> </v>
          </cell>
          <cell r="S766" t="str">
            <v xml:space="preserve"> </v>
          </cell>
          <cell r="T766">
            <v>2</v>
          </cell>
          <cell r="U766">
            <v>2</v>
          </cell>
          <cell r="V766">
            <v>2</v>
          </cell>
          <cell r="W766">
            <v>2</v>
          </cell>
          <cell r="X766" t="str">
            <v xml:space="preserve"> </v>
          </cell>
          <cell r="Y766" t="str">
            <v xml:space="preserve"> </v>
          </cell>
        </row>
        <row r="767">
          <cell r="A767" t="str">
            <v>4122</v>
          </cell>
          <cell r="B767" t="str">
            <v>Hunan</v>
          </cell>
          <cell r="C767" t="str">
            <v>CCL4122  醴陵市</v>
          </cell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 t="str">
            <v xml:space="preserve"> </v>
          </cell>
          <cell r="S767" t="str">
            <v xml:space="preserve"> </v>
          </cell>
          <cell r="T767" t="str">
            <v xml:space="preserve"> </v>
          </cell>
          <cell r="U767" t="str">
            <v xml:space="preserve"> </v>
          </cell>
          <cell r="V767" t="str">
            <v xml:space="preserve"> </v>
          </cell>
          <cell r="W767" t="str">
            <v xml:space="preserve"> </v>
          </cell>
          <cell r="X767" t="str">
            <v xml:space="preserve"> </v>
          </cell>
          <cell r="Y767" t="str">
            <v xml:space="preserve"> </v>
          </cell>
        </row>
        <row r="768">
          <cell r="A768" t="str">
            <v>4131</v>
          </cell>
          <cell r="B768" t="str">
            <v>Hunan</v>
          </cell>
          <cell r="C768" t="str">
            <v>CCL4131  沅江市</v>
          </cell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 t="str">
            <v xml:space="preserve"> </v>
          </cell>
          <cell r="S768" t="str">
            <v xml:space="preserve"> </v>
          </cell>
          <cell r="T768" t="str">
            <v xml:space="preserve"> </v>
          </cell>
          <cell r="U768" t="str">
            <v xml:space="preserve"> </v>
          </cell>
          <cell r="V768" t="str">
            <v xml:space="preserve"> </v>
          </cell>
          <cell r="W768" t="str">
            <v xml:space="preserve"> </v>
          </cell>
          <cell r="X768" t="str">
            <v xml:space="preserve"> </v>
          </cell>
          <cell r="Y768" t="str">
            <v xml:space="preserve"> </v>
          </cell>
        </row>
        <row r="769">
          <cell r="A769" t="str">
            <v>4144</v>
          </cell>
          <cell r="B769" t="str">
            <v>Hunan</v>
          </cell>
          <cell r="C769" t="str">
            <v>CCL4144  汨罗市</v>
          </cell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 t="str">
            <v xml:space="preserve"> </v>
          </cell>
          <cell r="S769" t="str">
            <v xml:space="preserve"> </v>
          </cell>
          <cell r="T769" t="str">
            <v xml:space="preserve"> </v>
          </cell>
          <cell r="U769" t="str">
            <v xml:space="preserve"> </v>
          </cell>
          <cell r="V769" t="str">
            <v xml:space="preserve"> </v>
          </cell>
          <cell r="W769" t="str">
            <v xml:space="preserve"> </v>
          </cell>
          <cell r="X769" t="str">
            <v xml:space="preserve"> </v>
          </cell>
          <cell r="Y769" t="str">
            <v xml:space="preserve"> </v>
          </cell>
        </row>
        <row r="770">
          <cell r="A770" t="str">
            <v>4170</v>
          </cell>
          <cell r="B770" t="str">
            <v>Hunan</v>
          </cell>
          <cell r="C770" t="str">
            <v>CCL4170  娄底市</v>
          </cell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 t="str">
            <v xml:space="preserve"> </v>
          </cell>
          <cell r="S770" t="str">
            <v xml:space="preserve"> </v>
          </cell>
          <cell r="T770" t="str">
            <v xml:space="preserve"> </v>
          </cell>
          <cell r="U770" t="str">
            <v xml:space="preserve"> </v>
          </cell>
          <cell r="V770" t="str">
            <v xml:space="preserve"> </v>
          </cell>
          <cell r="W770" t="str">
            <v xml:space="preserve"> </v>
          </cell>
          <cell r="X770" t="str">
            <v xml:space="preserve"> </v>
          </cell>
          <cell r="Y770" t="str">
            <v xml:space="preserve"> </v>
          </cell>
        </row>
        <row r="771">
          <cell r="B771" t="str">
            <v>Hunan</v>
          </cell>
          <cell r="C771" t="str">
            <v>长沙</v>
          </cell>
          <cell r="D771">
            <v>4</v>
          </cell>
          <cell r="E771">
            <v>473</v>
          </cell>
          <cell r="F771">
            <v>370</v>
          </cell>
          <cell r="G771">
            <v>2</v>
          </cell>
          <cell r="H771">
            <v>17</v>
          </cell>
          <cell r="I771">
            <v>31</v>
          </cell>
          <cell r="J771">
            <v>5</v>
          </cell>
          <cell r="K771">
            <v>5</v>
          </cell>
          <cell r="L771">
            <v>2</v>
          </cell>
          <cell r="M771">
            <v>2</v>
          </cell>
          <cell r="N771">
            <v>24</v>
          </cell>
          <cell r="O771">
            <v>38</v>
          </cell>
          <cell r="P771">
            <v>9</v>
          </cell>
          <cell r="Q771">
            <v>34</v>
          </cell>
          <cell r="R771">
            <v>4</v>
          </cell>
          <cell r="S771">
            <v>32</v>
          </cell>
          <cell r="T771">
            <v>4</v>
          </cell>
          <cell r="U771">
            <v>6</v>
          </cell>
          <cell r="V771">
            <v>8</v>
          </cell>
          <cell r="W771">
            <v>38</v>
          </cell>
          <cell r="X771">
            <v>2</v>
          </cell>
          <cell r="Y771">
            <v>2</v>
          </cell>
        </row>
        <row r="772">
          <cell r="N772"/>
          <cell r="O772">
            <v>0</v>
          </cell>
          <cell r="P772">
            <v>0</v>
          </cell>
          <cell r="Q772">
            <v>0</v>
          </cell>
          <cell r="R772" t="str">
            <v xml:space="preserve"> </v>
          </cell>
          <cell r="S772" t="str">
            <v xml:space="preserve"> </v>
          </cell>
          <cell r="T772" t="str">
            <v xml:space="preserve"> 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 t="str">
            <v xml:space="preserve"> </v>
          </cell>
          <cell r="Y772" t="str">
            <v xml:space="preserve"> </v>
          </cell>
        </row>
        <row r="773">
          <cell r="A773" t="str">
            <v>5304</v>
          </cell>
          <cell r="B773" t="str">
            <v>Guangxi</v>
          </cell>
          <cell r="C773" t="str">
            <v>CCL5304  宾阳县</v>
          </cell>
          <cell r="D773">
            <v>1</v>
          </cell>
          <cell r="E773">
            <v>30</v>
          </cell>
          <cell r="F773">
            <v>30</v>
          </cell>
          <cell r="G773"/>
          <cell r="H773">
            <v>3</v>
          </cell>
          <cell r="I773">
            <v>3</v>
          </cell>
          <cell r="J773"/>
          <cell r="K773"/>
          <cell r="L773"/>
          <cell r="M773"/>
          <cell r="N773">
            <v>3</v>
          </cell>
          <cell r="O773">
            <v>3</v>
          </cell>
          <cell r="P773"/>
          <cell r="Q773"/>
          <cell r="R773" t="str">
            <v xml:space="preserve"> </v>
          </cell>
          <cell r="S773" t="str">
            <v xml:space="preserve"> </v>
          </cell>
          <cell r="T773" t="str">
            <v xml:space="preserve"> </v>
          </cell>
          <cell r="U773" t="str">
            <v xml:space="preserve"> </v>
          </cell>
          <cell r="V773" t="str">
            <v xml:space="preserve"> </v>
          </cell>
          <cell r="W773" t="str">
            <v xml:space="preserve"> </v>
          </cell>
          <cell r="X773" t="str">
            <v xml:space="preserve"> </v>
          </cell>
          <cell r="Y773" t="str">
            <v xml:space="preserve"> </v>
          </cell>
        </row>
        <row r="774">
          <cell r="A774" t="str">
            <v>5330</v>
          </cell>
          <cell r="B774" t="str">
            <v>Guangxi</v>
          </cell>
          <cell r="C774" t="str">
            <v>CCL5330  百色市</v>
          </cell>
          <cell r="D774">
            <v>1</v>
          </cell>
          <cell r="E774">
            <v>60</v>
          </cell>
          <cell r="F774">
            <v>55</v>
          </cell>
          <cell r="G774"/>
          <cell r="H774">
            <v>5</v>
          </cell>
          <cell r="I774">
            <v>5</v>
          </cell>
          <cell r="J774"/>
          <cell r="K774"/>
          <cell r="L774">
            <v>5</v>
          </cell>
          <cell r="M774">
            <v>5</v>
          </cell>
          <cell r="N774">
            <v>10</v>
          </cell>
          <cell r="O774">
            <v>10</v>
          </cell>
          <cell r="P774"/>
          <cell r="Q774"/>
          <cell r="R774" t="str">
            <v xml:space="preserve"> </v>
          </cell>
          <cell r="S774" t="str">
            <v xml:space="preserve"> </v>
          </cell>
          <cell r="T774">
            <v>1</v>
          </cell>
          <cell r="U774">
            <v>1</v>
          </cell>
          <cell r="V774">
            <v>1</v>
          </cell>
          <cell r="W774">
            <v>1</v>
          </cell>
          <cell r="X774" t="str">
            <v xml:space="preserve"> </v>
          </cell>
          <cell r="Y774" t="str">
            <v xml:space="preserve"> </v>
          </cell>
        </row>
        <row r="775">
          <cell r="B775" t="str">
            <v>Guangxi</v>
          </cell>
          <cell r="C775" t="str">
            <v>百色</v>
          </cell>
          <cell r="D775">
            <v>2</v>
          </cell>
          <cell r="E775">
            <v>90</v>
          </cell>
          <cell r="F775">
            <v>85</v>
          </cell>
          <cell r="G775">
            <v>0</v>
          </cell>
          <cell r="H775">
            <v>8</v>
          </cell>
          <cell r="I775">
            <v>8</v>
          </cell>
          <cell r="J775">
            <v>0</v>
          </cell>
          <cell r="K775">
            <v>0</v>
          </cell>
          <cell r="L775">
            <v>5</v>
          </cell>
          <cell r="M775">
            <v>5</v>
          </cell>
          <cell r="N775">
            <v>13</v>
          </cell>
          <cell r="O775">
            <v>13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1</v>
          </cell>
          <cell r="U775">
            <v>1</v>
          </cell>
          <cell r="V775">
            <v>1</v>
          </cell>
          <cell r="W775">
            <v>1</v>
          </cell>
          <cell r="X775">
            <v>0</v>
          </cell>
          <cell r="Y775">
            <v>0</v>
          </cell>
        </row>
        <row r="776">
          <cell r="N776"/>
          <cell r="O776">
            <v>0</v>
          </cell>
          <cell r="P776">
            <v>0</v>
          </cell>
          <cell r="Q776">
            <v>0</v>
          </cell>
          <cell r="R776" t="str">
            <v xml:space="preserve"> </v>
          </cell>
          <cell r="S776" t="str">
            <v xml:space="preserve"> </v>
          </cell>
          <cell r="T776" t="str">
            <v xml:space="preserve"> </v>
          </cell>
          <cell r="U776" t="str">
            <v xml:space="preserve"> </v>
          </cell>
          <cell r="V776" t="str">
            <v xml:space="preserve"> </v>
          </cell>
          <cell r="W776" t="str">
            <v xml:space="preserve"> </v>
          </cell>
          <cell r="X776" t="str">
            <v xml:space="preserve"> </v>
          </cell>
          <cell r="Y776" t="str">
            <v xml:space="preserve"> </v>
          </cell>
        </row>
        <row r="777">
          <cell r="A777" t="str">
            <v>5450</v>
          </cell>
          <cell r="B777" t="str">
            <v>Guangxi</v>
          </cell>
          <cell r="C777" t="str">
            <v>CCL5450  柳州市</v>
          </cell>
          <cell r="D777">
            <v>2</v>
          </cell>
          <cell r="E777">
            <v>190</v>
          </cell>
          <cell r="F777">
            <v>90</v>
          </cell>
          <cell r="G777"/>
          <cell r="H777">
            <v>3</v>
          </cell>
          <cell r="I777">
            <v>3</v>
          </cell>
          <cell r="J777">
            <v>1</v>
          </cell>
          <cell r="K777">
            <v>1</v>
          </cell>
          <cell r="L777">
            <v>1</v>
          </cell>
          <cell r="M777">
            <v>1</v>
          </cell>
          <cell r="N777">
            <v>5</v>
          </cell>
          <cell r="O777">
            <v>5</v>
          </cell>
          <cell r="P777">
            <v>1</v>
          </cell>
          <cell r="Q777">
            <v>1</v>
          </cell>
          <cell r="R777">
            <v>2</v>
          </cell>
          <cell r="S777">
            <v>26</v>
          </cell>
          <cell r="T777">
            <v>2</v>
          </cell>
          <cell r="U777">
            <v>3</v>
          </cell>
          <cell r="V777">
            <v>4</v>
          </cell>
          <cell r="W777">
            <v>29</v>
          </cell>
          <cell r="X777" t="str">
            <v xml:space="preserve"> </v>
          </cell>
          <cell r="Y777" t="str">
            <v xml:space="preserve"> </v>
          </cell>
        </row>
        <row r="778">
          <cell r="A778" t="str">
            <v>5470</v>
          </cell>
          <cell r="B778" t="str">
            <v>Guangxi</v>
          </cell>
          <cell r="C778" t="str">
            <v>CCL5470  河池市</v>
          </cell>
          <cell r="D778">
            <v>1</v>
          </cell>
          <cell r="E778">
            <v>19</v>
          </cell>
          <cell r="F778">
            <v>18</v>
          </cell>
          <cell r="G778"/>
          <cell r="H778">
            <v>4</v>
          </cell>
          <cell r="I778">
            <v>4</v>
          </cell>
          <cell r="J778"/>
          <cell r="K778"/>
          <cell r="L778"/>
          <cell r="M778"/>
          <cell r="N778">
            <v>4</v>
          </cell>
          <cell r="O778">
            <v>4</v>
          </cell>
          <cell r="P778"/>
          <cell r="Q778"/>
          <cell r="R778" t="str">
            <v xml:space="preserve"> </v>
          </cell>
          <cell r="S778" t="str">
            <v xml:space="preserve"> 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 t="str">
            <v xml:space="preserve"> </v>
          </cell>
          <cell r="Y778" t="str">
            <v xml:space="preserve"> </v>
          </cell>
        </row>
        <row r="779">
          <cell r="B779" t="str">
            <v>Guangxi</v>
          </cell>
          <cell r="C779" t="str">
            <v>柳州</v>
          </cell>
          <cell r="D779">
            <v>3</v>
          </cell>
          <cell r="E779">
            <v>209</v>
          </cell>
          <cell r="F779">
            <v>108</v>
          </cell>
          <cell r="G779">
            <v>0</v>
          </cell>
          <cell r="H779">
            <v>7</v>
          </cell>
          <cell r="I779">
            <v>7</v>
          </cell>
          <cell r="J779">
            <v>1</v>
          </cell>
          <cell r="K779">
            <v>1</v>
          </cell>
          <cell r="L779">
            <v>1</v>
          </cell>
          <cell r="M779">
            <v>1</v>
          </cell>
          <cell r="N779">
            <v>9</v>
          </cell>
          <cell r="O779">
            <v>9</v>
          </cell>
          <cell r="P779">
            <v>1</v>
          </cell>
          <cell r="Q779">
            <v>1</v>
          </cell>
          <cell r="R779">
            <v>2</v>
          </cell>
          <cell r="S779">
            <v>26</v>
          </cell>
          <cell r="T779">
            <v>3</v>
          </cell>
          <cell r="U779">
            <v>4</v>
          </cell>
          <cell r="V779">
            <v>5</v>
          </cell>
          <cell r="W779">
            <v>30</v>
          </cell>
          <cell r="X779">
            <v>0</v>
          </cell>
          <cell r="Y779">
            <v>0</v>
          </cell>
        </row>
        <row r="780">
          <cell r="N780"/>
          <cell r="O780">
            <v>0</v>
          </cell>
          <cell r="P780">
            <v>0</v>
          </cell>
          <cell r="Q780">
            <v>0</v>
          </cell>
          <cell r="R780" t="str">
            <v xml:space="preserve"> </v>
          </cell>
          <cell r="S780" t="str">
            <v xml:space="preserve"> </v>
          </cell>
          <cell r="T780" t="str">
            <v xml:space="preserve"> </v>
          </cell>
          <cell r="U780" t="str">
            <v xml:space="preserve"> </v>
          </cell>
          <cell r="V780" t="str">
            <v xml:space="preserve"> </v>
          </cell>
          <cell r="W780" t="str">
            <v xml:space="preserve"> </v>
          </cell>
          <cell r="X780" t="str">
            <v xml:space="preserve"> </v>
          </cell>
          <cell r="Y780" t="str">
            <v xml:space="preserve"> </v>
          </cell>
        </row>
        <row r="781">
          <cell r="A781" t="str">
            <v>5410</v>
          </cell>
          <cell r="B781" t="str">
            <v>Guangxi</v>
          </cell>
          <cell r="C781" t="str">
            <v>CCL5410  桂林市</v>
          </cell>
          <cell r="D781">
            <v>1</v>
          </cell>
          <cell r="E781">
            <v>45</v>
          </cell>
          <cell r="F781">
            <v>23</v>
          </cell>
          <cell r="G781">
            <v>1</v>
          </cell>
          <cell r="H781">
            <v>4</v>
          </cell>
          <cell r="I781">
            <v>4</v>
          </cell>
          <cell r="J781">
            <v>1</v>
          </cell>
          <cell r="K781">
            <v>1</v>
          </cell>
          <cell r="L781"/>
          <cell r="M781"/>
          <cell r="N781">
            <v>5</v>
          </cell>
          <cell r="O781">
            <v>5</v>
          </cell>
          <cell r="P781"/>
          <cell r="Q781"/>
          <cell r="R781">
            <v>1</v>
          </cell>
          <cell r="S781">
            <v>8</v>
          </cell>
          <cell r="T781">
            <v>3</v>
          </cell>
          <cell r="U781">
            <v>7</v>
          </cell>
          <cell r="V781">
            <v>4</v>
          </cell>
          <cell r="W781">
            <v>15</v>
          </cell>
          <cell r="X781" t="str">
            <v xml:space="preserve"> </v>
          </cell>
          <cell r="Y781" t="str">
            <v xml:space="preserve"> </v>
          </cell>
        </row>
        <row r="782">
          <cell r="A782" t="str">
            <v>5415</v>
          </cell>
          <cell r="B782" t="str">
            <v>Guangxi</v>
          </cell>
          <cell r="C782" t="str">
            <v>CCL5415  全州县</v>
          </cell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  <cell r="P782"/>
          <cell r="Q782"/>
          <cell r="R782" t="str">
            <v xml:space="preserve"> </v>
          </cell>
          <cell r="S782" t="str">
            <v xml:space="preserve"> </v>
          </cell>
          <cell r="T782" t="str">
            <v xml:space="preserve"> </v>
          </cell>
          <cell r="U782" t="str">
            <v xml:space="preserve"> </v>
          </cell>
          <cell r="V782" t="str">
            <v xml:space="preserve"> </v>
          </cell>
          <cell r="W782" t="str">
            <v xml:space="preserve"> </v>
          </cell>
          <cell r="X782" t="str">
            <v xml:space="preserve"> </v>
          </cell>
          <cell r="Y782" t="str">
            <v xml:space="preserve"> </v>
          </cell>
        </row>
        <row r="783">
          <cell r="A783" t="str">
            <v>5466</v>
          </cell>
          <cell r="B783" t="str">
            <v>Guangxi</v>
          </cell>
          <cell r="C783" t="str">
            <v>CCL5466  荔浦县</v>
          </cell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  <cell r="P783"/>
          <cell r="Q783"/>
          <cell r="R783" t="str">
            <v xml:space="preserve"> </v>
          </cell>
          <cell r="S783" t="str">
            <v xml:space="preserve"> </v>
          </cell>
          <cell r="T783" t="str">
            <v xml:space="preserve"> </v>
          </cell>
          <cell r="U783" t="str">
            <v xml:space="preserve"> </v>
          </cell>
          <cell r="V783" t="str">
            <v xml:space="preserve"> </v>
          </cell>
          <cell r="W783" t="str">
            <v xml:space="preserve"> </v>
          </cell>
          <cell r="X783" t="str">
            <v xml:space="preserve"> </v>
          </cell>
          <cell r="Y783" t="str">
            <v xml:space="preserve"> </v>
          </cell>
        </row>
        <row r="784">
          <cell r="B784" t="str">
            <v>Guangxi</v>
          </cell>
          <cell r="C784" t="str">
            <v>桂林</v>
          </cell>
          <cell r="D784">
            <v>1</v>
          </cell>
          <cell r="E784">
            <v>45</v>
          </cell>
          <cell r="F784">
            <v>23</v>
          </cell>
          <cell r="G784">
            <v>1</v>
          </cell>
          <cell r="H784">
            <v>4</v>
          </cell>
          <cell r="I784">
            <v>4</v>
          </cell>
          <cell r="J784">
            <v>1</v>
          </cell>
          <cell r="K784">
            <v>1</v>
          </cell>
          <cell r="L784">
            <v>0</v>
          </cell>
          <cell r="M784">
            <v>0</v>
          </cell>
          <cell r="N784">
            <v>5</v>
          </cell>
          <cell r="O784">
            <v>5</v>
          </cell>
          <cell r="P784">
            <v>0</v>
          </cell>
          <cell r="Q784">
            <v>0</v>
          </cell>
          <cell r="R784">
            <v>1</v>
          </cell>
          <cell r="S784">
            <v>8</v>
          </cell>
          <cell r="T784">
            <v>3</v>
          </cell>
          <cell r="U784">
            <v>7</v>
          </cell>
          <cell r="V784">
            <v>4</v>
          </cell>
          <cell r="W784">
            <v>15</v>
          </cell>
          <cell r="X784">
            <v>0</v>
          </cell>
          <cell r="Y784">
            <v>0</v>
          </cell>
        </row>
        <row r="785">
          <cell r="N785"/>
          <cell r="O785">
            <v>0</v>
          </cell>
          <cell r="P785">
            <v>0</v>
          </cell>
          <cell r="Q785">
            <v>0</v>
          </cell>
          <cell r="R785" t="str">
            <v xml:space="preserve"> </v>
          </cell>
          <cell r="S785" t="str">
            <v xml:space="preserve"> </v>
          </cell>
          <cell r="T785" t="str">
            <v xml:space="preserve"> </v>
          </cell>
          <cell r="U785" t="str">
            <v xml:space="preserve"> </v>
          </cell>
          <cell r="V785" t="str">
            <v xml:space="preserve"> </v>
          </cell>
          <cell r="W785" t="str">
            <v xml:space="preserve"> </v>
          </cell>
          <cell r="X785" t="str">
            <v xml:space="preserve"> </v>
          </cell>
          <cell r="Y785" t="str">
            <v xml:space="preserve"> </v>
          </cell>
        </row>
        <row r="786">
          <cell r="A786" t="str">
            <v>5300</v>
          </cell>
          <cell r="B786" t="str">
            <v>Guangxi</v>
          </cell>
          <cell r="C786" t="str">
            <v>CCL5300  南宁市</v>
          </cell>
          <cell r="D786">
            <v>1</v>
          </cell>
          <cell r="E786">
            <v>180</v>
          </cell>
          <cell r="F786">
            <v>140</v>
          </cell>
          <cell r="G786"/>
          <cell r="H786"/>
          <cell r="I786"/>
          <cell r="J786"/>
          <cell r="K786"/>
          <cell r="L786">
            <v>41</v>
          </cell>
          <cell r="M786">
            <v>47</v>
          </cell>
          <cell r="N786">
            <v>41</v>
          </cell>
          <cell r="O786">
            <v>47</v>
          </cell>
          <cell r="P786"/>
          <cell r="Q786"/>
          <cell r="R786">
            <v>6</v>
          </cell>
          <cell r="S786">
            <v>17</v>
          </cell>
          <cell r="T786">
            <v>1</v>
          </cell>
          <cell r="U786">
            <v>1</v>
          </cell>
          <cell r="V786">
            <v>7</v>
          </cell>
          <cell r="W786">
            <v>18</v>
          </cell>
          <cell r="X786">
            <v>1</v>
          </cell>
          <cell r="Y786">
            <v>1</v>
          </cell>
        </row>
        <row r="787">
          <cell r="B787" t="str">
            <v>Guangxi</v>
          </cell>
          <cell r="C787" t="str">
            <v>南宁</v>
          </cell>
          <cell r="D787">
            <v>1</v>
          </cell>
          <cell r="E787">
            <v>180</v>
          </cell>
          <cell r="F787">
            <v>140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41</v>
          </cell>
          <cell r="M787">
            <v>47</v>
          </cell>
          <cell r="N787">
            <v>41</v>
          </cell>
          <cell r="O787">
            <v>47</v>
          </cell>
          <cell r="P787">
            <v>0</v>
          </cell>
          <cell r="Q787">
            <v>0</v>
          </cell>
          <cell r="R787">
            <v>6</v>
          </cell>
          <cell r="S787">
            <v>17</v>
          </cell>
          <cell r="T787">
            <v>1</v>
          </cell>
          <cell r="U787">
            <v>1</v>
          </cell>
          <cell r="V787">
            <v>7</v>
          </cell>
          <cell r="W787">
            <v>18</v>
          </cell>
          <cell r="X787">
            <v>1</v>
          </cell>
          <cell r="Y787">
            <v>1</v>
          </cell>
        </row>
        <row r="788">
          <cell r="N788"/>
          <cell r="O788">
            <v>0</v>
          </cell>
          <cell r="P788">
            <v>0</v>
          </cell>
          <cell r="Q788">
            <v>0</v>
          </cell>
          <cell r="R788" t="str">
            <v xml:space="preserve"> </v>
          </cell>
          <cell r="S788" t="str">
            <v xml:space="preserve"> </v>
          </cell>
          <cell r="T788" t="str">
            <v xml:space="preserve"> 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 t="str">
            <v xml:space="preserve"> </v>
          </cell>
          <cell r="Y788" t="str">
            <v xml:space="preserve"> </v>
          </cell>
        </row>
        <row r="789">
          <cell r="A789" t="str">
            <v>5370</v>
          </cell>
          <cell r="B789" t="str">
            <v>Guangxi</v>
          </cell>
          <cell r="C789" t="str">
            <v>CCL5370  玉林市</v>
          </cell>
          <cell r="D789">
            <v>3</v>
          </cell>
          <cell r="E789">
            <v>380</v>
          </cell>
          <cell r="F789">
            <v>220</v>
          </cell>
          <cell r="G789">
            <v>1</v>
          </cell>
          <cell r="H789">
            <v>3</v>
          </cell>
          <cell r="I789">
            <v>7</v>
          </cell>
          <cell r="J789"/>
          <cell r="K789"/>
          <cell r="L789"/>
          <cell r="M789"/>
          <cell r="N789">
            <v>3</v>
          </cell>
          <cell r="O789">
            <v>7</v>
          </cell>
          <cell r="P789">
            <v>2</v>
          </cell>
          <cell r="Q789">
            <v>2</v>
          </cell>
          <cell r="R789" t="str">
            <v xml:space="preserve"> </v>
          </cell>
          <cell r="S789" t="str">
            <v xml:space="preserve"> </v>
          </cell>
          <cell r="T789">
            <v>3</v>
          </cell>
          <cell r="U789">
            <v>11</v>
          </cell>
          <cell r="V789">
            <v>3</v>
          </cell>
          <cell r="W789">
            <v>11</v>
          </cell>
          <cell r="X789" t="str">
            <v xml:space="preserve"> </v>
          </cell>
          <cell r="Y789" t="str">
            <v xml:space="preserve"> </v>
          </cell>
        </row>
        <row r="790">
          <cell r="A790" t="str">
            <v>5371</v>
          </cell>
          <cell r="B790" t="str">
            <v>Guangxi</v>
          </cell>
          <cell r="C790" t="str">
            <v>CCL5371  贵港市</v>
          </cell>
          <cell r="D790">
            <v>1</v>
          </cell>
          <cell r="E790">
            <v>90</v>
          </cell>
          <cell r="F790">
            <v>90</v>
          </cell>
          <cell r="G790">
            <v>2</v>
          </cell>
          <cell r="H790">
            <v>3</v>
          </cell>
          <cell r="I790">
            <v>3</v>
          </cell>
          <cell r="J790"/>
          <cell r="K790"/>
          <cell r="L790"/>
          <cell r="M790"/>
          <cell r="N790">
            <v>3</v>
          </cell>
          <cell r="O790">
            <v>3</v>
          </cell>
          <cell r="P790">
            <v>3</v>
          </cell>
          <cell r="Q790">
            <v>3</v>
          </cell>
          <cell r="R790" t="str">
            <v xml:space="preserve"> </v>
          </cell>
          <cell r="S790" t="str">
            <v xml:space="preserve"> 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 xml:space="preserve"> </v>
          </cell>
          <cell r="Y790" t="str">
            <v xml:space="preserve"> </v>
          </cell>
        </row>
        <row r="791">
          <cell r="A791" t="str">
            <v>5372</v>
          </cell>
          <cell r="B791" t="str">
            <v>Guangxi</v>
          </cell>
          <cell r="C791" t="str">
            <v>CCL5372  桂平市</v>
          </cell>
          <cell r="D791">
            <v>1</v>
          </cell>
          <cell r="E791">
            <v>50</v>
          </cell>
          <cell r="F791">
            <v>15</v>
          </cell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 t="str">
            <v xml:space="preserve"> </v>
          </cell>
          <cell r="S791" t="str">
            <v xml:space="preserve"> </v>
          </cell>
          <cell r="T791">
            <v>1</v>
          </cell>
          <cell r="U791">
            <v>1</v>
          </cell>
          <cell r="V791">
            <v>1</v>
          </cell>
          <cell r="W791">
            <v>1</v>
          </cell>
          <cell r="X791" t="str">
            <v xml:space="preserve"> </v>
          </cell>
          <cell r="Y791" t="str">
            <v xml:space="preserve"> </v>
          </cell>
        </row>
        <row r="792">
          <cell r="A792" t="str">
            <v>5375</v>
          </cell>
          <cell r="B792" t="str">
            <v>Guangxi</v>
          </cell>
          <cell r="C792" t="str">
            <v>CCL5375  容县</v>
          </cell>
          <cell r="D792">
            <v>1</v>
          </cell>
          <cell r="E792">
            <v>15</v>
          </cell>
          <cell r="F792">
            <v>8</v>
          </cell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 xml:space="preserve"> </v>
          </cell>
          <cell r="S792" t="str">
            <v xml:space="preserve"> </v>
          </cell>
          <cell r="T792" t="str">
            <v xml:space="preserve"> </v>
          </cell>
          <cell r="U792" t="str">
            <v xml:space="preserve"> </v>
          </cell>
          <cell r="V792" t="str">
            <v xml:space="preserve"> </v>
          </cell>
          <cell r="W792" t="str">
            <v xml:space="preserve"> </v>
          </cell>
          <cell r="X792" t="str">
            <v xml:space="preserve"> </v>
          </cell>
          <cell r="Y792" t="str">
            <v xml:space="preserve"> </v>
          </cell>
        </row>
        <row r="793">
          <cell r="A793" t="str">
            <v>5430</v>
          </cell>
          <cell r="B793" t="str">
            <v>Guangxi</v>
          </cell>
          <cell r="C793" t="str">
            <v>CCL5430  梧州市</v>
          </cell>
          <cell r="D793">
            <v>1</v>
          </cell>
          <cell r="E793">
            <v>41</v>
          </cell>
          <cell r="F793">
            <v>36</v>
          </cell>
          <cell r="G793">
            <v>1</v>
          </cell>
          <cell r="H793">
            <v>3</v>
          </cell>
          <cell r="I793">
            <v>4</v>
          </cell>
          <cell r="J793"/>
          <cell r="K793"/>
          <cell r="L793">
            <v>1</v>
          </cell>
          <cell r="M793">
            <v>1</v>
          </cell>
          <cell r="N793">
            <v>4</v>
          </cell>
          <cell r="O793">
            <v>5</v>
          </cell>
          <cell r="P793"/>
          <cell r="Q793"/>
          <cell r="R793" t="str">
            <v xml:space="preserve"> </v>
          </cell>
          <cell r="S793" t="str">
            <v xml:space="preserve"> 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 xml:space="preserve"> </v>
          </cell>
          <cell r="Y793" t="str">
            <v xml:space="preserve"> </v>
          </cell>
        </row>
        <row r="794">
          <cell r="B794" t="str">
            <v>Guangxi</v>
          </cell>
          <cell r="C794" t="str">
            <v>榆林</v>
          </cell>
          <cell r="D794">
            <v>7</v>
          </cell>
          <cell r="E794">
            <v>576</v>
          </cell>
          <cell r="F794">
            <v>369</v>
          </cell>
          <cell r="G794">
            <v>4</v>
          </cell>
          <cell r="H794">
            <v>9</v>
          </cell>
          <cell r="I794">
            <v>14</v>
          </cell>
          <cell r="J794">
            <v>0</v>
          </cell>
          <cell r="K794">
            <v>0</v>
          </cell>
          <cell r="L794">
            <v>1</v>
          </cell>
          <cell r="M794">
            <v>1</v>
          </cell>
          <cell r="N794">
            <v>10</v>
          </cell>
          <cell r="O794">
            <v>15</v>
          </cell>
          <cell r="P794">
            <v>5</v>
          </cell>
          <cell r="Q794">
            <v>5</v>
          </cell>
          <cell r="R794">
            <v>0</v>
          </cell>
          <cell r="S794">
            <v>0</v>
          </cell>
          <cell r="T794">
            <v>8</v>
          </cell>
          <cell r="U794">
            <v>16</v>
          </cell>
          <cell r="V794">
            <v>8</v>
          </cell>
          <cell r="W794">
            <v>16</v>
          </cell>
          <cell r="X794">
            <v>0</v>
          </cell>
          <cell r="Y794">
            <v>0</v>
          </cell>
        </row>
        <row r="795">
          <cell r="N795"/>
          <cell r="O795">
            <v>0</v>
          </cell>
          <cell r="P795">
            <v>0</v>
          </cell>
          <cell r="Q795">
            <v>0</v>
          </cell>
          <cell r="R795" t="str">
            <v xml:space="preserve"> </v>
          </cell>
          <cell r="S795" t="str">
            <v xml:space="preserve"> </v>
          </cell>
          <cell r="T795" t="str">
            <v xml:space="preserve"> </v>
          </cell>
          <cell r="U795" t="str">
            <v xml:space="preserve"> </v>
          </cell>
          <cell r="V795" t="str">
            <v xml:space="preserve"> </v>
          </cell>
          <cell r="W795" t="str">
            <v xml:space="preserve"> </v>
          </cell>
          <cell r="X795" t="str">
            <v xml:space="preserve"> </v>
          </cell>
          <cell r="Y795" t="str">
            <v xml:space="preserve"> </v>
          </cell>
        </row>
        <row r="796">
          <cell r="A796" t="str">
            <v>5350</v>
          </cell>
          <cell r="B796" t="str">
            <v>Guangxi</v>
          </cell>
          <cell r="C796" t="str">
            <v>CCL5350  钦州市</v>
          </cell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 t="str">
            <v xml:space="preserve"> </v>
          </cell>
          <cell r="S796" t="str">
            <v xml:space="preserve"> </v>
          </cell>
          <cell r="T796" t="str">
            <v xml:space="preserve"> </v>
          </cell>
          <cell r="U796" t="str">
            <v xml:space="preserve"> </v>
          </cell>
          <cell r="V796" t="str">
            <v xml:space="preserve"> </v>
          </cell>
          <cell r="W796" t="str">
            <v xml:space="preserve"> </v>
          </cell>
          <cell r="X796" t="str">
            <v xml:space="preserve"> </v>
          </cell>
          <cell r="Y796" t="str">
            <v xml:space="preserve"> </v>
          </cell>
        </row>
        <row r="797">
          <cell r="A797" t="str">
            <v>5360</v>
          </cell>
          <cell r="B797" t="str">
            <v>Guangxi</v>
          </cell>
          <cell r="C797" t="str">
            <v>CCL5360  北海市</v>
          </cell>
          <cell r="D797"/>
          <cell r="E797"/>
          <cell r="F797"/>
          <cell r="G797"/>
          <cell r="H797">
            <v>3</v>
          </cell>
          <cell r="I797">
            <v>3</v>
          </cell>
          <cell r="J797">
            <v>1</v>
          </cell>
          <cell r="K797">
            <v>1</v>
          </cell>
          <cell r="L797"/>
          <cell r="M797"/>
          <cell r="N797">
            <v>4</v>
          </cell>
          <cell r="O797">
            <v>4</v>
          </cell>
          <cell r="P797"/>
          <cell r="Q797"/>
          <cell r="R797" t="str">
            <v xml:space="preserve"> </v>
          </cell>
          <cell r="S797" t="str">
            <v xml:space="preserve"> </v>
          </cell>
          <cell r="T797" t="str">
            <v xml:space="preserve"> 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 t="str">
            <v xml:space="preserve"> </v>
          </cell>
          <cell r="Y797" t="str">
            <v xml:space="preserve"> </v>
          </cell>
        </row>
        <row r="798">
          <cell r="A798" t="str">
            <v>5361</v>
          </cell>
          <cell r="B798" t="str">
            <v>Guangxi</v>
          </cell>
          <cell r="C798" t="str">
            <v>CCL5361  合浦县</v>
          </cell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 t="str">
            <v xml:space="preserve"> </v>
          </cell>
          <cell r="S798" t="str">
            <v xml:space="preserve"> </v>
          </cell>
          <cell r="T798" t="str">
            <v xml:space="preserve"> </v>
          </cell>
          <cell r="U798" t="str">
            <v xml:space="preserve"> </v>
          </cell>
          <cell r="V798" t="str">
            <v xml:space="preserve"> </v>
          </cell>
          <cell r="W798" t="str">
            <v xml:space="preserve"> </v>
          </cell>
          <cell r="X798" t="str">
            <v xml:space="preserve"> </v>
          </cell>
          <cell r="Y798" t="str">
            <v xml:space="preserve"> </v>
          </cell>
        </row>
        <row r="799">
          <cell r="A799" t="str">
            <v>5380</v>
          </cell>
          <cell r="B799" t="str">
            <v>Guangxi</v>
          </cell>
          <cell r="C799" t="str">
            <v>CCL5380  防城港市</v>
          </cell>
          <cell r="D799">
            <v>1</v>
          </cell>
          <cell r="E799">
            <v>30</v>
          </cell>
          <cell r="F799">
            <v>5</v>
          </cell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 xml:space="preserve"> </v>
          </cell>
          <cell r="S799" t="str">
            <v xml:space="preserve"> </v>
          </cell>
          <cell r="T799" t="str">
            <v xml:space="preserve"> </v>
          </cell>
          <cell r="U799" t="str">
            <v xml:space="preserve"> </v>
          </cell>
          <cell r="V799" t="str">
            <v xml:space="preserve"> </v>
          </cell>
          <cell r="W799" t="str">
            <v xml:space="preserve"> </v>
          </cell>
          <cell r="X799" t="str">
            <v xml:space="preserve"> </v>
          </cell>
          <cell r="Y799" t="str">
            <v xml:space="preserve"> </v>
          </cell>
        </row>
        <row r="800">
          <cell r="B800" t="str">
            <v>Guangxi</v>
          </cell>
          <cell r="C800" t="str">
            <v>合浦</v>
          </cell>
          <cell r="D800">
            <v>1</v>
          </cell>
          <cell r="E800">
            <v>30</v>
          </cell>
          <cell r="F800">
            <v>5</v>
          </cell>
          <cell r="G800">
            <v>0</v>
          </cell>
          <cell r="H800">
            <v>3</v>
          </cell>
          <cell r="I800">
            <v>3</v>
          </cell>
          <cell r="J800">
            <v>1</v>
          </cell>
          <cell r="K800">
            <v>1</v>
          </cell>
          <cell r="L800">
            <v>0</v>
          </cell>
          <cell r="M800">
            <v>0</v>
          </cell>
          <cell r="N800">
            <v>4</v>
          </cell>
          <cell r="O800">
            <v>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N801"/>
          <cell r="O801">
            <v>0</v>
          </cell>
          <cell r="P801">
            <v>0</v>
          </cell>
          <cell r="Q801">
            <v>0</v>
          </cell>
          <cell r="R801" t="str">
            <v xml:space="preserve"> </v>
          </cell>
          <cell r="S801" t="str">
            <v xml:space="preserve"> </v>
          </cell>
          <cell r="T801" t="str">
            <v xml:space="preserve"> </v>
          </cell>
          <cell r="U801" t="str">
            <v xml:space="preserve"> </v>
          </cell>
          <cell r="V801" t="str">
            <v xml:space="preserve"> </v>
          </cell>
          <cell r="W801" t="str">
            <v xml:space="preserve"> </v>
          </cell>
          <cell r="X801" t="str">
            <v xml:space="preserve"> </v>
          </cell>
          <cell r="Y801" t="str">
            <v xml:space="preserve"> </v>
          </cell>
        </row>
        <row r="802">
          <cell r="A802" t="str">
            <v>3320</v>
          </cell>
          <cell r="B802" t="str">
            <v>Jiangxi</v>
          </cell>
          <cell r="C802" t="str">
            <v>CCL3320  九江市</v>
          </cell>
          <cell r="D802">
            <v>2</v>
          </cell>
          <cell r="E802">
            <v>46</v>
          </cell>
          <cell r="F802">
            <v>42</v>
          </cell>
          <cell r="G802">
            <v>20</v>
          </cell>
          <cell r="H802">
            <v>6</v>
          </cell>
          <cell r="I802">
            <v>7</v>
          </cell>
          <cell r="J802">
            <v>2</v>
          </cell>
          <cell r="K802">
            <v>2</v>
          </cell>
          <cell r="L802">
            <v>26</v>
          </cell>
          <cell r="M802">
            <v>26</v>
          </cell>
          <cell r="N802">
            <v>34</v>
          </cell>
          <cell r="O802">
            <v>35</v>
          </cell>
          <cell r="P802">
            <v>19</v>
          </cell>
          <cell r="Q802">
            <v>19</v>
          </cell>
          <cell r="R802">
            <v>2</v>
          </cell>
          <cell r="S802">
            <v>8</v>
          </cell>
          <cell r="T802">
            <v>1</v>
          </cell>
          <cell r="U802">
            <v>1</v>
          </cell>
          <cell r="V802">
            <v>3</v>
          </cell>
          <cell r="W802">
            <v>9</v>
          </cell>
          <cell r="X802" t="str">
            <v xml:space="preserve"> </v>
          </cell>
          <cell r="Y802" t="str">
            <v xml:space="preserve"> </v>
          </cell>
        </row>
        <row r="803">
          <cell r="A803" t="str">
            <v>3322</v>
          </cell>
          <cell r="B803" t="str">
            <v>Jiangxi</v>
          </cell>
          <cell r="C803" t="str">
            <v>CCL3322  瑞昌市</v>
          </cell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>
            <v>1</v>
          </cell>
          <cell r="S803">
            <v>5</v>
          </cell>
          <cell r="T803">
            <v>1</v>
          </cell>
          <cell r="U803">
            <v>1</v>
          </cell>
          <cell r="V803">
            <v>2</v>
          </cell>
          <cell r="W803">
            <v>6</v>
          </cell>
          <cell r="X803" t="str">
            <v xml:space="preserve"> </v>
          </cell>
          <cell r="Y803" t="str">
            <v xml:space="preserve"> </v>
          </cell>
        </row>
        <row r="804">
          <cell r="A804" t="str">
            <v>3330</v>
          </cell>
          <cell r="B804" t="str">
            <v>Jiangxi</v>
          </cell>
          <cell r="C804" t="str">
            <v>CCL3330  景德镇市</v>
          </cell>
          <cell r="D804">
            <v>2</v>
          </cell>
          <cell r="E804">
            <v>70</v>
          </cell>
          <cell r="F804">
            <v>68</v>
          </cell>
          <cell r="G804">
            <v>12</v>
          </cell>
          <cell r="H804">
            <v>19</v>
          </cell>
          <cell r="I804">
            <v>20</v>
          </cell>
          <cell r="J804">
            <v>3</v>
          </cell>
          <cell r="K804">
            <v>3</v>
          </cell>
          <cell r="L804"/>
          <cell r="M804"/>
          <cell r="N804">
            <v>22</v>
          </cell>
          <cell r="O804">
            <v>23</v>
          </cell>
          <cell r="P804">
            <v>4</v>
          </cell>
          <cell r="Q804">
            <v>4</v>
          </cell>
          <cell r="R804">
            <v>1</v>
          </cell>
          <cell r="S804">
            <v>1</v>
          </cell>
          <cell r="T804">
            <v>3</v>
          </cell>
          <cell r="U804">
            <v>3</v>
          </cell>
          <cell r="V804">
            <v>4</v>
          </cell>
          <cell r="W804">
            <v>4</v>
          </cell>
          <cell r="X804" t="str">
            <v xml:space="preserve"> </v>
          </cell>
          <cell r="Y804" t="str">
            <v xml:space="preserve"> </v>
          </cell>
        </row>
        <row r="805">
          <cell r="A805" t="str">
            <v>3333</v>
          </cell>
          <cell r="B805" t="str">
            <v>Jiangxi</v>
          </cell>
          <cell r="C805" t="str">
            <v>CCL3333  乐平市</v>
          </cell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 t="str">
            <v xml:space="preserve"> </v>
          </cell>
          <cell r="S805" t="str">
            <v xml:space="preserve"> </v>
          </cell>
          <cell r="T805" t="str">
            <v xml:space="preserve"> 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 t="str">
            <v xml:space="preserve"> </v>
          </cell>
          <cell r="Y805" t="str">
            <v xml:space="preserve"> </v>
          </cell>
        </row>
        <row r="806">
          <cell r="B806" t="str">
            <v>Jiangxi</v>
          </cell>
          <cell r="C806" t="str">
            <v>九江</v>
          </cell>
          <cell r="D806">
            <v>4</v>
          </cell>
          <cell r="E806">
            <v>116</v>
          </cell>
          <cell r="F806">
            <v>110</v>
          </cell>
          <cell r="G806">
            <v>32</v>
          </cell>
          <cell r="H806">
            <v>25</v>
          </cell>
          <cell r="I806">
            <v>27</v>
          </cell>
          <cell r="J806">
            <v>5</v>
          </cell>
          <cell r="K806">
            <v>5</v>
          </cell>
          <cell r="L806">
            <v>26</v>
          </cell>
          <cell r="M806">
            <v>26</v>
          </cell>
          <cell r="N806">
            <v>56</v>
          </cell>
          <cell r="O806">
            <v>58</v>
          </cell>
          <cell r="P806">
            <v>23</v>
          </cell>
          <cell r="Q806">
            <v>23</v>
          </cell>
          <cell r="R806">
            <v>4</v>
          </cell>
          <cell r="S806">
            <v>14</v>
          </cell>
          <cell r="T806">
            <v>5</v>
          </cell>
          <cell r="U806">
            <v>5</v>
          </cell>
          <cell r="V806">
            <v>9</v>
          </cell>
          <cell r="W806">
            <v>19</v>
          </cell>
          <cell r="X806">
            <v>0</v>
          </cell>
          <cell r="Y806">
            <v>0</v>
          </cell>
        </row>
        <row r="807">
          <cell r="N807"/>
          <cell r="O807">
            <v>0</v>
          </cell>
          <cell r="P807">
            <v>0</v>
          </cell>
          <cell r="Q807">
            <v>0</v>
          </cell>
          <cell r="R807" t="str">
            <v xml:space="preserve"> </v>
          </cell>
          <cell r="S807" t="str">
            <v xml:space="preserve"> </v>
          </cell>
          <cell r="T807" t="str">
            <v xml:space="preserve"> 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 t="str">
            <v xml:space="preserve"> </v>
          </cell>
          <cell r="Y807" t="str">
            <v xml:space="preserve"> </v>
          </cell>
        </row>
        <row r="808">
          <cell r="A808" t="str">
            <v>3324</v>
          </cell>
          <cell r="B808" t="str">
            <v>Jiangxi</v>
          </cell>
          <cell r="C808" t="str">
            <v>CCL3324  修水县</v>
          </cell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 t="str">
            <v xml:space="preserve"> </v>
          </cell>
          <cell r="S808" t="str">
            <v xml:space="preserve"> </v>
          </cell>
          <cell r="T808" t="str">
            <v xml:space="preserve"> </v>
          </cell>
          <cell r="U808" t="str">
            <v xml:space="preserve"> </v>
          </cell>
          <cell r="V808" t="str">
            <v xml:space="preserve"> </v>
          </cell>
          <cell r="W808" t="str">
            <v xml:space="preserve"> </v>
          </cell>
          <cell r="X808" t="str">
            <v xml:space="preserve"> </v>
          </cell>
          <cell r="Y808" t="str">
            <v xml:space="preserve"> </v>
          </cell>
        </row>
        <row r="809">
          <cell r="B809" t="str">
            <v>Jiangxi</v>
          </cell>
          <cell r="C809" t="str">
            <v>修水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/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N810"/>
          <cell r="O810">
            <v>0</v>
          </cell>
          <cell r="P810">
            <v>0</v>
          </cell>
          <cell r="Q810">
            <v>0</v>
          </cell>
          <cell r="R810" t="str">
            <v xml:space="preserve"> </v>
          </cell>
          <cell r="S810" t="str">
            <v xml:space="preserve"> </v>
          </cell>
          <cell r="T810" t="str">
            <v xml:space="preserve"> </v>
          </cell>
          <cell r="U810" t="str">
            <v xml:space="preserve"> </v>
          </cell>
          <cell r="V810" t="str">
            <v xml:space="preserve"> </v>
          </cell>
          <cell r="W810" t="str">
            <v xml:space="preserve"> </v>
          </cell>
          <cell r="X810" t="str">
            <v xml:space="preserve"> </v>
          </cell>
          <cell r="Y810" t="str">
            <v xml:space="preserve"> </v>
          </cell>
        </row>
        <row r="811">
          <cell r="A811" t="str">
            <v>3300</v>
          </cell>
          <cell r="B811" t="str">
            <v>Jiangxi</v>
          </cell>
          <cell r="C811" t="str">
            <v>CCL3300  南昌市</v>
          </cell>
          <cell r="D811">
            <v>2</v>
          </cell>
          <cell r="E811">
            <v>160</v>
          </cell>
          <cell r="F811">
            <v>93</v>
          </cell>
          <cell r="G811"/>
          <cell r="H811">
            <v>9</v>
          </cell>
          <cell r="I811">
            <v>11</v>
          </cell>
          <cell r="J811">
            <v>2</v>
          </cell>
          <cell r="K811">
            <v>2</v>
          </cell>
          <cell r="L811">
            <v>42</v>
          </cell>
          <cell r="M811">
            <v>56</v>
          </cell>
          <cell r="N811">
            <v>53</v>
          </cell>
          <cell r="O811">
            <v>69</v>
          </cell>
          <cell r="P811"/>
          <cell r="Q811"/>
          <cell r="R811">
            <v>4</v>
          </cell>
          <cell r="S811">
            <v>8</v>
          </cell>
          <cell r="T811">
            <v>3</v>
          </cell>
          <cell r="U811">
            <v>4</v>
          </cell>
          <cell r="V811">
            <v>7</v>
          </cell>
          <cell r="W811">
            <v>12</v>
          </cell>
          <cell r="X811">
            <v>1</v>
          </cell>
          <cell r="Y811">
            <v>2</v>
          </cell>
        </row>
        <row r="812">
          <cell r="A812" t="str">
            <v>3311</v>
          </cell>
          <cell r="B812" t="str">
            <v>Jiangxi</v>
          </cell>
          <cell r="C812" t="str">
            <v>CCL3311  丰城市</v>
          </cell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 t="str">
            <v xml:space="preserve"> </v>
          </cell>
          <cell r="S812" t="str">
            <v xml:space="preserve"> </v>
          </cell>
          <cell r="T812" t="str">
            <v xml:space="preserve"> </v>
          </cell>
          <cell r="U812" t="str">
            <v xml:space="preserve"> </v>
          </cell>
          <cell r="V812" t="str">
            <v xml:space="preserve"> </v>
          </cell>
          <cell r="W812" t="str">
            <v xml:space="preserve"> </v>
          </cell>
          <cell r="X812" t="str">
            <v xml:space="preserve"> </v>
          </cell>
          <cell r="Y812" t="str">
            <v xml:space="preserve"> </v>
          </cell>
        </row>
        <row r="813">
          <cell r="A813" t="str">
            <v>3312</v>
          </cell>
          <cell r="B813" t="str">
            <v>Jiangxi</v>
          </cell>
          <cell r="C813" t="str">
            <v>CCL3312  樟树市</v>
          </cell>
          <cell r="D813">
            <v>1</v>
          </cell>
          <cell r="E813">
            <v>46</v>
          </cell>
          <cell r="F813">
            <v>24</v>
          </cell>
          <cell r="G813"/>
          <cell r="H813">
            <v>14</v>
          </cell>
          <cell r="I813">
            <v>14</v>
          </cell>
          <cell r="J813"/>
          <cell r="K813"/>
          <cell r="L813"/>
          <cell r="M813"/>
          <cell r="N813">
            <v>14</v>
          </cell>
          <cell r="O813">
            <v>14</v>
          </cell>
          <cell r="P813"/>
          <cell r="Q813"/>
          <cell r="R813" t="str">
            <v xml:space="preserve"> </v>
          </cell>
          <cell r="S813" t="str">
            <v xml:space="preserve"> </v>
          </cell>
          <cell r="T813" t="str">
            <v xml:space="preserve"> </v>
          </cell>
          <cell r="U813" t="str">
            <v xml:space="preserve"> </v>
          </cell>
          <cell r="V813" t="str">
            <v xml:space="preserve"> </v>
          </cell>
          <cell r="W813" t="str">
            <v xml:space="preserve"> </v>
          </cell>
          <cell r="X813" t="str">
            <v xml:space="preserve"> </v>
          </cell>
          <cell r="Y813" t="str">
            <v xml:space="preserve"> </v>
          </cell>
        </row>
        <row r="814">
          <cell r="A814" t="str">
            <v>3440</v>
          </cell>
          <cell r="B814" t="str">
            <v>Jiangxi</v>
          </cell>
          <cell r="C814" t="str">
            <v>CCL3440  临川市</v>
          </cell>
          <cell r="D814">
            <v>2</v>
          </cell>
          <cell r="E814">
            <v>115</v>
          </cell>
          <cell r="F814">
            <v>0</v>
          </cell>
          <cell r="G814">
            <v>1</v>
          </cell>
          <cell r="H814">
            <v>4</v>
          </cell>
          <cell r="I814">
            <v>10</v>
          </cell>
          <cell r="J814"/>
          <cell r="K814"/>
          <cell r="L814">
            <v>2</v>
          </cell>
          <cell r="M814">
            <v>3</v>
          </cell>
          <cell r="N814">
            <v>6</v>
          </cell>
          <cell r="O814">
            <v>13</v>
          </cell>
          <cell r="P814"/>
          <cell r="Q814"/>
          <cell r="R814" t="str">
            <v xml:space="preserve"> </v>
          </cell>
          <cell r="S814" t="str">
            <v xml:space="preserve"> </v>
          </cell>
          <cell r="T814" t="str">
            <v xml:space="preserve"> </v>
          </cell>
          <cell r="U814" t="str">
            <v xml:space="preserve"> </v>
          </cell>
          <cell r="V814" t="str">
            <v xml:space="preserve"> </v>
          </cell>
          <cell r="W814" t="str">
            <v xml:space="preserve"> </v>
          </cell>
          <cell r="X814" t="str">
            <v xml:space="preserve"> </v>
          </cell>
          <cell r="Y814" t="str">
            <v xml:space="preserve"> </v>
          </cell>
        </row>
        <row r="815">
          <cell r="B815" t="str">
            <v>Jiangxi</v>
          </cell>
          <cell r="C815" t="str">
            <v>南昌</v>
          </cell>
          <cell r="D815">
            <v>5</v>
          </cell>
          <cell r="E815">
            <v>321</v>
          </cell>
          <cell r="F815">
            <v>117</v>
          </cell>
          <cell r="G815">
            <v>1</v>
          </cell>
          <cell r="H815">
            <v>27</v>
          </cell>
          <cell r="I815">
            <v>35</v>
          </cell>
          <cell r="J815">
            <v>2</v>
          </cell>
          <cell r="K815">
            <v>2</v>
          </cell>
          <cell r="L815">
            <v>44</v>
          </cell>
          <cell r="M815">
            <v>59</v>
          </cell>
          <cell r="N815">
            <v>73</v>
          </cell>
          <cell r="O815">
            <v>96</v>
          </cell>
          <cell r="P815">
            <v>0</v>
          </cell>
          <cell r="Q815">
            <v>0</v>
          </cell>
          <cell r="R815">
            <v>4</v>
          </cell>
          <cell r="S815">
            <v>8</v>
          </cell>
          <cell r="T815">
            <v>3</v>
          </cell>
          <cell r="U815">
            <v>4</v>
          </cell>
          <cell r="V815">
            <v>7</v>
          </cell>
          <cell r="W815">
            <v>12</v>
          </cell>
          <cell r="X815">
            <v>1</v>
          </cell>
          <cell r="Y815">
            <v>2</v>
          </cell>
        </row>
        <row r="816">
          <cell r="N816"/>
          <cell r="O816">
            <v>0</v>
          </cell>
          <cell r="P816">
            <v>0</v>
          </cell>
          <cell r="Q816">
            <v>0</v>
          </cell>
          <cell r="R816" t="str">
            <v xml:space="preserve"> </v>
          </cell>
          <cell r="S816" t="str">
            <v xml:space="preserve"> </v>
          </cell>
          <cell r="T816" t="str">
            <v xml:space="preserve"> </v>
          </cell>
          <cell r="U816" t="str">
            <v xml:space="preserve"> </v>
          </cell>
          <cell r="V816" t="str">
            <v xml:space="preserve"> </v>
          </cell>
          <cell r="W816" t="str">
            <v xml:space="preserve"> </v>
          </cell>
          <cell r="X816" t="str">
            <v xml:space="preserve"> </v>
          </cell>
          <cell r="Y816" t="str">
            <v xml:space="preserve"> </v>
          </cell>
        </row>
        <row r="817">
          <cell r="A817" t="str">
            <v>3340</v>
          </cell>
          <cell r="B817" t="str">
            <v>Jiangxi</v>
          </cell>
          <cell r="C817" t="str">
            <v>CCL3340  上饶市</v>
          </cell>
          <cell r="D817">
            <v>1</v>
          </cell>
          <cell r="E817">
            <v>76</v>
          </cell>
          <cell r="F817">
            <v>52</v>
          </cell>
          <cell r="G817">
            <v>5</v>
          </cell>
          <cell r="H817">
            <v>10</v>
          </cell>
          <cell r="I817">
            <v>10</v>
          </cell>
          <cell r="J817">
            <v>4</v>
          </cell>
          <cell r="K817">
            <v>4</v>
          </cell>
          <cell r="L817">
            <v>7</v>
          </cell>
          <cell r="M817">
            <v>7</v>
          </cell>
          <cell r="N817">
            <v>21</v>
          </cell>
          <cell r="O817">
            <v>21</v>
          </cell>
          <cell r="P817"/>
          <cell r="Q817"/>
          <cell r="R817" t="str">
            <v xml:space="preserve"> </v>
          </cell>
          <cell r="S817" t="str">
            <v xml:space="preserve"> </v>
          </cell>
          <cell r="T817">
            <v>2</v>
          </cell>
          <cell r="U817">
            <v>2</v>
          </cell>
          <cell r="V817">
            <v>2</v>
          </cell>
          <cell r="W817">
            <v>2</v>
          </cell>
          <cell r="X817" t="str">
            <v xml:space="preserve"> </v>
          </cell>
          <cell r="Y817" t="str">
            <v xml:space="preserve"> </v>
          </cell>
        </row>
        <row r="818">
          <cell r="A818" t="str">
            <v>3350</v>
          </cell>
          <cell r="B818" t="str">
            <v>Jiangxi</v>
          </cell>
          <cell r="C818" t="str">
            <v>CCL3350  鹰潭市</v>
          </cell>
          <cell r="D818">
            <v>2</v>
          </cell>
          <cell r="E818">
            <v>65</v>
          </cell>
          <cell r="F818">
            <v>36</v>
          </cell>
          <cell r="G818"/>
          <cell r="H818">
            <v>1</v>
          </cell>
          <cell r="I818">
            <v>1</v>
          </cell>
          <cell r="J818">
            <v>1</v>
          </cell>
          <cell r="K818">
            <v>1</v>
          </cell>
          <cell r="L818">
            <v>24</v>
          </cell>
          <cell r="M818">
            <v>27</v>
          </cell>
          <cell r="N818">
            <v>26</v>
          </cell>
          <cell r="O818">
            <v>29</v>
          </cell>
          <cell r="P818"/>
          <cell r="Q818"/>
          <cell r="R818" t="str">
            <v xml:space="preserve"> </v>
          </cell>
          <cell r="S818" t="str">
            <v xml:space="preserve"> </v>
          </cell>
          <cell r="T818">
            <v>2</v>
          </cell>
          <cell r="U818">
            <v>2</v>
          </cell>
          <cell r="V818">
            <v>2</v>
          </cell>
          <cell r="W818">
            <v>2</v>
          </cell>
          <cell r="X818" t="str">
            <v xml:space="preserve"> </v>
          </cell>
          <cell r="Y818" t="str">
            <v xml:space="preserve"> </v>
          </cell>
        </row>
        <row r="819">
          <cell r="A819" t="str">
            <v>3354</v>
          </cell>
          <cell r="B819" t="str">
            <v>Jiangxi</v>
          </cell>
          <cell r="C819" t="str">
            <v>CCL3354  贵溪市</v>
          </cell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 t="str">
            <v xml:space="preserve"> </v>
          </cell>
          <cell r="S819" t="str">
            <v xml:space="preserve"> </v>
          </cell>
          <cell r="T819" t="str">
            <v xml:space="preserve"> 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 t="str">
            <v xml:space="preserve"> </v>
          </cell>
          <cell r="Y819" t="str">
            <v xml:space="preserve"> </v>
          </cell>
        </row>
        <row r="820">
          <cell r="B820" t="str">
            <v>Jiangxi</v>
          </cell>
          <cell r="C820" t="str">
            <v>上饶</v>
          </cell>
          <cell r="D820">
            <v>3</v>
          </cell>
          <cell r="E820">
            <v>141</v>
          </cell>
          <cell r="F820">
            <v>88</v>
          </cell>
          <cell r="G820">
            <v>5</v>
          </cell>
          <cell r="H820">
            <v>11</v>
          </cell>
          <cell r="I820">
            <v>11</v>
          </cell>
          <cell r="J820">
            <v>5</v>
          </cell>
          <cell r="K820">
            <v>5</v>
          </cell>
          <cell r="L820">
            <v>31</v>
          </cell>
          <cell r="M820">
            <v>34</v>
          </cell>
          <cell r="N820">
            <v>47</v>
          </cell>
          <cell r="O820">
            <v>50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4</v>
          </cell>
          <cell r="U820">
            <v>4</v>
          </cell>
          <cell r="V820">
            <v>4</v>
          </cell>
          <cell r="W820">
            <v>4</v>
          </cell>
          <cell r="X820">
            <v>0</v>
          </cell>
          <cell r="Y820">
            <v>0</v>
          </cell>
        </row>
        <row r="821">
          <cell r="N821"/>
          <cell r="O821">
            <v>0</v>
          </cell>
          <cell r="P821">
            <v>0</v>
          </cell>
          <cell r="Q821">
            <v>0</v>
          </cell>
          <cell r="R821" t="str">
            <v xml:space="preserve"> </v>
          </cell>
          <cell r="S821" t="str">
            <v xml:space="preserve"> </v>
          </cell>
          <cell r="T821" t="str">
            <v xml:space="preserve"> </v>
          </cell>
          <cell r="U821" t="str">
            <v xml:space="preserve"> </v>
          </cell>
          <cell r="V821" t="str">
            <v xml:space="preserve"> </v>
          </cell>
          <cell r="W821" t="str">
            <v xml:space="preserve"> </v>
          </cell>
          <cell r="X821" t="str">
            <v xml:space="preserve"> </v>
          </cell>
          <cell r="Y821" t="str">
            <v xml:space="preserve"> </v>
          </cell>
        </row>
        <row r="822">
          <cell r="A822" t="str">
            <v>3360</v>
          </cell>
          <cell r="B822" t="str">
            <v>Jiangxi</v>
          </cell>
          <cell r="C822" t="str">
            <v>CCL3360  宜春市</v>
          </cell>
          <cell r="D822">
            <v>1</v>
          </cell>
          <cell r="E822">
            <v>50</v>
          </cell>
          <cell r="F822">
            <v>0</v>
          </cell>
          <cell r="G822"/>
          <cell r="H822">
            <v>1</v>
          </cell>
          <cell r="I822">
            <v>1</v>
          </cell>
          <cell r="J822"/>
          <cell r="K822"/>
          <cell r="L822"/>
          <cell r="M822"/>
          <cell r="N822">
            <v>1</v>
          </cell>
          <cell r="O822">
            <v>1</v>
          </cell>
          <cell r="P822"/>
          <cell r="Q822"/>
          <cell r="R822">
            <v>1</v>
          </cell>
          <cell r="S822">
            <v>1</v>
          </cell>
          <cell r="T822" t="str">
            <v xml:space="preserve"> </v>
          </cell>
          <cell r="U822" t="str">
            <v xml:space="preserve"> </v>
          </cell>
          <cell r="V822">
            <v>1</v>
          </cell>
          <cell r="W822">
            <v>1</v>
          </cell>
          <cell r="X822" t="str">
            <v xml:space="preserve"> </v>
          </cell>
          <cell r="Y822" t="str">
            <v xml:space="preserve"> </v>
          </cell>
        </row>
        <row r="823">
          <cell r="A823" t="str">
            <v>3370</v>
          </cell>
          <cell r="B823" t="str">
            <v>Jiangxi</v>
          </cell>
          <cell r="C823" t="str">
            <v>CCL3370  萍乡市</v>
          </cell>
          <cell r="D823">
            <v>1</v>
          </cell>
          <cell r="E823">
            <v>15</v>
          </cell>
          <cell r="F823">
            <v>10</v>
          </cell>
          <cell r="G823"/>
          <cell r="H823">
            <v>2</v>
          </cell>
          <cell r="I823">
            <v>2</v>
          </cell>
          <cell r="J823">
            <v>1</v>
          </cell>
          <cell r="K823">
            <v>1</v>
          </cell>
          <cell r="L823"/>
          <cell r="M823"/>
          <cell r="N823">
            <v>3</v>
          </cell>
          <cell r="O823">
            <v>3</v>
          </cell>
          <cell r="P823"/>
          <cell r="Q823"/>
          <cell r="R823" t="str">
            <v xml:space="preserve"> </v>
          </cell>
          <cell r="S823" t="str">
            <v xml:space="preserve"> </v>
          </cell>
          <cell r="T823">
            <v>2</v>
          </cell>
          <cell r="U823">
            <v>2</v>
          </cell>
          <cell r="V823">
            <v>2</v>
          </cell>
          <cell r="W823">
            <v>2</v>
          </cell>
          <cell r="X823" t="str">
            <v xml:space="preserve"> </v>
          </cell>
          <cell r="Y823" t="str">
            <v xml:space="preserve"> </v>
          </cell>
        </row>
        <row r="824">
          <cell r="A824" t="str">
            <v>3380</v>
          </cell>
          <cell r="B824" t="str">
            <v>Jiangxi</v>
          </cell>
          <cell r="C824" t="str">
            <v>CCL3380  新余市</v>
          </cell>
          <cell r="D824">
            <v>1</v>
          </cell>
          <cell r="E824">
            <v>63</v>
          </cell>
          <cell r="F824">
            <v>50</v>
          </cell>
          <cell r="G824"/>
          <cell r="H824">
            <v>2</v>
          </cell>
          <cell r="I824">
            <v>2</v>
          </cell>
          <cell r="J824"/>
          <cell r="K824"/>
          <cell r="L824"/>
          <cell r="M824"/>
          <cell r="N824">
            <v>2</v>
          </cell>
          <cell r="O824">
            <v>2</v>
          </cell>
          <cell r="P824"/>
          <cell r="Q824"/>
          <cell r="R824" t="str">
            <v xml:space="preserve"> </v>
          </cell>
          <cell r="S824" t="str">
            <v xml:space="preserve"> </v>
          </cell>
          <cell r="T824">
            <v>2</v>
          </cell>
          <cell r="U824">
            <v>2</v>
          </cell>
          <cell r="V824">
            <v>2</v>
          </cell>
          <cell r="W824">
            <v>2</v>
          </cell>
          <cell r="X824" t="str">
            <v xml:space="preserve"> </v>
          </cell>
          <cell r="Y824" t="str">
            <v xml:space="preserve"> </v>
          </cell>
        </row>
        <row r="825">
          <cell r="A825" t="str">
            <v>3432</v>
          </cell>
          <cell r="B825" t="str">
            <v>Jiangxi</v>
          </cell>
          <cell r="C825" t="str">
            <v>CCL3432  安福县</v>
          </cell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 t="str">
            <v xml:space="preserve"> </v>
          </cell>
          <cell r="S825" t="str">
            <v xml:space="preserve"> </v>
          </cell>
          <cell r="T825" t="str">
            <v xml:space="preserve"> </v>
          </cell>
          <cell r="U825" t="str">
            <v xml:space="preserve"> </v>
          </cell>
          <cell r="V825" t="str">
            <v xml:space="preserve"> </v>
          </cell>
          <cell r="W825" t="str">
            <v xml:space="preserve"> </v>
          </cell>
          <cell r="X825" t="str">
            <v xml:space="preserve"> </v>
          </cell>
          <cell r="Y825" t="str">
            <v xml:space="preserve"> </v>
          </cell>
        </row>
        <row r="826">
          <cell r="B826" t="str">
            <v>Jiangxi</v>
          </cell>
          <cell r="C826" t="str">
            <v>萍乡</v>
          </cell>
          <cell r="D826">
            <v>3</v>
          </cell>
          <cell r="E826">
            <v>128</v>
          </cell>
          <cell r="F826">
            <v>60</v>
          </cell>
          <cell r="G826">
            <v>0</v>
          </cell>
          <cell r="H826">
            <v>5</v>
          </cell>
          <cell r="I826">
            <v>5</v>
          </cell>
          <cell r="J826">
            <v>1</v>
          </cell>
          <cell r="K826">
            <v>1</v>
          </cell>
          <cell r="L826">
            <v>0</v>
          </cell>
          <cell r="M826">
            <v>0</v>
          </cell>
          <cell r="N826">
            <v>6</v>
          </cell>
          <cell r="O826">
            <v>6</v>
          </cell>
          <cell r="P826">
            <v>0</v>
          </cell>
          <cell r="Q826">
            <v>0</v>
          </cell>
          <cell r="R826">
            <v>1</v>
          </cell>
          <cell r="S826">
            <v>1</v>
          </cell>
          <cell r="T826">
            <v>4</v>
          </cell>
          <cell r="U826">
            <v>4</v>
          </cell>
          <cell r="V826">
            <v>5</v>
          </cell>
          <cell r="W826">
            <v>5</v>
          </cell>
          <cell r="X826">
            <v>0</v>
          </cell>
          <cell r="Y826">
            <v>0</v>
          </cell>
        </row>
        <row r="827">
          <cell r="N827"/>
          <cell r="O827">
            <v>0</v>
          </cell>
          <cell r="P827">
            <v>0</v>
          </cell>
          <cell r="Q827">
            <v>0</v>
          </cell>
          <cell r="R827" t="str">
            <v xml:space="preserve"> </v>
          </cell>
          <cell r="S827" t="str">
            <v xml:space="preserve"> </v>
          </cell>
          <cell r="T827" t="str">
            <v xml:space="preserve"> </v>
          </cell>
          <cell r="U827" t="str">
            <v xml:space="preserve"> </v>
          </cell>
          <cell r="V827" t="str">
            <v xml:space="preserve"> </v>
          </cell>
          <cell r="W827" t="str">
            <v xml:space="preserve"> </v>
          </cell>
          <cell r="X827" t="str">
            <v xml:space="preserve"> </v>
          </cell>
          <cell r="Y827" t="str">
            <v xml:space="preserve"> </v>
          </cell>
        </row>
        <row r="828">
          <cell r="A828" t="str">
            <v>3430</v>
          </cell>
          <cell r="B828" t="str">
            <v>Jiangxi</v>
          </cell>
          <cell r="C828" t="str">
            <v>CCL3430  吉安市</v>
          </cell>
          <cell r="D828">
            <v>1</v>
          </cell>
          <cell r="E828">
            <v>89</v>
          </cell>
          <cell r="F828">
            <v>32</v>
          </cell>
          <cell r="G828">
            <v>3</v>
          </cell>
          <cell r="H828">
            <v>2</v>
          </cell>
          <cell r="I828">
            <v>3</v>
          </cell>
          <cell r="J828"/>
          <cell r="K828"/>
          <cell r="L828"/>
          <cell r="M828"/>
          <cell r="N828">
            <v>2</v>
          </cell>
          <cell r="O828">
            <v>3</v>
          </cell>
          <cell r="P828">
            <v>6</v>
          </cell>
          <cell r="Q828">
            <v>6</v>
          </cell>
          <cell r="R828" t="str">
            <v xml:space="preserve"> </v>
          </cell>
          <cell r="S828" t="str">
            <v xml:space="preserve"> </v>
          </cell>
          <cell r="T828">
            <v>2</v>
          </cell>
          <cell r="U828">
            <v>2</v>
          </cell>
          <cell r="V828">
            <v>2</v>
          </cell>
          <cell r="W828">
            <v>2</v>
          </cell>
          <cell r="X828" t="str">
            <v xml:space="preserve"> </v>
          </cell>
          <cell r="Y828" t="str">
            <v xml:space="preserve"> </v>
          </cell>
        </row>
        <row r="829">
          <cell r="B829" t="str">
            <v>Jiangxi</v>
          </cell>
          <cell r="C829" t="str">
            <v>吉安</v>
          </cell>
          <cell r="D829">
            <v>1</v>
          </cell>
          <cell r="E829">
            <v>89</v>
          </cell>
          <cell r="F829">
            <v>32</v>
          </cell>
          <cell r="G829">
            <v>3</v>
          </cell>
          <cell r="H829">
            <v>2</v>
          </cell>
          <cell r="I829">
            <v>3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2</v>
          </cell>
          <cell r="O829">
            <v>3</v>
          </cell>
          <cell r="P829">
            <v>6</v>
          </cell>
          <cell r="Q829">
            <v>6</v>
          </cell>
          <cell r="R829">
            <v>0</v>
          </cell>
          <cell r="S829">
            <v>0</v>
          </cell>
          <cell r="T829">
            <v>2</v>
          </cell>
          <cell r="U829">
            <v>2</v>
          </cell>
          <cell r="V829">
            <v>2</v>
          </cell>
          <cell r="W829">
            <v>2</v>
          </cell>
          <cell r="X829">
            <v>0</v>
          </cell>
          <cell r="Y829">
            <v>0</v>
          </cell>
        </row>
        <row r="830">
          <cell r="N830"/>
          <cell r="O830">
            <v>0</v>
          </cell>
          <cell r="P830">
            <v>0</v>
          </cell>
          <cell r="Q830">
            <v>0</v>
          </cell>
          <cell r="R830" t="str">
            <v xml:space="preserve"> </v>
          </cell>
          <cell r="S830" t="str">
            <v xml:space="preserve"> </v>
          </cell>
          <cell r="T830" t="str">
            <v xml:space="preserve"> 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 t="str">
            <v xml:space="preserve"> </v>
          </cell>
          <cell r="Y830" t="str">
            <v xml:space="preserve"> </v>
          </cell>
        </row>
        <row r="831">
          <cell r="A831" t="str">
            <v>3410</v>
          </cell>
          <cell r="B831" t="str">
            <v>Jiangxi</v>
          </cell>
          <cell r="C831" t="str">
            <v>CCL3410  赣州市</v>
          </cell>
          <cell r="D831">
            <v>1</v>
          </cell>
          <cell r="E831">
            <v>276</v>
          </cell>
          <cell r="F831">
            <v>181</v>
          </cell>
          <cell r="G831">
            <v>2</v>
          </cell>
          <cell r="H831">
            <v>17</v>
          </cell>
          <cell r="I831">
            <v>18</v>
          </cell>
          <cell r="J831">
            <v>4</v>
          </cell>
          <cell r="K831">
            <v>4</v>
          </cell>
          <cell r="L831"/>
          <cell r="M831"/>
          <cell r="N831">
            <v>21</v>
          </cell>
          <cell r="O831">
            <v>22</v>
          </cell>
          <cell r="P831"/>
          <cell r="Q831"/>
          <cell r="R831" t="str">
            <v xml:space="preserve"> </v>
          </cell>
          <cell r="S831" t="str">
            <v xml:space="preserve"> </v>
          </cell>
          <cell r="T831">
            <v>3</v>
          </cell>
          <cell r="U831">
            <v>3</v>
          </cell>
          <cell r="V831">
            <v>3</v>
          </cell>
          <cell r="W831">
            <v>3</v>
          </cell>
          <cell r="X831" t="str">
            <v xml:space="preserve"> </v>
          </cell>
          <cell r="Y831" t="str">
            <v xml:space="preserve"> </v>
          </cell>
        </row>
        <row r="832">
          <cell r="A832" t="str">
            <v>3425</v>
          </cell>
          <cell r="B832" t="str">
            <v>Jiangxi</v>
          </cell>
          <cell r="C832" t="str">
            <v>CCL3425  瑞金市</v>
          </cell>
          <cell r="D832">
            <v>1</v>
          </cell>
          <cell r="E832">
            <v>79</v>
          </cell>
          <cell r="F832">
            <v>53</v>
          </cell>
          <cell r="G832">
            <v>3</v>
          </cell>
          <cell r="H832">
            <v>6</v>
          </cell>
          <cell r="I832">
            <v>6</v>
          </cell>
          <cell r="J832">
            <v>1</v>
          </cell>
          <cell r="K832">
            <v>1</v>
          </cell>
          <cell r="L832"/>
          <cell r="M832"/>
          <cell r="N832">
            <v>7</v>
          </cell>
          <cell r="O832">
            <v>7</v>
          </cell>
          <cell r="P832"/>
          <cell r="Q832"/>
          <cell r="R832" t="str">
            <v xml:space="preserve"> </v>
          </cell>
          <cell r="S832" t="str">
            <v xml:space="preserve"> </v>
          </cell>
          <cell r="T832" t="str">
            <v xml:space="preserve"> </v>
          </cell>
          <cell r="U832" t="str">
            <v xml:space="preserve"> </v>
          </cell>
          <cell r="V832" t="str">
            <v xml:space="preserve"> </v>
          </cell>
          <cell r="W832" t="str">
            <v xml:space="preserve"> </v>
          </cell>
          <cell r="X832" t="str">
            <v xml:space="preserve"> </v>
          </cell>
          <cell r="Y832" t="str">
            <v xml:space="preserve"> </v>
          </cell>
        </row>
        <row r="833">
          <cell r="B833" t="str">
            <v>Jiangxi</v>
          </cell>
          <cell r="C833" t="str">
            <v>赣州</v>
          </cell>
          <cell r="D833">
            <v>2</v>
          </cell>
          <cell r="E833">
            <v>355</v>
          </cell>
          <cell r="F833">
            <v>234</v>
          </cell>
          <cell r="G833">
            <v>5</v>
          </cell>
          <cell r="H833">
            <v>23</v>
          </cell>
          <cell r="I833">
            <v>24</v>
          </cell>
          <cell r="J833">
            <v>5</v>
          </cell>
          <cell r="K833">
            <v>5</v>
          </cell>
          <cell r="L833">
            <v>0</v>
          </cell>
          <cell r="M833">
            <v>0</v>
          </cell>
          <cell r="N833">
            <v>28</v>
          </cell>
          <cell r="O833">
            <v>29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3</v>
          </cell>
          <cell r="U833">
            <v>3</v>
          </cell>
          <cell r="V833">
            <v>3</v>
          </cell>
          <cell r="W833">
            <v>3</v>
          </cell>
          <cell r="X833">
            <v>0</v>
          </cell>
          <cell r="Y833">
            <v>0</v>
          </cell>
        </row>
        <row r="834">
          <cell r="N834"/>
          <cell r="O834">
            <v>0</v>
          </cell>
          <cell r="P834">
            <v>0</v>
          </cell>
          <cell r="Q834">
            <v>0</v>
          </cell>
          <cell r="R834" t="str">
            <v xml:space="preserve"> </v>
          </cell>
          <cell r="S834" t="str">
            <v xml:space="preserve"> </v>
          </cell>
          <cell r="T834" t="str">
            <v xml:space="preserve"> </v>
          </cell>
          <cell r="U834" t="str">
            <v xml:space="preserve"> </v>
          </cell>
          <cell r="V834" t="str">
            <v xml:space="preserve"> </v>
          </cell>
          <cell r="W834" t="str">
            <v xml:space="preserve"> </v>
          </cell>
          <cell r="X834" t="str">
            <v xml:space="preserve"> </v>
          </cell>
          <cell r="Y834" t="str">
            <v xml:space="preserve"> </v>
          </cell>
        </row>
        <row r="835">
          <cell r="A835" t="str">
            <v>3447</v>
          </cell>
          <cell r="B835" t="str">
            <v>Jiangxi</v>
          </cell>
          <cell r="C835" t="str">
            <v>CCL3447  南城县</v>
          </cell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 t="str">
            <v xml:space="preserve"> </v>
          </cell>
          <cell r="S835" t="str">
            <v xml:space="preserve"> </v>
          </cell>
          <cell r="T835" t="str">
            <v xml:space="preserve"> </v>
          </cell>
          <cell r="U835" t="str">
            <v xml:space="preserve"> </v>
          </cell>
          <cell r="V835" t="str">
            <v xml:space="preserve"> </v>
          </cell>
          <cell r="W835" t="str">
            <v xml:space="preserve"> </v>
          </cell>
          <cell r="X835" t="str">
            <v xml:space="preserve"> </v>
          </cell>
          <cell r="Y835" t="str">
            <v xml:space="preserve"> </v>
          </cell>
        </row>
        <row r="836">
          <cell r="B836" t="str">
            <v>Jiangxi</v>
          </cell>
          <cell r="C836" t="str">
            <v>南城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/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N837"/>
          <cell r="O837">
            <v>0</v>
          </cell>
          <cell r="P837">
            <v>0</v>
          </cell>
          <cell r="Q837">
            <v>0</v>
          </cell>
          <cell r="R837" t="str">
            <v xml:space="preserve"> </v>
          </cell>
          <cell r="S837" t="str">
            <v xml:space="preserve"> </v>
          </cell>
          <cell r="T837" t="str">
            <v xml:space="preserve"> </v>
          </cell>
          <cell r="U837" t="str">
            <v xml:space="preserve"> </v>
          </cell>
          <cell r="V837" t="str">
            <v xml:space="preserve"> </v>
          </cell>
          <cell r="W837" t="str">
            <v xml:space="preserve"> </v>
          </cell>
          <cell r="X837" t="str">
            <v xml:space="preserve"> </v>
          </cell>
          <cell r="Y837" t="str">
            <v xml:space="preserve"> </v>
          </cell>
        </row>
        <row r="838">
          <cell r="A838" t="str">
            <v>5701</v>
          </cell>
          <cell r="B838" t="str">
            <v>Hainan</v>
          </cell>
          <cell r="C838" t="str">
            <v>CCL5701  海口市</v>
          </cell>
          <cell r="D838">
            <v>2</v>
          </cell>
          <cell r="E838">
            <v>34</v>
          </cell>
          <cell r="F838">
            <v>22</v>
          </cell>
          <cell r="G838"/>
          <cell r="H838">
            <v>2</v>
          </cell>
          <cell r="I838">
            <v>2</v>
          </cell>
          <cell r="J838">
            <v>4</v>
          </cell>
          <cell r="K838">
            <v>4</v>
          </cell>
          <cell r="L838"/>
          <cell r="M838"/>
          <cell r="N838">
            <v>6</v>
          </cell>
          <cell r="O838">
            <v>6</v>
          </cell>
          <cell r="P838">
            <v>2</v>
          </cell>
          <cell r="Q838">
            <v>2</v>
          </cell>
          <cell r="R838">
            <v>3</v>
          </cell>
          <cell r="S838">
            <v>3</v>
          </cell>
          <cell r="T838">
            <v>3</v>
          </cell>
          <cell r="U838">
            <v>3</v>
          </cell>
          <cell r="V838">
            <v>6</v>
          </cell>
          <cell r="W838">
            <v>6</v>
          </cell>
          <cell r="X838" t="str">
            <v xml:space="preserve"> </v>
          </cell>
          <cell r="Y838" t="str">
            <v xml:space="preserve"> </v>
          </cell>
        </row>
        <row r="839">
          <cell r="A839" t="str">
            <v>5711</v>
          </cell>
          <cell r="B839" t="str">
            <v>Hainan</v>
          </cell>
          <cell r="C839" t="str">
            <v>CCL5711  琼山市</v>
          </cell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 t="str">
            <v xml:space="preserve"> </v>
          </cell>
          <cell r="S839" t="str">
            <v xml:space="preserve"> </v>
          </cell>
          <cell r="T839" t="str">
            <v xml:space="preserve"> </v>
          </cell>
          <cell r="U839" t="str">
            <v xml:space="preserve"> </v>
          </cell>
          <cell r="V839" t="str">
            <v xml:space="preserve"> </v>
          </cell>
          <cell r="W839" t="str">
            <v xml:space="preserve"> </v>
          </cell>
          <cell r="X839" t="str">
            <v xml:space="preserve"> </v>
          </cell>
          <cell r="Y839" t="str">
            <v xml:space="preserve"> </v>
          </cell>
        </row>
        <row r="840">
          <cell r="A840" t="str">
            <v>5714</v>
          </cell>
          <cell r="B840" t="str">
            <v>Hainan</v>
          </cell>
          <cell r="C840" t="str">
            <v>CCL5714  琼海市</v>
          </cell>
          <cell r="D840"/>
          <cell r="E840"/>
          <cell r="F840"/>
          <cell r="G840">
            <v>4</v>
          </cell>
          <cell r="H840">
            <v>1</v>
          </cell>
          <cell r="I840">
            <v>1</v>
          </cell>
          <cell r="J840"/>
          <cell r="K840"/>
          <cell r="L840"/>
          <cell r="M840"/>
          <cell r="N840">
            <v>1</v>
          </cell>
          <cell r="O840">
            <v>1</v>
          </cell>
          <cell r="P840"/>
          <cell r="Q840"/>
          <cell r="R840" t="str">
            <v xml:space="preserve"> </v>
          </cell>
          <cell r="S840" t="str">
            <v xml:space="preserve"> </v>
          </cell>
          <cell r="T840" t="str">
            <v xml:space="preserve"> </v>
          </cell>
          <cell r="U840" t="str">
            <v xml:space="preserve"> </v>
          </cell>
          <cell r="V840" t="str">
            <v xml:space="preserve"> </v>
          </cell>
          <cell r="W840" t="str">
            <v xml:space="preserve"> </v>
          </cell>
          <cell r="X840" t="str">
            <v xml:space="preserve"> </v>
          </cell>
          <cell r="Y840" t="str">
            <v xml:space="preserve"> </v>
          </cell>
        </row>
        <row r="841">
          <cell r="A841" t="str">
            <v>5715</v>
          </cell>
          <cell r="B841" t="str">
            <v>Hainan</v>
          </cell>
          <cell r="C841" t="str">
            <v>CCL5715  万宁市</v>
          </cell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 xml:space="preserve"> </v>
          </cell>
          <cell r="S841" t="str">
            <v xml:space="preserve"> </v>
          </cell>
          <cell r="T841" t="str">
            <v xml:space="preserve"> </v>
          </cell>
          <cell r="U841" t="str">
            <v xml:space="preserve"> </v>
          </cell>
          <cell r="V841" t="str">
            <v xml:space="preserve"> </v>
          </cell>
          <cell r="W841" t="str">
            <v xml:space="preserve"> </v>
          </cell>
          <cell r="X841" t="str">
            <v xml:space="preserve"> </v>
          </cell>
          <cell r="Y841" t="str">
            <v xml:space="preserve"> </v>
          </cell>
        </row>
        <row r="842">
          <cell r="A842" t="str">
            <v>5720</v>
          </cell>
          <cell r="B842" t="str">
            <v>Hainan</v>
          </cell>
          <cell r="C842" t="str">
            <v>CCL5720  三亚市</v>
          </cell>
          <cell r="D842">
            <v>1</v>
          </cell>
          <cell r="E842">
            <v>16</v>
          </cell>
          <cell r="F842">
            <v>10</v>
          </cell>
          <cell r="G842">
            <v>3</v>
          </cell>
          <cell r="H842"/>
          <cell r="I842"/>
          <cell r="J842">
            <v>4</v>
          </cell>
          <cell r="K842">
            <v>4</v>
          </cell>
          <cell r="L842">
            <v>1</v>
          </cell>
          <cell r="M842">
            <v>1</v>
          </cell>
          <cell r="N842">
            <v>5</v>
          </cell>
          <cell r="O842">
            <v>5</v>
          </cell>
          <cell r="P842">
            <v>2</v>
          </cell>
          <cell r="Q842">
            <v>2</v>
          </cell>
          <cell r="R842">
            <v>2</v>
          </cell>
          <cell r="S842">
            <v>2</v>
          </cell>
          <cell r="T842" t="str">
            <v xml:space="preserve"> </v>
          </cell>
          <cell r="U842" t="str">
            <v xml:space="preserve"> </v>
          </cell>
          <cell r="V842">
            <v>2</v>
          </cell>
          <cell r="W842">
            <v>2</v>
          </cell>
          <cell r="X842" t="str">
            <v xml:space="preserve"> </v>
          </cell>
          <cell r="Y842" t="str">
            <v xml:space="preserve"> </v>
          </cell>
        </row>
        <row r="843">
          <cell r="A843" t="str">
            <v>5722</v>
          </cell>
          <cell r="B843" t="str">
            <v>Hainan</v>
          </cell>
          <cell r="C843" t="str">
            <v>CCL5722  通什市</v>
          </cell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 t="str">
            <v xml:space="preserve"> </v>
          </cell>
          <cell r="S843" t="str">
            <v xml:space="preserve"> </v>
          </cell>
          <cell r="T843" t="str">
            <v xml:space="preserve"> </v>
          </cell>
          <cell r="U843" t="str">
            <v xml:space="preserve"> </v>
          </cell>
          <cell r="V843" t="str">
            <v xml:space="preserve"> </v>
          </cell>
          <cell r="W843" t="str">
            <v xml:space="preserve"> </v>
          </cell>
          <cell r="X843" t="str">
            <v xml:space="preserve"> </v>
          </cell>
          <cell r="Y843" t="str">
            <v xml:space="preserve"> </v>
          </cell>
        </row>
        <row r="844">
          <cell r="B844" t="str">
            <v>Hainan</v>
          </cell>
          <cell r="C844" t="str">
            <v>海口</v>
          </cell>
          <cell r="D844">
            <v>3</v>
          </cell>
          <cell r="E844">
            <v>50</v>
          </cell>
          <cell r="F844">
            <v>32</v>
          </cell>
          <cell r="G844">
            <v>7</v>
          </cell>
          <cell r="H844">
            <v>3</v>
          </cell>
          <cell r="I844">
            <v>3</v>
          </cell>
          <cell r="J844">
            <v>8</v>
          </cell>
          <cell r="K844">
            <v>8</v>
          </cell>
          <cell r="L844">
            <v>1</v>
          </cell>
          <cell r="M844">
            <v>1</v>
          </cell>
          <cell r="N844">
            <v>12</v>
          </cell>
          <cell r="O844">
            <v>12</v>
          </cell>
          <cell r="P844">
            <v>4</v>
          </cell>
          <cell r="Q844">
            <v>4</v>
          </cell>
          <cell r="R844">
            <v>5</v>
          </cell>
          <cell r="S844">
            <v>5</v>
          </cell>
          <cell r="T844">
            <v>3</v>
          </cell>
          <cell r="U844">
            <v>3</v>
          </cell>
          <cell r="V844">
            <v>8</v>
          </cell>
          <cell r="W844">
            <v>8</v>
          </cell>
          <cell r="X844">
            <v>0</v>
          </cell>
          <cell r="Y844">
            <v>0</v>
          </cell>
        </row>
        <row r="845">
          <cell r="N845"/>
          <cell r="O845">
            <v>0</v>
          </cell>
          <cell r="P845">
            <v>0</v>
          </cell>
          <cell r="Q845">
            <v>0</v>
          </cell>
          <cell r="R845" t="str">
            <v xml:space="preserve"> </v>
          </cell>
          <cell r="S845" t="str">
            <v xml:space="preserve"> </v>
          </cell>
          <cell r="T845" t="str">
            <v xml:space="preserve"> </v>
          </cell>
          <cell r="U845" t="str">
            <v xml:space="preserve"> </v>
          </cell>
          <cell r="V845" t="str">
            <v xml:space="preserve"> </v>
          </cell>
          <cell r="W845" t="str">
            <v xml:space="preserve"> </v>
          </cell>
          <cell r="X845" t="str">
            <v xml:space="preserve"> </v>
          </cell>
          <cell r="Y845" t="str">
            <v xml:space="preserve"> </v>
          </cell>
        </row>
        <row r="846">
          <cell r="A846" t="str">
            <v>4412</v>
          </cell>
          <cell r="B846" t="str">
            <v>Hubei</v>
          </cell>
          <cell r="C846" t="str">
            <v>CCL4412  枣阳市</v>
          </cell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 t="str">
            <v xml:space="preserve"> </v>
          </cell>
          <cell r="S846" t="str">
            <v xml:space="preserve"> </v>
          </cell>
          <cell r="T846" t="str">
            <v xml:space="preserve"> </v>
          </cell>
          <cell r="U846" t="str">
            <v xml:space="preserve"> </v>
          </cell>
          <cell r="V846" t="str">
            <v xml:space="preserve"> </v>
          </cell>
          <cell r="W846" t="str">
            <v xml:space="preserve"> </v>
          </cell>
          <cell r="X846" t="str">
            <v xml:space="preserve"> </v>
          </cell>
          <cell r="Y846" t="str">
            <v xml:space="preserve"> </v>
          </cell>
        </row>
        <row r="847">
          <cell r="B847" t="str">
            <v>Hubei</v>
          </cell>
          <cell r="C847" t="str">
            <v>枣阳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/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N848"/>
          <cell r="O848">
            <v>0</v>
          </cell>
          <cell r="P848">
            <v>0</v>
          </cell>
          <cell r="Q848">
            <v>0</v>
          </cell>
          <cell r="R848" t="str">
            <v xml:space="preserve"> </v>
          </cell>
          <cell r="S848" t="str">
            <v xml:space="preserve"> </v>
          </cell>
          <cell r="T848" t="str">
            <v xml:space="preserve"> </v>
          </cell>
          <cell r="U848" t="str">
            <v xml:space="preserve"> </v>
          </cell>
          <cell r="V848" t="str">
            <v xml:space="preserve"> </v>
          </cell>
          <cell r="W848" t="str">
            <v xml:space="preserve"> </v>
          </cell>
          <cell r="X848" t="str">
            <v xml:space="preserve"> </v>
          </cell>
          <cell r="Y848" t="str">
            <v xml:space="preserve"> </v>
          </cell>
        </row>
        <row r="849">
          <cell r="A849" t="str">
            <v>2643</v>
          </cell>
          <cell r="B849" t="str">
            <v>Shandong</v>
          </cell>
          <cell r="C849" t="str">
            <v>CCL2643  荣成市</v>
          </cell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 t="str">
            <v xml:space="preserve"> </v>
          </cell>
          <cell r="S849" t="str">
            <v xml:space="preserve"> </v>
          </cell>
          <cell r="T849" t="str">
            <v xml:space="preserve"> </v>
          </cell>
          <cell r="U849" t="str">
            <v xml:space="preserve"> </v>
          </cell>
          <cell r="V849" t="str">
            <v xml:space="preserve"> </v>
          </cell>
          <cell r="W849" t="str">
            <v xml:space="preserve"> </v>
          </cell>
          <cell r="X849" t="str">
            <v xml:space="preserve"> </v>
          </cell>
          <cell r="Y849" t="str">
            <v xml:space="preserve"> </v>
          </cell>
        </row>
        <row r="850">
          <cell r="A850" t="str">
            <v>2644</v>
          </cell>
          <cell r="B850" t="str">
            <v>Shandong</v>
          </cell>
          <cell r="C850" t="str">
            <v>CCL2644  文登市</v>
          </cell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 xml:space="preserve"> </v>
          </cell>
          <cell r="S850" t="str">
            <v xml:space="preserve"> </v>
          </cell>
          <cell r="T850" t="str">
            <v xml:space="preserve"> </v>
          </cell>
          <cell r="U850" t="str">
            <v xml:space="preserve"> </v>
          </cell>
          <cell r="V850" t="str">
            <v xml:space="preserve"> </v>
          </cell>
          <cell r="W850" t="str">
            <v xml:space="preserve"> </v>
          </cell>
          <cell r="X850" t="str">
            <v xml:space="preserve"> </v>
          </cell>
          <cell r="Y850" t="str">
            <v xml:space="preserve"> </v>
          </cell>
        </row>
        <row r="851">
          <cell r="A851" t="str">
            <v>2651</v>
          </cell>
          <cell r="B851" t="str">
            <v>Shandong</v>
          </cell>
          <cell r="C851" t="str">
            <v>CCL2651  海阳市</v>
          </cell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 t="str">
            <v xml:space="preserve"> </v>
          </cell>
          <cell r="S851" t="str">
            <v xml:space="preserve"> </v>
          </cell>
          <cell r="T851" t="str">
            <v xml:space="preserve"> </v>
          </cell>
          <cell r="U851" t="str">
            <v xml:space="preserve"> </v>
          </cell>
          <cell r="V851" t="str">
            <v xml:space="preserve"> </v>
          </cell>
          <cell r="W851" t="str">
            <v xml:space="preserve"> </v>
          </cell>
          <cell r="X851" t="str">
            <v xml:space="preserve"> </v>
          </cell>
          <cell r="Y851" t="str">
            <v xml:space="preserve"> </v>
          </cell>
        </row>
        <row r="852">
          <cell r="B852" t="str">
            <v>Shandong</v>
          </cell>
          <cell r="C852" t="str">
            <v>荣成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/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N853"/>
          <cell r="O853">
            <v>0</v>
          </cell>
          <cell r="P853">
            <v>0</v>
          </cell>
          <cell r="Q853">
            <v>0</v>
          </cell>
          <cell r="R853" t="str">
            <v xml:space="preserve"> </v>
          </cell>
          <cell r="S853" t="str">
            <v xml:space="preserve"> </v>
          </cell>
          <cell r="T853" t="str">
            <v xml:space="preserve"> </v>
          </cell>
          <cell r="U853" t="str">
            <v xml:space="preserve"> </v>
          </cell>
          <cell r="V853" t="str">
            <v xml:space="preserve"> </v>
          </cell>
          <cell r="W853" t="str">
            <v xml:space="preserve"> </v>
          </cell>
          <cell r="X853" t="str">
            <v xml:space="preserve"> </v>
          </cell>
          <cell r="Y853" t="str">
            <v xml:space="preserve"> </v>
          </cell>
        </row>
        <row r="854">
          <cell r="A854" t="str">
            <v>1614</v>
          </cell>
          <cell r="B854" t="str">
            <v>Heilongjiang</v>
          </cell>
          <cell r="C854" t="str">
            <v>CCL1614  嫩江县</v>
          </cell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 t="str">
            <v xml:space="preserve"> </v>
          </cell>
          <cell r="S854" t="str">
            <v xml:space="preserve"> </v>
          </cell>
          <cell r="T854" t="str">
            <v xml:space="preserve"> </v>
          </cell>
          <cell r="U854" t="str">
            <v xml:space="preserve"> </v>
          </cell>
          <cell r="V854" t="str">
            <v xml:space="preserve"> </v>
          </cell>
          <cell r="W854" t="str">
            <v xml:space="preserve"> </v>
          </cell>
          <cell r="X854" t="str">
            <v xml:space="preserve"> </v>
          </cell>
          <cell r="Y854" t="str">
            <v xml:space="preserve"> </v>
          </cell>
        </row>
        <row r="855">
          <cell r="B855" t="str">
            <v>Heilongjiang</v>
          </cell>
          <cell r="C855" t="str">
            <v>嫩江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/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N856"/>
          <cell r="O856">
            <v>0</v>
          </cell>
          <cell r="P856">
            <v>0</v>
          </cell>
          <cell r="Q856">
            <v>0</v>
          </cell>
          <cell r="R856" t="str">
            <v xml:space="preserve"> </v>
          </cell>
          <cell r="S856" t="str">
            <v xml:space="preserve"> </v>
          </cell>
          <cell r="T856" t="str">
            <v xml:space="preserve"> 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 t="str">
            <v xml:space="preserve"> </v>
          </cell>
          <cell r="Y856" t="str">
            <v xml:space="preserve"> </v>
          </cell>
        </row>
        <row r="857">
          <cell r="A857" t="str">
            <v>1640</v>
          </cell>
          <cell r="B857" t="str">
            <v>Heilongjiang</v>
          </cell>
          <cell r="C857" t="str">
            <v>CCL1640  北安市</v>
          </cell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 t="str">
            <v xml:space="preserve"> </v>
          </cell>
          <cell r="S857" t="str">
            <v xml:space="preserve"> </v>
          </cell>
          <cell r="T857" t="str">
            <v xml:space="preserve"> 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 t="str">
            <v xml:space="preserve"> </v>
          </cell>
          <cell r="Y857" t="str">
            <v xml:space="preserve"> </v>
          </cell>
        </row>
        <row r="858">
          <cell r="B858" t="str">
            <v>Heilongjiang</v>
          </cell>
          <cell r="C858" t="str">
            <v>北安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/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N859"/>
          <cell r="O859">
            <v>0</v>
          </cell>
          <cell r="P859">
            <v>0</v>
          </cell>
          <cell r="Q859">
            <v>0</v>
          </cell>
          <cell r="R859" t="str">
            <v xml:space="preserve"> </v>
          </cell>
          <cell r="S859" t="str">
            <v xml:space="preserve"> </v>
          </cell>
          <cell r="T859" t="str">
            <v xml:space="preserve"> </v>
          </cell>
          <cell r="U859" t="str">
            <v xml:space="preserve"> </v>
          </cell>
          <cell r="V859" t="str">
            <v xml:space="preserve"> </v>
          </cell>
          <cell r="W859" t="str">
            <v xml:space="preserve"> </v>
          </cell>
          <cell r="X859" t="str">
            <v xml:space="preserve"> </v>
          </cell>
          <cell r="Y859" t="str">
            <v xml:space="preserve"> </v>
          </cell>
        </row>
        <row r="860">
          <cell r="A860" t="str">
            <v>7560</v>
          </cell>
          <cell r="B860" t="str">
            <v>Ningxia</v>
          </cell>
          <cell r="C860" t="str">
            <v>CCL7560  固原县</v>
          </cell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 t="str">
            <v xml:space="preserve"> </v>
          </cell>
          <cell r="S860" t="str">
            <v xml:space="preserve"> </v>
          </cell>
          <cell r="T860" t="str">
            <v xml:space="preserve"> </v>
          </cell>
          <cell r="U860" t="str">
            <v xml:space="preserve"> </v>
          </cell>
          <cell r="V860" t="str">
            <v xml:space="preserve"> </v>
          </cell>
          <cell r="W860" t="str">
            <v xml:space="preserve"> </v>
          </cell>
          <cell r="X860" t="str">
            <v xml:space="preserve"> </v>
          </cell>
          <cell r="Y860" t="str">
            <v xml:space="preserve"> </v>
          </cell>
        </row>
        <row r="861">
          <cell r="B861" t="str">
            <v>Ningxia</v>
          </cell>
          <cell r="C861" t="str">
            <v>固原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页"/>
      <sheetName val="DT清理表"/>
      <sheetName val="门店类型定义"/>
      <sheetName val="data"/>
      <sheetName val="Sheet3"/>
      <sheetName val="SelectMapping"/>
    </sheetNames>
    <sheetDataSet>
      <sheetData sheetId="0"/>
      <sheetData sheetId="1">
        <row r="4">
          <cell r="Y4" t="str">
            <v>杨婧-D张志龙</v>
          </cell>
        </row>
        <row r="5">
          <cell r="Y5" t="str">
            <v>杨婧-D杨琳</v>
          </cell>
        </row>
        <row r="6">
          <cell r="Y6" t="str">
            <v>杨婧-D宁程宇</v>
          </cell>
        </row>
        <row r="7">
          <cell r="Y7" t="str">
            <v>杨婧-D刘强</v>
          </cell>
        </row>
        <row r="8">
          <cell r="Y8" t="str">
            <v>杨婧-D李彬</v>
          </cell>
        </row>
        <row r="9">
          <cell r="Y9" t="str">
            <v>邢汝兵-D张风钢</v>
          </cell>
        </row>
        <row r="10">
          <cell r="Y10" t="str">
            <v>邢汝兵-D于惠忠</v>
          </cell>
        </row>
        <row r="11">
          <cell r="Y11" t="str">
            <v>邢汝兵-D刘振滨</v>
          </cell>
        </row>
        <row r="12">
          <cell r="Y12" t="str">
            <v>邢汝兵-D梁俊捷</v>
          </cell>
        </row>
        <row r="13">
          <cell r="Y13" t="str">
            <v>邢汝兵-D梁俊发</v>
          </cell>
        </row>
        <row r="14">
          <cell r="Y14" t="str">
            <v>王凯-D张雁声</v>
          </cell>
        </row>
        <row r="15">
          <cell r="Y15" t="str">
            <v>王凯-D袁全</v>
          </cell>
        </row>
        <row r="16">
          <cell r="Y16" t="str">
            <v>王凯-D杨尚君</v>
          </cell>
        </row>
        <row r="17">
          <cell r="Y17" t="str">
            <v>王凯-D杨健</v>
          </cell>
        </row>
        <row r="18">
          <cell r="Y18" t="str">
            <v>王凯-D闫顺</v>
          </cell>
        </row>
        <row r="19">
          <cell r="Y19" t="str">
            <v>王凯-D唐延忠</v>
          </cell>
        </row>
        <row r="20">
          <cell r="Y20" t="str">
            <v>王凯-D刘杨</v>
          </cell>
        </row>
        <row r="21">
          <cell r="Y21" t="str">
            <v>王凯-D刘蕊</v>
          </cell>
        </row>
        <row r="22">
          <cell r="Y22" t="str">
            <v>王凯-D刘健</v>
          </cell>
        </row>
        <row r="23">
          <cell r="Y23" t="str">
            <v>王凯-D胡剑</v>
          </cell>
        </row>
        <row r="24">
          <cell r="Y24" t="str">
            <v>王凯-D曹阳</v>
          </cell>
        </row>
        <row r="25">
          <cell r="Y25" t="str">
            <v>谭杰-D周文君</v>
          </cell>
        </row>
        <row r="26">
          <cell r="Y26" t="str">
            <v>谭杰-D周杰</v>
          </cell>
        </row>
        <row r="27">
          <cell r="Y27" t="str">
            <v>谭杰-D赵博</v>
          </cell>
        </row>
        <row r="28">
          <cell r="Y28" t="str">
            <v>谭杰-D张颖</v>
          </cell>
        </row>
        <row r="29">
          <cell r="Y29" t="str">
            <v>谭杰-D梁妍</v>
          </cell>
        </row>
        <row r="30">
          <cell r="Y30" t="str">
            <v>谭杰-D康娜</v>
          </cell>
        </row>
        <row r="31">
          <cell r="Y31" t="str">
            <v>谭杰-D黄伏虎</v>
          </cell>
        </row>
        <row r="32">
          <cell r="Y32" t="str">
            <v>谭杰-D韩静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"/>
      <sheetName val="Vol"/>
      <sheetName val="TB"/>
      <sheetName val="PL"/>
      <sheetName val="Total Wall's"/>
      <sheetName val="Region Cumu"/>
      <sheetName val="Region Month"/>
      <sheetName val="act+fcst"/>
      <sheetName val="Link"/>
      <sheetName val="OP_2005"/>
      <sheetName val="OP_2005_ex_MC"/>
      <sheetName val="Act 2003"/>
      <sheetName val="Act 2004_EP"/>
      <sheetName val="Act 2004_Sec3"/>
      <sheetName val="Act 2004"/>
      <sheetName val="Act 2002"/>
      <sheetName val="9. Buy - DCF Report"/>
      <sheetName val="Sheet1"/>
      <sheetName val="DATA"/>
      <sheetName val="hpc data"/>
      <sheetName val="DT清理表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FC_Vol"/>
      <sheetName val="phasing"/>
      <sheetName val="retail census"/>
      <sheetName val="门店信息-修改-关闭-暂停拜访0810"/>
      <sheetName val=" Foods分配"/>
      <sheetName val="PY Data"/>
      <sheetName val="act"/>
      <sheetName val="ALL"/>
      <sheetName val="Budget04OP"/>
      <sheetName val="datasource"/>
      <sheetName val="W3"/>
      <sheetName val="Sheet2"/>
      <sheetName val="Sheet3"/>
      <sheetName val="Sys"/>
      <sheetName val="SysCity"/>
      <sheetName val="SysKC"/>
      <sheetName val="act04"/>
      <sheetName val="Act05"/>
      <sheetName val="OP05"/>
      <sheetName val="China total"/>
      <sheetName val="AcctCode"/>
      <sheetName val="price"/>
      <sheetName val="Report_YTD"/>
      <sheetName val="Sale_Wall"/>
      <sheetName val="database"/>
      <sheetName val="SysCategory"/>
      <sheetName val="STDCOSTLC"/>
      <sheetName val="Internal"/>
      <sheetName val="Chart"/>
    </sheetNames>
    <sheetDataSet>
      <sheetData sheetId="0" refreshError="1"/>
      <sheetData sheetId="1" refreshError="1"/>
      <sheetData sheetId="2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CRG02&amp;06</v>
          </cell>
          <cell r="Y1" t="str">
            <v>CRG02&amp;05</v>
          </cell>
          <cell r="Z1" t="str">
            <v>CRG02&amp;04</v>
          </cell>
          <cell r="AA1" t="str">
            <v>CRG02&amp;03</v>
          </cell>
          <cell r="AB1" t="str">
            <v>YTD</v>
          </cell>
          <cell r="AC1" t="str">
            <v>Month</v>
          </cell>
        </row>
        <row r="2">
          <cell r="A2" t="str">
            <v>510121101000</v>
          </cell>
        </row>
        <row r="3">
          <cell r="A3" t="str">
            <v>510121101000</v>
          </cell>
        </row>
        <row r="4">
          <cell r="A4" t="str">
            <v>510121101000</v>
          </cell>
        </row>
        <row r="5">
          <cell r="A5" t="str">
            <v>510121101000</v>
          </cell>
        </row>
        <row r="6">
          <cell r="A6" t="str">
            <v>510121101000</v>
          </cell>
        </row>
        <row r="7">
          <cell r="A7" t="str">
            <v>510121101000</v>
          </cell>
        </row>
        <row r="8">
          <cell r="A8" t="str">
            <v>540131607000</v>
          </cell>
        </row>
        <row r="9">
          <cell r="A9" t="str">
            <v>540131607000</v>
          </cell>
        </row>
        <row r="10">
          <cell r="A10" t="str">
            <v>540131607000</v>
          </cell>
        </row>
        <row r="11">
          <cell r="A11" t="str">
            <v>540131607000</v>
          </cell>
        </row>
        <row r="12">
          <cell r="A12" t="str">
            <v>540131607000</v>
          </cell>
        </row>
        <row r="13">
          <cell r="A13" t="str">
            <v>540131607000</v>
          </cell>
        </row>
        <row r="14">
          <cell r="A14" t="str">
            <v>510121101000</v>
          </cell>
        </row>
        <row r="15">
          <cell r="A15" t="str">
            <v>510121101000</v>
          </cell>
        </row>
        <row r="16">
          <cell r="A16" t="str">
            <v>510121101000</v>
          </cell>
        </row>
        <row r="17">
          <cell r="A17" t="str">
            <v>540131607000</v>
          </cell>
        </row>
        <row r="18">
          <cell r="A18" t="str">
            <v>540131607000</v>
          </cell>
        </row>
        <row r="19">
          <cell r="A19" t="str">
            <v>540131607000</v>
          </cell>
        </row>
        <row r="20">
          <cell r="A20" t="str">
            <v>510121101000</v>
          </cell>
        </row>
        <row r="21">
          <cell r="A21" t="str">
            <v>510121101000</v>
          </cell>
        </row>
        <row r="22">
          <cell r="A22" t="str">
            <v>510121101000</v>
          </cell>
        </row>
        <row r="23">
          <cell r="A23" t="str">
            <v>510121101000</v>
          </cell>
        </row>
        <row r="24">
          <cell r="A24" t="str">
            <v>510121101000</v>
          </cell>
        </row>
        <row r="25">
          <cell r="A25" t="str">
            <v>540131607000</v>
          </cell>
        </row>
        <row r="26">
          <cell r="A26" t="str">
            <v>540131607000</v>
          </cell>
        </row>
        <row r="27">
          <cell r="A27" t="str">
            <v>540131607000</v>
          </cell>
        </row>
        <row r="28">
          <cell r="A28" t="str">
            <v>540131607000</v>
          </cell>
        </row>
        <row r="29">
          <cell r="A29" t="str">
            <v>540131607000</v>
          </cell>
        </row>
        <row r="30">
          <cell r="A30" t="str">
            <v>540131607000</v>
          </cell>
        </row>
        <row r="31">
          <cell r="A31" t="str">
            <v>540131607000</v>
          </cell>
        </row>
        <row r="32">
          <cell r="A32" t="str">
            <v>510121101000</v>
          </cell>
        </row>
        <row r="33">
          <cell r="A33" t="str">
            <v>510121101000</v>
          </cell>
        </row>
        <row r="34">
          <cell r="A34" t="str">
            <v>540131607000</v>
          </cell>
        </row>
        <row r="35">
          <cell r="A35" t="str">
            <v>540131607000</v>
          </cell>
        </row>
        <row r="36">
          <cell r="A36" t="str">
            <v>510121101000</v>
          </cell>
        </row>
        <row r="37">
          <cell r="A37" t="str">
            <v>540131607000</v>
          </cell>
        </row>
        <row r="38">
          <cell r="A38" t="str">
            <v>510121101000</v>
          </cell>
        </row>
        <row r="39">
          <cell r="A39" t="str">
            <v>510121101000</v>
          </cell>
        </row>
        <row r="40">
          <cell r="A40" t="str">
            <v>510121101000</v>
          </cell>
        </row>
        <row r="41">
          <cell r="A41" t="str">
            <v>510121101000</v>
          </cell>
        </row>
        <row r="42">
          <cell r="A42" t="str">
            <v>510121101000</v>
          </cell>
        </row>
        <row r="43">
          <cell r="A43" t="str">
            <v>510121101000</v>
          </cell>
        </row>
        <row r="44">
          <cell r="A44" t="str">
            <v>510121101000</v>
          </cell>
        </row>
        <row r="45">
          <cell r="A45" t="str">
            <v>510121101000</v>
          </cell>
        </row>
        <row r="46">
          <cell r="A46" t="str">
            <v>540131607000</v>
          </cell>
        </row>
        <row r="47">
          <cell r="A47" t="str">
            <v>540131607000</v>
          </cell>
        </row>
        <row r="48">
          <cell r="A48" t="str">
            <v>540131607000</v>
          </cell>
        </row>
        <row r="49">
          <cell r="A49" t="str">
            <v>540131607000</v>
          </cell>
        </row>
        <row r="50">
          <cell r="A50" t="str">
            <v>540131607000</v>
          </cell>
        </row>
        <row r="51">
          <cell r="A51" t="str">
            <v>540131607000</v>
          </cell>
        </row>
        <row r="52">
          <cell r="A52" t="str">
            <v>510121101000</v>
          </cell>
        </row>
        <row r="53">
          <cell r="A53" t="str">
            <v>510121101000</v>
          </cell>
        </row>
        <row r="54">
          <cell r="A54" t="str">
            <v>510121101000</v>
          </cell>
        </row>
        <row r="55">
          <cell r="A55" t="str">
            <v>510121101000</v>
          </cell>
        </row>
        <row r="56">
          <cell r="A56" t="str">
            <v>510121101000</v>
          </cell>
        </row>
        <row r="57">
          <cell r="A57" t="str">
            <v>510121101000</v>
          </cell>
        </row>
        <row r="58">
          <cell r="A58" t="str">
            <v>540131607000</v>
          </cell>
        </row>
        <row r="59">
          <cell r="A59" t="str">
            <v>540131607000</v>
          </cell>
        </row>
        <row r="60">
          <cell r="A60" t="str">
            <v>540131607000</v>
          </cell>
        </row>
        <row r="61">
          <cell r="A61" t="str">
            <v>540131607000</v>
          </cell>
        </row>
        <row r="62">
          <cell r="A62" t="str">
            <v>540131607000</v>
          </cell>
        </row>
        <row r="63">
          <cell r="A63" t="str">
            <v>540131607000</v>
          </cell>
        </row>
        <row r="64">
          <cell r="A64" t="str">
            <v>540131607000</v>
          </cell>
        </row>
        <row r="65">
          <cell r="A65" t="str">
            <v>510121101000</v>
          </cell>
        </row>
        <row r="66">
          <cell r="A66" t="str">
            <v>510121101000</v>
          </cell>
        </row>
        <row r="67">
          <cell r="A67" t="str">
            <v>540131607000</v>
          </cell>
        </row>
        <row r="68">
          <cell r="A68" t="str">
            <v>540131607000</v>
          </cell>
        </row>
        <row r="69">
          <cell r="A69" t="str">
            <v>540131607000</v>
          </cell>
        </row>
        <row r="70">
          <cell r="A70" t="str">
            <v>540131607000</v>
          </cell>
        </row>
        <row r="71">
          <cell r="A71" t="str">
            <v>540131607000</v>
          </cell>
        </row>
        <row r="72">
          <cell r="A72" t="str">
            <v>540131607000</v>
          </cell>
        </row>
        <row r="73">
          <cell r="A73" t="str">
            <v>540131607000</v>
          </cell>
        </row>
        <row r="74">
          <cell r="A74" t="str">
            <v>540131607000</v>
          </cell>
        </row>
        <row r="75">
          <cell r="A75" t="str">
            <v>540131607000</v>
          </cell>
        </row>
        <row r="76">
          <cell r="A76" t="str">
            <v>540131607000</v>
          </cell>
        </row>
        <row r="77">
          <cell r="A77" t="str">
            <v>510121101000</v>
          </cell>
        </row>
        <row r="78">
          <cell r="A78" t="str">
            <v>540131607000</v>
          </cell>
        </row>
        <row r="79">
          <cell r="A79" t="str">
            <v>540131607000</v>
          </cell>
        </row>
        <row r="80">
          <cell r="A80" t="str">
            <v>540131607000</v>
          </cell>
        </row>
        <row r="81">
          <cell r="A81" t="str">
            <v>540131607000</v>
          </cell>
        </row>
        <row r="82">
          <cell r="A82" t="str">
            <v>540131607000</v>
          </cell>
        </row>
        <row r="83">
          <cell r="A83" t="str">
            <v>540131607000</v>
          </cell>
        </row>
        <row r="84">
          <cell r="A84" t="str">
            <v>540131607000</v>
          </cell>
        </row>
        <row r="85">
          <cell r="A85" t="str">
            <v>540131607000</v>
          </cell>
        </row>
        <row r="86">
          <cell r="A86" t="str">
            <v>540131607000</v>
          </cell>
        </row>
        <row r="87">
          <cell r="A87" t="str">
            <v>540131607000</v>
          </cell>
        </row>
        <row r="88">
          <cell r="A88" t="str">
            <v>510121101000</v>
          </cell>
        </row>
        <row r="89">
          <cell r="A89" t="str">
            <v>510121101000</v>
          </cell>
        </row>
        <row r="90">
          <cell r="A90" t="str">
            <v>510121101000</v>
          </cell>
        </row>
        <row r="91">
          <cell r="A91" t="str">
            <v>510121101000</v>
          </cell>
        </row>
        <row r="92">
          <cell r="A92" t="str">
            <v>510121101000</v>
          </cell>
        </row>
        <row r="93">
          <cell r="A93" t="str">
            <v>510121101000</v>
          </cell>
        </row>
        <row r="94">
          <cell r="A94" t="str">
            <v>510121101000</v>
          </cell>
        </row>
        <row r="95">
          <cell r="A95" t="str">
            <v>510121101000</v>
          </cell>
        </row>
        <row r="96">
          <cell r="A96" t="str">
            <v>540131607000</v>
          </cell>
        </row>
        <row r="97">
          <cell r="A97" t="str">
            <v>510121101000</v>
          </cell>
        </row>
        <row r="98">
          <cell r="A98" t="str">
            <v>510121101000</v>
          </cell>
        </row>
        <row r="99">
          <cell r="A99" t="str">
            <v>510121101000</v>
          </cell>
        </row>
        <row r="100">
          <cell r="A100" t="str">
            <v>510121101419</v>
          </cell>
        </row>
        <row r="101">
          <cell r="A101" t="str">
            <v>510121101000</v>
          </cell>
        </row>
        <row r="102">
          <cell r="A102" t="str">
            <v>510121101000</v>
          </cell>
        </row>
        <row r="103">
          <cell r="A103" t="str">
            <v>540131607000</v>
          </cell>
        </row>
        <row r="104">
          <cell r="A104" t="str">
            <v>540131607000</v>
          </cell>
        </row>
        <row r="105">
          <cell r="A105" t="str">
            <v>540131607000</v>
          </cell>
        </row>
        <row r="106">
          <cell r="A106" t="str">
            <v>510121101000</v>
          </cell>
        </row>
        <row r="107">
          <cell r="A107" t="str">
            <v>510121101000</v>
          </cell>
        </row>
        <row r="108">
          <cell r="A108" t="str">
            <v>540131607419</v>
          </cell>
        </row>
        <row r="109">
          <cell r="A109" t="str">
            <v>540131607000</v>
          </cell>
        </row>
        <row r="110">
          <cell r="A110" t="str">
            <v>510121101000</v>
          </cell>
        </row>
        <row r="111">
          <cell r="A111" t="str">
            <v>510121101000</v>
          </cell>
        </row>
        <row r="112">
          <cell r="A112" t="str">
            <v>540131607000</v>
          </cell>
        </row>
        <row r="113">
          <cell r="A113" t="str">
            <v>510121101000</v>
          </cell>
        </row>
        <row r="114">
          <cell r="A114" t="str">
            <v>510121101000</v>
          </cell>
        </row>
        <row r="115">
          <cell r="A115" t="str">
            <v>540131607000</v>
          </cell>
        </row>
        <row r="116">
          <cell r="A116" t="str">
            <v>540131607000</v>
          </cell>
        </row>
        <row r="117">
          <cell r="A117" t="str">
            <v>510121101000</v>
          </cell>
        </row>
        <row r="118">
          <cell r="A118" t="str">
            <v>510121201000</v>
          </cell>
        </row>
        <row r="119">
          <cell r="A119" t="str">
            <v>510121201000</v>
          </cell>
        </row>
        <row r="120">
          <cell r="A120" t="str">
            <v>510121201000</v>
          </cell>
        </row>
        <row r="121">
          <cell r="A121" t="str">
            <v>510121201000</v>
          </cell>
        </row>
        <row r="122">
          <cell r="A122" t="str">
            <v>510121201000</v>
          </cell>
        </row>
        <row r="123">
          <cell r="A123" t="str">
            <v>510121201000</v>
          </cell>
        </row>
        <row r="124">
          <cell r="A124" t="str">
            <v>510121201000</v>
          </cell>
        </row>
        <row r="125">
          <cell r="A125" t="str">
            <v>510121201000</v>
          </cell>
        </row>
        <row r="126">
          <cell r="A126" t="str">
            <v>510121201000</v>
          </cell>
        </row>
        <row r="127">
          <cell r="A127" t="str">
            <v>510121201000</v>
          </cell>
        </row>
        <row r="128">
          <cell r="A128" t="str">
            <v>510121201000</v>
          </cell>
        </row>
        <row r="129">
          <cell r="A129" t="str">
            <v>510121201000</v>
          </cell>
        </row>
        <row r="130">
          <cell r="A130" t="str">
            <v>510121201000</v>
          </cell>
        </row>
        <row r="131">
          <cell r="A131" t="str">
            <v>510121201000</v>
          </cell>
        </row>
        <row r="132">
          <cell r="A132" t="str">
            <v>510121201000</v>
          </cell>
        </row>
        <row r="133">
          <cell r="A133" t="str">
            <v>510121201000</v>
          </cell>
        </row>
        <row r="134">
          <cell r="A134" t="str">
            <v>510121201000</v>
          </cell>
        </row>
        <row r="135">
          <cell r="A135" t="str">
            <v>510121201000</v>
          </cell>
        </row>
        <row r="136">
          <cell r="A136" t="str">
            <v>510121201000</v>
          </cell>
        </row>
        <row r="137">
          <cell r="A137" t="str">
            <v>510121201000</v>
          </cell>
        </row>
        <row r="138">
          <cell r="A138" t="str">
            <v>510121201000</v>
          </cell>
        </row>
        <row r="139">
          <cell r="A139" t="str">
            <v>510121201000</v>
          </cell>
        </row>
        <row r="140">
          <cell r="A140" t="str">
            <v>510121201000</v>
          </cell>
        </row>
        <row r="141">
          <cell r="A141" t="str">
            <v>510121201000</v>
          </cell>
        </row>
        <row r="142">
          <cell r="A142" t="str">
            <v>510121201000</v>
          </cell>
        </row>
        <row r="143">
          <cell r="A143" t="str">
            <v>510121201000</v>
          </cell>
        </row>
        <row r="144">
          <cell r="A144" t="str">
            <v>510121201000</v>
          </cell>
        </row>
        <row r="145">
          <cell r="A145" t="str">
            <v>510121201000</v>
          </cell>
        </row>
        <row r="146">
          <cell r="A146" t="str">
            <v>510121201000</v>
          </cell>
        </row>
        <row r="147">
          <cell r="A147" t="str">
            <v>510121201000</v>
          </cell>
        </row>
        <row r="148">
          <cell r="A148" t="str">
            <v>510121201000</v>
          </cell>
        </row>
        <row r="149">
          <cell r="A149" t="str">
            <v>510121201000</v>
          </cell>
        </row>
        <row r="150">
          <cell r="A150" t="str">
            <v>510121201000</v>
          </cell>
        </row>
        <row r="151">
          <cell r="A151" t="str">
            <v>550121203000</v>
          </cell>
        </row>
        <row r="152">
          <cell r="A152" t="str">
            <v>550121203000</v>
          </cell>
        </row>
        <row r="153">
          <cell r="A153" t="str">
            <v>510121201000</v>
          </cell>
        </row>
        <row r="154">
          <cell r="A154" t="str">
            <v>510121201000</v>
          </cell>
        </row>
        <row r="155">
          <cell r="A155" t="str">
            <v>510121201000</v>
          </cell>
        </row>
        <row r="156">
          <cell r="A156" t="str">
            <v>550121203000</v>
          </cell>
        </row>
        <row r="157">
          <cell r="A157" t="str">
            <v>550121203000</v>
          </cell>
        </row>
        <row r="158">
          <cell r="A158" t="str">
            <v>510121201000</v>
          </cell>
        </row>
        <row r="159">
          <cell r="A159" t="str">
            <v>510121203000</v>
          </cell>
        </row>
        <row r="160">
          <cell r="A160" t="str">
            <v>550121203000</v>
          </cell>
        </row>
        <row r="161">
          <cell r="A161" t="str">
            <v>510121201000</v>
          </cell>
        </row>
        <row r="162">
          <cell r="A162" t="str">
            <v>510121201000</v>
          </cell>
        </row>
        <row r="163">
          <cell r="A163" t="str">
            <v>550121203000</v>
          </cell>
        </row>
        <row r="164">
          <cell r="A164" t="str">
            <v>550121203000</v>
          </cell>
        </row>
        <row r="165">
          <cell r="A165" t="str">
            <v>550121203000</v>
          </cell>
        </row>
        <row r="166">
          <cell r="A166" t="str">
            <v>550121203000</v>
          </cell>
        </row>
        <row r="167">
          <cell r="A167" t="str">
            <v>550121203000</v>
          </cell>
        </row>
        <row r="168">
          <cell r="A168" t="str">
            <v>550121203000</v>
          </cell>
        </row>
        <row r="169">
          <cell r="A169" t="str">
            <v>550121203000</v>
          </cell>
        </row>
        <row r="170">
          <cell r="A170" t="str">
            <v>550121203000</v>
          </cell>
        </row>
        <row r="171">
          <cell r="A171" t="str">
            <v>550121203000</v>
          </cell>
        </row>
        <row r="172">
          <cell r="A172" t="str">
            <v>550121203000</v>
          </cell>
        </row>
        <row r="173">
          <cell r="A173" t="str">
            <v>550121203000</v>
          </cell>
        </row>
        <row r="174">
          <cell r="A174" t="str">
            <v>550121203000</v>
          </cell>
        </row>
        <row r="175">
          <cell r="A175" t="str">
            <v>550121203000</v>
          </cell>
        </row>
        <row r="176">
          <cell r="A176" t="str">
            <v>550121203000</v>
          </cell>
        </row>
        <row r="177">
          <cell r="A177" t="str">
            <v>550121203000</v>
          </cell>
        </row>
        <row r="178">
          <cell r="A178" t="str">
            <v>550121203000</v>
          </cell>
        </row>
        <row r="179">
          <cell r="A179" t="str">
            <v>550121203000</v>
          </cell>
        </row>
        <row r="180">
          <cell r="A180" t="str">
            <v>550121203000</v>
          </cell>
        </row>
        <row r="181">
          <cell r="A181" t="str">
            <v>550121203000</v>
          </cell>
        </row>
        <row r="182">
          <cell r="A182" t="str">
            <v>550121203000</v>
          </cell>
        </row>
        <row r="183">
          <cell r="A183" t="str">
            <v>550121203000</v>
          </cell>
        </row>
        <row r="184">
          <cell r="A184" t="str">
            <v>550121203000</v>
          </cell>
        </row>
        <row r="185">
          <cell r="A185" t="str">
            <v>550121203000</v>
          </cell>
        </row>
        <row r="186">
          <cell r="A186" t="str">
            <v>550121203000</v>
          </cell>
        </row>
        <row r="187">
          <cell r="A187" t="str">
            <v>550121203000</v>
          </cell>
        </row>
        <row r="188">
          <cell r="A188" t="str">
            <v>550121203000</v>
          </cell>
        </row>
        <row r="189">
          <cell r="A189" t="str">
            <v>550121203000</v>
          </cell>
        </row>
        <row r="190">
          <cell r="A190" t="str">
            <v>550121203000</v>
          </cell>
        </row>
        <row r="191">
          <cell r="A191" t="str">
            <v>550121203000</v>
          </cell>
        </row>
        <row r="192">
          <cell r="A192" t="str">
            <v>510121203000</v>
          </cell>
        </row>
        <row r="193">
          <cell r="A193" t="str">
            <v>510121203000</v>
          </cell>
        </row>
        <row r="194">
          <cell r="A194" t="str">
            <v>550121203000</v>
          </cell>
        </row>
        <row r="195">
          <cell r="A195" t="str">
            <v>550121203000</v>
          </cell>
        </row>
        <row r="196">
          <cell r="A196" t="str">
            <v>550121203000</v>
          </cell>
        </row>
        <row r="197">
          <cell r="A197" t="str">
            <v>550121203000</v>
          </cell>
        </row>
        <row r="198">
          <cell r="A198" t="str">
            <v>550121203000</v>
          </cell>
        </row>
        <row r="199">
          <cell r="A199" t="str">
            <v>550121203000</v>
          </cell>
        </row>
        <row r="200">
          <cell r="A200" t="str">
            <v>510121203000</v>
          </cell>
        </row>
        <row r="201">
          <cell r="A201" t="str">
            <v>510121203000</v>
          </cell>
        </row>
        <row r="202">
          <cell r="A202" t="str">
            <v>550121203000</v>
          </cell>
        </row>
        <row r="203">
          <cell r="A203" t="str">
            <v>550121203000</v>
          </cell>
        </row>
        <row r="204">
          <cell r="A204" t="str">
            <v>550121203000</v>
          </cell>
        </row>
        <row r="205">
          <cell r="A205" t="str">
            <v>550121203000</v>
          </cell>
        </row>
        <row r="206">
          <cell r="A206" t="str">
            <v>550121203000</v>
          </cell>
        </row>
        <row r="207">
          <cell r="A207" t="str">
            <v>550121203000</v>
          </cell>
        </row>
        <row r="208">
          <cell r="A208" t="str">
            <v>550121203000</v>
          </cell>
        </row>
        <row r="209">
          <cell r="A209" t="str">
            <v>550121203000</v>
          </cell>
        </row>
        <row r="210">
          <cell r="A210" t="str">
            <v>550121203000</v>
          </cell>
        </row>
        <row r="211">
          <cell r="A211" t="str">
            <v>550121203000</v>
          </cell>
        </row>
        <row r="212">
          <cell r="A212" t="str">
            <v>550121203000</v>
          </cell>
        </row>
        <row r="213">
          <cell r="A213" t="str">
            <v>550121203000</v>
          </cell>
        </row>
        <row r="214">
          <cell r="A214" t="str">
            <v>550121203000</v>
          </cell>
        </row>
        <row r="215">
          <cell r="A215" t="str">
            <v>510121203000</v>
          </cell>
        </row>
        <row r="216">
          <cell r="A216" t="str">
            <v>550121203000</v>
          </cell>
        </row>
        <row r="217">
          <cell r="A217" t="str">
            <v>550121203000</v>
          </cell>
        </row>
        <row r="218">
          <cell r="A218" t="str">
            <v>550121203000</v>
          </cell>
        </row>
        <row r="219">
          <cell r="A219" t="str">
            <v>550121203000</v>
          </cell>
        </row>
        <row r="220">
          <cell r="A220" t="str">
            <v>550121203000</v>
          </cell>
        </row>
        <row r="221">
          <cell r="A221" t="str">
            <v>550121203000</v>
          </cell>
        </row>
        <row r="222">
          <cell r="A222" t="str">
            <v>550121203000</v>
          </cell>
        </row>
        <row r="223">
          <cell r="A223" t="str">
            <v>550121203000</v>
          </cell>
        </row>
        <row r="224">
          <cell r="A224" t="str">
            <v>550121203000</v>
          </cell>
        </row>
        <row r="225">
          <cell r="A225" t="str">
            <v>550121203000</v>
          </cell>
        </row>
        <row r="226">
          <cell r="A226" t="str">
            <v>550121203000</v>
          </cell>
        </row>
        <row r="227">
          <cell r="A227" t="str">
            <v>550121203000</v>
          </cell>
        </row>
        <row r="228">
          <cell r="A228" t="str">
            <v>550121203000</v>
          </cell>
        </row>
        <row r="229">
          <cell r="A229" t="str">
            <v>550121203000</v>
          </cell>
        </row>
        <row r="230">
          <cell r="A230" t="str">
            <v>550121203000</v>
          </cell>
        </row>
        <row r="231">
          <cell r="A231" t="str">
            <v>550121203000</v>
          </cell>
        </row>
        <row r="232">
          <cell r="A232" t="str">
            <v>550121203000</v>
          </cell>
        </row>
        <row r="233">
          <cell r="A233" t="str">
            <v>550121203000</v>
          </cell>
        </row>
        <row r="234">
          <cell r="A234" t="str">
            <v>550121203000</v>
          </cell>
        </row>
        <row r="235">
          <cell r="A235" t="str">
            <v>550121203000</v>
          </cell>
        </row>
        <row r="236">
          <cell r="A236" t="str">
            <v>550121203000</v>
          </cell>
        </row>
        <row r="237">
          <cell r="A237" t="str">
            <v>550121203000</v>
          </cell>
        </row>
        <row r="238">
          <cell r="A238" t="str">
            <v>550121203000</v>
          </cell>
        </row>
        <row r="239">
          <cell r="A239" t="str">
            <v>550121203000</v>
          </cell>
        </row>
        <row r="240">
          <cell r="A240" t="str">
            <v>550121203000</v>
          </cell>
        </row>
        <row r="241">
          <cell r="A241" t="str">
            <v>550121203000</v>
          </cell>
        </row>
        <row r="242">
          <cell r="A242" t="str">
            <v>550121203000</v>
          </cell>
        </row>
        <row r="243">
          <cell r="A243" t="str">
            <v>550121203000</v>
          </cell>
        </row>
        <row r="244">
          <cell r="A244" t="str">
            <v>550121203000</v>
          </cell>
        </row>
        <row r="245">
          <cell r="A245" t="str">
            <v>550121203000</v>
          </cell>
        </row>
        <row r="246">
          <cell r="A246" t="str">
            <v>550121203000</v>
          </cell>
        </row>
        <row r="247">
          <cell r="A247" t="str">
            <v>550121203000</v>
          </cell>
        </row>
        <row r="248">
          <cell r="A248" t="str">
            <v>510121203000</v>
          </cell>
        </row>
        <row r="249">
          <cell r="A249" t="str">
            <v>550121203000</v>
          </cell>
        </row>
        <row r="250">
          <cell r="A250" t="str">
            <v>550121203000</v>
          </cell>
        </row>
        <row r="251">
          <cell r="A251" t="str">
            <v>550121203000</v>
          </cell>
        </row>
        <row r="252">
          <cell r="A252" t="str">
            <v>550121203000</v>
          </cell>
        </row>
        <row r="253">
          <cell r="A253" t="str">
            <v>550121203000</v>
          </cell>
        </row>
        <row r="254">
          <cell r="A254" t="str">
            <v>550121203000</v>
          </cell>
        </row>
        <row r="255">
          <cell r="A255" t="str">
            <v>550121203000</v>
          </cell>
        </row>
        <row r="256">
          <cell r="A256" t="str">
            <v>550121203000</v>
          </cell>
        </row>
        <row r="257">
          <cell r="A257" t="str">
            <v>550121203000</v>
          </cell>
        </row>
        <row r="258">
          <cell r="A258" t="str">
            <v>550121203000</v>
          </cell>
        </row>
        <row r="259">
          <cell r="A259" t="str">
            <v>510121203000</v>
          </cell>
        </row>
        <row r="260">
          <cell r="A260" t="str">
            <v>550121203000</v>
          </cell>
        </row>
        <row r="261">
          <cell r="A261" t="str">
            <v>550121203000</v>
          </cell>
        </row>
        <row r="262">
          <cell r="A262" t="str">
            <v>550121203000</v>
          </cell>
        </row>
        <row r="263">
          <cell r="A263" t="str">
            <v>510121203000</v>
          </cell>
        </row>
        <row r="264">
          <cell r="A264" t="str">
            <v>550121203000</v>
          </cell>
        </row>
        <row r="265">
          <cell r="A265" t="str">
            <v>550121203000</v>
          </cell>
        </row>
        <row r="266">
          <cell r="A266" t="str">
            <v>550121203000</v>
          </cell>
        </row>
        <row r="267">
          <cell r="A267" t="str">
            <v>550121203000</v>
          </cell>
        </row>
        <row r="268">
          <cell r="A268" t="str">
            <v>550121203000</v>
          </cell>
        </row>
        <row r="269">
          <cell r="A269" t="str">
            <v>550121203000</v>
          </cell>
        </row>
        <row r="270">
          <cell r="A270" t="str">
            <v>550121203000</v>
          </cell>
        </row>
        <row r="271">
          <cell r="A271" t="str">
            <v>550121203000</v>
          </cell>
        </row>
        <row r="272">
          <cell r="A272" t="str">
            <v>550121203000</v>
          </cell>
        </row>
        <row r="273">
          <cell r="A273" t="str">
            <v>550121203000</v>
          </cell>
        </row>
        <row r="274">
          <cell r="A274" t="str">
            <v>550121203000</v>
          </cell>
        </row>
        <row r="275">
          <cell r="A275" t="str">
            <v>550121203000</v>
          </cell>
        </row>
        <row r="276">
          <cell r="A276" t="str">
            <v>550121203000</v>
          </cell>
        </row>
        <row r="277">
          <cell r="A277" t="str">
            <v>550121203000</v>
          </cell>
        </row>
        <row r="278">
          <cell r="A278" t="str">
            <v>550121203000</v>
          </cell>
        </row>
        <row r="279">
          <cell r="A279" t="str">
            <v>550121203000</v>
          </cell>
        </row>
        <row r="280">
          <cell r="A280" t="str">
            <v>550121203000</v>
          </cell>
        </row>
        <row r="281">
          <cell r="A281" t="str">
            <v>510121203000</v>
          </cell>
        </row>
        <row r="282">
          <cell r="A282" t="str">
            <v>550121203000</v>
          </cell>
        </row>
        <row r="283">
          <cell r="A283" t="str">
            <v>550121203000</v>
          </cell>
        </row>
        <row r="284">
          <cell r="A284" t="str">
            <v>550121203000</v>
          </cell>
        </row>
        <row r="285">
          <cell r="A285" t="str">
            <v>550121203000</v>
          </cell>
        </row>
        <row r="286">
          <cell r="A286" t="str">
            <v>550121203000</v>
          </cell>
        </row>
        <row r="287">
          <cell r="A287" t="str">
            <v>550121203000</v>
          </cell>
        </row>
        <row r="288">
          <cell r="A288" t="str">
            <v>510121203000</v>
          </cell>
        </row>
        <row r="289">
          <cell r="A289" t="str">
            <v>550121203000</v>
          </cell>
        </row>
        <row r="290">
          <cell r="A290" t="str">
            <v>550121203000</v>
          </cell>
        </row>
        <row r="291">
          <cell r="A291" t="str">
            <v>550121203000</v>
          </cell>
        </row>
        <row r="292">
          <cell r="A292" t="str">
            <v>550121203000</v>
          </cell>
        </row>
        <row r="293">
          <cell r="A293" t="str">
            <v>550121203000</v>
          </cell>
        </row>
        <row r="294">
          <cell r="A294" t="str">
            <v>550121203000</v>
          </cell>
        </row>
        <row r="295">
          <cell r="A295" t="str">
            <v>550121203000</v>
          </cell>
        </row>
        <row r="296">
          <cell r="A296" t="str">
            <v>550121203000</v>
          </cell>
        </row>
        <row r="297">
          <cell r="A297" t="str">
            <v>550121203000</v>
          </cell>
        </row>
        <row r="298">
          <cell r="A298" t="str">
            <v>550121203000</v>
          </cell>
        </row>
        <row r="299">
          <cell r="A299" t="str">
            <v>550121203000</v>
          </cell>
        </row>
        <row r="300">
          <cell r="A300" t="str">
            <v>550121203000</v>
          </cell>
        </row>
        <row r="301">
          <cell r="A301" t="str">
            <v>550121203000</v>
          </cell>
        </row>
        <row r="302">
          <cell r="A302" t="str">
            <v>550121203000</v>
          </cell>
        </row>
        <row r="303">
          <cell r="A303" t="str">
            <v>550121203000</v>
          </cell>
        </row>
        <row r="304">
          <cell r="A304" t="str">
            <v>550121203000</v>
          </cell>
        </row>
        <row r="305">
          <cell r="A305" t="str">
            <v>550121203000</v>
          </cell>
        </row>
        <row r="306">
          <cell r="A306" t="str">
            <v>550121203000</v>
          </cell>
        </row>
        <row r="307">
          <cell r="A307" t="str">
            <v>550121203000</v>
          </cell>
        </row>
        <row r="308">
          <cell r="A308" t="str">
            <v>550121203000</v>
          </cell>
        </row>
        <row r="309">
          <cell r="A309" t="str">
            <v>550121203000</v>
          </cell>
        </row>
        <row r="310">
          <cell r="A310" t="str">
            <v>550121203000</v>
          </cell>
        </row>
        <row r="311">
          <cell r="A311" t="str">
            <v>550121203000</v>
          </cell>
        </row>
        <row r="312">
          <cell r="A312" t="str">
            <v>550121203000</v>
          </cell>
        </row>
        <row r="313">
          <cell r="A313" t="str">
            <v>550121203000</v>
          </cell>
        </row>
        <row r="314">
          <cell r="A314" t="str">
            <v>550121203000</v>
          </cell>
        </row>
        <row r="315">
          <cell r="A315" t="str">
            <v>550121203000</v>
          </cell>
        </row>
        <row r="316">
          <cell r="A316" t="str">
            <v>550121203000</v>
          </cell>
        </row>
        <row r="317">
          <cell r="A317" t="str">
            <v>550121203000</v>
          </cell>
        </row>
        <row r="318">
          <cell r="A318" t="str">
            <v>550121203000</v>
          </cell>
        </row>
        <row r="319">
          <cell r="A319" t="str">
            <v>550121203000</v>
          </cell>
        </row>
        <row r="320">
          <cell r="A320" t="str">
            <v>550121203000</v>
          </cell>
        </row>
        <row r="321">
          <cell r="A321" t="str">
            <v>550121203000</v>
          </cell>
        </row>
        <row r="322">
          <cell r="A322" t="str">
            <v>550121203000</v>
          </cell>
        </row>
        <row r="323">
          <cell r="A323" t="str">
            <v>550121203000</v>
          </cell>
        </row>
        <row r="324">
          <cell r="A324" t="str">
            <v>550121203000</v>
          </cell>
        </row>
        <row r="325">
          <cell r="A325" t="str">
            <v>550121203000</v>
          </cell>
        </row>
        <row r="326">
          <cell r="A326" t="str">
            <v>550121203000</v>
          </cell>
        </row>
        <row r="327">
          <cell r="A327" t="str">
            <v>550121203000</v>
          </cell>
        </row>
        <row r="328">
          <cell r="A328" t="str">
            <v>550121203000</v>
          </cell>
        </row>
        <row r="329">
          <cell r="A329" t="str">
            <v>550121203000</v>
          </cell>
        </row>
        <row r="330">
          <cell r="A330" t="str">
            <v>550121203000</v>
          </cell>
        </row>
        <row r="331">
          <cell r="A331" t="str">
            <v>550121203000</v>
          </cell>
        </row>
        <row r="332">
          <cell r="A332" t="str">
            <v>550121203000</v>
          </cell>
        </row>
        <row r="333">
          <cell r="A333" t="str">
            <v>550121203000</v>
          </cell>
        </row>
        <row r="334">
          <cell r="A334" t="str">
            <v>550121203000</v>
          </cell>
        </row>
        <row r="335">
          <cell r="A335" t="str">
            <v>550121203000</v>
          </cell>
        </row>
        <row r="336">
          <cell r="A336" t="str">
            <v>550121203000</v>
          </cell>
        </row>
        <row r="337">
          <cell r="A337" t="str">
            <v>550121203000</v>
          </cell>
        </row>
        <row r="338">
          <cell r="A338" t="str">
            <v>550121203000</v>
          </cell>
        </row>
        <row r="339">
          <cell r="A339" t="str">
            <v>550121203000</v>
          </cell>
        </row>
        <row r="340">
          <cell r="A340" t="str">
            <v>550121203000</v>
          </cell>
        </row>
        <row r="341">
          <cell r="A341" t="str">
            <v>550121203000</v>
          </cell>
        </row>
        <row r="342">
          <cell r="A342" t="str">
            <v>550121203000</v>
          </cell>
        </row>
        <row r="343">
          <cell r="A343" t="str">
            <v>550121203000</v>
          </cell>
        </row>
        <row r="344">
          <cell r="A344" t="str">
            <v>550121203000</v>
          </cell>
        </row>
        <row r="345">
          <cell r="A345" t="str">
            <v>550121203000</v>
          </cell>
        </row>
        <row r="346">
          <cell r="A346" t="str">
            <v>550121203000</v>
          </cell>
        </row>
        <row r="347">
          <cell r="A347" t="str">
            <v>550121203000</v>
          </cell>
        </row>
        <row r="348">
          <cell r="A348" t="str">
            <v>550121203000</v>
          </cell>
        </row>
        <row r="349">
          <cell r="A349" t="str">
            <v>550121203000</v>
          </cell>
        </row>
        <row r="350">
          <cell r="A350" t="str">
            <v>550121203000</v>
          </cell>
        </row>
        <row r="351">
          <cell r="A351" t="str">
            <v>510121203000</v>
          </cell>
        </row>
        <row r="352">
          <cell r="A352" t="str">
            <v>550121203000</v>
          </cell>
        </row>
        <row r="353">
          <cell r="A353" t="str">
            <v>550121203000</v>
          </cell>
        </row>
        <row r="354">
          <cell r="A354" t="str">
            <v>550121203000</v>
          </cell>
        </row>
        <row r="355">
          <cell r="A355" t="str">
            <v>550121203000</v>
          </cell>
        </row>
        <row r="356">
          <cell r="A356" t="str">
            <v>550121203000</v>
          </cell>
        </row>
        <row r="357">
          <cell r="A357" t="str">
            <v>550121203000</v>
          </cell>
        </row>
        <row r="358">
          <cell r="A358" t="str">
            <v>550121203000</v>
          </cell>
        </row>
        <row r="359">
          <cell r="A359" t="str">
            <v>550121203000</v>
          </cell>
        </row>
        <row r="360">
          <cell r="A360" t="str">
            <v>550121203000</v>
          </cell>
        </row>
        <row r="361">
          <cell r="A361" t="str">
            <v>550121203000</v>
          </cell>
        </row>
        <row r="362">
          <cell r="A362" t="str">
            <v>550121203000</v>
          </cell>
        </row>
        <row r="363">
          <cell r="A363" t="str">
            <v>550121203000</v>
          </cell>
        </row>
        <row r="364">
          <cell r="A364" t="str">
            <v>510121203000</v>
          </cell>
        </row>
        <row r="365">
          <cell r="A365" t="str">
            <v>550121203000</v>
          </cell>
        </row>
        <row r="366">
          <cell r="A366" t="str">
            <v>550121203000</v>
          </cell>
        </row>
        <row r="367">
          <cell r="A367" t="str">
            <v>550121203000</v>
          </cell>
        </row>
        <row r="368">
          <cell r="A368" t="str">
            <v>550121203000</v>
          </cell>
        </row>
        <row r="369">
          <cell r="A369" t="str">
            <v>550121203000</v>
          </cell>
        </row>
        <row r="370">
          <cell r="A370" t="str">
            <v>510121201000</v>
          </cell>
        </row>
        <row r="371">
          <cell r="A371" t="str">
            <v>510121201000</v>
          </cell>
        </row>
        <row r="372">
          <cell r="A372" t="str">
            <v>510121201000</v>
          </cell>
        </row>
        <row r="373">
          <cell r="A373" t="str">
            <v>550121203000</v>
          </cell>
        </row>
        <row r="374">
          <cell r="A374" t="str">
            <v>510121203000</v>
          </cell>
        </row>
        <row r="375">
          <cell r="A375" t="str">
            <v>550121203000</v>
          </cell>
        </row>
        <row r="376">
          <cell r="A376" t="str">
            <v>550121203000</v>
          </cell>
        </row>
        <row r="377">
          <cell r="A377" t="str">
            <v>550121203000</v>
          </cell>
        </row>
        <row r="378">
          <cell r="A378" t="str">
            <v>550121203000</v>
          </cell>
        </row>
        <row r="379">
          <cell r="A379" t="str">
            <v>550121203000</v>
          </cell>
        </row>
        <row r="380">
          <cell r="A380" t="str">
            <v>510121201000</v>
          </cell>
        </row>
        <row r="381">
          <cell r="A381" t="str">
            <v>550121203000</v>
          </cell>
        </row>
        <row r="382">
          <cell r="A382" t="str">
            <v>550121203000</v>
          </cell>
        </row>
        <row r="383">
          <cell r="A383" t="str">
            <v>550121203000</v>
          </cell>
        </row>
        <row r="384">
          <cell r="A384" t="str">
            <v>510121203000</v>
          </cell>
        </row>
        <row r="385">
          <cell r="A385" t="str">
            <v>510121203000</v>
          </cell>
        </row>
        <row r="386">
          <cell r="A386" t="str">
            <v>550121203000</v>
          </cell>
        </row>
        <row r="387">
          <cell r="A387" t="str">
            <v>510121201000</v>
          </cell>
        </row>
        <row r="388">
          <cell r="A388" t="str">
            <v>550121203000</v>
          </cell>
        </row>
        <row r="389">
          <cell r="A389" t="str">
            <v>510121201000</v>
          </cell>
        </row>
        <row r="390">
          <cell r="A390" t="str">
            <v>550121203000</v>
          </cell>
        </row>
        <row r="391">
          <cell r="A391" t="str">
            <v>510121201000</v>
          </cell>
        </row>
        <row r="392">
          <cell r="A392" t="str">
            <v>550138325000</v>
          </cell>
        </row>
        <row r="393">
          <cell r="A393" t="str">
            <v>550121203000</v>
          </cell>
        </row>
        <row r="394">
          <cell r="A394" t="str">
            <v>550121203000</v>
          </cell>
        </row>
        <row r="395">
          <cell r="A395" t="str">
            <v>550121203000</v>
          </cell>
        </row>
        <row r="396">
          <cell r="A396" t="str">
            <v>550121203000</v>
          </cell>
        </row>
        <row r="397">
          <cell r="A397" t="str">
            <v>550121203000</v>
          </cell>
        </row>
        <row r="398">
          <cell r="A398" t="str">
            <v>550121203000</v>
          </cell>
        </row>
        <row r="399">
          <cell r="A399" t="str">
            <v>550121203000</v>
          </cell>
        </row>
        <row r="400">
          <cell r="A400" t="str">
            <v>510121203000</v>
          </cell>
        </row>
        <row r="401">
          <cell r="A401" t="str">
            <v>510121203000</v>
          </cell>
        </row>
        <row r="402">
          <cell r="A402" t="str">
            <v>550121203000</v>
          </cell>
        </row>
        <row r="403">
          <cell r="A403" t="str">
            <v>510121203000</v>
          </cell>
        </row>
        <row r="404">
          <cell r="A404" t="str">
            <v>510121203000</v>
          </cell>
        </row>
        <row r="405">
          <cell r="A405" t="str">
            <v>550121203000</v>
          </cell>
        </row>
        <row r="406">
          <cell r="A406" t="str">
            <v>510121203000</v>
          </cell>
        </row>
        <row r="407">
          <cell r="A407" t="str">
            <v>510121203000</v>
          </cell>
        </row>
        <row r="408">
          <cell r="A408" t="str">
            <v>510121203000</v>
          </cell>
        </row>
        <row r="409">
          <cell r="A409" t="str">
            <v>550121203000</v>
          </cell>
        </row>
        <row r="410">
          <cell r="A410" t="str">
            <v>510121203000</v>
          </cell>
        </row>
        <row r="411">
          <cell r="A411" t="str">
            <v>510121203000</v>
          </cell>
        </row>
        <row r="412">
          <cell r="A412" t="str">
            <v>550121203000</v>
          </cell>
        </row>
        <row r="413">
          <cell r="A413" t="str">
            <v>550121203000</v>
          </cell>
        </row>
        <row r="414">
          <cell r="A414" t="str">
            <v>550121203000</v>
          </cell>
        </row>
        <row r="415">
          <cell r="A415" t="str">
            <v>550121203000</v>
          </cell>
        </row>
        <row r="416">
          <cell r="A416" t="str">
            <v>550121203000</v>
          </cell>
        </row>
        <row r="417">
          <cell r="A417" t="str">
            <v>550121203000</v>
          </cell>
        </row>
        <row r="418">
          <cell r="A418" t="str">
            <v>550121203000</v>
          </cell>
        </row>
        <row r="419">
          <cell r="A419" t="str">
            <v>550121203000</v>
          </cell>
        </row>
        <row r="420">
          <cell r="A420" t="str">
            <v>550121203000</v>
          </cell>
        </row>
        <row r="421">
          <cell r="A421" t="str">
            <v>550121203000</v>
          </cell>
        </row>
        <row r="422">
          <cell r="A422" t="str">
            <v>550121203000</v>
          </cell>
        </row>
        <row r="423">
          <cell r="A423" t="str">
            <v>550121203000</v>
          </cell>
        </row>
        <row r="424">
          <cell r="A424" t="str">
            <v>550121203000</v>
          </cell>
        </row>
        <row r="425">
          <cell r="A425" t="str">
            <v>550121203000</v>
          </cell>
        </row>
        <row r="426">
          <cell r="A426" t="str">
            <v>510121201000</v>
          </cell>
        </row>
        <row r="427">
          <cell r="A427" t="str">
            <v>510121201000</v>
          </cell>
        </row>
        <row r="428">
          <cell r="A428" t="str">
            <v>510121201000</v>
          </cell>
        </row>
        <row r="429">
          <cell r="A429" t="str">
            <v>510121201000</v>
          </cell>
        </row>
        <row r="430">
          <cell r="A430" t="str">
            <v>510121201000</v>
          </cell>
        </row>
        <row r="431">
          <cell r="A431" t="str">
            <v>510121201000</v>
          </cell>
        </row>
        <row r="432">
          <cell r="A432" t="str">
            <v>510121201000</v>
          </cell>
        </row>
        <row r="433">
          <cell r="A433" t="str">
            <v>510121201000</v>
          </cell>
        </row>
        <row r="434">
          <cell r="A434" t="str">
            <v>510121201000</v>
          </cell>
        </row>
        <row r="435">
          <cell r="A435" t="str">
            <v>510121201000</v>
          </cell>
        </row>
        <row r="436">
          <cell r="A436" t="str">
            <v>550121203000</v>
          </cell>
        </row>
        <row r="437">
          <cell r="A437" t="str">
            <v>510121203000</v>
          </cell>
        </row>
        <row r="438">
          <cell r="A438" t="str">
            <v>510121203000</v>
          </cell>
        </row>
        <row r="439">
          <cell r="A439" t="str">
            <v>510121203000</v>
          </cell>
        </row>
        <row r="440">
          <cell r="A440" t="str">
            <v>510121201000</v>
          </cell>
        </row>
        <row r="441">
          <cell r="A441" t="str">
            <v>510121201000</v>
          </cell>
        </row>
        <row r="442">
          <cell r="A442" t="str">
            <v>510121201000</v>
          </cell>
        </row>
        <row r="443">
          <cell r="A443" t="str">
            <v>510121201000</v>
          </cell>
        </row>
        <row r="444">
          <cell r="A444" t="str">
            <v>510121201000</v>
          </cell>
        </row>
        <row r="445">
          <cell r="A445" t="str">
            <v>510121201000</v>
          </cell>
        </row>
        <row r="446">
          <cell r="A446" t="str">
            <v>510121201000</v>
          </cell>
        </row>
        <row r="447">
          <cell r="A447" t="str">
            <v>510121203000</v>
          </cell>
        </row>
        <row r="448">
          <cell r="A448" t="str">
            <v>510121203000</v>
          </cell>
        </row>
        <row r="449">
          <cell r="A449" t="str">
            <v>550121203000</v>
          </cell>
        </row>
        <row r="450">
          <cell r="A450" t="str">
            <v>550121203000</v>
          </cell>
        </row>
        <row r="451">
          <cell r="A451" t="str">
            <v>550121203000</v>
          </cell>
        </row>
        <row r="452">
          <cell r="A452" t="str">
            <v>510121203000</v>
          </cell>
        </row>
        <row r="453">
          <cell r="A453" t="str">
            <v>550121203000</v>
          </cell>
        </row>
        <row r="454">
          <cell r="A454" t="str">
            <v>510121203000</v>
          </cell>
        </row>
        <row r="455">
          <cell r="A455" t="str">
            <v>550121203000</v>
          </cell>
        </row>
        <row r="456">
          <cell r="A456" t="str">
            <v>510121201000</v>
          </cell>
        </row>
        <row r="457">
          <cell r="A457" t="str">
            <v>510121201000</v>
          </cell>
        </row>
        <row r="458">
          <cell r="A458" t="str">
            <v>550121203000</v>
          </cell>
        </row>
        <row r="459">
          <cell r="A459" t="str">
            <v>550121203000</v>
          </cell>
        </row>
        <row r="460">
          <cell r="A460" t="str">
            <v>510121201000</v>
          </cell>
        </row>
        <row r="461">
          <cell r="A461" t="str">
            <v>550121203000</v>
          </cell>
        </row>
        <row r="462">
          <cell r="A462" t="str">
            <v>510121201000</v>
          </cell>
        </row>
        <row r="463">
          <cell r="A463" t="str">
            <v>550121203000</v>
          </cell>
        </row>
        <row r="464">
          <cell r="A464" t="str">
            <v>550121203000</v>
          </cell>
        </row>
        <row r="465">
          <cell r="A465" t="str">
            <v>510121201000</v>
          </cell>
        </row>
        <row r="466">
          <cell r="A466" t="str">
            <v>550121203000</v>
          </cell>
        </row>
        <row r="467">
          <cell r="A467" t="str">
            <v>510121201000</v>
          </cell>
        </row>
        <row r="468">
          <cell r="A468" t="str">
            <v>550121203000</v>
          </cell>
        </row>
        <row r="469">
          <cell r="A469" t="str">
            <v>550121203000</v>
          </cell>
        </row>
        <row r="470">
          <cell r="A470" t="str">
            <v>550121203000</v>
          </cell>
        </row>
        <row r="471">
          <cell r="A471" t="str">
            <v>550121203000</v>
          </cell>
        </row>
        <row r="472">
          <cell r="A472" t="str">
            <v>510121203000</v>
          </cell>
        </row>
        <row r="473">
          <cell r="A473" t="str">
            <v>550121203000</v>
          </cell>
        </row>
        <row r="474">
          <cell r="A474" t="str">
            <v>510121203000</v>
          </cell>
        </row>
        <row r="475">
          <cell r="A475" t="str">
            <v>550121203000</v>
          </cell>
        </row>
        <row r="476">
          <cell r="A476" t="str">
            <v>510121203000</v>
          </cell>
        </row>
        <row r="477">
          <cell r="A477" t="str">
            <v>550121203000</v>
          </cell>
        </row>
        <row r="478">
          <cell r="A478" t="str">
            <v>550121203000</v>
          </cell>
        </row>
        <row r="479">
          <cell r="A479" t="str">
            <v>510121203000</v>
          </cell>
        </row>
        <row r="480">
          <cell r="A480" t="str">
            <v>550121203000</v>
          </cell>
        </row>
        <row r="481">
          <cell r="A481" t="str">
            <v>510121203000</v>
          </cell>
        </row>
        <row r="482">
          <cell r="A482" t="str">
            <v>550121203000</v>
          </cell>
        </row>
        <row r="483">
          <cell r="A483" t="str">
            <v>510121203000</v>
          </cell>
        </row>
        <row r="484">
          <cell r="A484" t="str">
            <v>550121203000</v>
          </cell>
        </row>
        <row r="485">
          <cell r="A485" t="str">
            <v>510121203000</v>
          </cell>
        </row>
        <row r="486">
          <cell r="A486" t="str">
            <v>550121203000</v>
          </cell>
        </row>
        <row r="487">
          <cell r="A487" t="str">
            <v>510121203000</v>
          </cell>
        </row>
        <row r="488">
          <cell r="A488" t="str">
            <v>550121203000</v>
          </cell>
        </row>
        <row r="489">
          <cell r="A489" t="str">
            <v>550121203000</v>
          </cell>
        </row>
        <row r="490">
          <cell r="A490" t="str">
            <v>510121203000</v>
          </cell>
        </row>
        <row r="491">
          <cell r="A491" t="str">
            <v>550121203000</v>
          </cell>
        </row>
        <row r="492">
          <cell r="A492" t="str">
            <v>550121203000</v>
          </cell>
        </row>
        <row r="493">
          <cell r="A493" t="str">
            <v>550121203000</v>
          </cell>
        </row>
        <row r="494">
          <cell r="A494" t="str">
            <v>510121203000</v>
          </cell>
        </row>
        <row r="495">
          <cell r="A495" t="str">
            <v>550121203000</v>
          </cell>
        </row>
        <row r="496">
          <cell r="A496" t="str">
            <v>510121203000</v>
          </cell>
        </row>
        <row r="497">
          <cell r="A497" t="str">
            <v>550121203000</v>
          </cell>
        </row>
        <row r="498">
          <cell r="A498" t="str">
            <v>510121203000</v>
          </cell>
        </row>
        <row r="499">
          <cell r="A499" t="str">
            <v>550121203000</v>
          </cell>
        </row>
        <row r="500">
          <cell r="A500" t="str">
            <v>510121203000</v>
          </cell>
        </row>
        <row r="501">
          <cell r="A501" t="str">
            <v>550121203000</v>
          </cell>
        </row>
        <row r="502">
          <cell r="A502" t="str">
            <v>510121201000</v>
          </cell>
        </row>
        <row r="503">
          <cell r="A503" t="str">
            <v>550121203000</v>
          </cell>
        </row>
        <row r="504">
          <cell r="A504" t="str">
            <v>510121201000</v>
          </cell>
        </row>
        <row r="505">
          <cell r="A505" t="str">
            <v>550121203000</v>
          </cell>
        </row>
        <row r="506">
          <cell r="A506" t="str">
            <v>510121201000</v>
          </cell>
        </row>
        <row r="507">
          <cell r="A507" t="str">
            <v>550121203000</v>
          </cell>
        </row>
        <row r="508">
          <cell r="A508" t="str">
            <v>510121201000</v>
          </cell>
        </row>
        <row r="509">
          <cell r="A509" t="str">
            <v>550121203000</v>
          </cell>
        </row>
        <row r="510">
          <cell r="A510" t="str">
            <v>510121201000</v>
          </cell>
        </row>
        <row r="511">
          <cell r="A511" t="str">
            <v>550121203000</v>
          </cell>
        </row>
        <row r="512">
          <cell r="A512" t="str">
            <v>510121201000</v>
          </cell>
        </row>
        <row r="513">
          <cell r="A513" t="str">
            <v>550121203000</v>
          </cell>
        </row>
        <row r="514">
          <cell r="A514" t="str">
            <v>510121201000</v>
          </cell>
        </row>
        <row r="515">
          <cell r="A515" t="str">
            <v>550121203000</v>
          </cell>
        </row>
        <row r="516">
          <cell r="A516" t="str">
            <v>510121201000</v>
          </cell>
        </row>
        <row r="517">
          <cell r="A517" t="str">
            <v>550121203000</v>
          </cell>
        </row>
        <row r="518">
          <cell r="A518" t="str">
            <v>510121201000</v>
          </cell>
        </row>
        <row r="519">
          <cell r="A519" t="str">
            <v>550121203000</v>
          </cell>
        </row>
        <row r="520">
          <cell r="A520" t="str">
            <v>510121201000</v>
          </cell>
        </row>
        <row r="521">
          <cell r="A521" t="str">
            <v>550121203000</v>
          </cell>
        </row>
        <row r="522">
          <cell r="A522" t="str">
            <v>510121201000</v>
          </cell>
        </row>
        <row r="523">
          <cell r="A523" t="str">
            <v>550121203000</v>
          </cell>
        </row>
        <row r="524">
          <cell r="A524" t="str">
            <v>510121201000</v>
          </cell>
        </row>
        <row r="525">
          <cell r="A525" t="str">
            <v>550121203000</v>
          </cell>
        </row>
        <row r="526">
          <cell r="A526" t="str">
            <v>510121201000</v>
          </cell>
        </row>
        <row r="527">
          <cell r="A527" t="str">
            <v>550121203000</v>
          </cell>
        </row>
        <row r="528">
          <cell r="A528" t="str">
            <v>550121203000</v>
          </cell>
        </row>
        <row r="529">
          <cell r="A529" t="str">
            <v>550121203000</v>
          </cell>
        </row>
        <row r="530">
          <cell r="A530" t="str">
            <v>550121203000</v>
          </cell>
        </row>
        <row r="531">
          <cell r="A531" t="str">
            <v>550121203000</v>
          </cell>
        </row>
        <row r="532">
          <cell r="A532" t="str">
            <v>550121203000</v>
          </cell>
        </row>
        <row r="533">
          <cell r="A533" t="str">
            <v>550121203000</v>
          </cell>
        </row>
        <row r="534">
          <cell r="A534" t="str">
            <v>550121203000</v>
          </cell>
        </row>
        <row r="535">
          <cell r="A535" t="str">
            <v>510121201000</v>
          </cell>
        </row>
        <row r="536">
          <cell r="A536" t="str">
            <v>510121201000</v>
          </cell>
        </row>
        <row r="537">
          <cell r="A537" t="str">
            <v>550121203000</v>
          </cell>
        </row>
        <row r="538">
          <cell r="A538" t="str">
            <v>510121203000</v>
          </cell>
        </row>
        <row r="539">
          <cell r="A539" t="str">
            <v>510121201000</v>
          </cell>
        </row>
        <row r="540">
          <cell r="A540" t="str">
            <v>510121201000</v>
          </cell>
        </row>
        <row r="541">
          <cell r="A541" t="str">
            <v>510121201000</v>
          </cell>
        </row>
        <row r="542">
          <cell r="A542" t="str">
            <v>510121201000</v>
          </cell>
        </row>
        <row r="543">
          <cell r="A543" t="str">
            <v>510121201000</v>
          </cell>
        </row>
        <row r="544">
          <cell r="A544" t="str">
            <v>510121201000</v>
          </cell>
        </row>
        <row r="545">
          <cell r="A545" t="str">
            <v>510121201000</v>
          </cell>
        </row>
        <row r="546">
          <cell r="A546" t="str">
            <v>510121201000</v>
          </cell>
        </row>
        <row r="547">
          <cell r="A547" t="str">
            <v>510121201000</v>
          </cell>
        </row>
        <row r="548">
          <cell r="A548" t="str">
            <v>510121201000</v>
          </cell>
        </row>
        <row r="549">
          <cell r="A549" t="str">
            <v>510121201000</v>
          </cell>
        </row>
        <row r="550">
          <cell r="A550" t="str">
            <v>510121201000</v>
          </cell>
        </row>
        <row r="551">
          <cell r="A551" t="str">
            <v>510121201000</v>
          </cell>
        </row>
        <row r="552">
          <cell r="A552" t="str">
            <v>510121201000</v>
          </cell>
        </row>
        <row r="553">
          <cell r="A553" t="str">
            <v>510121201000</v>
          </cell>
        </row>
        <row r="554">
          <cell r="A554" t="str">
            <v>510121201000</v>
          </cell>
        </row>
        <row r="555">
          <cell r="A555" t="str">
            <v>510121201000</v>
          </cell>
        </row>
        <row r="556">
          <cell r="A556" t="str">
            <v>510121201000</v>
          </cell>
        </row>
        <row r="557">
          <cell r="A557" t="str">
            <v>510121201000</v>
          </cell>
        </row>
        <row r="558">
          <cell r="A558" t="str">
            <v>550121203000</v>
          </cell>
        </row>
        <row r="559">
          <cell r="A559" t="str">
            <v>550121203000</v>
          </cell>
        </row>
        <row r="560">
          <cell r="A560" t="str">
            <v>550121203000</v>
          </cell>
        </row>
        <row r="561">
          <cell r="A561" t="str">
            <v>550121203000</v>
          </cell>
        </row>
        <row r="562">
          <cell r="A562" t="str">
            <v>550121203000</v>
          </cell>
        </row>
        <row r="563">
          <cell r="A563" t="str">
            <v>550121203000</v>
          </cell>
        </row>
        <row r="564">
          <cell r="A564" t="str">
            <v>550121203000</v>
          </cell>
        </row>
        <row r="565">
          <cell r="A565" t="str">
            <v>550121203000</v>
          </cell>
        </row>
        <row r="566">
          <cell r="A566" t="str">
            <v>550121203000</v>
          </cell>
        </row>
        <row r="567">
          <cell r="A567" t="str">
            <v>550121203000</v>
          </cell>
        </row>
        <row r="568">
          <cell r="A568" t="str">
            <v>550121203000</v>
          </cell>
        </row>
        <row r="569">
          <cell r="A569" t="str">
            <v>510121203000</v>
          </cell>
        </row>
        <row r="570">
          <cell r="A570" t="str">
            <v>550121203000</v>
          </cell>
        </row>
        <row r="571">
          <cell r="A571" t="str">
            <v>550121203000</v>
          </cell>
        </row>
        <row r="572">
          <cell r="A572" t="str">
            <v>550121203000</v>
          </cell>
        </row>
        <row r="573">
          <cell r="A573" t="str">
            <v>550121203000</v>
          </cell>
        </row>
        <row r="574">
          <cell r="A574" t="str">
            <v>510121203000</v>
          </cell>
        </row>
        <row r="575">
          <cell r="A575" t="str">
            <v>550121203000</v>
          </cell>
        </row>
        <row r="576">
          <cell r="A576" t="str">
            <v>550121203000</v>
          </cell>
        </row>
        <row r="577">
          <cell r="A577" t="str">
            <v>550121203000</v>
          </cell>
        </row>
        <row r="578">
          <cell r="A578" t="str">
            <v>550121203000</v>
          </cell>
        </row>
        <row r="579">
          <cell r="A579" t="str">
            <v>550121203000</v>
          </cell>
        </row>
        <row r="580">
          <cell r="A580" t="str">
            <v>510121203000</v>
          </cell>
        </row>
        <row r="581">
          <cell r="A581" t="str">
            <v>550121203000</v>
          </cell>
        </row>
        <row r="582">
          <cell r="A582" t="str">
            <v>510121203000</v>
          </cell>
        </row>
        <row r="583">
          <cell r="A583" t="str">
            <v>550121203000</v>
          </cell>
        </row>
        <row r="584">
          <cell r="A584" t="str">
            <v>510121203000</v>
          </cell>
        </row>
        <row r="585">
          <cell r="A585" t="str">
            <v>550121203000</v>
          </cell>
        </row>
        <row r="586">
          <cell r="A586" t="str">
            <v>550121203000</v>
          </cell>
        </row>
        <row r="587">
          <cell r="A587" t="str">
            <v>550121203000</v>
          </cell>
        </row>
        <row r="588">
          <cell r="A588" t="str">
            <v>550121203000</v>
          </cell>
        </row>
        <row r="589">
          <cell r="A589" t="str">
            <v>550121203000</v>
          </cell>
        </row>
        <row r="590">
          <cell r="A590" t="str">
            <v>550121203000</v>
          </cell>
        </row>
        <row r="591">
          <cell r="A591" t="str">
            <v>550121203000</v>
          </cell>
        </row>
        <row r="592">
          <cell r="A592" t="str">
            <v>550121203000</v>
          </cell>
        </row>
        <row r="593">
          <cell r="A593" t="str">
            <v>550121203000</v>
          </cell>
        </row>
        <row r="594">
          <cell r="A594" t="str">
            <v>550121203000</v>
          </cell>
        </row>
        <row r="595">
          <cell r="A595" t="str">
            <v>550121203000</v>
          </cell>
        </row>
        <row r="596">
          <cell r="A596" t="str">
            <v>550121203000</v>
          </cell>
        </row>
        <row r="597">
          <cell r="A597" t="str">
            <v>550121203000</v>
          </cell>
        </row>
        <row r="598">
          <cell r="A598" t="str">
            <v>550121203000</v>
          </cell>
        </row>
        <row r="599">
          <cell r="A599" t="str">
            <v>550121203000</v>
          </cell>
        </row>
        <row r="600">
          <cell r="A600" t="str">
            <v>550121203000</v>
          </cell>
        </row>
        <row r="601">
          <cell r="A601" t="str">
            <v>550121203000</v>
          </cell>
        </row>
        <row r="602">
          <cell r="A602" t="str">
            <v>550121203000</v>
          </cell>
        </row>
        <row r="603">
          <cell r="A603" t="str">
            <v>550138407000</v>
          </cell>
        </row>
        <row r="604">
          <cell r="A604" t="str">
            <v>550121203000</v>
          </cell>
        </row>
        <row r="605">
          <cell r="A605" t="str">
            <v>550121203000</v>
          </cell>
        </row>
        <row r="606">
          <cell r="A606" t="str">
            <v>510121201000</v>
          </cell>
        </row>
        <row r="607">
          <cell r="A607" t="str">
            <v>550121203000</v>
          </cell>
        </row>
        <row r="608">
          <cell r="A608" t="str">
            <v>510121201000</v>
          </cell>
        </row>
        <row r="609">
          <cell r="A609" t="str">
            <v>550121203000</v>
          </cell>
        </row>
        <row r="610">
          <cell r="A610" t="str">
            <v>550121203000</v>
          </cell>
        </row>
        <row r="611">
          <cell r="A611" t="str">
            <v>510121201000</v>
          </cell>
        </row>
        <row r="612">
          <cell r="A612" t="str">
            <v>550121203000</v>
          </cell>
        </row>
        <row r="613">
          <cell r="A613" t="str">
            <v>510121201000</v>
          </cell>
        </row>
        <row r="614">
          <cell r="A614" t="str">
            <v>550121203000</v>
          </cell>
        </row>
        <row r="615">
          <cell r="A615" t="str">
            <v>550121203000</v>
          </cell>
        </row>
        <row r="616">
          <cell r="A616" t="str">
            <v>550121203000</v>
          </cell>
        </row>
        <row r="617">
          <cell r="A617" t="str">
            <v>550121203000</v>
          </cell>
        </row>
        <row r="618">
          <cell r="A618" t="str">
            <v>550121203000</v>
          </cell>
        </row>
        <row r="619">
          <cell r="A619" t="str">
            <v>510121203000</v>
          </cell>
        </row>
        <row r="620">
          <cell r="A620" t="str">
            <v>550121203000</v>
          </cell>
        </row>
        <row r="621">
          <cell r="A621" t="str">
            <v>510121203000</v>
          </cell>
        </row>
        <row r="622">
          <cell r="A622" t="str">
            <v>550121203000</v>
          </cell>
        </row>
        <row r="623">
          <cell r="A623" t="str">
            <v>550121203000</v>
          </cell>
        </row>
        <row r="624">
          <cell r="A624" t="str">
            <v>510121203000</v>
          </cell>
        </row>
        <row r="625">
          <cell r="A625" t="str">
            <v>550121203000</v>
          </cell>
        </row>
        <row r="626">
          <cell r="A626" t="str">
            <v>510121203000</v>
          </cell>
        </row>
        <row r="627">
          <cell r="A627" t="str">
            <v>550121203000</v>
          </cell>
        </row>
        <row r="628">
          <cell r="A628" t="str">
            <v>510121203000</v>
          </cell>
        </row>
        <row r="629">
          <cell r="A629" t="str">
            <v>550121203000</v>
          </cell>
        </row>
        <row r="630">
          <cell r="A630" t="str">
            <v>510121203000</v>
          </cell>
        </row>
        <row r="631">
          <cell r="A631" t="str">
            <v>550121203000</v>
          </cell>
        </row>
        <row r="632">
          <cell r="A632" t="str">
            <v>550121203000</v>
          </cell>
        </row>
        <row r="633">
          <cell r="A633" t="str">
            <v>510121203000</v>
          </cell>
        </row>
        <row r="634">
          <cell r="A634" t="str">
            <v>550121203000</v>
          </cell>
        </row>
        <row r="635">
          <cell r="A635" t="str">
            <v>550121203000</v>
          </cell>
        </row>
        <row r="636">
          <cell r="A636" t="str">
            <v>510121203000</v>
          </cell>
        </row>
        <row r="637">
          <cell r="A637" t="str">
            <v>550121203000</v>
          </cell>
        </row>
        <row r="638">
          <cell r="A638" t="str">
            <v>510121203000</v>
          </cell>
        </row>
        <row r="639">
          <cell r="A639" t="str">
            <v>550121203000</v>
          </cell>
        </row>
        <row r="640">
          <cell r="A640" t="str">
            <v>510121203000</v>
          </cell>
        </row>
        <row r="641">
          <cell r="A641" t="str">
            <v>550121203000</v>
          </cell>
        </row>
        <row r="642">
          <cell r="A642" t="str">
            <v>510121203000</v>
          </cell>
        </row>
        <row r="643">
          <cell r="A643" t="str">
            <v>550121203000</v>
          </cell>
        </row>
        <row r="644">
          <cell r="A644" t="str">
            <v>510121203000</v>
          </cell>
        </row>
        <row r="645">
          <cell r="A645" t="str">
            <v>550121203000</v>
          </cell>
        </row>
        <row r="646">
          <cell r="A646" t="str">
            <v>510121203000</v>
          </cell>
        </row>
        <row r="647">
          <cell r="A647" t="str">
            <v>550121203000</v>
          </cell>
        </row>
        <row r="648">
          <cell r="A648" t="str">
            <v>550121203000</v>
          </cell>
        </row>
        <row r="649">
          <cell r="A649" t="str">
            <v>550121203000</v>
          </cell>
        </row>
        <row r="650">
          <cell r="A650" t="str">
            <v>550121203000</v>
          </cell>
        </row>
        <row r="651">
          <cell r="A651" t="str">
            <v>550121203000</v>
          </cell>
        </row>
        <row r="652">
          <cell r="A652" t="str">
            <v>550121203000</v>
          </cell>
        </row>
        <row r="653">
          <cell r="A653" t="str">
            <v>550121203000</v>
          </cell>
        </row>
        <row r="654">
          <cell r="A654" t="str">
            <v>550121203000</v>
          </cell>
        </row>
        <row r="655">
          <cell r="A655" t="str">
            <v>550121203000</v>
          </cell>
        </row>
        <row r="656">
          <cell r="A656" t="str">
            <v>550121203000</v>
          </cell>
        </row>
        <row r="657">
          <cell r="A657" t="str">
            <v>550121203000</v>
          </cell>
        </row>
        <row r="658">
          <cell r="A658" t="str">
            <v>550121203000</v>
          </cell>
        </row>
        <row r="659">
          <cell r="A659" t="str">
            <v>550121203000</v>
          </cell>
        </row>
        <row r="660">
          <cell r="A660" t="str">
            <v>550121203000</v>
          </cell>
        </row>
        <row r="661">
          <cell r="A661" t="str">
            <v>510121201000</v>
          </cell>
        </row>
        <row r="662">
          <cell r="A662" t="str">
            <v>550121203000</v>
          </cell>
        </row>
        <row r="663">
          <cell r="A663" t="str">
            <v>550121203000</v>
          </cell>
        </row>
        <row r="664">
          <cell r="A664" t="str">
            <v>550121203000</v>
          </cell>
        </row>
        <row r="665">
          <cell r="A665" t="str">
            <v>550121203000</v>
          </cell>
        </row>
        <row r="666">
          <cell r="A666" t="str">
            <v>550121203000</v>
          </cell>
        </row>
        <row r="667">
          <cell r="A667" t="str">
            <v>550121203000</v>
          </cell>
        </row>
        <row r="668">
          <cell r="A668" t="str">
            <v>540131607000</v>
          </cell>
        </row>
        <row r="669">
          <cell r="A669" t="str">
            <v>540131607000</v>
          </cell>
        </row>
        <row r="670">
          <cell r="A670" t="str">
            <v>510121602319</v>
          </cell>
        </row>
        <row r="671">
          <cell r="A671" t="str">
            <v>540131811319</v>
          </cell>
        </row>
        <row r="672">
          <cell r="A672" t="str">
            <v>540131903319</v>
          </cell>
        </row>
        <row r="673">
          <cell r="A673" t="str">
            <v>540131610319</v>
          </cell>
        </row>
        <row r="674">
          <cell r="A674" t="str">
            <v>550131807319</v>
          </cell>
        </row>
        <row r="675">
          <cell r="A675" t="str">
            <v>550131807319</v>
          </cell>
        </row>
        <row r="676">
          <cell r="A676" t="str">
            <v>540131607000</v>
          </cell>
        </row>
        <row r="677">
          <cell r="A677" t="str">
            <v>510121601000</v>
          </cell>
        </row>
        <row r="678">
          <cell r="A678" t="str">
            <v>540131607000</v>
          </cell>
        </row>
        <row r="679">
          <cell r="A679" t="str">
            <v>540131607000</v>
          </cell>
        </row>
        <row r="680">
          <cell r="A680" t="str">
            <v>540131607999</v>
          </cell>
        </row>
        <row r="681">
          <cell r="A681" t="str">
            <v>540131607999</v>
          </cell>
        </row>
        <row r="682">
          <cell r="A682" t="str">
            <v>540131607999</v>
          </cell>
        </row>
        <row r="683">
          <cell r="A683" t="str">
            <v>510121601000</v>
          </cell>
        </row>
        <row r="684">
          <cell r="A684" t="str">
            <v>510121601000</v>
          </cell>
        </row>
        <row r="685">
          <cell r="A685" t="str">
            <v>510121601999</v>
          </cell>
        </row>
        <row r="686">
          <cell r="A686" t="str">
            <v>540131607999</v>
          </cell>
        </row>
        <row r="687">
          <cell r="A687" t="str">
            <v>540131607999</v>
          </cell>
        </row>
        <row r="688">
          <cell r="A688" t="str">
            <v>540131607999</v>
          </cell>
        </row>
        <row r="689">
          <cell r="A689" t="str">
            <v>510121601999</v>
          </cell>
        </row>
        <row r="690">
          <cell r="A690" t="str">
            <v>540131607999</v>
          </cell>
        </row>
        <row r="691">
          <cell r="A691" t="str">
            <v>540131607999</v>
          </cell>
        </row>
        <row r="692">
          <cell r="A692" t="str">
            <v>540131607999</v>
          </cell>
        </row>
        <row r="693">
          <cell r="A693" t="str">
            <v>540131607999</v>
          </cell>
        </row>
        <row r="694">
          <cell r="A694" t="str">
            <v>540131607999</v>
          </cell>
        </row>
        <row r="695">
          <cell r="A695" t="str">
            <v>510121601999</v>
          </cell>
        </row>
        <row r="696">
          <cell r="A696" t="str">
            <v>510121601999</v>
          </cell>
        </row>
        <row r="697">
          <cell r="A697" t="str">
            <v>510121601999</v>
          </cell>
        </row>
        <row r="698">
          <cell r="A698" t="str">
            <v>510121601999</v>
          </cell>
        </row>
        <row r="699">
          <cell r="A699" t="str">
            <v>510121601999</v>
          </cell>
        </row>
        <row r="700">
          <cell r="A700" t="str">
            <v>540121601999</v>
          </cell>
        </row>
        <row r="701">
          <cell r="A701" t="str">
            <v>540121601999</v>
          </cell>
        </row>
        <row r="702">
          <cell r="A702" t="str">
            <v>540121601999</v>
          </cell>
        </row>
        <row r="703">
          <cell r="A703" t="str">
            <v>540121601999</v>
          </cell>
        </row>
        <row r="704">
          <cell r="A704" t="str">
            <v>540121601999</v>
          </cell>
        </row>
        <row r="705">
          <cell r="A705" t="str">
            <v>540121601999</v>
          </cell>
        </row>
        <row r="706">
          <cell r="A706" t="str">
            <v>540121601999</v>
          </cell>
        </row>
        <row r="707">
          <cell r="A707" t="str">
            <v>540121601999</v>
          </cell>
        </row>
        <row r="708">
          <cell r="A708" t="str">
            <v>540121601999</v>
          </cell>
        </row>
        <row r="709">
          <cell r="A709" t="str">
            <v>540121601999</v>
          </cell>
        </row>
        <row r="710">
          <cell r="A710" t="str">
            <v>540121601999</v>
          </cell>
        </row>
        <row r="711">
          <cell r="A711" t="str">
            <v>540121601999</v>
          </cell>
        </row>
        <row r="712">
          <cell r="A712" t="str">
            <v>540131607999</v>
          </cell>
        </row>
        <row r="713">
          <cell r="A713" t="str">
            <v>540132007000</v>
          </cell>
        </row>
        <row r="714">
          <cell r="A714" t="str">
            <v>540131607000</v>
          </cell>
        </row>
        <row r="715">
          <cell r="A715" t="str">
            <v>540131607000</v>
          </cell>
        </row>
        <row r="716">
          <cell r="A716" t="str">
            <v>540131607000</v>
          </cell>
        </row>
        <row r="717">
          <cell r="A717" t="str">
            <v>540131607000</v>
          </cell>
        </row>
        <row r="718">
          <cell r="A718" t="str">
            <v>540131607000</v>
          </cell>
        </row>
        <row r="719">
          <cell r="A719" t="str">
            <v>540131607000</v>
          </cell>
        </row>
        <row r="720">
          <cell r="A720" t="str">
            <v>540131607000</v>
          </cell>
        </row>
        <row r="721">
          <cell r="A721" t="str">
            <v>540131607000</v>
          </cell>
        </row>
        <row r="722">
          <cell r="A722" t="str">
            <v>540131607000</v>
          </cell>
        </row>
        <row r="723">
          <cell r="A723" t="str">
            <v>540131607000</v>
          </cell>
        </row>
        <row r="724">
          <cell r="A724" t="str">
            <v>540131607000</v>
          </cell>
        </row>
        <row r="725">
          <cell r="A725" t="str">
            <v>540131607709</v>
          </cell>
        </row>
        <row r="726">
          <cell r="A726" t="str">
            <v>540131607710</v>
          </cell>
        </row>
        <row r="727">
          <cell r="A727" t="str">
            <v>540131607319</v>
          </cell>
        </row>
        <row r="728">
          <cell r="A728" t="str">
            <v>540131607710</v>
          </cell>
        </row>
        <row r="729">
          <cell r="A729" t="str">
            <v>540131607710</v>
          </cell>
        </row>
        <row r="730">
          <cell r="A730" t="str">
            <v>540131607709</v>
          </cell>
        </row>
        <row r="731">
          <cell r="A731" t="str">
            <v>540131607319</v>
          </cell>
        </row>
        <row r="732">
          <cell r="A732" t="str">
            <v>540131607314</v>
          </cell>
        </row>
        <row r="733">
          <cell r="A733" t="str">
            <v>540131607420</v>
          </cell>
        </row>
        <row r="734">
          <cell r="A734" t="str">
            <v>540131607420</v>
          </cell>
        </row>
        <row r="735">
          <cell r="A735" t="str">
            <v>540131607000</v>
          </cell>
        </row>
        <row r="736">
          <cell r="A736" t="str">
            <v>410131005000</v>
          </cell>
        </row>
        <row r="737">
          <cell r="A737" t="str">
            <v>410131003000</v>
          </cell>
        </row>
        <row r="738">
          <cell r="A738" t="str">
            <v>410131005000</v>
          </cell>
        </row>
        <row r="739">
          <cell r="A739" t="str">
            <v>410131003000</v>
          </cell>
        </row>
        <row r="740">
          <cell r="A740" t="str">
            <v>410131001000</v>
          </cell>
        </row>
        <row r="741">
          <cell r="A741" t="str">
            <v>410131001000</v>
          </cell>
        </row>
        <row r="742">
          <cell r="A742" t="str">
            <v>410131103000</v>
          </cell>
        </row>
        <row r="743">
          <cell r="A743" t="str">
            <v>410131103000</v>
          </cell>
        </row>
        <row r="744">
          <cell r="A744" t="str">
            <v>540131607000</v>
          </cell>
        </row>
        <row r="745">
          <cell r="A745" t="str">
            <v>540131607000</v>
          </cell>
        </row>
        <row r="746">
          <cell r="A746" t="str">
            <v>540131607000</v>
          </cell>
        </row>
        <row r="747">
          <cell r="A747" t="str">
            <v>540131607000</v>
          </cell>
        </row>
        <row r="748">
          <cell r="A748" t="str">
            <v>540131607000</v>
          </cell>
        </row>
        <row r="749">
          <cell r="A749" t="str">
            <v>540131607000</v>
          </cell>
        </row>
        <row r="750">
          <cell r="A750" t="str">
            <v>540131607000</v>
          </cell>
        </row>
        <row r="751">
          <cell r="A751" t="str">
            <v>540131607000</v>
          </cell>
        </row>
        <row r="752">
          <cell r="A752" t="str">
            <v>540131607000</v>
          </cell>
        </row>
        <row r="753">
          <cell r="A753" t="str">
            <v>540131607000</v>
          </cell>
        </row>
        <row r="754">
          <cell r="A754" t="str">
            <v>540131607000</v>
          </cell>
        </row>
        <row r="755">
          <cell r="A755" t="str">
            <v>540131607709</v>
          </cell>
        </row>
        <row r="756">
          <cell r="A756" t="str">
            <v>540131607710</v>
          </cell>
        </row>
        <row r="757">
          <cell r="A757" t="str">
            <v>540131607710</v>
          </cell>
        </row>
        <row r="758">
          <cell r="A758" t="str">
            <v>540131607710</v>
          </cell>
        </row>
        <row r="759">
          <cell r="A759" t="str">
            <v>540131607709</v>
          </cell>
        </row>
        <row r="760">
          <cell r="A760" t="str">
            <v>540131607319</v>
          </cell>
        </row>
        <row r="761">
          <cell r="A761" t="str">
            <v>540131607314</v>
          </cell>
        </row>
        <row r="762">
          <cell r="A762" t="str">
            <v>540131607000</v>
          </cell>
        </row>
        <row r="763">
          <cell r="A763" t="str">
            <v>540131607000</v>
          </cell>
        </row>
        <row r="764">
          <cell r="A764" t="str">
            <v>540131607000</v>
          </cell>
        </row>
        <row r="765">
          <cell r="A765" t="str">
            <v>540131607000</v>
          </cell>
        </row>
        <row r="766">
          <cell r="A766" t="str">
            <v>540131607000</v>
          </cell>
        </row>
        <row r="767">
          <cell r="A767" t="str">
            <v>540131607000</v>
          </cell>
        </row>
        <row r="768">
          <cell r="A768" t="str">
            <v>540131607000</v>
          </cell>
        </row>
        <row r="769">
          <cell r="A769" t="str">
            <v>540131607000</v>
          </cell>
        </row>
        <row r="770">
          <cell r="A770" t="str">
            <v>540131607000</v>
          </cell>
        </row>
        <row r="771">
          <cell r="A771" t="str">
            <v>540131607000</v>
          </cell>
        </row>
        <row r="772">
          <cell r="A772" t="str">
            <v>540131607000</v>
          </cell>
        </row>
        <row r="773">
          <cell r="A773" t="str">
            <v>540131607000</v>
          </cell>
        </row>
        <row r="774">
          <cell r="A774" t="str">
            <v>540131607709</v>
          </cell>
        </row>
        <row r="775">
          <cell r="A775" t="str">
            <v>540131607710</v>
          </cell>
        </row>
        <row r="776">
          <cell r="A776" t="str">
            <v>540131607710</v>
          </cell>
        </row>
        <row r="777">
          <cell r="A777" t="str">
            <v>540131607710</v>
          </cell>
        </row>
        <row r="778">
          <cell r="A778" t="str">
            <v>540131607709</v>
          </cell>
        </row>
        <row r="779">
          <cell r="A779" t="str">
            <v>540131607319</v>
          </cell>
        </row>
        <row r="780">
          <cell r="A780" t="str">
            <v>540131607314</v>
          </cell>
        </row>
        <row r="781">
          <cell r="A781" t="str">
            <v>540131607000</v>
          </cell>
        </row>
        <row r="782">
          <cell r="A782" t="str">
            <v>540131607000</v>
          </cell>
        </row>
        <row r="783">
          <cell r="A783" t="str">
            <v>540131607000</v>
          </cell>
        </row>
        <row r="784">
          <cell r="A784" t="str">
            <v>540131607000</v>
          </cell>
        </row>
        <row r="785">
          <cell r="A785" t="str">
            <v>540131607000</v>
          </cell>
        </row>
        <row r="786">
          <cell r="A786" t="str">
            <v>540131607000</v>
          </cell>
        </row>
        <row r="787">
          <cell r="A787" t="str">
            <v>540131607000</v>
          </cell>
        </row>
        <row r="788">
          <cell r="A788" t="str">
            <v>540131607000</v>
          </cell>
        </row>
        <row r="789">
          <cell r="A789" t="str">
            <v>540131607000</v>
          </cell>
        </row>
        <row r="790">
          <cell r="A790" t="str">
            <v>540131607000</v>
          </cell>
        </row>
        <row r="791">
          <cell r="A791" t="str">
            <v>540131607000</v>
          </cell>
        </row>
        <row r="792">
          <cell r="A792" t="str">
            <v>540131607000</v>
          </cell>
        </row>
        <row r="793">
          <cell r="A793" t="str">
            <v>540131607709</v>
          </cell>
        </row>
        <row r="794">
          <cell r="A794" t="str">
            <v>540131607710</v>
          </cell>
        </row>
        <row r="795">
          <cell r="A795" t="str">
            <v>540131607710</v>
          </cell>
        </row>
        <row r="796">
          <cell r="A796" t="str">
            <v>540131607710</v>
          </cell>
        </row>
        <row r="797">
          <cell r="A797" t="str">
            <v>540131607709</v>
          </cell>
        </row>
        <row r="798">
          <cell r="A798" t="str">
            <v>540131607319</v>
          </cell>
        </row>
        <row r="799">
          <cell r="A799" t="str">
            <v>540131607314</v>
          </cell>
        </row>
        <row r="800">
          <cell r="A800" t="str">
            <v>540131607000</v>
          </cell>
        </row>
        <row r="801">
          <cell r="A801" t="str">
            <v>540131607000</v>
          </cell>
        </row>
        <row r="802">
          <cell r="A802" t="str">
            <v>540131607000</v>
          </cell>
        </row>
        <row r="803">
          <cell r="A803" t="str">
            <v>540131607000</v>
          </cell>
        </row>
        <row r="804">
          <cell r="A804" t="str">
            <v>540131607000</v>
          </cell>
        </row>
        <row r="805">
          <cell r="A805" t="str">
            <v>540131607000</v>
          </cell>
        </row>
        <row r="806">
          <cell r="A806" t="str">
            <v>540131607000</v>
          </cell>
        </row>
        <row r="807">
          <cell r="A807" t="str">
            <v>540131607000</v>
          </cell>
        </row>
        <row r="808">
          <cell r="A808" t="str">
            <v>540131607000</v>
          </cell>
        </row>
        <row r="809">
          <cell r="A809" t="str">
            <v>540131607000</v>
          </cell>
        </row>
        <row r="810">
          <cell r="A810" t="str">
            <v>540131607000</v>
          </cell>
        </row>
        <row r="811">
          <cell r="A811" t="str">
            <v>540131607000</v>
          </cell>
        </row>
        <row r="812">
          <cell r="A812" t="str">
            <v>540131607709</v>
          </cell>
        </row>
        <row r="813">
          <cell r="A813" t="str">
            <v>540131607710</v>
          </cell>
        </row>
        <row r="814">
          <cell r="A814" t="str">
            <v>540131607710</v>
          </cell>
        </row>
        <row r="815">
          <cell r="A815" t="str">
            <v>540131607710</v>
          </cell>
        </row>
        <row r="816">
          <cell r="A816" t="str">
            <v>540131607709</v>
          </cell>
        </row>
        <row r="817">
          <cell r="A817" t="str">
            <v>540131607319</v>
          </cell>
        </row>
        <row r="818">
          <cell r="A818" t="str">
            <v>540131607314</v>
          </cell>
        </row>
        <row r="819">
          <cell r="A819" t="str">
            <v>540131607000</v>
          </cell>
        </row>
        <row r="820">
          <cell r="A820" t="str">
            <v>410141001504</v>
          </cell>
        </row>
        <row r="821">
          <cell r="A821" t="str">
            <v>410141224532</v>
          </cell>
        </row>
        <row r="822">
          <cell r="A822" t="str">
            <v>410141001506</v>
          </cell>
        </row>
        <row r="823">
          <cell r="A823" t="str">
            <v>410542311000</v>
          </cell>
        </row>
        <row r="824">
          <cell r="A824" t="str">
            <v>410141201514</v>
          </cell>
        </row>
        <row r="825">
          <cell r="A825" t="str">
            <v>410141201516</v>
          </cell>
        </row>
        <row r="826">
          <cell r="A826" t="str">
            <v>410141201515</v>
          </cell>
        </row>
        <row r="827">
          <cell r="A827" t="str">
            <v>410141201513</v>
          </cell>
        </row>
        <row r="828">
          <cell r="A828" t="str">
            <v>410141224517</v>
          </cell>
        </row>
        <row r="829">
          <cell r="A829" t="str">
            <v>410141101500</v>
          </cell>
        </row>
        <row r="830">
          <cell r="A830" t="str">
            <v>410141101506</v>
          </cell>
        </row>
        <row r="831">
          <cell r="A831" t="str">
            <v>410141101504</v>
          </cell>
        </row>
        <row r="832">
          <cell r="A832" t="str">
            <v>410141101500</v>
          </cell>
        </row>
        <row r="833">
          <cell r="A833" t="str">
            <v>410141101504</v>
          </cell>
        </row>
        <row r="834">
          <cell r="A834" t="str">
            <v>410141101505</v>
          </cell>
        </row>
        <row r="835">
          <cell r="A835" t="str">
            <v>410141101506</v>
          </cell>
        </row>
        <row r="836">
          <cell r="A836" t="str">
            <v>410141201514</v>
          </cell>
        </row>
        <row r="837">
          <cell r="A837" t="str">
            <v>410141201515</v>
          </cell>
        </row>
        <row r="838">
          <cell r="A838" t="str">
            <v>410141201516</v>
          </cell>
        </row>
        <row r="839">
          <cell r="A839" t="str">
            <v>410141201518</v>
          </cell>
        </row>
        <row r="840">
          <cell r="A840" t="str">
            <v>410142303000</v>
          </cell>
        </row>
        <row r="841">
          <cell r="A841" t="str">
            <v>410142303000</v>
          </cell>
        </row>
        <row r="842">
          <cell r="A842" t="str">
            <v>410141001505</v>
          </cell>
        </row>
        <row r="843">
          <cell r="A843" t="str">
            <v>410141001501</v>
          </cell>
        </row>
        <row r="844">
          <cell r="A844" t="str">
            <v>410541512547</v>
          </cell>
        </row>
        <row r="845">
          <cell r="A845" t="str">
            <v>410541201518</v>
          </cell>
        </row>
        <row r="846">
          <cell r="A846" t="str">
            <v>410542303000</v>
          </cell>
        </row>
        <row r="847">
          <cell r="A847" t="str">
            <v>410141101501</v>
          </cell>
        </row>
        <row r="848">
          <cell r="A848" t="str">
            <v>410141224505</v>
          </cell>
        </row>
        <row r="849">
          <cell r="A849" t="str">
            <v>410141101500</v>
          </cell>
        </row>
        <row r="850">
          <cell r="A850" t="str">
            <v>410142311000</v>
          </cell>
        </row>
        <row r="851">
          <cell r="A851" t="str">
            <v>410141101506</v>
          </cell>
        </row>
        <row r="852">
          <cell r="A852" t="str">
            <v>410141101505</v>
          </cell>
        </row>
        <row r="853">
          <cell r="A853" t="str">
            <v>410141224517</v>
          </cell>
        </row>
        <row r="854">
          <cell r="A854" t="str">
            <v>410141224532</v>
          </cell>
        </row>
        <row r="855">
          <cell r="A855" t="str">
            <v>410141201514</v>
          </cell>
        </row>
        <row r="856">
          <cell r="A856" t="str">
            <v>410141201513</v>
          </cell>
        </row>
        <row r="857">
          <cell r="A857" t="str">
            <v>410141001506</v>
          </cell>
        </row>
        <row r="858">
          <cell r="A858" t="str">
            <v>410141101010</v>
          </cell>
        </row>
        <row r="859">
          <cell r="A859" t="str">
            <v>410141001501</v>
          </cell>
        </row>
        <row r="860">
          <cell r="A860" t="str">
            <v>410141001505</v>
          </cell>
        </row>
        <row r="861">
          <cell r="A861" t="str">
            <v>410141201515</v>
          </cell>
        </row>
        <row r="862">
          <cell r="A862" t="str">
            <v>410141201516</v>
          </cell>
        </row>
        <row r="863">
          <cell r="A863" t="str">
            <v>410141201518</v>
          </cell>
        </row>
        <row r="864">
          <cell r="A864" t="str">
            <v>410141201519</v>
          </cell>
        </row>
        <row r="865">
          <cell r="A865" t="str">
            <v>410541001501</v>
          </cell>
        </row>
        <row r="866">
          <cell r="A866" t="str">
            <v>410541001505</v>
          </cell>
        </row>
        <row r="867">
          <cell r="A867" t="str">
            <v>410541001506</v>
          </cell>
        </row>
        <row r="868">
          <cell r="A868" t="str">
            <v>410541224532</v>
          </cell>
        </row>
        <row r="869">
          <cell r="A869" t="str">
            <v>410141101501</v>
          </cell>
        </row>
        <row r="870">
          <cell r="A870" t="str">
            <v>410141305643</v>
          </cell>
        </row>
        <row r="871">
          <cell r="A871" t="str">
            <v>410541224505</v>
          </cell>
        </row>
        <row r="872">
          <cell r="A872" t="str">
            <v>410541101010</v>
          </cell>
        </row>
        <row r="873">
          <cell r="A873" t="str">
            <v>410141221504</v>
          </cell>
        </row>
        <row r="874">
          <cell r="A874" t="str">
            <v>410541221504</v>
          </cell>
        </row>
        <row r="875">
          <cell r="A875" t="str">
            <v>410141224515</v>
          </cell>
        </row>
        <row r="876">
          <cell r="A876" t="str">
            <v>410541305643</v>
          </cell>
        </row>
        <row r="877">
          <cell r="A877" t="str">
            <v>410142303000</v>
          </cell>
        </row>
        <row r="878">
          <cell r="A878" t="str">
            <v>410141101514</v>
          </cell>
        </row>
        <row r="879">
          <cell r="A879" t="str">
            <v>410141101515</v>
          </cell>
        </row>
        <row r="880">
          <cell r="A880" t="str">
            <v>410141101516</v>
          </cell>
        </row>
        <row r="881">
          <cell r="A881" t="str">
            <v>410141101518</v>
          </cell>
        </row>
        <row r="882">
          <cell r="A882" t="str">
            <v>410141101519</v>
          </cell>
        </row>
        <row r="883">
          <cell r="A883" t="str">
            <v>410541001504</v>
          </cell>
        </row>
        <row r="884">
          <cell r="A884" t="str">
            <v>410541810000</v>
          </cell>
        </row>
        <row r="885">
          <cell r="A885" t="str">
            <v>410541801000</v>
          </cell>
        </row>
        <row r="886">
          <cell r="A886" t="str">
            <v>410541803000</v>
          </cell>
        </row>
        <row r="887">
          <cell r="A887" t="str">
            <v>410541810000</v>
          </cell>
        </row>
        <row r="888">
          <cell r="A888" t="str">
            <v>410541805000</v>
          </cell>
        </row>
        <row r="889">
          <cell r="A889" t="str">
            <v>410541801000</v>
          </cell>
        </row>
        <row r="890">
          <cell r="A890" t="str">
            <v>410541801000</v>
          </cell>
        </row>
        <row r="891">
          <cell r="A891" t="str">
            <v>410541810000</v>
          </cell>
        </row>
        <row r="892">
          <cell r="A892" t="str">
            <v>410541803000</v>
          </cell>
        </row>
        <row r="893">
          <cell r="A893" t="str">
            <v>410541805000</v>
          </cell>
        </row>
        <row r="894">
          <cell r="A894" t="str">
            <v>410541804000</v>
          </cell>
        </row>
        <row r="895">
          <cell r="A895" t="str">
            <v>410541001504</v>
          </cell>
        </row>
        <row r="896">
          <cell r="A896" t="str">
            <v>410541224532</v>
          </cell>
        </row>
        <row r="897">
          <cell r="A897" t="str">
            <v>410541001506</v>
          </cell>
        </row>
        <row r="898">
          <cell r="A898" t="str">
            <v>410551101004</v>
          </cell>
        </row>
        <row r="899">
          <cell r="A899" t="str">
            <v>410532130680</v>
          </cell>
        </row>
        <row r="900">
          <cell r="A900" t="str">
            <v>410541201514</v>
          </cell>
        </row>
        <row r="901">
          <cell r="A901" t="str">
            <v>410541201516</v>
          </cell>
        </row>
        <row r="902">
          <cell r="A902" t="str">
            <v>410541201515</v>
          </cell>
        </row>
        <row r="903">
          <cell r="A903" t="str">
            <v>410541201513</v>
          </cell>
        </row>
        <row r="904">
          <cell r="A904" t="str">
            <v>410541224517</v>
          </cell>
        </row>
        <row r="905">
          <cell r="A905" t="str">
            <v>410541101506</v>
          </cell>
        </row>
        <row r="906">
          <cell r="A906" t="str">
            <v>410541101500</v>
          </cell>
        </row>
        <row r="907">
          <cell r="A907" t="str">
            <v>410541101504</v>
          </cell>
        </row>
        <row r="908">
          <cell r="A908" t="str">
            <v>410542303000</v>
          </cell>
        </row>
        <row r="909">
          <cell r="A909" t="str">
            <v>410542325000</v>
          </cell>
        </row>
        <row r="910">
          <cell r="A910" t="str">
            <v>410541305645</v>
          </cell>
        </row>
        <row r="911">
          <cell r="A911" t="str">
            <v>410542302541</v>
          </cell>
        </row>
        <row r="912">
          <cell r="A912" t="str">
            <v>410541305646</v>
          </cell>
        </row>
        <row r="913">
          <cell r="A913" t="str">
            <v>410541305644</v>
          </cell>
        </row>
        <row r="914">
          <cell r="A914" t="str">
            <v>410541306650</v>
          </cell>
        </row>
        <row r="915">
          <cell r="A915" t="str">
            <v>410542303000</v>
          </cell>
        </row>
        <row r="916">
          <cell r="A916" t="str">
            <v>410541516547</v>
          </cell>
        </row>
        <row r="917">
          <cell r="A917" t="str">
            <v>410541305642</v>
          </cell>
        </row>
        <row r="918">
          <cell r="A918" t="str">
            <v>410541305643</v>
          </cell>
        </row>
        <row r="919">
          <cell r="A919" t="str">
            <v>410541703000</v>
          </cell>
        </row>
        <row r="920">
          <cell r="A920" t="str">
            <v>410541224000</v>
          </cell>
        </row>
        <row r="921">
          <cell r="A921" t="str">
            <v>410541306649</v>
          </cell>
        </row>
        <row r="922">
          <cell r="A922" t="str">
            <v>410541806000</v>
          </cell>
        </row>
        <row r="923">
          <cell r="A923" t="str">
            <v>410541001501</v>
          </cell>
        </row>
        <row r="924">
          <cell r="A924" t="str">
            <v>410541201518</v>
          </cell>
        </row>
        <row r="925">
          <cell r="A925" t="str">
            <v>410541303636</v>
          </cell>
        </row>
        <row r="926">
          <cell r="A926" t="str">
            <v>410541205000</v>
          </cell>
        </row>
        <row r="927">
          <cell r="A927" t="str">
            <v>410541101501</v>
          </cell>
        </row>
        <row r="928">
          <cell r="A928" t="str">
            <v>410541305650</v>
          </cell>
        </row>
        <row r="929">
          <cell r="A929" t="str">
            <v>410541001505</v>
          </cell>
        </row>
        <row r="930">
          <cell r="A930" t="str">
            <v>410532130680</v>
          </cell>
        </row>
        <row r="931">
          <cell r="A931" t="str">
            <v>410541305645</v>
          </cell>
        </row>
        <row r="932">
          <cell r="A932" t="str">
            <v>410542325000</v>
          </cell>
        </row>
        <row r="933">
          <cell r="A933" t="str">
            <v>410542311000</v>
          </cell>
        </row>
        <row r="934">
          <cell r="A934" t="str">
            <v>410541001506</v>
          </cell>
        </row>
        <row r="935">
          <cell r="A935" t="str">
            <v>410541201513</v>
          </cell>
        </row>
        <row r="936">
          <cell r="A936" t="str">
            <v>410541201514</v>
          </cell>
        </row>
        <row r="937">
          <cell r="A937" t="str">
            <v>410541224000</v>
          </cell>
        </row>
        <row r="938">
          <cell r="A938" t="str">
            <v>410541224505</v>
          </cell>
        </row>
        <row r="939">
          <cell r="A939" t="str">
            <v>410541512547</v>
          </cell>
        </row>
        <row r="940">
          <cell r="A940" t="str">
            <v>410541224517</v>
          </cell>
        </row>
        <row r="941">
          <cell r="A941" t="str">
            <v>410551101004</v>
          </cell>
        </row>
        <row r="942">
          <cell r="A942" t="str">
            <v>410551101009</v>
          </cell>
        </row>
        <row r="943">
          <cell r="A943" t="str">
            <v>410542302000</v>
          </cell>
        </row>
        <row r="944">
          <cell r="A944" t="str">
            <v>410542303000</v>
          </cell>
        </row>
        <row r="945">
          <cell r="A945" t="str">
            <v>410541001501</v>
          </cell>
        </row>
        <row r="946">
          <cell r="A946" t="str">
            <v>410541001505</v>
          </cell>
        </row>
        <row r="947">
          <cell r="A947" t="str">
            <v>410541201515</v>
          </cell>
        </row>
        <row r="948">
          <cell r="A948" t="str">
            <v>410541201516</v>
          </cell>
        </row>
        <row r="949">
          <cell r="A949" t="str">
            <v>410541201518</v>
          </cell>
        </row>
        <row r="950">
          <cell r="A950" t="str">
            <v>410541201519</v>
          </cell>
        </row>
        <row r="951">
          <cell r="A951" t="str">
            <v>410541224532</v>
          </cell>
        </row>
        <row r="952">
          <cell r="A952" t="str">
            <v>410541101501</v>
          </cell>
        </row>
        <row r="953">
          <cell r="A953" t="str">
            <v>410541703000</v>
          </cell>
        </row>
        <row r="954">
          <cell r="A954" t="str">
            <v>410542303537</v>
          </cell>
        </row>
        <row r="955">
          <cell r="A955" t="str">
            <v>410541221504</v>
          </cell>
        </row>
        <row r="956">
          <cell r="A956" t="str">
            <v>410541101506</v>
          </cell>
        </row>
        <row r="957">
          <cell r="A957" t="str">
            <v>410541101505</v>
          </cell>
        </row>
        <row r="958">
          <cell r="A958" t="str">
            <v>410541224515</v>
          </cell>
        </row>
        <row r="959">
          <cell r="A959" t="str">
            <v>410538325000</v>
          </cell>
        </row>
        <row r="960">
          <cell r="A960" t="str">
            <v>410541224500</v>
          </cell>
        </row>
        <row r="961">
          <cell r="A961" t="str">
            <v>410141305643</v>
          </cell>
        </row>
        <row r="962">
          <cell r="A962" t="str">
            <v>410541306650</v>
          </cell>
        </row>
        <row r="963">
          <cell r="A963" t="str">
            <v>410541516000</v>
          </cell>
        </row>
        <row r="964">
          <cell r="A964" t="str">
            <v>410541305642</v>
          </cell>
        </row>
        <row r="965">
          <cell r="A965" t="str">
            <v>410142311000</v>
          </cell>
        </row>
        <row r="966">
          <cell r="A966" t="str">
            <v>410541305643</v>
          </cell>
        </row>
        <row r="967">
          <cell r="A967" t="str">
            <v>410142325000</v>
          </cell>
        </row>
        <row r="968">
          <cell r="A968" t="str">
            <v>410541305643</v>
          </cell>
        </row>
        <row r="969">
          <cell r="A969" t="str">
            <v>410541101514</v>
          </cell>
        </row>
        <row r="970">
          <cell r="A970" t="str">
            <v>410541101515</v>
          </cell>
        </row>
        <row r="971">
          <cell r="A971" t="str">
            <v>410541101516</v>
          </cell>
        </row>
        <row r="972">
          <cell r="A972" t="str">
            <v>410541101518</v>
          </cell>
        </row>
        <row r="973">
          <cell r="A973" t="str">
            <v>410541101519</v>
          </cell>
        </row>
        <row r="974">
          <cell r="A974" t="str">
            <v>999970602000</v>
          </cell>
        </row>
        <row r="975">
          <cell r="A975" t="str">
            <v>410551101002</v>
          </cell>
        </row>
        <row r="976">
          <cell r="A976" t="str">
            <v>410551101004</v>
          </cell>
        </row>
        <row r="977">
          <cell r="A977" t="str">
            <v>410551101009</v>
          </cell>
        </row>
        <row r="978">
          <cell r="A978" t="str">
            <v>410531901000</v>
          </cell>
        </row>
        <row r="979">
          <cell r="A979" t="str">
            <v>410532120000</v>
          </cell>
        </row>
        <row r="980">
          <cell r="A980" t="str">
            <v>410531903000</v>
          </cell>
        </row>
        <row r="981">
          <cell r="A981" t="str">
            <v>410542310000</v>
          </cell>
        </row>
        <row r="982">
          <cell r="A982" t="str">
            <v>410531902000</v>
          </cell>
        </row>
        <row r="983">
          <cell r="A983" t="str">
            <v>410541201518</v>
          </cell>
        </row>
        <row r="984">
          <cell r="A984" t="str">
            <v>410538325000</v>
          </cell>
        </row>
        <row r="985">
          <cell r="A985" t="str">
            <v>410541001504</v>
          </cell>
        </row>
        <row r="986">
          <cell r="A986" t="str">
            <v>410541224532</v>
          </cell>
        </row>
        <row r="987">
          <cell r="A987" t="str">
            <v>410541001506</v>
          </cell>
        </row>
        <row r="988">
          <cell r="A988" t="str">
            <v>410541201514</v>
          </cell>
        </row>
        <row r="989">
          <cell r="A989" t="str">
            <v>410541201516</v>
          </cell>
        </row>
        <row r="990">
          <cell r="A990" t="str">
            <v>410541201515</v>
          </cell>
        </row>
        <row r="991">
          <cell r="A991" t="str">
            <v>410541201513</v>
          </cell>
        </row>
        <row r="992">
          <cell r="A992" t="str">
            <v>410541224517</v>
          </cell>
        </row>
        <row r="993">
          <cell r="A993" t="str">
            <v>410541101500</v>
          </cell>
        </row>
        <row r="994">
          <cell r="A994" t="str">
            <v>410541101504</v>
          </cell>
        </row>
        <row r="995">
          <cell r="A995" t="str">
            <v>410541101506</v>
          </cell>
        </row>
        <row r="996">
          <cell r="A996" t="str">
            <v>410541201514</v>
          </cell>
        </row>
        <row r="997">
          <cell r="A997" t="str">
            <v>410541201515</v>
          </cell>
        </row>
        <row r="998">
          <cell r="A998" t="str">
            <v>410541201516</v>
          </cell>
        </row>
        <row r="999">
          <cell r="A999" t="str">
            <v>410541201518</v>
          </cell>
        </row>
        <row r="1000">
          <cell r="A1000" t="str">
            <v>410542303000</v>
          </cell>
        </row>
        <row r="1001">
          <cell r="A1001" t="str">
            <v>410541001505</v>
          </cell>
        </row>
        <row r="1002">
          <cell r="A1002" t="str">
            <v>410541001501</v>
          </cell>
        </row>
        <row r="1003">
          <cell r="A1003" t="str">
            <v>410541201518</v>
          </cell>
        </row>
        <row r="1004">
          <cell r="A1004" t="str">
            <v>410542303000</v>
          </cell>
        </row>
        <row r="1005">
          <cell r="A1005" t="str">
            <v>410541101505</v>
          </cell>
        </row>
        <row r="1006">
          <cell r="A1006" t="str">
            <v>410141101501</v>
          </cell>
        </row>
        <row r="1007">
          <cell r="A1007" t="str">
            <v>410541001504</v>
          </cell>
        </row>
        <row r="1008">
          <cell r="A1008" t="str">
            <v>410541224532</v>
          </cell>
        </row>
        <row r="1009">
          <cell r="A1009" t="str">
            <v>410541001506</v>
          </cell>
        </row>
        <row r="1010">
          <cell r="A1010" t="str">
            <v>410541201514</v>
          </cell>
        </row>
        <row r="1011">
          <cell r="A1011" t="str">
            <v>410541201516</v>
          </cell>
        </row>
        <row r="1012">
          <cell r="A1012" t="str">
            <v>410541201515</v>
          </cell>
        </row>
        <row r="1013">
          <cell r="A1013" t="str">
            <v>410541201513</v>
          </cell>
        </row>
        <row r="1014">
          <cell r="A1014" t="str">
            <v>410541224517</v>
          </cell>
        </row>
        <row r="1015">
          <cell r="A1015" t="str">
            <v>410541001501</v>
          </cell>
        </row>
        <row r="1016">
          <cell r="A1016" t="str">
            <v>410541102100</v>
          </cell>
        </row>
        <row r="1017">
          <cell r="A1017" t="str">
            <v>410541201518</v>
          </cell>
        </row>
        <row r="1018">
          <cell r="A1018" t="str">
            <v>410542303000</v>
          </cell>
        </row>
        <row r="1019">
          <cell r="A1019" t="str">
            <v>999970602000</v>
          </cell>
        </row>
        <row r="1020">
          <cell r="A1020" t="str">
            <v>410532120000</v>
          </cell>
        </row>
        <row r="1021">
          <cell r="A1021" t="str">
            <v>410542310000</v>
          </cell>
        </row>
        <row r="1022">
          <cell r="A1022" t="str">
            <v>410541703000</v>
          </cell>
        </row>
        <row r="1023">
          <cell r="A1023" t="str">
            <v>410531901000</v>
          </cell>
        </row>
        <row r="1024">
          <cell r="A1024" t="str">
            <v>410531903000</v>
          </cell>
        </row>
        <row r="1025">
          <cell r="A1025" t="str">
            <v>410551101009</v>
          </cell>
        </row>
        <row r="1026">
          <cell r="A1026" t="str">
            <v>410551101002</v>
          </cell>
        </row>
        <row r="1027">
          <cell r="A1027" t="str">
            <v>410551101004</v>
          </cell>
        </row>
        <row r="1028">
          <cell r="A1028" t="str">
            <v>410551101008</v>
          </cell>
        </row>
        <row r="1029">
          <cell r="A1029" t="str">
            <v>410531903002</v>
          </cell>
        </row>
        <row r="1030">
          <cell r="A1030" t="str">
            <v>410541703010</v>
          </cell>
        </row>
        <row r="1031">
          <cell r="A1031" t="str">
            <v>410532120002</v>
          </cell>
        </row>
        <row r="1032">
          <cell r="A1032" t="str">
            <v>410541224500</v>
          </cell>
        </row>
        <row r="1033">
          <cell r="A1033" t="str">
            <v>410541602000</v>
          </cell>
        </row>
        <row r="1034">
          <cell r="A1034" t="str">
            <v>410541101506</v>
          </cell>
        </row>
        <row r="1035">
          <cell r="A1035" t="str">
            <v>410541001506</v>
          </cell>
        </row>
        <row r="1036">
          <cell r="A1036" t="str">
            <v>410541201513</v>
          </cell>
        </row>
        <row r="1037">
          <cell r="A1037" t="str">
            <v>410541201514</v>
          </cell>
        </row>
        <row r="1038">
          <cell r="A1038" t="str">
            <v>410541224505</v>
          </cell>
        </row>
        <row r="1039">
          <cell r="A1039" t="str">
            <v>410541224000</v>
          </cell>
        </row>
        <row r="1040">
          <cell r="A1040" t="str">
            <v>410541224517</v>
          </cell>
        </row>
        <row r="1041">
          <cell r="A1041" t="str">
            <v>410541001501</v>
          </cell>
        </row>
        <row r="1042">
          <cell r="A1042" t="str">
            <v>410541001505</v>
          </cell>
        </row>
        <row r="1043">
          <cell r="A1043" t="str">
            <v>410541201515</v>
          </cell>
        </row>
        <row r="1044">
          <cell r="A1044" t="str">
            <v>410541201516</v>
          </cell>
        </row>
        <row r="1045">
          <cell r="A1045" t="str">
            <v>410541201518</v>
          </cell>
        </row>
        <row r="1046">
          <cell r="A1046" t="str">
            <v>410541224532</v>
          </cell>
        </row>
        <row r="1047">
          <cell r="A1047" t="str">
            <v>410541101501</v>
          </cell>
        </row>
        <row r="1048">
          <cell r="A1048" t="str">
            <v>410541201519</v>
          </cell>
        </row>
        <row r="1049">
          <cell r="A1049" t="str">
            <v>410541221504</v>
          </cell>
        </row>
        <row r="1050">
          <cell r="A1050" t="str">
            <v>410541101505</v>
          </cell>
        </row>
        <row r="1051">
          <cell r="A1051" t="str">
            <v>410541224515</v>
          </cell>
        </row>
        <row r="1052">
          <cell r="A1052" t="str">
            <v>410538325000</v>
          </cell>
        </row>
        <row r="1053">
          <cell r="A1053" t="str">
            <v>410541224500</v>
          </cell>
        </row>
        <row r="1054">
          <cell r="A1054" t="str">
            <v>410141201514</v>
          </cell>
        </row>
        <row r="1055">
          <cell r="A1055" t="str">
            <v>410141201515</v>
          </cell>
        </row>
        <row r="1056">
          <cell r="A1056" t="str">
            <v>410141201516</v>
          </cell>
        </row>
        <row r="1057">
          <cell r="A1057" t="str">
            <v>410141201518</v>
          </cell>
        </row>
        <row r="1058">
          <cell r="A1058" t="str">
            <v>410141201519</v>
          </cell>
        </row>
        <row r="1059">
          <cell r="A1059" t="str">
            <v>410541101514</v>
          </cell>
        </row>
        <row r="1060">
          <cell r="A1060" t="str">
            <v>410541101515</v>
          </cell>
        </row>
        <row r="1061">
          <cell r="A1061" t="str">
            <v>410541101516</v>
          </cell>
        </row>
        <row r="1062">
          <cell r="A1062" t="str">
            <v>410541101518</v>
          </cell>
        </row>
        <row r="1063">
          <cell r="A1063" t="str">
            <v>410541101519</v>
          </cell>
        </row>
        <row r="1064">
          <cell r="A1064" t="str">
            <v>410541101506</v>
          </cell>
        </row>
        <row r="1065">
          <cell r="A1065" t="str">
            <v>410541001506</v>
          </cell>
        </row>
        <row r="1066">
          <cell r="A1066" t="str">
            <v>410541201513</v>
          </cell>
        </row>
        <row r="1067">
          <cell r="A1067" t="str">
            <v>410541201514</v>
          </cell>
        </row>
        <row r="1068">
          <cell r="A1068" t="str">
            <v>410541224505</v>
          </cell>
        </row>
        <row r="1069">
          <cell r="A1069" t="str">
            <v>410541224517</v>
          </cell>
        </row>
        <row r="1070">
          <cell r="A1070" t="str">
            <v>410541001501</v>
          </cell>
        </row>
        <row r="1071">
          <cell r="A1071" t="str">
            <v>410541001505</v>
          </cell>
        </row>
        <row r="1072">
          <cell r="A1072" t="str">
            <v>410541201515</v>
          </cell>
        </row>
        <row r="1073">
          <cell r="A1073" t="str">
            <v>410541201516</v>
          </cell>
        </row>
        <row r="1074">
          <cell r="A1074" t="str">
            <v>410541201518</v>
          </cell>
        </row>
        <row r="1075">
          <cell r="A1075" t="str">
            <v>410541224532</v>
          </cell>
        </row>
        <row r="1076">
          <cell r="A1076" t="str">
            <v>410541101501</v>
          </cell>
        </row>
        <row r="1077">
          <cell r="A1077" t="str">
            <v>410541224000</v>
          </cell>
        </row>
        <row r="1078">
          <cell r="A1078" t="str">
            <v>410541201519</v>
          </cell>
        </row>
        <row r="1079">
          <cell r="A1079" t="str">
            <v>410541221504</v>
          </cell>
        </row>
        <row r="1080">
          <cell r="A1080" t="str">
            <v>410542325000</v>
          </cell>
        </row>
        <row r="1081">
          <cell r="A1081" t="str">
            <v>410541101505</v>
          </cell>
        </row>
        <row r="1082">
          <cell r="A1082" t="str">
            <v>410541224515</v>
          </cell>
        </row>
        <row r="1083">
          <cell r="A1083" t="str">
            <v>410541224500</v>
          </cell>
        </row>
        <row r="1084">
          <cell r="A1084" t="str">
            <v>410141201514</v>
          </cell>
        </row>
        <row r="1085">
          <cell r="A1085" t="str">
            <v>410141201515</v>
          </cell>
        </row>
        <row r="1086">
          <cell r="A1086" t="str">
            <v>410141201516</v>
          </cell>
        </row>
        <row r="1087">
          <cell r="A1087" t="str">
            <v>410141201518</v>
          </cell>
        </row>
        <row r="1088">
          <cell r="A1088" t="str">
            <v>410141201519</v>
          </cell>
        </row>
        <row r="1089">
          <cell r="A1089" t="str">
            <v>410541101514</v>
          </cell>
        </row>
        <row r="1090">
          <cell r="A1090" t="str">
            <v>410541101515</v>
          </cell>
        </row>
        <row r="1091">
          <cell r="A1091" t="str">
            <v>410541101516</v>
          </cell>
        </row>
        <row r="1092">
          <cell r="A1092" t="str">
            <v>410541101518</v>
          </cell>
        </row>
        <row r="1093">
          <cell r="A1093" t="str">
            <v>410541101519</v>
          </cell>
        </row>
        <row r="1094">
          <cell r="A1094" t="str">
            <v>410541101506</v>
          </cell>
        </row>
        <row r="1095">
          <cell r="A1095" t="str">
            <v>410541001506</v>
          </cell>
        </row>
        <row r="1096">
          <cell r="A1096" t="str">
            <v>410541201513</v>
          </cell>
        </row>
        <row r="1097">
          <cell r="A1097" t="str">
            <v>410541201514</v>
          </cell>
        </row>
        <row r="1098">
          <cell r="A1098" t="str">
            <v>410541224505</v>
          </cell>
        </row>
        <row r="1099">
          <cell r="A1099" t="str">
            <v>410541224000</v>
          </cell>
        </row>
        <row r="1100">
          <cell r="A1100" t="str">
            <v>410541224517</v>
          </cell>
        </row>
        <row r="1101">
          <cell r="A1101" t="str">
            <v>410541001501</v>
          </cell>
        </row>
        <row r="1102">
          <cell r="A1102" t="str">
            <v>410541001505</v>
          </cell>
        </row>
        <row r="1103">
          <cell r="A1103" t="str">
            <v>410541201515</v>
          </cell>
        </row>
        <row r="1104">
          <cell r="A1104" t="str">
            <v>410541201516</v>
          </cell>
        </row>
        <row r="1105">
          <cell r="A1105" t="str">
            <v>410541201518</v>
          </cell>
        </row>
        <row r="1106">
          <cell r="A1106" t="str">
            <v>410541224532</v>
          </cell>
        </row>
        <row r="1107">
          <cell r="A1107" t="str">
            <v>410541101501</v>
          </cell>
        </row>
        <row r="1108">
          <cell r="A1108" t="str">
            <v>410532121000</v>
          </cell>
        </row>
        <row r="1109">
          <cell r="A1109" t="str">
            <v>410541201519</v>
          </cell>
        </row>
        <row r="1110">
          <cell r="A1110" t="str">
            <v>410541221504</v>
          </cell>
        </row>
        <row r="1111">
          <cell r="A1111" t="str">
            <v>410541101505</v>
          </cell>
        </row>
        <row r="1112">
          <cell r="A1112" t="str">
            <v>410541224515</v>
          </cell>
        </row>
        <row r="1113">
          <cell r="A1113" t="str">
            <v>410531901000</v>
          </cell>
        </row>
        <row r="1114">
          <cell r="A1114" t="str">
            <v>410541224500</v>
          </cell>
        </row>
        <row r="1115">
          <cell r="A1115" t="str">
            <v>410141201514</v>
          </cell>
        </row>
        <row r="1116">
          <cell r="A1116" t="str">
            <v>410141201515</v>
          </cell>
        </row>
        <row r="1117">
          <cell r="A1117" t="str">
            <v>410141201516</v>
          </cell>
        </row>
        <row r="1118">
          <cell r="A1118" t="str">
            <v>410141201518</v>
          </cell>
        </row>
        <row r="1119">
          <cell r="A1119" t="str">
            <v>410141201519</v>
          </cell>
        </row>
        <row r="1120">
          <cell r="A1120" t="str">
            <v>410541101514</v>
          </cell>
        </row>
        <row r="1121">
          <cell r="A1121" t="str">
            <v>410541101515</v>
          </cell>
        </row>
        <row r="1122">
          <cell r="A1122" t="str">
            <v>410541101516</v>
          </cell>
        </row>
        <row r="1123">
          <cell r="A1123" t="str">
            <v>410541101518</v>
          </cell>
        </row>
        <row r="1124">
          <cell r="A1124" t="str">
            <v>410541101519</v>
          </cell>
        </row>
        <row r="1125">
          <cell r="A1125" t="str">
            <v>410551101004</v>
          </cell>
        </row>
        <row r="1126">
          <cell r="A1126" t="str">
            <v>410551101009</v>
          </cell>
        </row>
        <row r="1127">
          <cell r="A1127" t="str">
            <v>550141516547</v>
          </cell>
        </row>
        <row r="1128">
          <cell r="A1128" t="str">
            <v>550141305645</v>
          </cell>
        </row>
        <row r="1129">
          <cell r="A1129" t="str">
            <v>410541516547</v>
          </cell>
        </row>
        <row r="1130">
          <cell r="A1130" t="str">
            <v>410531903000</v>
          </cell>
        </row>
        <row r="1131">
          <cell r="A1131" t="str">
            <v>410541001504</v>
          </cell>
        </row>
        <row r="1132">
          <cell r="A1132" t="str">
            <v>410541224532</v>
          </cell>
        </row>
        <row r="1133">
          <cell r="A1133" t="str">
            <v>410541001506</v>
          </cell>
        </row>
        <row r="1134">
          <cell r="A1134" t="str">
            <v>410541201514</v>
          </cell>
        </row>
        <row r="1135">
          <cell r="A1135" t="str">
            <v>410541201516</v>
          </cell>
        </row>
        <row r="1136">
          <cell r="A1136" t="str">
            <v>410541201515</v>
          </cell>
        </row>
        <row r="1137">
          <cell r="A1137" t="str">
            <v>410541201513</v>
          </cell>
        </row>
        <row r="1138">
          <cell r="A1138" t="str">
            <v>410541224517</v>
          </cell>
        </row>
        <row r="1139">
          <cell r="A1139" t="str">
            <v>410541101500</v>
          </cell>
        </row>
        <row r="1140">
          <cell r="A1140" t="str">
            <v>410541101506</v>
          </cell>
        </row>
        <row r="1141">
          <cell r="A1141" t="str">
            <v>410541201514</v>
          </cell>
        </row>
        <row r="1142">
          <cell r="A1142" t="str">
            <v>410541201515</v>
          </cell>
        </row>
        <row r="1143">
          <cell r="A1143" t="str">
            <v>410541201516</v>
          </cell>
        </row>
        <row r="1144">
          <cell r="A1144" t="str">
            <v>410541201518</v>
          </cell>
        </row>
        <row r="1145">
          <cell r="A1145" t="str">
            <v>410542303000</v>
          </cell>
        </row>
        <row r="1146">
          <cell r="A1146" t="str">
            <v>410531903000</v>
          </cell>
        </row>
        <row r="1147">
          <cell r="A1147" t="str">
            <v>410542201000</v>
          </cell>
        </row>
        <row r="1148">
          <cell r="A1148" t="str">
            <v>410531902000</v>
          </cell>
        </row>
        <row r="1149">
          <cell r="A1149" t="str">
            <v>410531901000</v>
          </cell>
        </row>
        <row r="1150">
          <cell r="A1150" t="str">
            <v>510241603000</v>
          </cell>
        </row>
        <row r="1151">
          <cell r="A1151" t="str">
            <v>410541101505</v>
          </cell>
        </row>
        <row r="1152">
          <cell r="A1152" t="str">
            <v>410541101504</v>
          </cell>
        </row>
        <row r="1153">
          <cell r="A1153" t="str">
            <v>410541001501</v>
          </cell>
        </row>
        <row r="1154">
          <cell r="A1154" t="str">
            <v>410541201518</v>
          </cell>
        </row>
        <row r="1155">
          <cell r="A1155" t="str">
            <v>410541001505</v>
          </cell>
        </row>
        <row r="1156">
          <cell r="A1156" t="str">
            <v>410542303000</v>
          </cell>
        </row>
        <row r="1157">
          <cell r="A1157" t="str">
            <v>410541224698</v>
          </cell>
        </row>
        <row r="1158">
          <cell r="A1158" t="str">
            <v>410531902000</v>
          </cell>
        </row>
        <row r="1159">
          <cell r="A1159" t="str">
            <v>410531902500</v>
          </cell>
        </row>
        <row r="1160">
          <cell r="A1160" t="str">
            <v>410542201000</v>
          </cell>
        </row>
        <row r="1161">
          <cell r="A1161" t="str">
            <v>410531902000</v>
          </cell>
        </row>
        <row r="1162">
          <cell r="A1162" t="str">
            <v>410531903000</v>
          </cell>
        </row>
        <row r="1163">
          <cell r="A1163" t="str">
            <v>410541101506</v>
          </cell>
        </row>
        <row r="1164">
          <cell r="A1164" t="str">
            <v>410541001504</v>
          </cell>
        </row>
        <row r="1165">
          <cell r="A1165" t="str">
            <v>410541001506</v>
          </cell>
        </row>
        <row r="1166">
          <cell r="A1166" t="str">
            <v>410541201513</v>
          </cell>
        </row>
        <row r="1167">
          <cell r="A1167" t="str">
            <v>410541201514</v>
          </cell>
        </row>
        <row r="1168">
          <cell r="A1168" t="str">
            <v>410541224505</v>
          </cell>
        </row>
        <row r="1169">
          <cell r="A1169" t="str">
            <v>410541224000</v>
          </cell>
        </row>
        <row r="1170">
          <cell r="A1170" t="str">
            <v>410541224517</v>
          </cell>
        </row>
        <row r="1171">
          <cell r="A1171" t="str">
            <v>410542311000</v>
          </cell>
        </row>
        <row r="1172">
          <cell r="A1172" t="str">
            <v>410541001501</v>
          </cell>
        </row>
        <row r="1173">
          <cell r="A1173" t="str">
            <v>410541001505</v>
          </cell>
        </row>
        <row r="1174">
          <cell r="A1174" t="str">
            <v>410541201515</v>
          </cell>
        </row>
        <row r="1175">
          <cell r="A1175" t="str">
            <v>410541201516</v>
          </cell>
        </row>
        <row r="1176">
          <cell r="A1176" t="str">
            <v>410541201518</v>
          </cell>
        </row>
        <row r="1177">
          <cell r="A1177" t="str">
            <v>410541224532</v>
          </cell>
        </row>
        <row r="1178">
          <cell r="A1178" t="str">
            <v>410541101501</v>
          </cell>
        </row>
        <row r="1179">
          <cell r="A1179" t="str">
            <v>410541602000</v>
          </cell>
        </row>
        <row r="1180">
          <cell r="A1180" t="str">
            <v>410531902002</v>
          </cell>
        </row>
        <row r="1181">
          <cell r="A1181" t="str">
            <v>410542303537</v>
          </cell>
        </row>
        <row r="1182">
          <cell r="A1182" t="str">
            <v>410541201519</v>
          </cell>
        </row>
        <row r="1183">
          <cell r="A1183" t="str">
            <v>410541221504</v>
          </cell>
        </row>
        <row r="1184">
          <cell r="A1184" t="str">
            <v>410542325000</v>
          </cell>
        </row>
        <row r="1185">
          <cell r="A1185" t="str">
            <v>410531901000</v>
          </cell>
        </row>
        <row r="1186">
          <cell r="A1186" t="str">
            <v>410541804000</v>
          </cell>
        </row>
        <row r="1187">
          <cell r="A1187" t="str">
            <v>410541101505</v>
          </cell>
        </row>
        <row r="1188">
          <cell r="A1188" t="str">
            <v>410541224515</v>
          </cell>
        </row>
        <row r="1189">
          <cell r="A1189" t="str">
            <v>410541224500</v>
          </cell>
        </row>
        <row r="1190">
          <cell r="A1190" t="str">
            <v>410531807000</v>
          </cell>
        </row>
        <row r="1191">
          <cell r="A1191" t="str">
            <v>410542303000</v>
          </cell>
        </row>
        <row r="1192">
          <cell r="A1192" t="str">
            <v>410141201514</v>
          </cell>
        </row>
        <row r="1193">
          <cell r="A1193" t="str">
            <v>410141201515</v>
          </cell>
        </row>
        <row r="1194">
          <cell r="A1194" t="str">
            <v>410141201516</v>
          </cell>
        </row>
        <row r="1195">
          <cell r="A1195" t="str">
            <v>410141201518</v>
          </cell>
        </row>
        <row r="1196">
          <cell r="A1196" t="str">
            <v>410141201519</v>
          </cell>
        </row>
        <row r="1197">
          <cell r="A1197" t="str">
            <v>410541101514</v>
          </cell>
        </row>
        <row r="1198">
          <cell r="A1198" t="str">
            <v>410541101515</v>
          </cell>
        </row>
        <row r="1199">
          <cell r="A1199" t="str">
            <v>410541101516</v>
          </cell>
        </row>
        <row r="1200">
          <cell r="A1200" t="str">
            <v>410541101518</v>
          </cell>
        </row>
        <row r="1201">
          <cell r="A1201" t="str">
            <v>410541101519</v>
          </cell>
        </row>
        <row r="1202">
          <cell r="A1202" t="str">
            <v>410541001504</v>
          </cell>
        </row>
        <row r="1203">
          <cell r="A1203" t="str">
            <v>410541224532</v>
          </cell>
        </row>
        <row r="1204">
          <cell r="A1204" t="str">
            <v>410541001506</v>
          </cell>
        </row>
        <row r="1205">
          <cell r="A1205" t="str">
            <v>410541201514</v>
          </cell>
        </row>
        <row r="1206">
          <cell r="A1206" t="str">
            <v>410541201516</v>
          </cell>
        </row>
        <row r="1207">
          <cell r="A1207" t="str">
            <v>410541201515</v>
          </cell>
        </row>
        <row r="1208">
          <cell r="A1208" t="str">
            <v>410541201513</v>
          </cell>
        </row>
        <row r="1209">
          <cell r="A1209" t="str">
            <v>410541224517</v>
          </cell>
        </row>
        <row r="1210">
          <cell r="A1210" t="str">
            <v>410541101506</v>
          </cell>
        </row>
        <row r="1211">
          <cell r="A1211" t="str">
            <v>410541101500</v>
          </cell>
        </row>
        <row r="1212">
          <cell r="A1212" t="str">
            <v>410541101504</v>
          </cell>
        </row>
        <row r="1213">
          <cell r="A1213" t="str">
            <v>410542303000</v>
          </cell>
        </row>
        <row r="1214">
          <cell r="A1214" t="str">
            <v>410531807000</v>
          </cell>
        </row>
        <row r="1215">
          <cell r="A1215" t="str">
            <v>410541602000</v>
          </cell>
        </row>
        <row r="1216">
          <cell r="A1216" t="str">
            <v>410541001501</v>
          </cell>
        </row>
        <row r="1217">
          <cell r="A1217" t="str">
            <v>410541001505</v>
          </cell>
        </row>
        <row r="1218">
          <cell r="A1218" t="str">
            <v>410541201518</v>
          </cell>
        </row>
        <row r="1219">
          <cell r="A1219" t="str">
            <v>410542303000</v>
          </cell>
        </row>
        <row r="1220">
          <cell r="A1220" t="str">
            <v>410541602000</v>
          </cell>
        </row>
        <row r="1221">
          <cell r="A1221" t="str">
            <v>410541101506</v>
          </cell>
        </row>
        <row r="1222">
          <cell r="A1222" t="str">
            <v>410541001504</v>
          </cell>
        </row>
        <row r="1223">
          <cell r="A1223" t="str">
            <v>410541001506</v>
          </cell>
        </row>
        <row r="1224">
          <cell r="A1224" t="str">
            <v>410541201513</v>
          </cell>
        </row>
        <row r="1225">
          <cell r="A1225" t="str">
            <v>410541201514</v>
          </cell>
        </row>
        <row r="1226">
          <cell r="A1226" t="str">
            <v>410541224505</v>
          </cell>
        </row>
        <row r="1227">
          <cell r="A1227" t="str">
            <v>410541224000</v>
          </cell>
        </row>
        <row r="1228">
          <cell r="A1228" t="str">
            <v>410541224517</v>
          </cell>
        </row>
        <row r="1229">
          <cell r="A1229" t="str">
            <v>410541703000</v>
          </cell>
        </row>
        <row r="1230">
          <cell r="A1230" t="str">
            <v>410541001501</v>
          </cell>
        </row>
        <row r="1231">
          <cell r="A1231" t="str">
            <v>410541001505</v>
          </cell>
        </row>
        <row r="1232">
          <cell r="A1232" t="str">
            <v>410541201515</v>
          </cell>
        </row>
        <row r="1233">
          <cell r="A1233" t="str">
            <v>410541201516</v>
          </cell>
        </row>
        <row r="1234">
          <cell r="A1234" t="str">
            <v>410541201518</v>
          </cell>
        </row>
        <row r="1235">
          <cell r="A1235" t="str">
            <v>410541224532</v>
          </cell>
        </row>
        <row r="1236">
          <cell r="A1236" t="str">
            <v>410541101501</v>
          </cell>
        </row>
        <row r="1237">
          <cell r="A1237" t="str">
            <v>410542311000</v>
          </cell>
        </row>
        <row r="1238">
          <cell r="A1238" t="str">
            <v>410541201519</v>
          </cell>
        </row>
        <row r="1239">
          <cell r="A1239" t="str">
            <v>410541221504</v>
          </cell>
        </row>
        <row r="1240">
          <cell r="A1240" t="str">
            <v>410541101505</v>
          </cell>
        </row>
        <row r="1241">
          <cell r="A1241" t="str">
            <v>410541224515</v>
          </cell>
        </row>
        <row r="1242">
          <cell r="A1242" t="str">
            <v>410541224500</v>
          </cell>
        </row>
        <row r="1243">
          <cell r="A1243" t="str">
            <v>410141201514</v>
          </cell>
        </row>
        <row r="1244">
          <cell r="A1244" t="str">
            <v>410141201515</v>
          </cell>
        </row>
        <row r="1245">
          <cell r="A1245" t="str">
            <v>410141201516</v>
          </cell>
        </row>
        <row r="1246">
          <cell r="A1246" t="str">
            <v>410141201518</v>
          </cell>
        </row>
        <row r="1247">
          <cell r="A1247" t="str">
            <v>410141201519</v>
          </cell>
        </row>
        <row r="1248">
          <cell r="A1248" t="str">
            <v>410531903000</v>
          </cell>
        </row>
        <row r="1249">
          <cell r="A1249" t="str">
            <v>410531902000</v>
          </cell>
        </row>
        <row r="1250">
          <cell r="A1250" t="str">
            <v>410541101514</v>
          </cell>
        </row>
        <row r="1251">
          <cell r="A1251" t="str">
            <v>410541101515</v>
          </cell>
        </row>
        <row r="1252">
          <cell r="A1252" t="str">
            <v>410541101516</v>
          </cell>
        </row>
        <row r="1253">
          <cell r="A1253" t="str">
            <v>410541101518</v>
          </cell>
        </row>
        <row r="1254">
          <cell r="A1254" t="str">
            <v>410541101519</v>
          </cell>
        </row>
        <row r="1255">
          <cell r="A1255" t="str">
            <v>410538325000</v>
          </cell>
        </row>
        <row r="1256">
          <cell r="A1256" t="str">
            <v>410542302541</v>
          </cell>
        </row>
        <row r="1257">
          <cell r="A1257" t="str">
            <v>410541205515</v>
          </cell>
        </row>
        <row r="1258">
          <cell r="A1258" t="str">
            <v>410541512547</v>
          </cell>
        </row>
        <row r="1259">
          <cell r="A1259" t="str">
            <v>410538325000</v>
          </cell>
        </row>
        <row r="1260">
          <cell r="A1260" t="str">
            <v>410541001505</v>
          </cell>
        </row>
        <row r="1261">
          <cell r="A1261" t="str">
            <v>410541305642</v>
          </cell>
        </row>
        <row r="1262">
          <cell r="A1262" t="str">
            <v>410542203000</v>
          </cell>
        </row>
        <row r="1263">
          <cell r="A1263" t="str">
            <v>410542325000</v>
          </cell>
        </row>
        <row r="1264">
          <cell r="A1264" t="str">
            <v>410541001504</v>
          </cell>
        </row>
        <row r="1265">
          <cell r="A1265" t="str">
            <v>410541224532</v>
          </cell>
        </row>
        <row r="1266">
          <cell r="A1266" t="str">
            <v>410541001506</v>
          </cell>
        </row>
        <row r="1267">
          <cell r="A1267" t="str">
            <v>410542311000</v>
          </cell>
        </row>
        <row r="1268">
          <cell r="A1268" t="str">
            <v>410541201514</v>
          </cell>
        </row>
        <row r="1269">
          <cell r="A1269" t="str">
            <v>410541201516</v>
          </cell>
        </row>
        <row r="1270">
          <cell r="A1270" t="str">
            <v>410541201515</v>
          </cell>
        </row>
        <row r="1271">
          <cell r="A1271" t="str">
            <v>410541201513</v>
          </cell>
        </row>
        <row r="1272">
          <cell r="A1272" t="str">
            <v>410551101006</v>
          </cell>
        </row>
        <row r="1273">
          <cell r="A1273" t="str">
            <v>410551101008</v>
          </cell>
        </row>
        <row r="1274">
          <cell r="A1274" t="str">
            <v>410551101009</v>
          </cell>
        </row>
        <row r="1275">
          <cell r="A1275" t="str">
            <v>410541224517</v>
          </cell>
        </row>
        <row r="1276">
          <cell r="A1276" t="str">
            <v>410541224406</v>
          </cell>
        </row>
        <row r="1277">
          <cell r="A1277" t="str">
            <v>410541305642</v>
          </cell>
        </row>
        <row r="1278">
          <cell r="A1278" t="str">
            <v>410541305644</v>
          </cell>
        </row>
        <row r="1279">
          <cell r="A1279" t="str">
            <v>410541201518</v>
          </cell>
        </row>
        <row r="1280">
          <cell r="A1280" t="str">
            <v>410541512547</v>
          </cell>
        </row>
        <row r="1281">
          <cell r="A1281" t="str">
            <v>410531902000</v>
          </cell>
        </row>
        <row r="1282">
          <cell r="A1282" t="str">
            <v>410541516547</v>
          </cell>
        </row>
        <row r="1283">
          <cell r="A1283" t="str">
            <v>410541305645</v>
          </cell>
        </row>
        <row r="1284">
          <cell r="A1284" t="str">
            <v>410541305646</v>
          </cell>
        </row>
        <row r="1285">
          <cell r="A1285" t="str">
            <v>410541305643</v>
          </cell>
        </row>
        <row r="1286">
          <cell r="A1286" t="str">
            <v>410542303000</v>
          </cell>
        </row>
        <row r="1287">
          <cell r="A1287" t="str">
            <v>410541306650</v>
          </cell>
        </row>
        <row r="1288">
          <cell r="A1288" t="str">
            <v>410541806000</v>
          </cell>
        </row>
        <row r="1289">
          <cell r="A1289" t="str">
            <v>410542204668</v>
          </cell>
        </row>
        <row r="1290">
          <cell r="A1290" t="str">
            <v>410542203000</v>
          </cell>
        </row>
        <row r="1291">
          <cell r="A1291" t="str">
            <v>410541304636</v>
          </cell>
        </row>
        <row r="1292">
          <cell r="A1292" t="str">
            <v>410542303537</v>
          </cell>
        </row>
        <row r="1293">
          <cell r="A1293" t="str">
            <v>410541306649</v>
          </cell>
        </row>
        <row r="1294">
          <cell r="A1294" t="str">
            <v>410541224000</v>
          </cell>
        </row>
        <row r="1295">
          <cell r="A1295" t="str">
            <v>410542201000</v>
          </cell>
        </row>
        <row r="1296">
          <cell r="A1296" t="str">
            <v>410541205515</v>
          </cell>
        </row>
        <row r="1297">
          <cell r="A1297" t="str">
            <v>410541001501</v>
          </cell>
        </row>
        <row r="1298">
          <cell r="A1298" t="str">
            <v>410541512547</v>
          </cell>
        </row>
        <row r="1299">
          <cell r="A1299" t="str">
            <v>410541201518</v>
          </cell>
        </row>
        <row r="1300">
          <cell r="A1300" t="str">
            <v>410541201519</v>
          </cell>
        </row>
        <row r="1301">
          <cell r="A1301" t="str">
            <v>410541221504</v>
          </cell>
        </row>
        <row r="1302">
          <cell r="A1302" t="str">
            <v>410541303636</v>
          </cell>
        </row>
        <row r="1303">
          <cell r="A1303" t="str">
            <v>410541205000</v>
          </cell>
        </row>
        <row r="1304">
          <cell r="A1304" t="str">
            <v>410541224698</v>
          </cell>
        </row>
        <row r="1305">
          <cell r="A1305" t="str">
            <v>410542204667</v>
          </cell>
        </row>
        <row r="1306">
          <cell r="A1306" t="str">
            <v>410542325000</v>
          </cell>
        </row>
        <row r="1307">
          <cell r="A1307" t="str">
            <v>410542307671</v>
          </cell>
        </row>
        <row r="1308">
          <cell r="A1308" t="str">
            <v>410542204665</v>
          </cell>
        </row>
        <row r="1309">
          <cell r="A1309" t="str">
            <v>410541512547</v>
          </cell>
        </row>
        <row r="1310">
          <cell r="A1310" t="str">
            <v>410551101002</v>
          </cell>
        </row>
        <row r="1311">
          <cell r="A1311" t="str">
            <v>410551101004</v>
          </cell>
        </row>
        <row r="1312">
          <cell r="A1312" t="str">
            <v>410551101009</v>
          </cell>
        </row>
        <row r="1313">
          <cell r="A1313" t="str">
            <v>410542302000</v>
          </cell>
        </row>
        <row r="1314">
          <cell r="A1314" t="str">
            <v>410541305642</v>
          </cell>
        </row>
        <row r="1315">
          <cell r="A1315" t="str">
            <v>410541516000</v>
          </cell>
        </row>
        <row r="1316">
          <cell r="A1316" t="str">
            <v>410541305645</v>
          </cell>
        </row>
        <row r="1317">
          <cell r="A1317" t="str">
            <v>410542302541</v>
          </cell>
        </row>
        <row r="1318">
          <cell r="A1318" t="str">
            <v>410542325000</v>
          </cell>
        </row>
        <row r="1319">
          <cell r="A1319" t="str">
            <v>410541305645</v>
          </cell>
        </row>
        <row r="1320">
          <cell r="A1320" t="str">
            <v>410542302541</v>
          </cell>
        </row>
        <row r="1321">
          <cell r="A1321" t="str">
            <v>410541306650</v>
          </cell>
        </row>
        <row r="1322">
          <cell r="A1322" t="str">
            <v>410531902000</v>
          </cell>
        </row>
        <row r="1323">
          <cell r="A1323" t="str">
            <v>410541512547</v>
          </cell>
        </row>
        <row r="1324">
          <cell r="A1324" t="str">
            <v>410542311000</v>
          </cell>
        </row>
        <row r="1325">
          <cell r="A1325" t="str">
            <v>410541516000</v>
          </cell>
        </row>
        <row r="1326">
          <cell r="A1326" t="str">
            <v>410541101506</v>
          </cell>
        </row>
        <row r="1327">
          <cell r="A1327" t="str">
            <v>410541001506</v>
          </cell>
        </row>
        <row r="1328">
          <cell r="A1328" t="str">
            <v>410541201513</v>
          </cell>
        </row>
        <row r="1329">
          <cell r="A1329" t="str">
            <v>410541201514</v>
          </cell>
        </row>
        <row r="1330">
          <cell r="A1330" t="str">
            <v>410541224406</v>
          </cell>
        </row>
        <row r="1331">
          <cell r="A1331" t="str">
            <v>410541224505</v>
          </cell>
        </row>
        <row r="1332">
          <cell r="A1332" t="str">
            <v>410542203000</v>
          </cell>
        </row>
        <row r="1333">
          <cell r="A1333" t="str">
            <v>410542303537</v>
          </cell>
        </row>
        <row r="1334">
          <cell r="A1334" t="str">
            <v>410541224000</v>
          </cell>
        </row>
        <row r="1335">
          <cell r="A1335" t="str">
            <v>410541610000</v>
          </cell>
        </row>
        <row r="1336">
          <cell r="A1336" t="str">
            <v>410541224517</v>
          </cell>
        </row>
        <row r="1337">
          <cell r="A1337" t="str">
            <v>410542303000</v>
          </cell>
        </row>
        <row r="1338">
          <cell r="A1338" t="str">
            <v>410541306649</v>
          </cell>
        </row>
        <row r="1339">
          <cell r="A1339" t="str">
            <v>410541305642</v>
          </cell>
        </row>
        <row r="1340">
          <cell r="A1340" t="str">
            <v>410551101008</v>
          </cell>
        </row>
        <row r="1341">
          <cell r="A1341" t="str">
            <v>410551101009</v>
          </cell>
        </row>
        <row r="1342">
          <cell r="A1342" t="str">
            <v>410542302000</v>
          </cell>
        </row>
        <row r="1343">
          <cell r="A1343" t="str">
            <v>410541001501</v>
          </cell>
        </row>
        <row r="1344">
          <cell r="A1344" t="str">
            <v>410541001505</v>
          </cell>
        </row>
        <row r="1345">
          <cell r="A1345" t="str">
            <v>410541201515</v>
          </cell>
        </row>
        <row r="1346">
          <cell r="A1346" t="str">
            <v>410541201516</v>
          </cell>
        </row>
        <row r="1347">
          <cell r="A1347" t="str">
            <v>410541201518</v>
          </cell>
        </row>
        <row r="1348">
          <cell r="A1348" t="str">
            <v>410541201519</v>
          </cell>
        </row>
        <row r="1349">
          <cell r="A1349" t="str">
            <v>410541224532</v>
          </cell>
        </row>
        <row r="1350">
          <cell r="A1350" t="str">
            <v>410541101501</v>
          </cell>
        </row>
        <row r="1351">
          <cell r="A1351" t="str">
            <v>410541304000</v>
          </cell>
        </row>
        <row r="1352">
          <cell r="A1352" t="str">
            <v>410141305643</v>
          </cell>
        </row>
        <row r="1353">
          <cell r="A1353" t="str">
            <v>410541221504</v>
          </cell>
        </row>
        <row r="1354">
          <cell r="A1354" t="str">
            <v>410541101505</v>
          </cell>
        </row>
        <row r="1355">
          <cell r="A1355" t="str">
            <v>410541224515</v>
          </cell>
        </row>
        <row r="1356">
          <cell r="A1356" t="str">
            <v>410538325000</v>
          </cell>
        </row>
        <row r="1357">
          <cell r="A1357" t="str">
            <v>410541224500</v>
          </cell>
        </row>
        <row r="1358">
          <cell r="A1358" t="str">
            <v>410541224000</v>
          </cell>
        </row>
        <row r="1359">
          <cell r="A1359" t="str">
            <v>410541305645</v>
          </cell>
        </row>
        <row r="1360">
          <cell r="A1360" t="str">
            <v>410142311000</v>
          </cell>
        </row>
        <row r="1361">
          <cell r="A1361" t="str">
            <v>410538325000</v>
          </cell>
        </row>
        <row r="1362">
          <cell r="A1362" t="str">
            <v>410141201514</v>
          </cell>
        </row>
        <row r="1363">
          <cell r="A1363" t="str">
            <v>410141201515</v>
          </cell>
        </row>
        <row r="1364">
          <cell r="A1364" t="str">
            <v>410141201516</v>
          </cell>
        </row>
        <row r="1365">
          <cell r="A1365" t="str">
            <v>410141201518</v>
          </cell>
        </row>
        <row r="1366">
          <cell r="A1366" t="str">
            <v>410141201519</v>
          </cell>
        </row>
        <row r="1367">
          <cell r="A1367" t="str">
            <v>410541205515</v>
          </cell>
        </row>
        <row r="1368">
          <cell r="A1368" t="str">
            <v>410538325000</v>
          </cell>
        </row>
        <row r="1369">
          <cell r="A1369" t="str">
            <v>410541101514</v>
          </cell>
        </row>
        <row r="1370">
          <cell r="A1370" t="str">
            <v>410541101515</v>
          </cell>
        </row>
        <row r="1371">
          <cell r="A1371" t="str">
            <v>410541101516</v>
          </cell>
        </row>
        <row r="1372">
          <cell r="A1372" t="str">
            <v>410541101518</v>
          </cell>
        </row>
        <row r="1373">
          <cell r="A1373" t="str">
            <v>410541101519</v>
          </cell>
        </row>
        <row r="1374">
          <cell r="A1374" t="str">
            <v>410551101004</v>
          </cell>
        </row>
        <row r="1375">
          <cell r="A1375" t="str">
            <v>410541305645</v>
          </cell>
        </row>
        <row r="1376">
          <cell r="A1376" t="str">
            <v>410541305642</v>
          </cell>
        </row>
        <row r="1377">
          <cell r="A1377" t="str">
            <v>410541305646</v>
          </cell>
        </row>
        <row r="1378">
          <cell r="A1378" t="str">
            <v>410541305643</v>
          </cell>
        </row>
        <row r="1379">
          <cell r="A1379" t="str">
            <v>410541305644</v>
          </cell>
        </row>
        <row r="1380">
          <cell r="A1380" t="str">
            <v>410541516547</v>
          </cell>
        </row>
        <row r="1381">
          <cell r="A1381" t="str">
            <v>410541224505</v>
          </cell>
        </row>
        <row r="1382">
          <cell r="A1382" t="str">
            <v>410541516547</v>
          </cell>
        </row>
        <row r="1383">
          <cell r="A1383" t="str">
            <v>410541101500</v>
          </cell>
        </row>
        <row r="1384">
          <cell r="A1384" t="str">
            <v>410541805800</v>
          </cell>
        </row>
        <row r="1385">
          <cell r="A1385" t="str">
            <v>410541512547</v>
          </cell>
        </row>
        <row r="1386">
          <cell r="A1386" t="str">
            <v>410541702000</v>
          </cell>
        </row>
        <row r="1387">
          <cell r="A1387" t="str">
            <v>410541805000</v>
          </cell>
        </row>
        <row r="1388">
          <cell r="A1388" t="str">
            <v>410541101500</v>
          </cell>
        </row>
        <row r="1389">
          <cell r="A1389" t="str">
            <v>410541305642</v>
          </cell>
        </row>
        <row r="1390">
          <cell r="A1390" t="str">
            <v>410541305645</v>
          </cell>
        </row>
        <row r="1391">
          <cell r="A1391" t="str">
            <v>410541512547</v>
          </cell>
        </row>
        <row r="1392">
          <cell r="A1392" t="str">
            <v>410531902000</v>
          </cell>
        </row>
        <row r="1393">
          <cell r="A1393" t="str">
            <v>410541702000</v>
          </cell>
        </row>
        <row r="1394">
          <cell r="A1394" t="str">
            <v>410541305642</v>
          </cell>
        </row>
        <row r="1395">
          <cell r="A1395" t="str">
            <v>410541305642</v>
          </cell>
        </row>
        <row r="1396">
          <cell r="A1396" t="str">
            <v>410541306649</v>
          </cell>
        </row>
        <row r="1397">
          <cell r="A1397" t="str">
            <v>410541516000</v>
          </cell>
        </row>
        <row r="1398">
          <cell r="A1398" t="str">
            <v>410541305645</v>
          </cell>
        </row>
        <row r="1399">
          <cell r="A1399" t="str">
            <v>410542302541</v>
          </cell>
        </row>
        <row r="1400">
          <cell r="A1400" t="str">
            <v>410542325000</v>
          </cell>
        </row>
        <row r="1401">
          <cell r="A1401" t="str">
            <v>410542302000</v>
          </cell>
        </row>
        <row r="1402">
          <cell r="A1402" t="str">
            <v>410541001501</v>
          </cell>
        </row>
        <row r="1403">
          <cell r="A1403" t="str">
            <v>410541001505</v>
          </cell>
        </row>
        <row r="1404">
          <cell r="A1404" t="str">
            <v>410541201513</v>
          </cell>
        </row>
        <row r="1405">
          <cell r="A1405" t="str">
            <v>410541201514</v>
          </cell>
        </row>
        <row r="1406">
          <cell r="A1406" t="str">
            <v>410541201515</v>
          </cell>
        </row>
        <row r="1407">
          <cell r="A1407" t="str">
            <v>410541201516</v>
          </cell>
        </row>
        <row r="1408">
          <cell r="A1408" t="str">
            <v>410541224517</v>
          </cell>
        </row>
        <row r="1409">
          <cell r="A1409" t="str">
            <v>410541305643</v>
          </cell>
        </row>
        <row r="1410">
          <cell r="A1410" t="str">
            <v>410541515000</v>
          </cell>
        </row>
        <row r="1411">
          <cell r="A1411" t="str">
            <v>410541224532</v>
          </cell>
        </row>
        <row r="1412">
          <cell r="A1412" t="str">
            <v>410541201514</v>
          </cell>
        </row>
        <row r="1413">
          <cell r="A1413" t="str">
            <v>410541201516</v>
          </cell>
        </row>
        <row r="1414">
          <cell r="A1414" t="str">
            <v>410541201515</v>
          </cell>
        </row>
        <row r="1415">
          <cell r="A1415" t="str">
            <v>410541201513</v>
          </cell>
        </row>
        <row r="1416">
          <cell r="A1416" t="str">
            <v>410541224517</v>
          </cell>
        </row>
        <row r="1417">
          <cell r="A1417" t="str">
            <v>410541101500</v>
          </cell>
        </row>
        <row r="1418">
          <cell r="A1418" t="str">
            <v>410541101506</v>
          </cell>
        </row>
        <row r="1419">
          <cell r="A1419" t="str">
            <v>410541101505</v>
          </cell>
        </row>
        <row r="1420">
          <cell r="A1420" t="str">
            <v>410541101504</v>
          </cell>
        </row>
        <row r="1421">
          <cell r="A1421" t="str">
            <v>410542303000</v>
          </cell>
        </row>
        <row r="1422">
          <cell r="A1422" t="str">
            <v>410542303000</v>
          </cell>
        </row>
        <row r="1423">
          <cell r="A1423" t="str">
            <v>410541101500</v>
          </cell>
        </row>
        <row r="1424">
          <cell r="A1424" t="str">
            <v>410541703000</v>
          </cell>
        </row>
        <row r="1425">
          <cell r="A1425" t="str">
            <v>410541001501</v>
          </cell>
        </row>
        <row r="1426">
          <cell r="A1426" t="str">
            <v>410542325000</v>
          </cell>
        </row>
        <row r="1427">
          <cell r="A1427" t="str">
            <v>410531905000</v>
          </cell>
        </row>
        <row r="1428">
          <cell r="A1428" t="str">
            <v>410541001504</v>
          </cell>
        </row>
        <row r="1429">
          <cell r="A1429" t="str">
            <v>410541306649</v>
          </cell>
        </row>
        <row r="1430">
          <cell r="A1430" t="str">
            <v>410541305642</v>
          </cell>
        </row>
        <row r="1431">
          <cell r="A1431" t="str">
            <v>410541305646</v>
          </cell>
        </row>
        <row r="1432">
          <cell r="A1432" t="str">
            <v>410541305644</v>
          </cell>
        </row>
        <row r="1433">
          <cell r="A1433" t="str">
            <v>410541101500</v>
          </cell>
        </row>
        <row r="1434">
          <cell r="A1434" t="str">
            <v>410541101506</v>
          </cell>
        </row>
        <row r="1435">
          <cell r="A1435" t="str">
            <v>410541201514</v>
          </cell>
        </row>
        <row r="1436">
          <cell r="A1436" t="str">
            <v>410541201515</v>
          </cell>
        </row>
        <row r="1437">
          <cell r="A1437" t="str">
            <v>410541201516</v>
          </cell>
        </row>
        <row r="1438">
          <cell r="A1438" t="str">
            <v>410541201518</v>
          </cell>
        </row>
        <row r="1439">
          <cell r="A1439" t="str">
            <v>410542303000</v>
          </cell>
        </row>
        <row r="1440">
          <cell r="A1440" t="str">
            <v>410541305645</v>
          </cell>
        </row>
        <row r="1441">
          <cell r="A1441" t="str">
            <v>410541702006</v>
          </cell>
        </row>
        <row r="1442">
          <cell r="A1442" t="str">
            <v>410541610000</v>
          </cell>
        </row>
        <row r="1443">
          <cell r="A1443" t="str">
            <v>410541101504</v>
          </cell>
        </row>
        <row r="1444">
          <cell r="A1444" t="str">
            <v>410542204665</v>
          </cell>
        </row>
        <row r="1445">
          <cell r="A1445" t="str">
            <v>410541806000</v>
          </cell>
        </row>
        <row r="1446">
          <cell r="A1446" t="str">
            <v>410541306650</v>
          </cell>
        </row>
        <row r="1447">
          <cell r="A1447" t="str">
            <v>410541201518</v>
          </cell>
        </row>
        <row r="1448">
          <cell r="A1448" t="str">
            <v>410541101505</v>
          </cell>
        </row>
        <row r="1449">
          <cell r="A1449" t="str">
            <v>410532130000</v>
          </cell>
        </row>
        <row r="1450">
          <cell r="A1450" t="str">
            <v>410541703000</v>
          </cell>
        </row>
        <row r="1451">
          <cell r="A1451" t="str">
            <v>410541305645</v>
          </cell>
        </row>
        <row r="1452">
          <cell r="A1452" t="str">
            <v>410541304636</v>
          </cell>
        </row>
        <row r="1453">
          <cell r="A1453" t="str">
            <v>410542325000</v>
          </cell>
        </row>
        <row r="1454">
          <cell r="A1454" t="str">
            <v>410541512547</v>
          </cell>
        </row>
        <row r="1455">
          <cell r="A1455" t="str">
            <v>410541224000</v>
          </cell>
        </row>
        <row r="1456">
          <cell r="A1456" t="str">
            <v>410542303000</v>
          </cell>
        </row>
        <row r="1457">
          <cell r="A1457" t="str">
            <v>410141305643</v>
          </cell>
        </row>
        <row r="1458">
          <cell r="A1458" t="str">
            <v>410542311000</v>
          </cell>
        </row>
        <row r="1459">
          <cell r="A1459" t="str">
            <v>410542303537</v>
          </cell>
        </row>
        <row r="1460">
          <cell r="A1460" t="str">
            <v>410541102100</v>
          </cell>
        </row>
        <row r="1461">
          <cell r="A1461" t="str">
            <v>410541305642</v>
          </cell>
        </row>
        <row r="1462">
          <cell r="A1462" t="str">
            <v>410541306650</v>
          </cell>
        </row>
        <row r="1463">
          <cell r="A1463" t="str">
            <v>410541516000</v>
          </cell>
        </row>
        <row r="1464">
          <cell r="A1464" t="str">
            <v>410541306645</v>
          </cell>
        </row>
        <row r="1465">
          <cell r="A1465" t="str">
            <v>410142311000</v>
          </cell>
        </row>
        <row r="1466">
          <cell r="A1466" t="str">
            <v>410541101500</v>
          </cell>
        </row>
        <row r="1467">
          <cell r="A1467" t="str">
            <v>410542325000</v>
          </cell>
        </row>
        <row r="1468">
          <cell r="A1468" t="str">
            <v>410541516000</v>
          </cell>
        </row>
        <row r="1469">
          <cell r="A1469" t="str">
            <v>410541304000</v>
          </cell>
        </row>
        <row r="1470">
          <cell r="A1470" t="str">
            <v>410538325000</v>
          </cell>
        </row>
        <row r="1471">
          <cell r="A1471" t="str">
            <v>410541305645</v>
          </cell>
        </row>
        <row r="1472">
          <cell r="A1472" t="str">
            <v>410541610000</v>
          </cell>
        </row>
        <row r="1473">
          <cell r="A1473" t="str">
            <v>410541001501</v>
          </cell>
        </row>
        <row r="1474">
          <cell r="A1474" t="str">
            <v>410541001505</v>
          </cell>
        </row>
        <row r="1475">
          <cell r="A1475" t="str">
            <v>410541224517</v>
          </cell>
        </row>
        <row r="1476">
          <cell r="A1476" t="str">
            <v>410541516000</v>
          </cell>
        </row>
        <row r="1477">
          <cell r="A1477" t="str">
            <v>410541224505</v>
          </cell>
        </row>
        <row r="1478">
          <cell r="A1478" t="str">
            <v>550141101500</v>
          </cell>
        </row>
        <row r="1479">
          <cell r="A1479" t="str">
            <v>410541221504</v>
          </cell>
        </row>
        <row r="1480">
          <cell r="A1480" t="str">
            <v>410541224515</v>
          </cell>
        </row>
        <row r="1481">
          <cell r="A1481" t="str">
            <v>410541610000</v>
          </cell>
        </row>
        <row r="1482">
          <cell r="A1482" t="str">
            <v>410541101500</v>
          </cell>
        </row>
        <row r="1483">
          <cell r="A1483" t="str">
            <v>540131607000</v>
          </cell>
        </row>
        <row r="1484">
          <cell r="A1484" t="str">
            <v>540131607000</v>
          </cell>
        </row>
        <row r="1485">
          <cell r="A1485" t="str">
            <v>540131607000</v>
          </cell>
        </row>
        <row r="1486">
          <cell r="A1486" t="str">
            <v>550141305646</v>
          </cell>
        </row>
        <row r="1487">
          <cell r="A1487" t="str">
            <v>550141305644</v>
          </cell>
        </row>
        <row r="1488">
          <cell r="A1488" t="str">
            <v>550141516547</v>
          </cell>
        </row>
        <row r="1489">
          <cell r="A1489" t="str">
            <v>550142302541</v>
          </cell>
        </row>
        <row r="1490">
          <cell r="A1490" t="str">
            <v>550141305643</v>
          </cell>
        </row>
        <row r="1491">
          <cell r="A1491" t="str">
            <v>550141703000</v>
          </cell>
        </row>
        <row r="1492">
          <cell r="A1492" t="str">
            <v>540131607000</v>
          </cell>
        </row>
        <row r="1493">
          <cell r="A1493" t="str">
            <v>540131607000</v>
          </cell>
        </row>
        <row r="1494">
          <cell r="A1494" t="str">
            <v>540131607000</v>
          </cell>
        </row>
        <row r="1495">
          <cell r="A1495" t="str">
            <v>540131607000</v>
          </cell>
        </row>
        <row r="1496">
          <cell r="A1496" t="str">
            <v>540131607000</v>
          </cell>
        </row>
        <row r="1497">
          <cell r="A1497" t="str">
            <v>540131607000</v>
          </cell>
        </row>
        <row r="1498">
          <cell r="A1498" t="str">
            <v>550141305642</v>
          </cell>
        </row>
        <row r="1499">
          <cell r="A1499" t="str">
            <v>550141305646</v>
          </cell>
        </row>
        <row r="1500">
          <cell r="A1500" t="str">
            <v>550141305643</v>
          </cell>
        </row>
        <row r="1501">
          <cell r="A1501" t="str">
            <v>550141305642</v>
          </cell>
        </row>
        <row r="1502">
          <cell r="A1502" t="str">
            <v>550141305644</v>
          </cell>
        </row>
        <row r="1503">
          <cell r="A1503" t="str">
            <v>550141303636</v>
          </cell>
        </row>
        <row r="1504">
          <cell r="A1504" t="str">
            <v>540131607000</v>
          </cell>
        </row>
        <row r="1505">
          <cell r="A1505" t="str">
            <v>540131607689</v>
          </cell>
        </row>
        <row r="1506">
          <cell r="A1506" t="str">
            <v>540131607691</v>
          </cell>
        </row>
        <row r="1507">
          <cell r="A1507" t="str">
            <v>540131607689</v>
          </cell>
        </row>
        <row r="1508">
          <cell r="A1508" t="str">
            <v>540131607690</v>
          </cell>
        </row>
        <row r="1509">
          <cell r="A1509" t="str">
            <v>540131607691</v>
          </cell>
        </row>
        <row r="1510">
          <cell r="A1510" t="str">
            <v>550141224532</v>
          </cell>
        </row>
        <row r="1511">
          <cell r="A1511" t="str">
            <v>550141001505</v>
          </cell>
        </row>
        <row r="1512">
          <cell r="A1512" t="str">
            <v>550141201514</v>
          </cell>
        </row>
        <row r="1513">
          <cell r="A1513" t="str">
            <v>550141201516</v>
          </cell>
        </row>
        <row r="1514">
          <cell r="A1514" t="str">
            <v>550141201515</v>
          </cell>
        </row>
        <row r="1515">
          <cell r="A1515" t="str">
            <v>550141201513</v>
          </cell>
        </row>
        <row r="1516">
          <cell r="A1516" t="str">
            <v>550141224517</v>
          </cell>
        </row>
        <row r="1517">
          <cell r="A1517" t="str">
            <v>550141001501</v>
          </cell>
        </row>
        <row r="1518">
          <cell r="A1518" t="str">
            <v>550141305645</v>
          </cell>
        </row>
        <row r="1519">
          <cell r="A1519" t="str">
            <v>550141001504</v>
          </cell>
        </row>
        <row r="1520">
          <cell r="A1520" t="str">
            <v>550141201518</v>
          </cell>
        </row>
        <row r="1521">
          <cell r="A1521" t="str">
            <v>550142303000</v>
          </cell>
        </row>
        <row r="1522">
          <cell r="A1522" t="str">
            <v>550141303636</v>
          </cell>
        </row>
        <row r="1523">
          <cell r="A1523" t="str">
            <v>550141305642</v>
          </cell>
        </row>
        <row r="1524">
          <cell r="A1524" t="str">
            <v>550241001504</v>
          </cell>
        </row>
        <row r="1525">
          <cell r="A1525" t="str">
            <v>550241806000</v>
          </cell>
        </row>
        <row r="1526">
          <cell r="A1526" t="str">
            <v>550242303000</v>
          </cell>
        </row>
        <row r="1527">
          <cell r="A1527" t="str">
            <v>550141305643</v>
          </cell>
        </row>
        <row r="1528">
          <cell r="A1528" t="str">
            <v>550142302541</v>
          </cell>
        </row>
        <row r="1529">
          <cell r="A1529" t="str">
            <v>550142303000</v>
          </cell>
        </row>
        <row r="1530">
          <cell r="A1530" t="str">
            <v>550241224532</v>
          </cell>
        </row>
        <row r="1531">
          <cell r="A1531" t="str">
            <v>550251101009</v>
          </cell>
        </row>
        <row r="1532">
          <cell r="A1532" t="str">
            <v>550241201514</v>
          </cell>
        </row>
        <row r="1533">
          <cell r="A1533" t="str">
            <v>550241201516</v>
          </cell>
        </row>
        <row r="1534">
          <cell r="A1534" t="str">
            <v>550241201515</v>
          </cell>
        </row>
        <row r="1535">
          <cell r="A1535" t="str">
            <v>550241201513</v>
          </cell>
        </row>
        <row r="1536">
          <cell r="A1536" t="str">
            <v>550241224517</v>
          </cell>
        </row>
        <row r="1537">
          <cell r="A1537" t="str">
            <v>550241224406</v>
          </cell>
        </row>
        <row r="1538">
          <cell r="A1538" t="str">
            <v>550141305642</v>
          </cell>
        </row>
        <row r="1539">
          <cell r="A1539" t="str">
            <v>550142302541</v>
          </cell>
        </row>
        <row r="1540">
          <cell r="A1540" t="str">
            <v>550141516000</v>
          </cell>
        </row>
        <row r="1541">
          <cell r="A1541" t="str">
            <v>550141305645</v>
          </cell>
        </row>
        <row r="1542">
          <cell r="A1542" t="str">
            <v>550142311000</v>
          </cell>
        </row>
        <row r="1543">
          <cell r="A1543" t="str">
            <v>550141516000</v>
          </cell>
        </row>
        <row r="1544">
          <cell r="A1544" t="str">
            <v>550141224505</v>
          </cell>
        </row>
        <row r="1545">
          <cell r="A1545" t="str">
            <v>550141512547</v>
          </cell>
        </row>
        <row r="1546">
          <cell r="A1546" t="str">
            <v>550141224505</v>
          </cell>
        </row>
        <row r="1547">
          <cell r="A1547" t="str">
            <v>550141224406</v>
          </cell>
        </row>
        <row r="1548">
          <cell r="A1548" t="str">
            <v>550141305645</v>
          </cell>
        </row>
        <row r="1549">
          <cell r="A1549" t="str">
            <v>550141306649</v>
          </cell>
        </row>
        <row r="1550">
          <cell r="A1550" t="str">
            <v>550241516547</v>
          </cell>
        </row>
        <row r="1551">
          <cell r="A1551" t="str">
            <v>550241305642</v>
          </cell>
        </row>
        <row r="1552">
          <cell r="A1552" t="str">
            <v>550241305646</v>
          </cell>
        </row>
        <row r="1553">
          <cell r="A1553" t="str">
            <v>550241305643</v>
          </cell>
        </row>
        <row r="1554">
          <cell r="A1554" t="str">
            <v>550241305644</v>
          </cell>
        </row>
        <row r="1555">
          <cell r="A1555" t="str">
            <v>550241306650</v>
          </cell>
        </row>
        <row r="1556">
          <cell r="A1556" t="str">
            <v>550151101009</v>
          </cell>
        </row>
        <row r="1557">
          <cell r="A1557" t="str">
            <v>550142302000</v>
          </cell>
        </row>
        <row r="1558">
          <cell r="A1558" t="str">
            <v>550238325000</v>
          </cell>
        </row>
        <row r="1559">
          <cell r="A1559" t="str">
            <v>550142303000</v>
          </cell>
        </row>
        <row r="1560">
          <cell r="A1560" t="str">
            <v>550241001501</v>
          </cell>
        </row>
        <row r="1561">
          <cell r="A1561" t="str">
            <v>550241001505</v>
          </cell>
        </row>
        <row r="1562">
          <cell r="A1562" t="str">
            <v>550241201513</v>
          </cell>
        </row>
        <row r="1563">
          <cell r="A1563" t="str">
            <v>550241201514</v>
          </cell>
        </row>
        <row r="1564">
          <cell r="A1564" t="str">
            <v>550241201515</v>
          </cell>
        </row>
        <row r="1565">
          <cell r="A1565" t="str">
            <v>550241201516</v>
          </cell>
        </row>
        <row r="1566">
          <cell r="A1566" t="str">
            <v>550241201518</v>
          </cell>
        </row>
        <row r="1567">
          <cell r="A1567" t="str">
            <v>550241201519</v>
          </cell>
        </row>
        <row r="1568">
          <cell r="A1568" t="str">
            <v>550241224517</v>
          </cell>
        </row>
        <row r="1569">
          <cell r="A1569" t="str">
            <v>550241224532</v>
          </cell>
        </row>
        <row r="1570">
          <cell r="A1570" t="str">
            <v>550241001501</v>
          </cell>
        </row>
        <row r="1571">
          <cell r="A1571" t="str">
            <v>550241001505</v>
          </cell>
        </row>
        <row r="1572">
          <cell r="A1572" t="str">
            <v>550241201513</v>
          </cell>
        </row>
        <row r="1573">
          <cell r="A1573" t="str">
            <v>550241201514</v>
          </cell>
        </row>
        <row r="1574">
          <cell r="A1574" t="str">
            <v>550241201515</v>
          </cell>
        </row>
        <row r="1575">
          <cell r="A1575" t="str">
            <v>550241201516</v>
          </cell>
        </row>
        <row r="1576">
          <cell r="A1576" t="str">
            <v>550241201518</v>
          </cell>
        </row>
        <row r="1577">
          <cell r="A1577" t="str">
            <v>550241224517</v>
          </cell>
        </row>
        <row r="1578">
          <cell r="A1578" t="str">
            <v>550241224532</v>
          </cell>
        </row>
        <row r="1579">
          <cell r="A1579" t="str">
            <v>550241001501</v>
          </cell>
        </row>
        <row r="1580">
          <cell r="A1580" t="str">
            <v>550241001505</v>
          </cell>
        </row>
        <row r="1581">
          <cell r="A1581" t="str">
            <v>550141305643</v>
          </cell>
        </row>
        <row r="1582">
          <cell r="A1582" t="str">
            <v>550242302541</v>
          </cell>
        </row>
        <row r="1583">
          <cell r="A1583" t="str">
            <v>550241221504</v>
          </cell>
        </row>
        <row r="1584">
          <cell r="A1584" t="str">
            <v>550241201519</v>
          </cell>
        </row>
        <row r="1585">
          <cell r="A1585" t="str">
            <v>550241221504</v>
          </cell>
        </row>
        <row r="1586">
          <cell r="A1586" t="str">
            <v>550241201518</v>
          </cell>
        </row>
        <row r="1587">
          <cell r="A1587" t="str">
            <v>550141224515</v>
          </cell>
        </row>
        <row r="1588">
          <cell r="A1588" t="str">
            <v>550141224515</v>
          </cell>
        </row>
        <row r="1589">
          <cell r="A1589" t="str">
            <v>550242302541</v>
          </cell>
        </row>
        <row r="1590">
          <cell r="A1590" t="str">
            <v>550141304636</v>
          </cell>
        </row>
        <row r="1591">
          <cell r="A1591" t="str">
            <v>550142325000</v>
          </cell>
        </row>
        <row r="1592">
          <cell r="A1592" t="str">
            <v>550142303537</v>
          </cell>
        </row>
        <row r="1593">
          <cell r="A1593" t="str">
            <v>550142303537</v>
          </cell>
        </row>
        <row r="1594">
          <cell r="A1594" t="str">
            <v>550242325000</v>
          </cell>
        </row>
        <row r="1595">
          <cell r="A1595" t="str">
            <v>550142325000</v>
          </cell>
        </row>
        <row r="1596">
          <cell r="A1596" t="str">
            <v>550238325000</v>
          </cell>
        </row>
        <row r="1597">
          <cell r="A1597" t="str">
            <v>550241001506</v>
          </cell>
        </row>
        <row r="1598">
          <cell r="A1598" t="str">
            <v>550241306650</v>
          </cell>
        </row>
        <row r="1599">
          <cell r="A1599" t="str">
            <v>550141305643</v>
          </cell>
        </row>
        <row r="1600">
          <cell r="A1600" t="str">
            <v>550142302541</v>
          </cell>
        </row>
        <row r="1601">
          <cell r="A1601" t="str">
            <v>550142303000</v>
          </cell>
        </row>
        <row r="1602">
          <cell r="A1602" t="str">
            <v>550141512547</v>
          </cell>
        </row>
        <row r="1603">
          <cell r="A1603" t="str">
            <v>550141224505</v>
          </cell>
        </row>
        <row r="1604">
          <cell r="A1604" t="str">
            <v>550151101009</v>
          </cell>
        </row>
        <row r="1605">
          <cell r="A1605" t="str">
            <v>550141224505</v>
          </cell>
        </row>
        <row r="1606">
          <cell r="A1606" t="str">
            <v>550142311000</v>
          </cell>
        </row>
        <row r="1607">
          <cell r="A1607" t="str">
            <v>550142303537</v>
          </cell>
        </row>
        <row r="1608">
          <cell r="A1608" t="str">
            <v>550241520000</v>
          </cell>
        </row>
        <row r="1609">
          <cell r="A1609" t="str">
            <v>550241306649</v>
          </cell>
        </row>
        <row r="1610">
          <cell r="A1610" t="str">
            <v>550141305643</v>
          </cell>
        </row>
        <row r="1611">
          <cell r="A1611" t="str">
            <v>550142302541</v>
          </cell>
        </row>
        <row r="1612">
          <cell r="A1612" t="str">
            <v>550142303000</v>
          </cell>
        </row>
        <row r="1613">
          <cell r="A1613" t="str">
            <v>550241224532</v>
          </cell>
        </row>
        <row r="1614">
          <cell r="A1614" t="str">
            <v>550251101009</v>
          </cell>
        </row>
        <row r="1615">
          <cell r="A1615" t="str">
            <v>550242311000</v>
          </cell>
        </row>
        <row r="1616">
          <cell r="A1616" t="str">
            <v>550241201514</v>
          </cell>
        </row>
        <row r="1617">
          <cell r="A1617" t="str">
            <v>550241201516</v>
          </cell>
        </row>
        <row r="1618">
          <cell r="A1618" t="str">
            <v>550241201515</v>
          </cell>
        </row>
        <row r="1619">
          <cell r="A1619" t="str">
            <v>550241201513</v>
          </cell>
        </row>
        <row r="1620">
          <cell r="A1620" t="str">
            <v>550241224517</v>
          </cell>
        </row>
        <row r="1621">
          <cell r="A1621" t="str">
            <v>550241201518</v>
          </cell>
        </row>
        <row r="1622">
          <cell r="A1622" t="str">
            <v>550241512547</v>
          </cell>
        </row>
        <row r="1623">
          <cell r="A1623" t="str">
            <v>550241305642</v>
          </cell>
        </row>
        <row r="1624">
          <cell r="A1624" t="str">
            <v>550241305646</v>
          </cell>
        </row>
        <row r="1625">
          <cell r="A1625" t="str">
            <v>550241305644</v>
          </cell>
        </row>
        <row r="1626">
          <cell r="A1626" t="str">
            <v>550241806000</v>
          </cell>
        </row>
        <row r="1627">
          <cell r="A1627" t="str">
            <v>550241516547</v>
          </cell>
        </row>
        <row r="1628">
          <cell r="A1628" t="str">
            <v>550241224406</v>
          </cell>
        </row>
        <row r="1629">
          <cell r="A1629" t="str">
            <v>550241305643</v>
          </cell>
        </row>
        <row r="1630">
          <cell r="A1630" t="str">
            <v>550242302541</v>
          </cell>
        </row>
        <row r="1631">
          <cell r="A1631" t="str">
            <v>550241001506</v>
          </cell>
        </row>
        <row r="1632">
          <cell r="A1632" t="str">
            <v>550241305645</v>
          </cell>
        </row>
        <row r="1633">
          <cell r="A1633" t="str">
            <v>550151101009</v>
          </cell>
        </row>
        <row r="1634">
          <cell r="A1634" t="str">
            <v>550242303000</v>
          </cell>
        </row>
        <row r="1635">
          <cell r="A1635" t="str">
            <v>550241224000</v>
          </cell>
        </row>
        <row r="1636">
          <cell r="A1636" t="str">
            <v>550142303000</v>
          </cell>
        </row>
        <row r="1637">
          <cell r="A1637" t="str">
            <v>550242325000</v>
          </cell>
        </row>
        <row r="1638">
          <cell r="A1638" t="str">
            <v>550241001501</v>
          </cell>
        </row>
        <row r="1639">
          <cell r="A1639" t="str">
            <v>550241001505</v>
          </cell>
        </row>
        <row r="1640">
          <cell r="A1640" t="str">
            <v>550241201513</v>
          </cell>
        </row>
        <row r="1641">
          <cell r="A1641" t="str">
            <v>550241201514</v>
          </cell>
        </row>
        <row r="1642">
          <cell r="A1642" t="str">
            <v>550241201515</v>
          </cell>
        </row>
        <row r="1643">
          <cell r="A1643" t="str">
            <v>550241201516</v>
          </cell>
        </row>
        <row r="1644">
          <cell r="A1644" t="str">
            <v>550241201518</v>
          </cell>
        </row>
        <row r="1645">
          <cell r="A1645" t="str">
            <v>550241224517</v>
          </cell>
        </row>
        <row r="1646">
          <cell r="A1646" t="str">
            <v>550241224532</v>
          </cell>
        </row>
        <row r="1647">
          <cell r="A1647" t="str">
            <v>550241001501</v>
          </cell>
        </row>
        <row r="1648">
          <cell r="A1648" t="str">
            <v>550241001505</v>
          </cell>
        </row>
        <row r="1649">
          <cell r="A1649" t="str">
            <v>550141516000</v>
          </cell>
        </row>
        <row r="1650">
          <cell r="A1650" t="str">
            <v>550241512547</v>
          </cell>
        </row>
        <row r="1651">
          <cell r="A1651" t="str">
            <v>999970119319</v>
          </cell>
        </row>
        <row r="1652">
          <cell r="A1652" t="str">
            <v>550141305643</v>
          </cell>
        </row>
        <row r="1653">
          <cell r="A1653" t="str">
            <v>550141224505</v>
          </cell>
        </row>
        <row r="1654">
          <cell r="A1654" t="str">
            <v>550241001504</v>
          </cell>
        </row>
        <row r="1655">
          <cell r="A1655" t="str">
            <v>550241201519</v>
          </cell>
        </row>
        <row r="1656">
          <cell r="A1656" t="str">
            <v>550241221504</v>
          </cell>
        </row>
        <row r="1657">
          <cell r="A1657" t="str">
            <v>550241201518</v>
          </cell>
        </row>
        <row r="1658">
          <cell r="A1658" t="str">
            <v>550141305645</v>
          </cell>
        </row>
        <row r="1659">
          <cell r="A1659" t="str">
            <v>550141224515</v>
          </cell>
        </row>
        <row r="1660">
          <cell r="A1660" t="str">
            <v>550241306636</v>
          </cell>
        </row>
        <row r="1661">
          <cell r="A1661" t="str">
            <v>550241520000</v>
          </cell>
        </row>
        <row r="1662">
          <cell r="A1662" t="str">
            <v>550241702319</v>
          </cell>
        </row>
        <row r="1663">
          <cell r="A1663" t="str">
            <v>550142303537</v>
          </cell>
        </row>
        <row r="1664">
          <cell r="A1664" t="str">
            <v>550241521000</v>
          </cell>
        </row>
        <row r="1665">
          <cell r="A1665" t="str">
            <v>550241101501</v>
          </cell>
        </row>
        <row r="1666">
          <cell r="A1666" t="str">
            <v>550241516547</v>
          </cell>
        </row>
        <row r="1667">
          <cell r="A1667" t="str">
            <v>550241806000</v>
          </cell>
        </row>
        <row r="1668">
          <cell r="A1668" t="str">
            <v>550241401655</v>
          </cell>
        </row>
        <row r="1669">
          <cell r="A1669" t="str">
            <v>550241001501</v>
          </cell>
        </row>
        <row r="1670">
          <cell r="A1670" t="str">
            <v>550241001504</v>
          </cell>
        </row>
        <row r="1671">
          <cell r="A1671" t="str">
            <v>550241001505</v>
          </cell>
        </row>
        <row r="1672">
          <cell r="A1672" t="str">
            <v>550241201513</v>
          </cell>
        </row>
        <row r="1673">
          <cell r="A1673" t="str">
            <v>550241201514</v>
          </cell>
        </row>
        <row r="1674">
          <cell r="A1674" t="str">
            <v>550241201515</v>
          </cell>
        </row>
        <row r="1675">
          <cell r="A1675" t="str">
            <v>550241201516</v>
          </cell>
        </row>
        <row r="1676">
          <cell r="A1676" t="str">
            <v>550241224517</v>
          </cell>
        </row>
        <row r="1677">
          <cell r="A1677" t="str">
            <v>550241224532</v>
          </cell>
        </row>
        <row r="1678">
          <cell r="A1678" t="str">
            <v>550241001501</v>
          </cell>
        </row>
        <row r="1679">
          <cell r="A1679" t="str">
            <v>550241001505</v>
          </cell>
        </row>
        <row r="1680">
          <cell r="A1680" t="str">
            <v>550241201513</v>
          </cell>
        </row>
        <row r="1681">
          <cell r="A1681" t="str">
            <v>550241201514</v>
          </cell>
        </row>
        <row r="1682">
          <cell r="A1682" t="str">
            <v>550241201515</v>
          </cell>
        </row>
        <row r="1683">
          <cell r="A1683" t="str">
            <v>550241201516</v>
          </cell>
        </row>
        <row r="1684">
          <cell r="A1684" t="str">
            <v>550241201518</v>
          </cell>
        </row>
        <row r="1685">
          <cell r="A1685" t="str">
            <v>550241201519</v>
          </cell>
        </row>
        <row r="1686">
          <cell r="A1686" t="str">
            <v>550241221504</v>
          </cell>
        </row>
        <row r="1687">
          <cell r="A1687" t="str">
            <v>550241224532</v>
          </cell>
        </row>
        <row r="1688">
          <cell r="A1688" t="str">
            <v>550241224517</v>
          </cell>
        </row>
        <row r="1689">
          <cell r="A1689" t="str">
            <v>550141516000</v>
          </cell>
        </row>
        <row r="1690">
          <cell r="A1690" t="str">
            <v>550141305645</v>
          </cell>
        </row>
        <row r="1691">
          <cell r="A1691" t="str">
            <v>550242325000</v>
          </cell>
        </row>
        <row r="1692">
          <cell r="A1692" t="str">
            <v>550141224515</v>
          </cell>
        </row>
        <row r="1693">
          <cell r="A1693" t="str">
            <v>550141224406</v>
          </cell>
        </row>
        <row r="1694">
          <cell r="A1694" t="str">
            <v>550141301000</v>
          </cell>
        </row>
        <row r="1695">
          <cell r="A1695" t="str">
            <v>550141224505</v>
          </cell>
        </row>
        <row r="1696">
          <cell r="A1696" t="str">
            <v>550242302541</v>
          </cell>
        </row>
        <row r="1697">
          <cell r="A1697" t="str">
            <v>550142303000</v>
          </cell>
        </row>
        <row r="1698">
          <cell r="A1698" t="str">
            <v>550142325000</v>
          </cell>
        </row>
        <row r="1699">
          <cell r="A1699" t="str">
            <v>550241305642</v>
          </cell>
        </row>
        <row r="1700">
          <cell r="A1700" t="str">
            <v>550241305646</v>
          </cell>
        </row>
        <row r="1701">
          <cell r="A1701" t="str">
            <v>550241305644</v>
          </cell>
        </row>
        <row r="1702">
          <cell r="A1702" t="str">
            <v>550142302541</v>
          </cell>
        </row>
        <row r="1703">
          <cell r="A1703" t="str">
            <v>550141306650</v>
          </cell>
        </row>
        <row r="1704">
          <cell r="A1704" t="str">
            <v>550142311000</v>
          </cell>
        </row>
        <row r="1705">
          <cell r="A1705" t="str">
            <v>550141512547</v>
          </cell>
        </row>
        <row r="1706">
          <cell r="A1706" t="str">
            <v>550141224505</v>
          </cell>
        </row>
        <row r="1707">
          <cell r="A1707" t="str">
            <v>550142302000</v>
          </cell>
        </row>
        <row r="1708">
          <cell r="A1708" t="str">
            <v>550142303000</v>
          </cell>
        </row>
        <row r="1709">
          <cell r="A1709" t="str">
            <v>550141305645</v>
          </cell>
        </row>
        <row r="1710">
          <cell r="A1710" t="str">
            <v>550241001501</v>
          </cell>
        </row>
        <row r="1711">
          <cell r="A1711" t="str">
            <v>550241001505</v>
          </cell>
        </row>
        <row r="1712">
          <cell r="A1712" t="str">
            <v>550241224517</v>
          </cell>
        </row>
        <row r="1713">
          <cell r="A1713" t="str">
            <v>550241224532</v>
          </cell>
        </row>
        <row r="1714">
          <cell r="A1714" t="str">
            <v>550141224505</v>
          </cell>
        </row>
        <row r="1715">
          <cell r="A1715" t="str">
            <v>550241201513</v>
          </cell>
        </row>
        <row r="1716">
          <cell r="A1716" t="str">
            <v>550241201514</v>
          </cell>
        </row>
        <row r="1717">
          <cell r="A1717" t="str">
            <v>550241201515</v>
          </cell>
        </row>
        <row r="1718">
          <cell r="A1718" t="str">
            <v>550241201516</v>
          </cell>
        </row>
        <row r="1719">
          <cell r="A1719" t="str">
            <v>550241201518</v>
          </cell>
        </row>
        <row r="1720">
          <cell r="A1720" t="str">
            <v>550241201519</v>
          </cell>
        </row>
        <row r="1721">
          <cell r="A1721" t="str">
            <v>550141516000</v>
          </cell>
        </row>
        <row r="1722">
          <cell r="A1722" t="str">
            <v>550141305642</v>
          </cell>
        </row>
        <row r="1723">
          <cell r="A1723" t="str">
            <v>550141305645</v>
          </cell>
        </row>
        <row r="1724">
          <cell r="A1724" t="str">
            <v>550142303000</v>
          </cell>
        </row>
        <row r="1725">
          <cell r="A1725" t="str">
            <v>550141516000</v>
          </cell>
        </row>
        <row r="1726">
          <cell r="A1726" t="str">
            <v>550141305645</v>
          </cell>
        </row>
        <row r="1727">
          <cell r="A1727" t="str">
            <v>550141001501</v>
          </cell>
        </row>
        <row r="1728">
          <cell r="A1728" t="str">
            <v>550141001505</v>
          </cell>
        </row>
        <row r="1729">
          <cell r="A1729" t="str">
            <v>550141201513</v>
          </cell>
        </row>
        <row r="1730">
          <cell r="A1730" t="str">
            <v>550141201514</v>
          </cell>
        </row>
        <row r="1731">
          <cell r="A1731" t="str">
            <v>550141201515</v>
          </cell>
        </row>
        <row r="1732">
          <cell r="A1732" t="str">
            <v>550141201516</v>
          </cell>
        </row>
        <row r="1733">
          <cell r="A1733" t="str">
            <v>550141201518</v>
          </cell>
        </row>
        <row r="1734">
          <cell r="A1734" t="str">
            <v>550141201519</v>
          </cell>
        </row>
        <row r="1735">
          <cell r="A1735" t="str">
            <v>550141221504</v>
          </cell>
        </row>
        <row r="1736">
          <cell r="A1736" t="str">
            <v>550141224532</v>
          </cell>
        </row>
        <row r="1737">
          <cell r="A1737" t="str">
            <v>550141001501</v>
          </cell>
        </row>
        <row r="1738">
          <cell r="A1738" t="str">
            <v>550141001505</v>
          </cell>
        </row>
        <row r="1739">
          <cell r="A1739" t="str">
            <v>550141201513</v>
          </cell>
        </row>
        <row r="1740">
          <cell r="A1740" t="str">
            <v>550141201514</v>
          </cell>
        </row>
        <row r="1741">
          <cell r="A1741" t="str">
            <v>550141201515</v>
          </cell>
        </row>
        <row r="1742">
          <cell r="A1742" t="str">
            <v>550141201516</v>
          </cell>
        </row>
        <row r="1743">
          <cell r="A1743" t="str">
            <v>550141201518</v>
          </cell>
        </row>
        <row r="1744">
          <cell r="A1744" t="str">
            <v>550141201519</v>
          </cell>
        </row>
        <row r="1745">
          <cell r="A1745" t="str">
            <v>550141221504</v>
          </cell>
        </row>
        <row r="1746">
          <cell r="A1746" t="str">
            <v>550141224532</v>
          </cell>
        </row>
        <row r="1747">
          <cell r="A1747" t="str">
            <v>550141224517</v>
          </cell>
        </row>
        <row r="1748">
          <cell r="A1748" t="str">
            <v>550141224517</v>
          </cell>
        </row>
        <row r="1749">
          <cell r="A1749" t="str">
            <v>550141516000</v>
          </cell>
        </row>
        <row r="1750">
          <cell r="A1750" t="str">
            <v>550141305645</v>
          </cell>
        </row>
        <row r="1751">
          <cell r="A1751" t="str">
            <v>550141306649</v>
          </cell>
        </row>
        <row r="1752">
          <cell r="A1752" t="str">
            <v>550141516000</v>
          </cell>
        </row>
        <row r="1753">
          <cell r="A1753" t="str">
            <v>550141305645</v>
          </cell>
        </row>
        <row r="1754">
          <cell r="A1754" t="str">
            <v>550141305642</v>
          </cell>
        </row>
        <row r="1755">
          <cell r="A1755" t="str">
            <v>550141224515</v>
          </cell>
        </row>
        <row r="1756">
          <cell r="A1756" t="str">
            <v>550141224515</v>
          </cell>
        </row>
        <row r="1757">
          <cell r="A1757" t="str">
            <v>550141224406</v>
          </cell>
        </row>
        <row r="1758">
          <cell r="A1758" t="str">
            <v>550141224505</v>
          </cell>
        </row>
        <row r="1759">
          <cell r="A1759" t="str">
            <v>550141001506</v>
          </cell>
        </row>
        <row r="1760">
          <cell r="A1760" t="str">
            <v>550141001506</v>
          </cell>
        </row>
        <row r="1761">
          <cell r="A1761" t="str">
            <v>550142311000</v>
          </cell>
        </row>
        <row r="1762">
          <cell r="A1762" t="str">
            <v>550141512547</v>
          </cell>
        </row>
        <row r="1763">
          <cell r="A1763" t="str">
            <v>550142302541</v>
          </cell>
        </row>
        <row r="1764">
          <cell r="A1764" t="str">
            <v>550142303000</v>
          </cell>
        </row>
        <row r="1765">
          <cell r="A1765" t="str">
            <v>550141305643</v>
          </cell>
        </row>
        <row r="1766">
          <cell r="A1766" t="str">
            <v>550142303000</v>
          </cell>
        </row>
        <row r="1767">
          <cell r="A1767" t="str">
            <v>550131811444</v>
          </cell>
        </row>
        <row r="1768">
          <cell r="A1768" t="str">
            <v>550131811444</v>
          </cell>
        </row>
        <row r="1769">
          <cell r="A1769" t="str">
            <v>550131811444</v>
          </cell>
        </row>
        <row r="1770">
          <cell r="A1770" t="str">
            <v>550131811444</v>
          </cell>
        </row>
        <row r="1771">
          <cell r="A1771" t="str">
            <v>550131811444</v>
          </cell>
        </row>
        <row r="1772">
          <cell r="A1772" t="str">
            <v>550131811444</v>
          </cell>
        </row>
        <row r="1773">
          <cell r="A1773" t="str">
            <v>550131811444</v>
          </cell>
        </row>
        <row r="1774">
          <cell r="A1774" t="str">
            <v>550131811444</v>
          </cell>
        </row>
        <row r="1775">
          <cell r="A1775" t="str">
            <v>550142302541</v>
          </cell>
        </row>
        <row r="1776">
          <cell r="A1776" t="str">
            <v>550142325000</v>
          </cell>
        </row>
        <row r="1777">
          <cell r="A1777" t="str">
            <v>550131811444</v>
          </cell>
        </row>
        <row r="1778">
          <cell r="A1778" t="str">
            <v>550131811444</v>
          </cell>
        </row>
        <row r="1779">
          <cell r="A1779" t="str">
            <v>550131811444</v>
          </cell>
        </row>
        <row r="1780">
          <cell r="A1780" t="str">
            <v>550131811444</v>
          </cell>
        </row>
        <row r="1781">
          <cell r="A1781" t="str">
            <v>550131811000</v>
          </cell>
        </row>
        <row r="1782">
          <cell r="A1782" t="str">
            <v>550131811000</v>
          </cell>
        </row>
        <row r="1783">
          <cell r="A1783" t="str">
            <v>550131811000</v>
          </cell>
        </row>
        <row r="1784">
          <cell r="A1784" t="str">
            <v>550131811000</v>
          </cell>
        </row>
        <row r="1785">
          <cell r="A1785" t="str">
            <v>550131811000</v>
          </cell>
        </row>
        <row r="1786">
          <cell r="A1786" t="str">
            <v>550131811000</v>
          </cell>
        </row>
        <row r="1787">
          <cell r="A1787" t="str">
            <v>550131811000</v>
          </cell>
        </row>
        <row r="1788">
          <cell r="A1788" t="str">
            <v>550131811000</v>
          </cell>
        </row>
        <row r="1789">
          <cell r="A1789" t="str">
            <v>550131811000</v>
          </cell>
        </row>
        <row r="1790">
          <cell r="A1790" t="str">
            <v>550131811000</v>
          </cell>
        </row>
        <row r="1791">
          <cell r="A1791" t="str">
            <v>550131811000</v>
          </cell>
        </row>
        <row r="1792">
          <cell r="A1792" t="str">
            <v>550131811000</v>
          </cell>
        </row>
        <row r="1793">
          <cell r="A1793" t="str">
            <v>550131811000</v>
          </cell>
        </row>
        <row r="1794">
          <cell r="A1794" t="str">
            <v>550131811000</v>
          </cell>
        </row>
        <row r="1795">
          <cell r="A1795" t="str">
            <v>550131811000</v>
          </cell>
        </row>
        <row r="1796">
          <cell r="A1796" t="str">
            <v>550131811000</v>
          </cell>
        </row>
        <row r="1797">
          <cell r="A1797" t="str">
            <v>550131811000</v>
          </cell>
        </row>
        <row r="1798">
          <cell r="A1798" t="str">
            <v>550131811000</v>
          </cell>
        </row>
        <row r="1799">
          <cell r="A1799" t="str">
            <v>550141703007</v>
          </cell>
        </row>
        <row r="1800">
          <cell r="A1800" t="str">
            <v>550142325000</v>
          </cell>
        </row>
        <row r="1801">
          <cell r="A1801" t="str">
            <v>550142307670</v>
          </cell>
        </row>
        <row r="1802">
          <cell r="A1802" t="str">
            <v>550142325000</v>
          </cell>
        </row>
        <row r="1803">
          <cell r="A1803" t="str">
            <v>550131811444</v>
          </cell>
        </row>
        <row r="1804">
          <cell r="A1804" t="str">
            <v>550131811408</v>
          </cell>
        </row>
        <row r="1805">
          <cell r="A1805" t="str">
            <v>550131807000</v>
          </cell>
        </row>
        <row r="1806">
          <cell r="A1806" t="str">
            <v>550131811408</v>
          </cell>
        </row>
        <row r="1807">
          <cell r="A1807" t="str">
            <v>550131811444</v>
          </cell>
        </row>
        <row r="1808">
          <cell r="A1808" t="str">
            <v>550131811444</v>
          </cell>
        </row>
        <row r="1809">
          <cell r="A1809" t="str">
            <v>550131811444</v>
          </cell>
        </row>
        <row r="1810">
          <cell r="A1810" t="str">
            <v>550131811444</v>
          </cell>
        </row>
        <row r="1811">
          <cell r="A1811" t="str">
            <v>550131811444</v>
          </cell>
        </row>
        <row r="1812">
          <cell r="A1812" t="str">
            <v>550131811444</v>
          </cell>
        </row>
        <row r="1813">
          <cell r="A1813" t="str">
            <v>550131811444</v>
          </cell>
        </row>
        <row r="1814">
          <cell r="A1814" t="str">
            <v>550131811444</v>
          </cell>
        </row>
        <row r="1815">
          <cell r="A1815" t="str">
            <v>550131811444</v>
          </cell>
        </row>
        <row r="1816">
          <cell r="A1816" t="str">
            <v>550131811444</v>
          </cell>
        </row>
        <row r="1817">
          <cell r="A1817" t="str">
            <v>550131811444</v>
          </cell>
        </row>
        <row r="1818">
          <cell r="A1818" t="str">
            <v>550131811444</v>
          </cell>
        </row>
        <row r="1819">
          <cell r="A1819" t="str">
            <v>550131811444</v>
          </cell>
        </row>
        <row r="1820">
          <cell r="A1820" t="str">
            <v>550131811444</v>
          </cell>
        </row>
        <row r="1821">
          <cell r="A1821" t="str">
            <v>550131811444</v>
          </cell>
        </row>
        <row r="1822">
          <cell r="A1822" t="str">
            <v>550131811444</v>
          </cell>
        </row>
        <row r="1823">
          <cell r="A1823" t="str">
            <v>550131807319</v>
          </cell>
        </row>
        <row r="1824">
          <cell r="A1824" t="str">
            <v>550142325000</v>
          </cell>
        </row>
        <row r="1825">
          <cell r="A1825" t="str">
            <v>550142307670</v>
          </cell>
        </row>
        <row r="1826">
          <cell r="A1826" t="str">
            <v>550131811443</v>
          </cell>
        </row>
        <row r="1827">
          <cell r="A1827" t="str">
            <v>550141602660</v>
          </cell>
        </row>
        <row r="1828">
          <cell r="A1828" t="str">
            <v>550142302541</v>
          </cell>
        </row>
        <row r="1829">
          <cell r="A1829" t="str">
            <v>550131811444</v>
          </cell>
        </row>
        <row r="1830">
          <cell r="A1830" t="str">
            <v>550131811444</v>
          </cell>
        </row>
        <row r="1831">
          <cell r="A1831" t="str">
            <v>550131811444</v>
          </cell>
        </row>
        <row r="1832">
          <cell r="A1832" t="str">
            <v>550131811444</v>
          </cell>
        </row>
        <row r="1833">
          <cell r="A1833" t="str">
            <v>550131811444</v>
          </cell>
        </row>
        <row r="1834">
          <cell r="A1834" t="str">
            <v>550131811444</v>
          </cell>
        </row>
        <row r="1835">
          <cell r="A1835" t="str">
            <v>550131811444</v>
          </cell>
        </row>
        <row r="1836">
          <cell r="A1836" t="str">
            <v>550131811444</v>
          </cell>
        </row>
        <row r="1837">
          <cell r="A1837" t="str">
            <v>550131811444</v>
          </cell>
        </row>
        <row r="1838">
          <cell r="A1838" t="str">
            <v>550131811444</v>
          </cell>
        </row>
        <row r="1839">
          <cell r="A1839" t="str">
            <v>550131811444</v>
          </cell>
        </row>
        <row r="1840">
          <cell r="A1840" t="str">
            <v>550131811444</v>
          </cell>
        </row>
        <row r="1841">
          <cell r="A1841" t="str">
            <v>550131811444</v>
          </cell>
        </row>
        <row r="1842">
          <cell r="A1842" t="str">
            <v>550131811444</v>
          </cell>
        </row>
        <row r="1843">
          <cell r="A1843" t="str">
            <v>550131811444</v>
          </cell>
        </row>
        <row r="1844">
          <cell r="A1844" t="str">
            <v>550131811444</v>
          </cell>
        </row>
        <row r="1845">
          <cell r="A1845" t="str">
            <v>550131807319</v>
          </cell>
        </row>
        <row r="1846">
          <cell r="A1846" t="str">
            <v>550131807000</v>
          </cell>
        </row>
        <row r="1847">
          <cell r="A1847" t="str">
            <v>550141703007</v>
          </cell>
        </row>
        <row r="1848">
          <cell r="A1848" t="str">
            <v>550131811444</v>
          </cell>
        </row>
        <row r="1849">
          <cell r="A1849" t="str">
            <v>550131811444</v>
          </cell>
        </row>
        <row r="1850">
          <cell r="A1850" t="str">
            <v>550131811444</v>
          </cell>
        </row>
        <row r="1851">
          <cell r="A1851" t="str">
            <v>550142325319</v>
          </cell>
        </row>
        <row r="1852">
          <cell r="A1852" t="str">
            <v>550131811319</v>
          </cell>
        </row>
        <row r="1853">
          <cell r="A1853" t="str">
            <v>550131807319</v>
          </cell>
        </row>
        <row r="1854">
          <cell r="A1854" t="str">
            <v>550141001505</v>
          </cell>
        </row>
        <row r="1855">
          <cell r="A1855" t="str">
            <v>550141001504</v>
          </cell>
        </row>
        <row r="1856">
          <cell r="A1856" t="str">
            <v>550141001506</v>
          </cell>
        </row>
        <row r="1857">
          <cell r="A1857" t="str">
            <v>550141224517</v>
          </cell>
        </row>
        <row r="1858">
          <cell r="A1858" t="str">
            <v>550241201518</v>
          </cell>
        </row>
        <row r="1859">
          <cell r="A1859" t="str">
            <v>550142311000</v>
          </cell>
        </row>
        <row r="1860">
          <cell r="A1860" t="str">
            <v>550151101002</v>
          </cell>
        </row>
        <row r="1861">
          <cell r="A1861" t="str">
            <v>550151101004</v>
          </cell>
        </row>
        <row r="1862">
          <cell r="A1862" t="str">
            <v>550141512547</v>
          </cell>
        </row>
        <row r="1863">
          <cell r="A1863" t="str">
            <v>550151101008</v>
          </cell>
        </row>
        <row r="1864">
          <cell r="A1864" t="str">
            <v>550151101009</v>
          </cell>
        </row>
        <row r="1865">
          <cell r="A1865" t="str">
            <v>550141001501</v>
          </cell>
        </row>
        <row r="1866">
          <cell r="A1866" t="str">
            <v>550241224000</v>
          </cell>
        </row>
        <row r="1867">
          <cell r="A1867" t="str">
            <v>550142325000</v>
          </cell>
        </row>
        <row r="1868">
          <cell r="A1868" t="str">
            <v>550238325000</v>
          </cell>
        </row>
        <row r="1869">
          <cell r="A1869" t="str">
            <v>550241512547</v>
          </cell>
        </row>
        <row r="1870">
          <cell r="A1870" t="str">
            <v>550242303000</v>
          </cell>
        </row>
        <row r="1871">
          <cell r="A1871" t="str">
            <v>550241305643</v>
          </cell>
        </row>
        <row r="1872">
          <cell r="A1872" t="str">
            <v>550142303000</v>
          </cell>
        </row>
        <row r="1873">
          <cell r="A1873" t="str">
            <v>550141305643</v>
          </cell>
        </row>
        <row r="1874">
          <cell r="A1874" t="str">
            <v>550142302541</v>
          </cell>
        </row>
        <row r="1875">
          <cell r="A1875" t="str">
            <v>550141001504</v>
          </cell>
        </row>
        <row r="1876">
          <cell r="A1876" t="str">
            <v>550141224532</v>
          </cell>
        </row>
        <row r="1877">
          <cell r="A1877" t="str">
            <v>550141001506</v>
          </cell>
        </row>
        <row r="1878">
          <cell r="A1878" t="str">
            <v>550141201514</v>
          </cell>
        </row>
        <row r="1879">
          <cell r="A1879" t="str">
            <v>550141201516</v>
          </cell>
        </row>
        <row r="1880">
          <cell r="A1880" t="str">
            <v>550141201515</v>
          </cell>
        </row>
        <row r="1881">
          <cell r="A1881" t="str">
            <v>550141201513</v>
          </cell>
        </row>
        <row r="1882">
          <cell r="A1882" t="str">
            <v>550141224517</v>
          </cell>
        </row>
        <row r="1883">
          <cell r="A1883" t="str">
            <v>550141703000</v>
          </cell>
        </row>
        <row r="1884">
          <cell r="A1884" t="str">
            <v>550141305645</v>
          </cell>
        </row>
        <row r="1885">
          <cell r="A1885" t="str">
            <v>550141001505</v>
          </cell>
        </row>
        <row r="1886">
          <cell r="A1886" t="str">
            <v>550141305644</v>
          </cell>
        </row>
        <row r="1887">
          <cell r="A1887" t="str">
            <v>550141602000</v>
          </cell>
        </row>
        <row r="1888">
          <cell r="A1888" t="str">
            <v>550141703007</v>
          </cell>
        </row>
        <row r="1889">
          <cell r="A1889" t="str">
            <v>550241201518</v>
          </cell>
        </row>
        <row r="1890">
          <cell r="A1890" t="str">
            <v>550141224000</v>
          </cell>
        </row>
        <row r="1891">
          <cell r="A1891" t="str">
            <v>550141516547</v>
          </cell>
        </row>
        <row r="1892">
          <cell r="A1892" t="str">
            <v>550141001501</v>
          </cell>
        </row>
        <row r="1893">
          <cell r="A1893" t="str">
            <v>550141512547</v>
          </cell>
        </row>
        <row r="1894">
          <cell r="A1894" t="str">
            <v>550141703007</v>
          </cell>
        </row>
        <row r="1895">
          <cell r="A1895" t="str">
            <v>550141703007</v>
          </cell>
        </row>
        <row r="1896">
          <cell r="A1896" t="str">
            <v>550141305642</v>
          </cell>
        </row>
        <row r="1897">
          <cell r="A1897" t="str">
            <v>550141305646</v>
          </cell>
        </row>
        <row r="1898">
          <cell r="A1898" t="str">
            <v>550241201518</v>
          </cell>
        </row>
        <row r="1899">
          <cell r="A1899" t="str">
            <v>550142302541</v>
          </cell>
        </row>
        <row r="1900">
          <cell r="A1900" t="str">
            <v>550141306649</v>
          </cell>
        </row>
        <row r="1901">
          <cell r="A1901" t="str">
            <v>550141806000</v>
          </cell>
        </row>
        <row r="1902">
          <cell r="A1902" t="str">
            <v>550241512547</v>
          </cell>
        </row>
        <row r="1903">
          <cell r="A1903" t="str">
            <v>550141205000</v>
          </cell>
        </row>
        <row r="1904">
          <cell r="A1904" t="str">
            <v>550141306650</v>
          </cell>
        </row>
        <row r="1905">
          <cell r="A1905" t="str">
            <v>550242303000</v>
          </cell>
        </row>
        <row r="1906">
          <cell r="A1906" t="str">
            <v>550131807000</v>
          </cell>
        </row>
        <row r="1907">
          <cell r="A1907" t="str">
            <v>550141602319</v>
          </cell>
        </row>
        <row r="1908">
          <cell r="A1908" t="str">
            <v>550141001505</v>
          </cell>
        </row>
        <row r="1909">
          <cell r="A1909" t="str">
            <v>550141001506</v>
          </cell>
        </row>
        <row r="1910">
          <cell r="A1910" t="str">
            <v>550141101500</v>
          </cell>
        </row>
        <row r="1911">
          <cell r="A1911" t="str">
            <v>550141201514</v>
          </cell>
        </row>
        <row r="1912">
          <cell r="A1912" t="str">
            <v>550141201513</v>
          </cell>
        </row>
        <row r="1913">
          <cell r="A1913" t="str">
            <v>550141224505</v>
          </cell>
        </row>
        <row r="1914">
          <cell r="A1914" t="str">
            <v>550141224517</v>
          </cell>
        </row>
        <row r="1915">
          <cell r="A1915" t="str">
            <v>550142303000</v>
          </cell>
        </row>
        <row r="1916">
          <cell r="A1916" t="str">
            <v>550141602000</v>
          </cell>
        </row>
        <row r="1917">
          <cell r="A1917" t="str">
            <v>550141703000</v>
          </cell>
        </row>
        <row r="1918">
          <cell r="A1918" t="str">
            <v>550141101500</v>
          </cell>
        </row>
        <row r="1919">
          <cell r="A1919" t="str">
            <v>550142311000</v>
          </cell>
        </row>
        <row r="1920">
          <cell r="A1920" t="str">
            <v>550141513547</v>
          </cell>
        </row>
        <row r="1921">
          <cell r="A1921" t="str">
            <v>550141101506</v>
          </cell>
        </row>
        <row r="1922">
          <cell r="A1922" t="str">
            <v>550141101505</v>
          </cell>
        </row>
        <row r="1923">
          <cell r="A1923" t="str">
            <v>550141224517</v>
          </cell>
        </row>
        <row r="1924">
          <cell r="A1924" t="str">
            <v>550141512547</v>
          </cell>
        </row>
        <row r="1925">
          <cell r="A1925" t="str">
            <v>550141224000</v>
          </cell>
        </row>
        <row r="1926">
          <cell r="A1926" t="str">
            <v>550141001506</v>
          </cell>
        </row>
        <row r="1927">
          <cell r="A1927" t="str">
            <v>550141201514</v>
          </cell>
        </row>
        <row r="1928">
          <cell r="A1928" t="str">
            <v>550141201513</v>
          </cell>
        </row>
        <row r="1929">
          <cell r="A1929" t="str">
            <v>550141224505</v>
          </cell>
        </row>
        <row r="1930">
          <cell r="A1930" t="str">
            <v>550151101002</v>
          </cell>
        </row>
        <row r="1931">
          <cell r="A1931" t="str">
            <v>550151101004</v>
          </cell>
        </row>
        <row r="1932">
          <cell r="A1932" t="str">
            <v>550151101008</v>
          </cell>
        </row>
        <row r="1933">
          <cell r="A1933" t="str">
            <v>550151101009</v>
          </cell>
        </row>
        <row r="1934">
          <cell r="A1934" t="str">
            <v>550142302000</v>
          </cell>
        </row>
        <row r="1935">
          <cell r="A1935" t="str">
            <v>550142302000</v>
          </cell>
        </row>
        <row r="1936">
          <cell r="A1936" t="str">
            <v>550142303000</v>
          </cell>
        </row>
        <row r="1937">
          <cell r="A1937" t="str">
            <v>550141001501</v>
          </cell>
        </row>
        <row r="1938">
          <cell r="A1938" t="str">
            <v>550141224532</v>
          </cell>
        </row>
        <row r="1939">
          <cell r="A1939" t="str">
            <v>550141001501</v>
          </cell>
        </row>
        <row r="1940">
          <cell r="A1940" t="str">
            <v>550141001505</v>
          </cell>
        </row>
        <row r="1941">
          <cell r="A1941" t="str">
            <v>550141201515</v>
          </cell>
        </row>
        <row r="1942">
          <cell r="A1942" t="str">
            <v>550141201516</v>
          </cell>
        </row>
        <row r="1943">
          <cell r="A1943" t="str">
            <v>550141201518</v>
          </cell>
        </row>
        <row r="1944">
          <cell r="A1944" t="str">
            <v>550141224532</v>
          </cell>
        </row>
        <row r="1945">
          <cell r="A1945" t="str">
            <v>550141101501</v>
          </cell>
        </row>
        <row r="1946">
          <cell r="A1946" t="str">
            <v>550141305643</v>
          </cell>
        </row>
        <row r="1947">
          <cell r="A1947" t="str">
            <v>550142303000</v>
          </cell>
        </row>
        <row r="1948">
          <cell r="A1948" t="str">
            <v>550141101010</v>
          </cell>
        </row>
        <row r="1949">
          <cell r="A1949" t="str">
            <v>550131902000</v>
          </cell>
        </row>
        <row r="1950">
          <cell r="A1950" t="str">
            <v>550141221504</v>
          </cell>
        </row>
        <row r="1951">
          <cell r="A1951" t="str">
            <v>550141201519</v>
          </cell>
        </row>
        <row r="1952">
          <cell r="A1952" t="str">
            <v>550141221504</v>
          </cell>
        </row>
        <row r="1953">
          <cell r="A1953" t="str">
            <v>550141516000</v>
          </cell>
        </row>
        <row r="1954">
          <cell r="A1954" t="str">
            <v>550141305642</v>
          </cell>
        </row>
        <row r="1955">
          <cell r="A1955" t="str">
            <v>550141224515</v>
          </cell>
        </row>
        <row r="1956">
          <cell r="A1956" t="str">
            <v>550141224515</v>
          </cell>
        </row>
        <row r="1957">
          <cell r="A1957" t="str">
            <v>550141703000</v>
          </cell>
        </row>
        <row r="1958">
          <cell r="A1958" t="str">
            <v>550151101002</v>
          </cell>
        </row>
        <row r="1959">
          <cell r="A1959" t="str">
            <v>550151101004</v>
          </cell>
        </row>
        <row r="1960">
          <cell r="A1960" t="str">
            <v>550151101008</v>
          </cell>
        </row>
        <row r="1961">
          <cell r="A1961" t="str">
            <v>550141306649</v>
          </cell>
        </row>
        <row r="1962">
          <cell r="A1962" t="str">
            <v>550142311000</v>
          </cell>
        </row>
        <row r="1963">
          <cell r="A1963" t="str">
            <v>550141201515</v>
          </cell>
        </row>
        <row r="1964">
          <cell r="A1964" t="str">
            <v>550141201516</v>
          </cell>
        </row>
        <row r="1965">
          <cell r="A1965" t="str">
            <v>550141201518</v>
          </cell>
        </row>
        <row r="1966">
          <cell r="A1966" t="str">
            <v>550141201519</v>
          </cell>
        </row>
        <row r="1967">
          <cell r="A1967" t="str">
            <v>550141305642</v>
          </cell>
        </row>
        <row r="1968">
          <cell r="A1968" t="str">
            <v>550141205515</v>
          </cell>
        </row>
        <row r="1969">
          <cell r="A1969" t="str">
            <v>550142302541</v>
          </cell>
        </row>
        <row r="1970">
          <cell r="A1970" t="str">
            <v>550141610000</v>
          </cell>
        </row>
        <row r="1971">
          <cell r="A1971" t="str">
            <v>550141101514</v>
          </cell>
        </row>
        <row r="1972">
          <cell r="A1972" t="str">
            <v>550141101515</v>
          </cell>
        </row>
        <row r="1973">
          <cell r="A1973" t="str">
            <v>550141101516</v>
          </cell>
        </row>
        <row r="1974">
          <cell r="A1974" t="str">
            <v>550141101518</v>
          </cell>
        </row>
        <row r="1975">
          <cell r="A1975" t="str">
            <v>550141101519</v>
          </cell>
        </row>
        <row r="1976">
          <cell r="A1976" t="str">
            <v>550141301000</v>
          </cell>
        </row>
        <row r="1977">
          <cell r="A1977" t="str">
            <v>550132130000</v>
          </cell>
        </row>
        <row r="1978">
          <cell r="A1978" t="str">
            <v>550141305642</v>
          </cell>
        </row>
        <row r="1979">
          <cell r="A1979" t="str">
            <v>550141306650</v>
          </cell>
        </row>
        <row r="1980">
          <cell r="A1980" t="str">
            <v>550141516000</v>
          </cell>
        </row>
        <row r="1981">
          <cell r="A1981" t="str">
            <v>550141305645</v>
          </cell>
        </row>
        <row r="1982">
          <cell r="A1982" t="str">
            <v>550141101500</v>
          </cell>
        </row>
        <row r="1983">
          <cell r="A1983" t="str">
            <v>550141201514</v>
          </cell>
        </row>
        <row r="1984">
          <cell r="A1984" t="str">
            <v>550141201516</v>
          </cell>
        </row>
        <row r="1985">
          <cell r="A1985" t="str">
            <v>550141201515</v>
          </cell>
        </row>
        <row r="1986">
          <cell r="A1986" t="str">
            <v>550141201513</v>
          </cell>
        </row>
        <row r="1987">
          <cell r="A1987" t="str">
            <v>550141201518</v>
          </cell>
        </row>
        <row r="1988">
          <cell r="A1988" t="str">
            <v>550141224505</v>
          </cell>
        </row>
        <row r="1989">
          <cell r="A1989" t="str">
            <v>550141224517</v>
          </cell>
        </row>
        <row r="1990">
          <cell r="A1990" t="str">
            <v>550141305645</v>
          </cell>
        </row>
        <row r="1991">
          <cell r="A1991" t="str">
            <v>550141306649</v>
          </cell>
        </row>
        <row r="1992">
          <cell r="A1992" t="str">
            <v>550141512547</v>
          </cell>
        </row>
        <row r="1993">
          <cell r="A1993" t="str">
            <v>550141516000</v>
          </cell>
        </row>
        <row r="1994">
          <cell r="A1994" t="str">
            <v>550141602000</v>
          </cell>
        </row>
        <row r="1995">
          <cell r="A1995" t="str">
            <v>550142302541</v>
          </cell>
        </row>
        <row r="1996">
          <cell r="A1996" t="str">
            <v>550142303000</v>
          </cell>
        </row>
        <row r="1997">
          <cell r="A1997" t="str">
            <v>550142311000</v>
          </cell>
        </row>
        <row r="1998">
          <cell r="A1998" t="str">
            <v>550141602660</v>
          </cell>
        </row>
        <row r="1999">
          <cell r="A1999" t="str">
            <v>550141001501</v>
          </cell>
        </row>
        <row r="2000">
          <cell r="A2000" t="str">
            <v>550141001505</v>
          </cell>
        </row>
        <row r="2001">
          <cell r="A2001" t="str">
            <v>550141224532</v>
          </cell>
        </row>
        <row r="2002">
          <cell r="A2002" t="str">
            <v>550141221504</v>
          </cell>
        </row>
        <row r="2003">
          <cell r="A2003" t="str">
            <v>550141224000</v>
          </cell>
        </row>
        <row r="2004">
          <cell r="A2004" t="str">
            <v>550141224515</v>
          </cell>
        </row>
        <row r="2005">
          <cell r="A2005" t="str">
            <v>550141516547</v>
          </cell>
        </row>
        <row r="2006">
          <cell r="A2006" t="str">
            <v>550141602319</v>
          </cell>
        </row>
        <row r="2007">
          <cell r="A2007" t="str">
            <v>550141201519</v>
          </cell>
        </row>
        <row r="2008">
          <cell r="A2008" t="str">
            <v>550141001505</v>
          </cell>
        </row>
        <row r="2009">
          <cell r="A2009" t="str">
            <v>550141001506</v>
          </cell>
        </row>
        <row r="2010">
          <cell r="A2010" t="str">
            <v>550141101500</v>
          </cell>
        </row>
        <row r="2011">
          <cell r="A2011" t="str">
            <v>550141201514</v>
          </cell>
        </row>
        <row r="2012">
          <cell r="A2012" t="str">
            <v>550141201513</v>
          </cell>
        </row>
        <row r="2013">
          <cell r="A2013" t="str">
            <v>550141224505</v>
          </cell>
        </row>
        <row r="2014">
          <cell r="A2014" t="str">
            <v>550141224517</v>
          </cell>
        </row>
        <row r="2015">
          <cell r="A2015" t="str">
            <v>550141301000</v>
          </cell>
        </row>
        <row r="2016">
          <cell r="A2016" t="str">
            <v>550141305642</v>
          </cell>
        </row>
        <row r="2017">
          <cell r="A2017" t="str">
            <v>550141305645</v>
          </cell>
        </row>
        <row r="2018">
          <cell r="A2018" t="str">
            <v>550141512547</v>
          </cell>
        </row>
        <row r="2019">
          <cell r="A2019" t="str">
            <v>550141602000</v>
          </cell>
        </row>
        <row r="2020">
          <cell r="A2020" t="str">
            <v>550141703000</v>
          </cell>
        </row>
        <row r="2021">
          <cell r="A2021" t="str">
            <v>550141801000</v>
          </cell>
        </row>
        <row r="2022">
          <cell r="A2022" t="str">
            <v>550142302541</v>
          </cell>
        </row>
        <row r="2023">
          <cell r="A2023" t="str">
            <v>550142303000</v>
          </cell>
        </row>
        <row r="2024">
          <cell r="A2024" t="str">
            <v>550142325000</v>
          </cell>
        </row>
        <row r="2025">
          <cell r="A2025" t="str">
            <v>550141305643</v>
          </cell>
        </row>
        <row r="2026">
          <cell r="A2026" t="str">
            <v>550151101008</v>
          </cell>
        </row>
        <row r="2027">
          <cell r="A2027" t="str">
            <v>550141001501</v>
          </cell>
        </row>
        <row r="2028">
          <cell r="A2028" t="str">
            <v>550141201515</v>
          </cell>
        </row>
        <row r="2029">
          <cell r="A2029" t="str">
            <v>550141201516</v>
          </cell>
        </row>
        <row r="2030">
          <cell r="A2030" t="str">
            <v>550141224532</v>
          </cell>
        </row>
        <row r="2031">
          <cell r="A2031" t="str">
            <v>550141802000</v>
          </cell>
        </row>
        <row r="2032">
          <cell r="A2032" t="str">
            <v>550141610000</v>
          </cell>
        </row>
        <row r="2033">
          <cell r="A2033" t="str">
            <v>550142303537</v>
          </cell>
        </row>
        <row r="2034">
          <cell r="A2034" t="str">
            <v>550141310649</v>
          </cell>
        </row>
        <row r="2035">
          <cell r="A2035" t="str">
            <v>550141516547</v>
          </cell>
        </row>
        <row r="2036">
          <cell r="A2036" t="str">
            <v>550141810000</v>
          </cell>
        </row>
        <row r="2037">
          <cell r="A2037" t="str">
            <v>550141701010</v>
          </cell>
        </row>
        <row r="2038">
          <cell r="A2038" t="str">
            <v>550141221504</v>
          </cell>
        </row>
        <row r="2039">
          <cell r="A2039" t="str">
            <v>550141224515</v>
          </cell>
        </row>
        <row r="2040">
          <cell r="A2040" t="str">
            <v>550141101514</v>
          </cell>
        </row>
        <row r="2041">
          <cell r="A2041" t="str">
            <v>550141101515</v>
          </cell>
        </row>
        <row r="2042">
          <cell r="A2042" t="str">
            <v>550141101513</v>
          </cell>
        </row>
        <row r="2043">
          <cell r="A2043" t="str">
            <v>550141602000</v>
          </cell>
        </row>
        <row r="2044">
          <cell r="A2044" t="str">
            <v>550142305000</v>
          </cell>
        </row>
        <row r="2045">
          <cell r="A2045" t="str">
            <v>550141310000</v>
          </cell>
        </row>
        <row r="2046">
          <cell r="A2046" t="str">
            <v>550141305644</v>
          </cell>
        </row>
        <row r="2047">
          <cell r="A2047" t="str">
            <v>550141205000</v>
          </cell>
        </row>
        <row r="2048">
          <cell r="A2048" t="str">
            <v>550141801000</v>
          </cell>
        </row>
        <row r="2049">
          <cell r="A2049" t="str">
            <v>550141810000</v>
          </cell>
        </row>
        <row r="2050">
          <cell r="A2050" t="str">
            <v>550141305642</v>
          </cell>
        </row>
        <row r="2051">
          <cell r="A2051" t="str">
            <v>550141305647</v>
          </cell>
        </row>
        <row r="2052">
          <cell r="A2052" t="str">
            <v>550141305645</v>
          </cell>
        </row>
        <row r="2053">
          <cell r="A2053" t="str">
            <v>550141305643</v>
          </cell>
        </row>
        <row r="2054">
          <cell r="A2054" t="str">
            <v>550141305644</v>
          </cell>
        </row>
        <row r="2055">
          <cell r="A2055" t="str">
            <v>550141101516</v>
          </cell>
        </row>
        <row r="2056">
          <cell r="A2056" t="str">
            <v>550142311000</v>
          </cell>
        </row>
        <row r="2057">
          <cell r="A2057" t="str">
            <v>550142310000</v>
          </cell>
        </row>
        <row r="2058">
          <cell r="A2058" t="str">
            <v>550141222000</v>
          </cell>
        </row>
        <row r="2059">
          <cell r="A2059" t="str">
            <v>550141702003</v>
          </cell>
        </row>
        <row r="2060">
          <cell r="A2060" t="str">
            <v>550141305647</v>
          </cell>
        </row>
        <row r="2061">
          <cell r="A2061" t="str">
            <v>550141222000</v>
          </cell>
        </row>
        <row r="2062">
          <cell r="A2062" t="str">
            <v>550141224505</v>
          </cell>
        </row>
        <row r="2063">
          <cell r="A2063" t="str">
            <v>550141305645</v>
          </cell>
        </row>
        <row r="2064">
          <cell r="A2064" t="str">
            <v>550141306650</v>
          </cell>
        </row>
        <row r="2065">
          <cell r="A2065" t="str">
            <v>550141512547</v>
          </cell>
        </row>
        <row r="2066">
          <cell r="A2066" t="str">
            <v>550142302541</v>
          </cell>
        </row>
        <row r="2067">
          <cell r="A2067" t="str">
            <v>550142303000</v>
          </cell>
        </row>
        <row r="2068">
          <cell r="A2068" t="str">
            <v>550142311000</v>
          </cell>
        </row>
        <row r="2069">
          <cell r="A2069" t="str">
            <v>550141806000</v>
          </cell>
        </row>
        <row r="2070">
          <cell r="A2070" t="str">
            <v>550151101009</v>
          </cell>
        </row>
        <row r="2071">
          <cell r="A2071" t="str">
            <v>550141602000</v>
          </cell>
        </row>
        <row r="2072">
          <cell r="A2072" t="str">
            <v>550141305644</v>
          </cell>
        </row>
        <row r="2073">
          <cell r="A2073" t="str">
            <v>550141516547</v>
          </cell>
        </row>
        <row r="2074">
          <cell r="A2074" t="str">
            <v>550142303537</v>
          </cell>
        </row>
        <row r="2075">
          <cell r="A2075" t="str">
            <v>550141310646</v>
          </cell>
        </row>
        <row r="2076">
          <cell r="A2076" t="str">
            <v>550142303537</v>
          </cell>
        </row>
        <row r="2077">
          <cell r="A2077" t="str">
            <v>550141703000</v>
          </cell>
        </row>
        <row r="2078">
          <cell r="A2078" t="str">
            <v>550141305645</v>
          </cell>
        </row>
        <row r="2079">
          <cell r="A2079" t="str">
            <v>550141101500</v>
          </cell>
        </row>
        <row r="2080">
          <cell r="A2080" t="str">
            <v>550141602000</v>
          </cell>
        </row>
        <row r="2081">
          <cell r="A2081" t="str">
            <v>550142303000</v>
          </cell>
        </row>
        <row r="2082">
          <cell r="A2082" t="str">
            <v>550141305643</v>
          </cell>
        </row>
        <row r="2083">
          <cell r="A2083" t="str">
            <v>550141222644</v>
          </cell>
        </row>
        <row r="2084">
          <cell r="A2084" t="str">
            <v>550141305647</v>
          </cell>
        </row>
        <row r="2085">
          <cell r="A2085" t="str">
            <v>550141516547</v>
          </cell>
        </row>
        <row r="2086">
          <cell r="A2086" t="str">
            <v>550141512547</v>
          </cell>
        </row>
        <row r="2087">
          <cell r="A2087" t="str">
            <v>550141205515</v>
          </cell>
        </row>
        <row r="2088">
          <cell r="A2088" t="str">
            <v>550142302541</v>
          </cell>
        </row>
        <row r="2089">
          <cell r="A2089" t="str">
            <v>550141001501</v>
          </cell>
        </row>
        <row r="2090">
          <cell r="A2090" t="str">
            <v>550141001505</v>
          </cell>
        </row>
        <row r="2091">
          <cell r="A2091" t="str">
            <v>550141201514</v>
          </cell>
        </row>
        <row r="2092">
          <cell r="A2092" t="str">
            <v>550141201515</v>
          </cell>
        </row>
        <row r="2093">
          <cell r="A2093" t="str">
            <v>550141201516</v>
          </cell>
        </row>
        <row r="2094">
          <cell r="A2094" t="str">
            <v>550141201518</v>
          </cell>
        </row>
        <row r="2095">
          <cell r="A2095" t="str">
            <v>550141201519</v>
          </cell>
        </row>
        <row r="2096">
          <cell r="A2096" t="str">
            <v>550141703007</v>
          </cell>
        </row>
        <row r="2097">
          <cell r="A2097" t="str">
            <v>550141602000</v>
          </cell>
        </row>
        <row r="2098">
          <cell r="A2098" t="str">
            <v>550131807000</v>
          </cell>
        </row>
        <row r="2099">
          <cell r="A2099" t="str">
            <v>550141801000</v>
          </cell>
        </row>
        <row r="2100">
          <cell r="A2100" t="str">
            <v>550131807000</v>
          </cell>
        </row>
        <row r="2101">
          <cell r="A2101" t="str">
            <v>550141201513</v>
          </cell>
        </row>
        <row r="2102">
          <cell r="A2102" t="str">
            <v>550141221504</v>
          </cell>
        </row>
        <row r="2103">
          <cell r="A2103" t="str">
            <v>550141224532</v>
          </cell>
        </row>
        <row r="2104">
          <cell r="A2104" t="str">
            <v>550141304636</v>
          </cell>
        </row>
        <row r="2105">
          <cell r="A2105" t="str">
            <v>550141703000</v>
          </cell>
        </row>
        <row r="2106">
          <cell r="A2106" t="str">
            <v>550141101505</v>
          </cell>
        </row>
        <row r="2107">
          <cell r="A2107" t="str">
            <v>550141224517</v>
          </cell>
        </row>
        <row r="2108">
          <cell r="A2108" t="str">
            <v>550141101501</v>
          </cell>
        </row>
        <row r="2109">
          <cell r="A2109" t="str">
            <v>550142311000</v>
          </cell>
        </row>
        <row r="2110">
          <cell r="A2110" t="str">
            <v>550141305642</v>
          </cell>
        </row>
        <row r="2111">
          <cell r="A2111" t="str">
            <v>550141806000</v>
          </cell>
        </row>
        <row r="2112">
          <cell r="A2112" t="str">
            <v>550141702006</v>
          </cell>
        </row>
        <row r="2113">
          <cell r="A2113" t="str">
            <v>550141305645</v>
          </cell>
        </row>
        <row r="2114">
          <cell r="A2114" t="str">
            <v>550141306649</v>
          </cell>
        </row>
        <row r="2115">
          <cell r="A2115" t="str">
            <v>550141101500</v>
          </cell>
        </row>
        <row r="2116">
          <cell r="A2116" t="str">
            <v>550131811445</v>
          </cell>
        </row>
        <row r="2117">
          <cell r="A2117" t="str">
            <v>550141101500</v>
          </cell>
        </row>
        <row r="2118">
          <cell r="A2118" t="str">
            <v>550141224505</v>
          </cell>
        </row>
        <row r="2119">
          <cell r="A2119" t="str">
            <v>550141702006</v>
          </cell>
        </row>
        <row r="2120">
          <cell r="A2120" t="str">
            <v>550141801000</v>
          </cell>
        </row>
        <row r="2121">
          <cell r="A2121" t="str">
            <v>550141806000</v>
          </cell>
        </row>
        <row r="2122">
          <cell r="A2122" t="str">
            <v>550142204665</v>
          </cell>
        </row>
        <row r="2123">
          <cell r="A2123" t="str">
            <v>550142307671</v>
          </cell>
        </row>
        <row r="2124">
          <cell r="A2124" t="str">
            <v>550131807000</v>
          </cell>
        </row>
        <row r="2125">
          <cell r="A2125" t="str">
            <v>550141001505</v>
          </cell>
        </row>
        <row r="2126">
          <cell r="A2126" t="str">
            <v>550141101500</v>
          </cell>
        </row>
        <row r="2127">
          <cell r="A2127" t="str">
            <v>550141201514</v>
          </cell>
        </row>
        <row r="2128">
          <cell r="A2128" t="str">
            <v>550141201513</v>
          </cell>
        </row>
        <row r="2129">
          <cell r="A2129" t="str">
            <v>550141224505</v>
          </cell>
        </row>
        <row r="2130">
          <cell r="A2130" t="str">
            <v>550141224517</v>
          </cell>
        </row>
        <row r="2131">
          <cell r="A2131" t="str">
            <v>550141305642</v>
          </cell>
        </row>
        <row r="2132">
          <cell r="A2132" t="str">
            <v>550141305645</v>
          </cell>
        </row>
        <row r="2133">
          <cell r="A2133" t="str">
            <v>550141306650</v>
          </cell>
        </row>
        <row r="2134">
          <cell r="A2134" t="str">
            <v>550141512547</v>
          </cell>
        </row>
        <row r="2135">
          <cell r="A2135" t="str">
            <v>550141516000</v>
          </cell>
        </row>
        <row r="2136">
          <cell r="A2136" t="str">
            <v>550141610000</v>
          </cell>
        </row>
        <row r="2137">
          <cell r="A2137" t="str">
            <v>550141702006</v>
          </cell>
        </row>
        <row r="2138">
          <cell r="A2138" t="str">
            <v>550141703007</v>
          </cell>
        </row>
        <row r="2139">
          <cell r="A2139" t="str">
            <v>550141703000</v>
          </cell>
        </row>
        <row r="2140">
          <cell r="A2140" t="str">
            <v>550141801000</v>
          </cell>
        </row>
        <row r="2141">
          <cell r="A2141" t="str">
            <v>550141806000</v>
          </cell>
        </row>
        <row r="2142">
          <cell r="A2142" t="str">
            <v>550141810000</v>
          </cell>
        </row>
        <row r="2143">
          <cell r="A2143" t="str">
            <v>550142303000</v>
          </cell>
        </row>
        <row r="2144">
          <cell r="A2144" t="str">
            <v>550142307671</v>
          </cell>
        </row>
        <row r="2145">
          <cell r="A2145" t="str">
            <v>550142325000</v>
          </cell>
        </row>
        <row r="2146">
          <cell r="A2146" t="str">
            <v>550151101002</v>
          </cell>
        </row>
        <row r="2147">
          <cell r="A2147" t="str">
            <v>550151101004</v>
          </cell>
        </row>
        <row r="2148">
          <cell r="A2148" t="str">
            <v>550151101007</v>
          </cell>
        </row>
        <row r="2149">
          <cell r="A2149" t="str">
            <v>550151101009</v>
          </cell>
        </row>
        <row r="2150">
          <cell r="A2150" t="str">
            <v>550151101007</v>
          </cell>
        </row>
        <row r="2151">
          <cell r="A2151" t="str">
            <v>550131811445</v>
          </cell>
        </row>
        <row r="2152">
          <cell r="A2152" t="str">
            <v>550131811445</v>
          </cell>
        </row>
        <row r="2153">
          <cell r="A2153" t="str">
            <v>550131811445</v>
          </cell>
        </row>
        <row r="2154">
          <cell r="A2154" t="str">
            <v>550141001501</v>
          </cell>
        </row>
        <row r="2155">
          <cell r="A2155" t="str">
            <v>550141201515</v>
          </cell>
        </row>
        <row r="2156">
          <cell r="A2156" t="str">
            <v>550141201516</v>
          </cell>
        </row>
        <row r="2157">
          <cell r="A2157" t="str">
            <v>550141201518</v>
          </cell>
        </row>
        <row r="2158">
          <cell r="A2158" t="str">
            <v>550141201519</v>
          </cell>
        </row>
        <row r="2159">
          <cell r="A2159" t="str">
            <v>550141224532</v>
          </cell>
        </row>
        <row r="2160">
          <cell r="A2160" t="str">
            <v>550141306649</v>
          </cell>
        </row>
        <row r="2161">
          <cell r="A2161" t="str">
            <v>550141602660</v>
          </cell>
        </row>
        <row r="2162">
          <cell r="A2162" t="str">
            <v>550141224000</v>
          </cell>
        </row>
        <row r="2163">
          <cell r="A2163" t="str">
            <v>550151101008</v>
          </cell>
        </row>
        <row r="2164">
          <cell r="A2164" t="str">
            <v>550141221504</v>
          </cell>
        </row>
        <row r="2165">
          <cell r="A2165" t="str">
            <v>550141224515</v>
          </cell>
        </row>
        <row r="2166">
          <cell r="A2166" t="str">
            <v>550141224515</v>
          </cell>
        </row>
        <row r="2167">
          <cell r="A2167" t="str">
            <v>550142303537</v>
          </cell>
        </row>
        <row r="2168">
          <cell r="A2168" t="str">
            <v>550141306000</v>
          </cell>
        </row>
        <row r="2169">
          <cell r="A2169" t="str">
            <v>550141101000</v>
          </cell>
        </row>
        <row r="2170">
          <cell r="A2170" t="str">
            <v>550131811444</v>
          </cell>
        </row>
        <row r="2171">
          <cell r="A2171" t="str">
            <v>550141806663</v>
          </cell>
        </row>
        <row r="2172">
          <cell r="A2172" t="str">
            <v>550141224000</v>
          </cell>
        </row>
        <row r="2173">
          <cell r="A2173" t="str">
            <v>550141703005</v>
          </cell>
        </row>
        <row r="2174">
          <cell r="A2174" t="str">
            <v>550141702005</v>
          </cell>
        </row>
        <row r="2175">
          <cell r="A2175" t="str">
            <v>550141806000</v>
          </cell>
        </row>
        <row r="2176">
          <cell r="A2176" t="str">
            <v>550141702000</v>
          </cell>
        </row>
        <row r="2177">
          <cell r="A2177" t="str">
            <v>550141703007</v>
          </cell>
        </row>
        <row r="2178">
          <cell r="A2178" t="str">
            <v>550131811445</v>
          </cell>
        </row>
        <row r="2179">
          <cell r="A2179" t="str">
            <v>550131811445</v>
          </cell>
        </row>
        <row r="2180">
          <cell r="A2180" t="str">
            <v>550141001505</v>
          </cell>
        </row>
        <row r="2181">
          <cell r="A2181" t="str">
            <v>550141001506</v>
          </cell>
        </row>
        <row r="2182">
          <cell r="A2182" t="str">
            <v>550141101500</v>
          </cell>
        </row>
        <row r="2183">
          <cell r="A2183" t="str">
            <v>550141101504</v>
          </cell>
        </row>
        <row r="2184">
          <cell r="A2184" t="str">
            <v>550141201514</v>
          </cell>
        </row>
        <row r="2185">
          <cell r="A2185" t="str">
            <v>550141201516</v>
          </cell>
        </row>
        <row r="2186">
          <cell r="A2186" t="str">
            <v>550141201513</v>
          </cell>
        </row>
        <row r="2187">
          <cell r="A2187" t="str">
            <v>550141224505</v>
          </cell>
        </row>
        <row r="2188">
          <cell r="A2188" t="str">
            <v>550141224517</v>
          </cell>
        </row>
        <row r="2189">
          <cell r="A2189" t="str">
            <v>550141305645</v>
          </cell>
        </row>
        <row r="2190">
          <cell r="A2190" t="str">
            <v>550141512547</v>
          </cell>
        </row>
        <row r="2191">
          <cell r="A2191" t="str">
            <v>550141516000</v>
          </cell>
        </row>
        <row r="2192">
          <cell r="A2192" t="str">
            <v>550141602000</v>
          </cell>
        </row>
        <row r="2193">
          <cell r="A2193" t="str">
            <v>550141702006</v>
          </cell>
        </row>
        <row r="2194">
          <cell r="A2194" t="str">
            <v>550141703007</v>
          </cell>
        </row>
        <row r="2195">
          <cell r="A2195" t="str">
            <v>550141801000</v>
          </cell>
        </row>
        <row r="2196">
          <cell r="A2196" t="str">
            <v>550141806000</v>
          </cell>
        </row>
        <row r="2197">
          <cell r="A2197" t="str">
            <v>550142204665</v>
          </cell>
        </row>
        <row r="2198">
          <cell r="A2198" t="str">
            <v>550142302541</v>
          </cell>
        </row>
        <row r="2199">
          <cell r="A2199" t="str">
            <v>550142303000</v>
          </cell>
        </row>
        <row r="2200">
          <cell r="A2200" t="str">
            <v>550142307671</v>
          </cell>
        </row>
        <row r="2201">
          <cell r="A2201" t="str">
            <v>550142311000</v>
          </cell>
        </row>
        <row r="2202">
          <cell r="A2202" t="str">
            <v>550142325000</v>
          </cell>
        </row>
        <row r="2203">
          <cell r="A2203" t="str">
            <v>550342309000</v>
          </cell>
        </row>
        <row r="2204">
          <cell r="A2204" t="str">
            <v>550131811445</v>
          </cell>
        </row>
        <row r="2205">
          <cell r="A2205" t="str">
            <v>550141101500</v>
          </cell>
        </row>
        <row r="2206">
          <cell r="A2206" t="str">
            <v>550141224505</v>
          </cell>
        </row>
        <row r="2207">
          <cell r="A2207" t="str">
            <v>550141305645</v>
          </cell>
        </row>
        <row r="2208">
          <cell r="A2208" t="str">
            <v>550141512547</v>
          </cell>
        </row>
        <row r="2209">
          <cell r="A2209" t="str">
            <v>550141702006</v>
          </cell>
        </row>
        <row r="2210">
          <cell r="A2210" t="str">
            <v>550141801000</v>
          </cell>
        </row>
        <row r="2211">
          <cell r="A2211" t="str">
            <v>550141806000</v>
          </cell>
        </row>
        <row r="2212">
          <cell r="A2212" t="str">
            <v>550142203000</v>
          </cell>
        </row>
        <row r="2213">
          <cell r="A2213" t="str">
            <v>550142204665</v>
          </cell>
        </row>
        <row r="2214">
          <cell r="A2214" t="str">
            <v>550142302541</v>
          </cell>
        </row>
        <row r="2215">
          <cell r="A2215" t="str">
            <v>550142303000</v>
          </cell>
        </row>
        <row r="2216">
          <cell r="A2216" t="str">
            <v>550142307671</v>
          </cell>
        </row>
        <row r="2217">
          <cell r="A2217" t="str">
            <v>550142325000</v>
          </cell>
        </row>
        <row r="2218">
          <cell r="A2218" t="str">
            <v>550342309000</v>
          </cell>
        </row>
        <row r="2219">
          <cell r="A2219" t="str">
            <v>550131811445</v>
          </cell>
        </row>
        <row r="2220">
          <cell r="A2220" t="str">
            <v>550141001505</v>
          </cell>
        </row>
        <row r="2221">
          <cell r="A2221" t="str">
            <v>550141101500</v>
          </cell>
        </row>
        <row r="2222">
          <cell r="A2222" t="str">
            <v>550141201514</v>
          </cell>
        </row>
        <row r="2223">
          <cell r="A2223" t="str">
            <v>550141201516</v>
          </cell>
        </row>
        <row r="2224">
          <cell r="A2224" t="str">
            <v>550141201515</v>
          </cell>
        </row>
        <row r="2225">
          <cell r="A2225" t="str">
            <v>550141201513</v>
          </cell>
        </row>
        <row r="2226">
          <cell r="A2226" t="str">
            <v>550141201518</v>
          </cell>
        </row>
        <row r="2227">
          <cell r="A2227" t="str">
            <v>550141224505</v>
          </cell>
        </row>
        <row r="2228">
          <cell r="A2228" t="str">
            <v>550141224517</v>
          </cell>
        </row>
        <row r="2229">
          <cell r="A2229" t="str">
            <v>550141301000</v>
          </cell>
        </row>
        <row r="2230">
          <cell r="A2230" t="str">
            <v>550141305645</v>
          </cell>
        </row>
        <row r="2231">
          <cell r="A2231" t="str">
            <v>550141512547</v>
          </cell>
        </row>
        <row r="2232">
          <cell r="A2232" t="str">
            <v>550141516000</v>
          </cell>
        </row>
        <row r="2233">
          <cell r="A2233" t="str">
            <v>550141602000</v>
          </cell>
        </row>
        <row r="2234">
          <cell r="A2234" t="str">
            <v>550141702006</v>
          </cell>
        </row>
        <row r="2235">
          <cell r="A2235" t="str">
            <v>550141703007</v>
          </cell>
        </row>
        <row r="2236">
          <cell r="A2236" t="str">
            <v>550141801000</v>
          </cell>
        </row>
        <row r="2237">
          <cell r="A2237" t="str">
            <v>550141806000</v>
          </cell>
        </row>
        <row r="2238">
          <cell r="A2238" t="str">
            <v>550142204665</v>
          </cell>
        </row>
        <row r="2239">
          <cell r="A2239" t="str">
            <v>550142303000</v>
          </cell>
        </row>
        <row r="2240">
          <cell r="A2240" t="str">
            <v>550142307671</v>
          </cell>
        </row>
        <row r="2241">
          <cell r="A2241" t="str">
            <v>550142311000</v>
          </cell>
        </row>
        <row r="2242">
          <cell r="A2242" t="str">
            <v>550131807000</v>
          </cell>
        </row>
        <row r="2243">
          <cell r="A2243" t="str">
            <v>550141101500</v>
          </cell>
        </row>
        <row r="2244">
          <cell r="A2244" t="str">
            <v>550141201514</v>
          </cell>
        </row>
        <row r="2245">
          <cell r="A2245" t="str">
            <v>550141201513</v>
          </cell>
        </row>
        <row r="2246">
          <cell r="A2246" t="str">
            <v>550141224505</v>
          </cell>
        </row>
        <row r="2247">
          <cell r="A2247" t="str">
            <v>550141224517</v>
          </cell>
        </row>
        <row r="2248">
          <cell r="A2248" t="str">
            <v>550141301000</v>
          </cell>
        </row>
        <row r="2249">
          <cell r="A2249" t="str">
            <v>550141305642</v>
          </cell>
        </row>
        <row r="2250">
          <cell r="A2250" t="str">
            <v>550141305643</v>
          </cell>
        </row>
        <row r="2251">
          <cell r="A2251" t="str">
            <v>550141305645</v>
          </cell>
        </row>
        <row r="2252">
          <cell r="A2252" t="str">
            <v>550141306650</v>
          </cell>
        </row>
        <row r="2253">
          <cell r="A2253" t="str">
            <v>550141306649</v>
          </cell>
        </row>
        <row r="2254">
          <cell r="A2254" t="str">
            <v>550141512547</v>
          </cell>
        </row>
        <row r="2255">
          <cell r="A2255" t="str">
            <v>550141602000</v>
          </cell>
        </row>
        <row r="2256">
          <cell r="A2256" t="str">
            <v>550141702006</v>
          </cell>
        </row>
        <row r="2257">
          <cell r="A2257" t="str">
            <v>550141801000</v>
          </cell>
        </row>
        <row r="2258">
          <cell r="A2258" t="str">
            <v>550141806000</v>
          </cell>
        </row>
        <row r="2259">
          <cell r="A2259" t="str">
            <v>550141810000</v>
          </cell>
        </row>
        <row r="2260">
          <cell r="A2260" t="str">
            <v>550142204664</v>
          </cell>
        </row>
        <row r="2261">
          <cell r="A2261" t="str">
            <v>550142204665</v>
          </cell>
        </row>
        <row r="2262">
          <cell r="A2262" t="str">
            <v>550142204668</v>
          </cell>
        </row>
        <row r="2263">
          <cell r="A2263" t="str">
            <v>550142302541</v>
          </cell>
        </row>
        <row r="2264">
          <cell r="A2264" t="str">
            <v>550142303000</v>
          </cell>
        </row>
        <row r="2265">
          <cell r="A2265" t="str">
            <v>550142305000</v>
          </cell>
        </row>
        <row r="2266">
          <cell r="A2266" t="str">
            <v>550142307671</v>
          </cell>
        </row>
        <row r="2267">
          <cell r="A2267" t="str">
            <v>550142325000</v>
          </cell>
        </row>
        <row r="2268">
          <cell r="A2268" t="str">
            <v>550342309000</v>
          </cell>
        </row>
        <row r="2269">
          <cell r="A2269" t="str">
            <v>550141001504</v>
          </cell>
        </row>
        <row r="2270">
          <cell r="A2270" t="str">
            <v>550141101500</v>
          </cell>
        </row>
        <row r="2271">
          <cell r="A2271" t="str">
            <v>550141201514</v>
          </cell>
        </row>
        <row r="2272">
          <cell r="A2272" t="str">
            <v>550141201516</v>
          </cell>
        </row>
        <row r="2273">
          <cell r="A2273" t="str">
            <v>550141201515</v>
          </cell>
        </row>
        <row r="2274">
          <cell r="A2274" t="str">
            <v>550141201513</v>
          </cell>
        </row>
        <row r="2275">
          <cell r="A2275" t="str">
            <v>550141224517</v>
          </cell>
        </row>
        <row r="2276">
          <cell r="A2276" t="str">
            <v>550141305645</v>
          </cell>
        </row>
        <row r="2277">
          <cell r="A2277" t="str">
            <v>550141306650</v>
          </cell>
        </row>
        <row r="2278">
          <cell r="A2278" t="str">
            <v>550141306649</v>
          </cell>
        </row>
        <row r="2279">
          <cell r="A2279" t="str">
            <v>550141512547</v>
          </cell>
        </row>
        <row r="2280">
          <cell r="A2280" t="str">
            <v>550141602000</v>
          </cell>
        </row>
        <row r="2281">
          <cell r="A2281" t="str">
            <v>550141702006</v>
          </cell>
        </row>
        <row r="2282">
          <cell r="A2282" t="str">
            <v>550141801000</v>
          </cell>
        </row>
        <row r="2283">
          <cell r="A2283" t="str">
            <v>550141806000</v>
          </cell>
        </row>
        <row r="2284">
          <cell r="A2284" t="str">
            <v>550142204665</v>
          </cell>
        </row>
        <row r="2285">
          <cell r="A2285" t="str">
            <v>550142302541</v>
          </cell>
        </row>
        <row r="2286">
          <cell r="A2286" t="str">
            <v>550142303000</v>
          </cell>
        </row>
        <row r="2287">
          <cell r="A2287" t="str">
            <v>550142311000</v>
          </cell>
        </row>
        <row r="2288">
          <cell r="A2288" t="str">
            <v>550142325000</v>
          </cell>
        </row>
        <row r="2289">
          <cell r="A2289" t="str">
            <v>510241603000</v>
          </cell>
        </row>
        <row r="2290">
          <cell r="A2290" t="str">
            <v>550141101500</v>
          </cell>
        </row>
        <row r="2291">
          <cell r="A2291" t="str">
            <v>550141201514</v>
          </cell>
        </row>
        <row r="2292">
          <cell r="A2292" t="str">
            <v>550141201513</v>
          </cell>
        </row>
        <row r="2293">
          <cell r="A2293" t="str">
            <v>550141224505</v>
          </cell>
        </row>
        <row r="2294">
          <cell r="A2294" t="str">
            <v>550141224517</v>
          </cell>
        </row>
        <row r="2295">
          <cell r="A2295" t="str">
            <v>550141305642</v>
          </cell>
        </row>
        <row r="2296">
          <cell r="A2296" t="str">
            <v>550141305645</v>
          </cell>
        </row>
        <row r="2297">
          <cell r="A2297" t="str">
            <v>550141306650</v>
          </cell>
        </row>
        <row r="2298">
          <cell r="A2298" t="str">
            <v>550141516000</v>
          </cell>
        </row>
        <row r="2299">
          <cell r="A2299" t="str">
            <v>550141702006</v>
          </cell>
        </row>
        <row r="2300">
          <cell r="A2300" t="str">
            <v>550142303000</v>
          </cell>
        </row>
        <row r="2301">
          <cell r="A2301" t="str">
            <v>550141001505</v>
          </cell>
        </row>
        <row r="2302">
          <cell r="A2302" t="str">
            <v>550141101500</v>
          </cell>
        </row>
        <row r="2303">
          <cell r="A2303" t="str">
            <v>550141201514</v>
          </cell>
        </row>
        <row r="2304">
          <cell r="A2304" t="str">
            <v>550141201513</v>
          </cell>
        </row>
        <row r="2305">
          <cell r="A2305" t="str">
            <v>550141224517</v>
          </cell>
        </row>
        <row r="2306">
          <cell r="A2306" t="str">
            <v>550141301000</v>
          </cell>
        </row>
        <row r="2307">
          <cell r="A2307" t="str">
            <v>550141305642</v>
          </cell>
        </row>
        <row r="2308">
          <cell r="A2308" t="str">
            <v>550141305645</v>
          </cell>
        </row>
        <row r="2309">
          <cell r="A2309" t="str">
            <v>550141516000</v>
          </cell>
        </row>
        <row r="2310">
          <cell r="A2310" t="str">
            <v>550141602000</v>
          </cell>
        </row>
        <row r="2311">
          <cell r="A2311" t="str">
            <v>550142303000</v>
          </cell>
        </row>
        <row r="2312">
          <cell r="A2312" t="str">
            <v>550131807000</v>
          </cell>
        </row>
        <row r="2313">
          <cell r="A2313" t="str">
            <v>550141001505</v>
          </cell>
        </row>
        <row r="2314">
          <cell r="A2314" t="str">
            <v>550141101500</v>
          </cell>
        </row>
        <row r="2315">
          <cell r="A2315" t="str">
            <v>550141201514</v>
          </cell>
        </row>
        <row r="2316">
          <cell r="A2316" t="str">
            <v>550141201513</v>
          </cell>
        </row>
        <row r="2317">
          <cell r="A2317" t="str">
            <v>550141224517</v>
          </cell>
        </row>
        <row r="2318">
          <cell r="A2318" t="str">
            <v>550141305642</v>
          </cell>
        </row>
        <row r="2319">
          <cell r="A2319" t="str">
            <v>550141305645</v>
          </cell>
        </row>
        <row r="2320">
          <cell r="A2320" t="str">
            <v>550141516000</v>
          </cell>
        </row>
        <row r="2321">
          <cell r="A2321" t="str">
            <v>550141602000</v>
          </cell>
        </row>
        <row r="2322">
          <cell r="A2322" t="str">
            <v>550142303000</v>
          </cell>
        </row>
        <row r="2323">
          <cell r="A2323" t="str">
            <v>550131807000</v>
          </cell>
        </row>
        <row r="2324">
          <cell r="A2324" t="str">
            <v>550141001505</v>
          </cell>
        </row>
        <row r="2325">
          <cell r="A2325" t="str">
            <v>550141101500</v>
          </cell>
        </row>
        <row r="2326">
          <cell r="A2326" t="str">
            <v>550141201514</v>
          </cell>
        </row>
        <row r="2327">
          <cell r="A2327" t="str">
            <v>550141201513</v>
          </cell>
        </row>
        <row r="2328">
          <cell r="A2328" t="str">
            <v>550141224505</v>
          </cell>
        </row>
        <row r="2329">
          <cell r="A2329" t="str">
            <v>550141224517</v>
          </cell>
        </row>
        <row r="2330">
          <cell r="A2330" t="str">
            <v>550141305645</v>
          </cell>
        </row>
        <row r="2331">
          <cell r="A2331" t="str">
            <v>550141306650</v>
          </cell>
        </row>
        <row r="2332">
          <cell r="A2332" t="str">
            <v>550141512547</v>
          </cell>
        </row>
        <row r="2333">
          <cell r="A2333" t="str">
            <v>550141516000</v>
          </cell>
        </row>
        <row r="2334">
          <cell r="A2334" t="str">
            <v>550141602000</v>
          </cell>
        </row>
        <row r="2335">
          <cell r="A2335" t="str">
            <v>550141702006</v>
          </cell>
        </row>
        <row r="2336">
          <cell r="A2336" t="str">
            <v>550141703007</v>
          </cell>
        </row>
        <row r="2337">
          <cell r="A2337" t="str">
            <v>550141703000</v>
          </cell>
        </row>
        <row r="2338">
          <cell r="A2338" t="str">
            <v>550141801000</v>
          </cell>
        </row>
        <row r="2339">
          <cell r="A2339" t="str">
            <v>550141806000</v>
          </cell>
        </row>
        <row r="2340">
          <cell r="A2340" t="str">
            <v>550141810000</v>
          </cell>
        </row>
        <row r="2341">
          <cell r="A2341" t="str">
            <v>550142302541</v>
          </cell>
        </row>
        <row r="2342">
          <cell r="A2342" t="str">
            <v>550142303000</v>
          </cell>
        </row>
        <row r="2343">
          <cell r="A2343" t="str">
            <v>550142325000</v>
          </cell>
        </row>
        <row r="2344">
          <cell r="A2344" t="str">
            <v>550342309000</v>
          </cell>
        </row>
        <row r="2345">
          <cell r="A2345" t="str">
            <v>550141610000</v>
          </cell>
        </row>
        <row r="2346">
          <cell r="A2346" t="str">
            <v>550141224406</v>
          </cell>
        </row>
        <row r="2347">
          <cell r="A2347" t="str">
            <v>550141305642</v>
          </cell>
        </row>
        <row r="2348">
          <cell r="A2348" t="str">
            <v>550141306649</v>
          </cell>
        </row>
        <row r="2349">
          <cell r="A2349" t="str">
            <v>550141224532</v>
          </cell>
        </row>
        <row r="2350">
          <cell r="A2350" t="str">
            <v>550151101007</v>
          </cell>
        </row>
        <row r="2351">
          <cell r="A2351" t="str">
            <v>550141602660</v>
          </cell>
        </row>
        <row r="2352">
          <cell r="A2352" t="str">
            <v>550142203000</v>
          </cell>
        </row>
        <row r="2353">
          <cell r="A2353" t="str">
            <v>550141001505</v>
          </cell>
        </row>
        <row r="2354">
          <cell r="A2354" t="str">
            <v>550142303000</v>
          </cell>
        </row>
        <row r="2355">
          <cell r="A2355" t="str">
            <v>550141222644</v>
          </cell>
        </row>
        <row r="2356">
          <cell r="A2356" t="str">
            <v>550141305645</v>
          </cell>
        </row>
        <row r="2357">
          <cell r="A2357" t="str">
            <v>550141101500</v>
          </cell>
        </row>
        <row r="2358">
          <cell r="A2358" t="str">
            <v>550141602000</v>
          </cell>
        </row>
        <row r="2359">
          <cell r="A2359" t="str">
            <v>550131807000</v>
          </cell>
        </row>
        <row r="2360">
          <cell r="A2360" t="str">
            <v>550141512547</v>
          </cell>
        </row>
        <row r="2361">
          <cell r="A2361" t="str">
            <v>550141306650</v>
          </cell>
        </row>
        <row r="2362">
          <cell r="A2362" t="str">
            <v>550131807000</v>
          </cell>
        </row>
        <row r="2363">
          <cell r="A2363" t="str">
            <v>550141306649</v>
          </cell>
        </row>
        <row r="2364">
          <cell r="A2364" t="str">
            <v>550141305647</v>
          </cell>
        </row>
        <row r="2365">
          <cell r="A2365" t="str">
            <v>550242309000</v>
          </cell>
        </row>
        <row r="2366">
          <cell r="A2366" t="str">
            <v>550242309000</v>
          </cell>
        </row>
        <row r="2367">
          <cell r="A2367" t="str">
            <v>550242309000</v>
          </cell>
        </row>
        <row r="2368">
          <cell r="A2368" t="str">
            <v>550141806000</v>
          </cell>
        </row>
        <row r="2369">
          <cell r="A2369" t="str">
            <v>550131807000</v>
          </cell>
        </row>
        <row r="2370">
          <cell r="A2370" t="str">
            <v>550141703007</v>
          </cell>
        </row>
        <row r="2371">
          <cell r="A2371" t="str">
            <v>550141305645</v>
          </cell>
        </row>
        <row r="2372">
          <cell r="A2372" t="str">
            <v>550142325000</v>
          </cell>
        </row>
        <row r="2373">
          <cell r="A2373" t="str">
            <v>550141810000</v>
          </cell>
        </row>
        <row r="2374">
          <cell r="A2374" t="str">
            <v>550141306649</v>
          </cell>
        </row>
        <row r="2375">
          <cell r="A2375" t="str">
            <v>550142303000</v>
          </cell>
        </row>
        <row r="2376">
          <cell r="A2376" t="str">
            <v>550141801000</v>
          </cell>
        </row>
        <row r="2377">
          <cell r="A2377" t="str">
            <v>550141512547</v>
          </cell>
        </row>
        <row r="2378">
          <cell r="A2378" t="str">
            <v>550141702006</v>
          </cell>
        </row>
        <row r="2379">
          <cell r="A2379" t="str">
            <v>550142302541</v>
          </cell>
        </row>
        <row r="2380">
          <cell r="A2380" t="str">
            <v>550131807000</v>
          </cell>
        </row>
        <row r="2381">
          <cell r="A2381" t="str">
            <v>550142303000</v>
          </cell>
        </row>
        <row r="2382">
          <cell r="A2382" t="str">
            <v>550141806000</v>
          </cell>
        </row>
        <row r="2383">
          <cell r="A2383" t="str">
            <v>550141305645</v>
          </cell>
        </row>
        <row r="2384">
          <cell r="A2384" t="str">
            <v>550141702006</v>
          </cell>
        </row>
        <row r="2385">
          <cell r="A2385" t="str">
            <v>550141306649</v>
          </cell>
        </row>
        <row r="2386">
          <cell r="A2386" t="str">
            <v>550141801000</v>
          </cell>
        </row>
        <row r="2387">
          <cell r="A2387" t="str">
            <v>550141703007</v>
          </cell>
        </row>
        <row r="2388">
          <cell r="A2388" t="str">
            <v>550141810000</v>
          </cell>
        </row>
        <row r="2389">
          <cell r="A2389" t="str">
            <v>550142325000</v>
          </cell>
        </row>
        <row r="2390">
          <cell r="A2390" t="str">
            <v>550141306650</v>
          </cell>
        </row>
        <row r="2391">
          <cell r="A2391" t="str">
            <v>550142302541</v>
          </cell>
        </row>
        <row r="2392">
          <cell r="A2392" t="str">
            <v>550141512547</v>
          </cell>
        </row>
        <row r="2393">
          <cell r="A2393" t="str">
            <v>550141101500</v>
          </cell>
        </row>
        <row r="2394">
          <cell r="A2394" t="str">
            <v>550141502549</v>
          </cell>
        </row>
        <row r="2395">
          <cell r="A2395" t="str">
            <v>550141602658</v>
          </cell>
        </row>
        <row r="2396">
          <cell r="A2396" t="str">
            <v>550141602660</v>
          </cell>
        </row>
        <row r="2397">
          <cell r="A2397" t="str">
            <v>550141516547</v>
          </cell>
        </row>
        <row r="2398">
          <cell r="A2398" t="str">
            <v>550141101501</v>
          </cell>
        </row>
        <row r="2399">
          <cell r="A2399" t="str">
            <v>550141602666</v>
          </cell>
        </row>
        <row r="2400">
          <cell r="A2400" t="str">
            <v>550141801000</v>
          </cell>
        </row>
        <row r="2401">
          <cell r="A2401" t="str">
            <v>550142311000</v>
          </cell>
        </row>
        <row r="2402">
          <cell r="A2402" t="str">
            <v>550141602660</v>
          </cell>
        </row>
        <row r="2403">
          <cell r="A2403" t="str">
            <v>550141305645</v>
          </cell>
        </row>
        <row r="2404">
          <cell r="A2404" t="str">
            <v>550141516000</v>
          </cell>
        </row>
        <row r="2405">
          <cell r="A2405" t="str">
            <v>550141224505</v>
          </cell>
        </row>
        <row r="2406">
          <cell r="A2406" t="str">
            <v>550142302541</v>
          </cell>
        </row>
        <row r="2407">
          <cell r="A2407" t="str">
            <v>550142303000</v>
          </cell>
        </row>
        <row r="2408">
          <cell r="A2408" t="str">
            <v>550141512547</v>
          </cell>
        </row>
        <row r="2409">
          <cell r="A2409" t="str">
            <v>550131811445</v>
          </cell>
        </row>
        <row r="2410">
          <cell r="A2410" t="str">
            <v>550141702006</v>
          </cell>
        </row>
        <row r="2411">
          <cell r="A2411" t="str">
            <v>550141001506</v>
          </cell>
        </row>
        <row r="2412">
          <cell r="A2412" t="str">
            <v>550151101008</v>
          </cell>
        </row>
        <row r="2413">
          <cell r="A2413" t="str">
            <v>550151101009</v>
          </cell>
        </row>
        <row r="2414">
          <cell r="A2414" t="str">
            <v>550151101002</v>
          </cell>
        </row>
        <row r="2415">
          <cell r="A2415" t="str">
            <v>550151101007</v>
          </cell>
        </row>
        <row r="2416">
          <cell r="A2416" t="str">
            <v>550151101008</v>
          </cell>
        </row>
        <row r="2417">
          <cell r="A2417" t="str">
            <v>550151101009</v>
          </cell>
        </row>
        <row r="2418">
          <cell r="A2418" t="str">
            <v>550151101007</v>
          </cell>
        </row>
        <row r="2419">
          <cell r="A2419" t="str">
            <v>550151101008</v>
          </cell>
        </row>
        <row r="2420">
          <cell r="A2420" t="str">
            <v>550151101009</v>
          </cell>
        </row>
        <row r="2421">
          <cell r="A2421" t="str">
            <v>550151101007</v>
          </cell>
        </row>
        <row r="2422">
          <cell r="A2422" t="str">
            <v>550151101008</v>
          </cell>
        </row>
        <row r="2423">
          <cell r="A2423" t="str">
            <v>550151101009</v>
          </cell>
        </row>
        <row r="2424">
          <cell r="A2424" t="str">
            <v>550141516000</v>
          </cell>
        </row>
        <row r="2425">
          <cell r="A2425" t="str">
            <v>550131807000</v>
          </cell>
        </row>
        <row r="2426">
          <cell r="A2426" t="str">
            <v>550141305645</v>
          </cell>
        </row>
        <row r="2427">
          <cell r="A2427" t="str">
            <v>550142303000</v>
          </cell>
        </row>
        <row r="2428">
          <cell r="A2428" t="str">
            <v>550142302541</v>
          </cell>
        </row>
        <row r="2429">
          <cell r="A2429" t="str">
            <v>550141806000</v>
          </cell>
        </row>
        <row r="2430">
          <cell r="A2430" t="str">
            <v>550141602000</v>
          </cell>
        </row>
        <row r="2431">
          <cell r="A2431" t="str">
            <v>550141801000</v>
          </cell>
        </row>
        <row r="2432">
          <cell r="A2432" t="str">
            <v>550141810000</v>
          </cell>
        </row>
        <row r="2433">
          <cell r="A2433" t="str">
            <v>550142204664</v>
          </cell>
        </row>
        <row r="2434">
          <cell r="A2434" t="str">
            <v>550141512547</v>
          </cell>
        </row>
        <row r="2435">
          <cell r="A2435" t="str">
            <v>550242309000</v>
          </cell>
        </row>
        <row r="2436">
          <cell r="A2436" t="str">
            <v>550242309000</v>
          </cell>
        </row>
        <row r="2437">
          <cell r="A2437" t="str">
            <v>550142302541</v>
          </cell>
        </row>
        <row r="2438">
          <cell r="A2438" t="str">
            <v>550141101000</v>
          </cell>
        </row>
        <row r="2439">
          <cell r="A2439" t="str">
            <v>550141702005</v>
          </cell>
        </row>
        <row r="2440">
          <cell r="A2440" t="str">
            <v>550141001501</v>
          </cell>
        </row>
        <row r="2441">
          <cell r="A2441" t="str">
            <v>550141602660</v>
          </cell>
        </row>
        <row r="2442">
          <cell r="A2442" t="str">
            <v>550141602660</v>
          </cell>
        </row>
        <row r="2443">
          <cell r="A2443" t="str">
            <v>550141201516</v>
          </cell>
        </row>
        <row r="2444">
          <cell r="A2444" t="str">
            <v>550141201515</v>
          </cell>
        </row>
        <row r="2445">
          <cell r="A2445" t="str">
            <v>550141201518</v>
          </cell>
        </row>
        <row r="2446">
          <cell r="A2446" t="str">
            <v>550141201519</v>
          </cell>
        </row>
        <row r="2447">
          <cell r="A2447" t="str">
            <v>550141224000</v>
          </cell>
        </row>
        <row r="2448">
          <cell r="A2448" t="str">
            <v>550141201515</v>
          </cell>
        </row>
        <row r="2449">
          <cell r="A2449" t="str">
            <v>550141201518</v>
          </cell>
        </row>
        <row r="2450">
          <cell r="A2450" t="str">
            <v>550141201514</v>
          </cell>
        </row>
        <row r="2451">
          <cell r="A2451" t="str">
            <v>550141001501</v>
          </cell>
        </row>
        <row r="2452">
          <cell r="A2452" t="str">
            <v>550141001501</v>
          </cell>
        </row>
        <row r="2453">
          <cell r="A2453" t="str">
            <v>550141201519</v>
          </cell>
        </row>
        <row r="2454">
          <cell r="A2454" t="str">
            <v>550141224532</v>
          </cell>
        </row>
        <row r="2455">
          <cell r="A2455" t="str">
            <v>550141224532</v>
          </cell>
        </row>
        <row r="2456">
          <cell r="A2456" t="str">
            <v>550141224000</v>
          </cell>
        </row>
        <row r="2457">
          <cell r="A2457" t="str">
            <v>550141305645</v>
          </cell>
        </row>
        <row r="2458">
          <cell r="A2458" t="str">
            <v>550141516000</v>
          </cell>
        </row>
        <row r="2459">
          <cell r="A2459" t="str">
            <v>550141001501</v>
          </cell>
        </row>
        <row r="2460">
          <cell r="A2460" t="str">
            <v>550141001501</v>
          </cell>
        </row>
        <row r="2461">
          <cell r="A2461" t="str">
            <v>550141001501</v>
          </cell>
        </row>
        <row r="2462">
          <cell r="A2462" t="str">
            <v>550141201515</v>
          </cell>
        </row>
        <row r="2463">
          <cell r="A2463" t="str">
            <v>550141201515</v>
          </cell>
        </row>
        <row r="2464">
          <cell r="A2464" t="str">
            <v>550141201515</v>
          </cell>
        </row>
        <row r="2465">
          <cell r="A2465" t="str">
            <v>550141201516</v>
          </cell>
        </row>
        <row r="2466">
          <cell r="A2466" t="str">
            <v>550141201516</v>
          </cell>
        </row>
        <row r="2467">
          <cell r="A2467" t="str">
            <v>550141201516</v>
          </cell>
        </row>
        <row r="2468">
          <cell r="A2468" t="str">
            <v>550141201518</v>
          </cell>
        </row>
        <row r="2469">
          <cell r="A2469" t="str">
            <v>550141201518</v>
          </cell>
        </row>
        <row r="2470">
          <cell r="A2470" t="str">
            <v>550141201519</v>
          </cell>
        </row>
        <row r="2471">
          <cell r="A2471" t="str">
            <v>550141201519</v>
          </cell>
        </row>
        <row r="2472">
          <cell r="A2472" t="str">
            <v>550141224532</v>
          </cell>
        </row>
        <row r="2473">
          <cell r="A2473" t="str">
            <v>550141224532</v>
          </cell>
        </row>
        <row r="2474">
          <cell r="A2474" t="str">
            <v>550141224532</v>
          </cell>
        </row>
        <row r="2475">
          <cell r="A2475" t="str">
            <v>550141224532</v>
          </cell>
        </row>
        <row r="2476">
          <cell r="A2476" t="str">
            <v>550142203000</v>
          </cell>
        </row>
        <row r="2477">
          <cell r="A2477" t="str">
            <v>550141602658</v>
          </cell>
        </row>
        <row r="2478">
          <cell r="A2478" t="str">
            <v>550141001501</v>
          </cell>
        </row>
        <row r="2479">
          <cell r="A2479" t="str">
            <v>550141001501</v>
          </cell>
        </row>
        <row r="2480">
          <cell r="A2480" t="str">
            <v>550141001505</v>
          </cell>
        </row>
        <row r="2481">
          <cell r="A2481" t="str">
            <v>550141201515</v>
          </cell>
        </row>
        <row r="2482">
          <cell r="A2482" t="str">
            <v>550141201516</v>
          </cell>
        </row>
        <row r="2483">
          <cell r="A2483" t="str">
            <v>550141224532</v>
          </cell>
        </row>
        <row r="2484">
          <cell r="A2484" t="str">
            <v>550141703007</v>
          </cell>
        </row>
        <row r="2485">
          <cell r="A2485" t="str">
            <v>550141703000</v>
          </cell>
        </row>
        <row r="2486">
          <cell r="A2486" t="str">
            <v>550141602000</v>
          </cell>
        </row>
        <row r="2487">
          <cell r="A2487" t="str">
            <v>550141306650</v>
          </cell>
        </row>
        <row r="2488">
          <cell r="A2488" t="str">
            <v>550141304636</v>
          </cell>
        </row>
        <row r="2489">
          <cell r="A2489" t="str">
            <v>550142303000</v>
          </cell>
        </row>
        <row r="2490">
          <cell r="A2490" t="str">
            <v>550141512547</v>
          </cell>
        </row>
        <row r="2491">
          <cell r="A2491" t="str">
            <v>550141101000</v>
          </cell>
        </row>
        <row r="2492">
          <cell r="A2492" t="str">
            <v>550141221504</v>
          </cell>
        </row>
        <row r="2493">
          <cell r="A2493" t="str">
            <v>550141101000</v>
          </cell>
        </row>
        <row r="2494">
          <cell r="A2494" t="str">
            <v>550141602660</v>
          </cell>
        </row>
        <row r="2495">
          <cell r="A2495" t="str">
            <v>550141703007</v>
          </cell>
        </row>
        <row r="2496">
          <cell r="A2496" t="str">
            <v>550141703000</v>
          </cell>
        </row>
        <row r="2497">
          <cell r="A2497" t="str">
            <v>550141702006</v>
          </cell>
        </row>
        <row r="2498">
          <cell r="A2498" t="str">
            <v>550142204668</v>
          </cell>
        </row>
        <row r="2499">
          <cell r="A2499" t="str">
            <v>550141703006</v>
          </cell>
        </row>
        <row r="2500">
          <cell r="A2500" t="str">
            <v>550142309000</v>
          </cell>
        </row>
        <row r="2501">
          <cell r="A2501" t="str">
            <v>550141702006</v>
          </cell>
        </row>
        <row r="2502">
          <cell r="A2502" t="str">
            <v>550141304636</v>
          </cell>
        </row>
        <row r="2503">
          <cell r="A2503" t="str">
            <v>550141306650</v>
          </cell>
        </row>
        <row r="2504">
          <cell r="A2504" t="str">
            <v>550141702000</v>
          </cell>
        </row>
        <row r="2505">
          <cell r="A2505" t="str">
            <v>550142305000</v>
          </cell>
        </row>
        <row r="2506">
          <cell r="A2506" t="str">
            <v>550141305643</v>
          </cell>
        </row>
        <row r="2507">
          <cell r="A2507" t="str">
            <v>550141201516</v>
          </cell>
        </row>
        <row r="2508">
          <cell r="A2508" t="str">
            <v>550141101500</v>
          </cell>
        </row>
        <row r="2509">
          <cell r="A2509" t="str">
            <v>550141301000</v>
          </cell>
        </row>
        <row r="2510">
          <cell r="A2510" t="str">
            <v>550142302000</v>
          </cell>
        </row>
        <row r="2511">
          <cell r="A2511" t="str">
            <v>550141516547</v>
          </cell>
        </row>
        <row r="2512">
          <cell r="A2512" t="str">
            <v>550141516547</v>
          </cell>
        </row>
        <row r="2513">
          <cell r="A2513" t="str">
            <v>550141221504</v>
          </cell>
        </row>
        <row r="2514">
          <cell r="A2514" t="str">
            <v>550141221504</v>
          </cell>
        </row>
        <row r="2515">
          <cell r="A2515" t="str">
            <v>550142309000</v>
          </cell>
        </row>
        <row r="2516">
          <cell r="A2516" t="str">
            <v>550141305642</v>
          </cell>
        </row>
        <row r="2517">
          <cell r="A2517" t="str">
            <v>550141810000</v>
          </cell>
        </row>
        <row r="2518">
          <cell r="A2518" t="str">
            <v>550141224000</v>
          </cell>
        </row>
        <row r="2519">
          <cell r="A2519" t="str">
            <v>550141224000</v>
          </cell>
        </row>
        <row r="2520">
          <cell r="A2520" t="str">
            <v>550141221504</v>
          </cell>
        </row>
        <row r="2521">
          <cell r="A2521" t="str">
            <v>550141221504</v>
          </cell>
        </row>
        <row r="2522">
          <cell r="A2522" t="str">
            <v>550141221504</v>
          </cell>
        </row>
        <row r="2523">
          <cell r="A2523" t="str">
            <v>550141221504</v>
          </cell>
        </row>
        <row r="2524">
          <cell r="A2524" t="str">
            <v>550241201518</v>
          </cell>
        </row>
        <row r="2525">
          <cell r="A2525" t="str">
            <v>550241201518</v>
          </cell>
        </row>
        <row r="2526">
          <cell r="A2526" t="str">
            <v>550141305645</v>
          </cell>
        </row>
        <row r="2527">
          <cell r="A2527" t="str">
            <v>550141516000</v>
          </cell>
        </row>
        <row r="2528">
          <cell r="A2528" t="str">
            <v>550141001505</v>
          </cell>
        </row>
        <row r="2529">
          <cell r="A2529" t="str">
            <v>550141306650</v>
          </cell>
        </row>
        <row r="2530">
          <cell r="A2530" t="str">
            <v>550141305650</v>
          </cell>
        </row>
        <row r="2531">
          <cell r="A2531" t="str">
            <v>550141101500</v>
          </cell>
        </row>
        <row r="2532">
          <cell r="A2532" t="str">
            <v>550141101505</v>
          </cell>
        </row>
        <row r="2533">
          <cell r="A2533" t="str">
            <v>550141602000</v>
          </cell>
        </row>
        <row r="2534">
          <cell r="A2534" t="str">
            <v>550131807000</v>
          </cell>
        </row>
        <row r="2535">
          <cell r="A2535" t="str">
            <v>550141801000</v>
          </cell>
        </row>
        <row r="2536">
          <cell r="A2536" t="str">
            <v>550141224515</v>
          </cell>
        </row>
        <row r="2537">
          <cell r="A2537" t="str">
            <v>550141224515</v>
          </cell>
        </row>
        <row r="2538">
          <cell r="A2538" t="str">
            <v>550141224515</v>
          </cell>
        </row>
        <row r="2539">
          <cell r="A2539" t="str">
            <v>550141224515</v>
          </cell>
        </row>
        <row r="2540">
          <cell r="A2540" t="str">
            <v>550141224515</v>
          </cell>
        </row>
        <row r="2541">
          <cell r="A2541" t="str">
            <v>550141224515</v>
          </cell>
        </row>
        <row r="2542">
          <cell r="A2542" t="str">
            <v>550141224515</v>
          </cell>
        </row>
        <row r="2543">
          <cell r="A2543" t="str">
            <v>550141224515</v>
          </cell>
        </row>
        <row r="2544">
          <cell r="A2544" t="str">
            <v>550141224515</v>
          </cell>
        </row>
        <row r="2545">
          <cell r="A2545" t="str">
            <v>550142325000</v>
          </cell>
        </row>
        <row r="2546">
          <cell r="A2546" t="str">
            <v>550141703007</v>
          </cell>
        </row>
        <row r="2547">
          <cell r="A2547" t="str">
            <v>550142302000</v>
          </cell>
        </row>
        <row r="2548">
          <cell r="A2548" t="str">
            <v>550142311000</v>
          </cell>
        </row>
        <row r="2549">
          <cell r="A2549" t="str">
            <v>550141222644</v>
          </cell>
        </row>
        <row r="2550">
          <cell r="A2550" t="str">
            <v>550141516547</v>
          </cell>
        </row>
        <row r="2551">
          <cell r="A2551" t="str">
            <v>550141806000</v>
          </cell>
        </row>
        <row r="2552">
          <cell r="A2552" t="str">
            <v>550141703002</v>
          </cell>
        </row>
        <row r="2553">
          <cell r="A2553" t="str">
            <v>550141201000</v>
          </cell>
        </row>
        <row r="2554">
          <cell r="A2554" t="str">
            <v>550142307006</v>
          </cell>
        </row>
        <row r="2555">
          <cell r="A2555" t="str">
            <v>550131807006</v>
          </cell>
        </row>
        <row r="2556">
          <cell r="A2556" t="str">
            <v>550242309000</v>
          </cell>
        </row>
        <row r="2557">
          <cell r="A2557" t="str">
            <v>550141305643</v>
          </cell>
        </row>
        <row r="2558">
          <cell r="A2558" t="str">
            <v>550141101500</v>
          </cell>
        </row>
        <row r="2559">
          <cell r="A2559" t="str">
            <v>550142309000</v>
          </cell>
        </row>
        <row r="2560">
          <cell r="A2560" t="str">
            <v>550142307006</v>
          </cell>
        </row>
        <row r="2561">
          <cell r="A2561" t="str">
            <v>550141703003</v>
          </cell>
        </row>
        <row r="2562">
          <cell r="A2562" t="str">
            <v>550141806663</v>
          </cell>
        </row>
        <row r="2563">
          <cell r="A2563" t="str">
            <v>550141516547</v>
          </cell>
        </row>
        <row r="2564">
          <cell r="A2564" t="str">
            <v>550142204456</v>
          </cell>
        </row>
        <row r="2565">
          <cell r="A2565" t="str">
            <v>550241305645</v>
          </cell>
        </row>
        <row r="2566">
          <cell r="A2566" t="str">
            <v>550141602660</v>
          </cell>
        </row>
        <row r="2567">
          <cell r="A2567" t="str">
            <v>550141516547</v>
          </cell>
        </row>
        <row r="2568">
          <cell r="A2568" t="str">
            <v>550141101514</v>
          </cell>
        </row>
        <row r="2569">
          <cell r="A2569" t="str">
            <v>550141101515</v>
          </cell>
        </row>
        <row r="2570">
          <cell r="A2570" t="str">
            <v>550141101513</v>
          </cell>
        </row>
        <row r="2571">
          <cell r="A2571" t="str">
            <v>550141702007</v>
          </cell>
        </row>
        <row r="2572">
          <cell r="A2572" t="str">
            <v>550141306649</v>
          </cell>
        </row>
        <row r="2573">
          <cell r="A2573" t="str">
            <v>550141512547</v>
          </cell>
        </row>
        <row r="2574">
          <cell r="A2574" t="str">
            <v>550141702006</v>
          </cell>
        </row>
        <row r="2575">
          <cell r="A2575" t="str">
            <v>550141306648</v>
          </cell>
        </row>
        <row r="2576">
          <cell r="A2576" t="str">
            <v>550141305643</v>
          </cell>
        </row>
        <row r="2577">
          <cell r="A2577" t="str">
            <v>550141601660</v>
          </cell>
        </row>
        <row r="2578">
          <cell r="A2578" t="str">
            <v>550141516547</v>
          </cell>
        </row>
        <row r="2579">
          <cell r="A2579" t="str">
            <v>550142311000</v>
          </cell>
        </row>
        <row r="2580">
          <cell r="A2580" t="str">
            <v>550141306650</v>
          </cell>
        </row>
        <row r="2581">
          <cell r="A2581" t="str">
            <v>550141702006</v>
          </cell>
        </row>
        <row r="2582">
          <cell r="A2582" t="str">
            <v>550131807000</v>
          </cell>
        </row>
        <row r="2583">
          <cell r="A2583" t="str">
            <v>550142303000</v>
          </cell>
        </row>
        <row r="2584">
          <cell r="A2584" t="str">
            <v>550141806000</v>
          </cell>
        </row>
        <row r="2585">
          <cell r="A2585" t="str">
            <v>550141222644</v>
          </cell>
        </row>
        <row r="2586">
          <cell r="A2586" t="str">
            <v>550141810000</v>
          </cell>
        </row>
        <row r="2587">
          <cell r="A2587" t="str">
            <v>550141703006</v>
          </cell>
        </row>
        <row r="2588">
          <cell r="A2588" t="str">
            <v>550141306652</v>
          </cell>
        </row>
        <row r="2589">
          <cell r="A2589" t="str">
            <v>550142303537</v>
          </cell>
        </row>
        <row r="2590">
          <cell r="A2590" t="str">
            <v>550142204664</v>
          </cell>
        </row>
        <row r="2591">
          <cell r="A2591" t="str">
            <v>550242204664</v>
          </cell>
        </row>
        <row r="2592">
          <cell r="A2592" t="str">
            <v>550242204668</v>
          </cell>
        </row>
        <row r="2593">
          <cell r="A2593" t="str">
            <v>550242303000</v>
          </cell>
        </row>
        <row r="2594">
          <cell r="A2594" t="str">
            <v>550141306650</v>
          </cell>
        </row>
        <row r="2595">
          <cell r="A2595" t="str">
            <v>550141205515</v>
          </cell>
        </row>
        <row r="2596">
          <cell r="A2596" t="str">
            <v>550141516547</v>
          </cell>
        </row>
        <row r="2597">
          <cell r="A2597" t="str">
            <v>550141702005</v>
          </cell>
        </row>
        <row r="2598">
          <cell r="A2598" t="str">
            <v>550142325000</v>
          </cell>
        </row>
        <row r="2599">
          <cell r="A2599" t="str">
            <v>550141101516</v>
          </cell>
        </row>
        <row r="2600">
          <cell r="A2600" t="str">
            <v>550141801000</v>
          </cell>
        </row>
        <row r="2601">
          <cell r="A2601" t="str">
            <v>550141305645</v>
          </cell>
        </row>
        <row r="2602">
          <cell r="A2602" t="str">
            <v>550141305642</v>
          </cell>
        </row>
        <row r="2603">
          <cell r="A2603" t="str">
            <v>550141101500</v>
          </cell>
        </row>
        <row r="2604">
          <cell r="A2604" t="str">
            <v>550141611000</v>
          </cell>
        </row>
        <row r="2605">
          <cell r="A2605" t="str">
            <v>550141806000</v>
          </cell>
        </row>
        <row r="2606">
          <cell r="A2606" t="str">
            <v>550131807000</v>
          </cell>
        </row>
        <row r="2607">
          <cell r="A2607" t="str">
            <v>550141702000</v>
          </cell>
        </row>
        <row r="2608">
          <cell r="A2608" t="str">
            <v>550141205000</v>
          </cell>
        </row>
        <row r="2609">
          <cell r="A2609" t="str">
            <v>550141305642</v>
          </cell>
        </row>
        <row r="2610">
          <cell r="A2610" t="str">
            <v>550141305646</v>
          </cell>
        </row>
        <row r="2611">
          <cell r="A2611" t="str">
            <v>550141305644</v>
          </cell>
        </row>
        <row r="2612">
          <cell r="A2612" t="str">
            <v>550141702006</v>
          </cell>
        </row>
        <row r="2613">
          <cell r="A2613" t="str">
            <v>550141610006</v>
          </cell>
        </row>
        <row r="2614">
          <cell r="A2614" t="str">
            <v>550141101501</v>
          </cell>
        </row>
        <row r="2615">
          <cell r="A2615" t="str">
            <v>550141602000</v>
          </cell>
        </row>
        <row r="2616">
          <cell r="A2616" t="str">
            <v>550141224505</v>
          </cell>
        </row>
        <row r="2617">
          <cell r="A2617" t="str">
            <v>550141512547</v>
          </cell>
        </row>
        <row r="2618">
          <cell r="A2618" t="str">
            <v>550141304636</v>
          </cell>
        </row>
        <row r="2619">
          <cell r="A2619" t="str">
            <v>550141610000</v>
          </cell>
        </row>
        <row r="2620">
          <cell r="A2620" t="str">
            <v>550141702003</v>
          </cell>
        </row>
        <row r="2621">
          <cell r="A2621" t="str">
            <v>550142309000</v>
          </cell>
        </row>
        <row r="2622">
          <cell r="A2622" t="str">
            <v>550141806000</v>
          </cell>
        </row>
        <row r="2623">
          <cell r="A2623" t="str">
            <v>550141301000</v>
          </cell>
        </row>
        <row r="2624">
          <cell r="A2624" t="str">
            <v>550141801000</v>
          </cell>
        </row>
        <row r="2625">
          <cell r="A2625" t="str">
            <v>550141306649</v>
          </cell>
        </row>
        <row r="2626">
          <cell r="A2626" t="str">
            <v>550141810000</v>
          </cell>
        </row>
        <row r="2627">
          <cell r="A2627" t="str">
            <v>550142302541</v>
          </cell>
        </row>
        <row r="2628">
          <cell r="A2628" t="str">
            <v>550141702005</v>
          </cell>
        </row>
        <row r="2629">
          <cell r="A2629" t="str">
            <v>550141301000</v>
          </cell>
        </row>
        <row r="2630">
          <cell r="A2630" t="str">
            <v>550142204667</v>
          </cell>
        </row>
        <row r="2631">
          <cell r="A2631" t="str">
            <v>550131811445</v>
          </cell>
        </row>
        <row r="2632">
          <cell r="A2632" t="str">
            <v>550142325000</v>
          </cell>
        </row>
        <row r="2633">
          <cell r="A2633" t="str">
            <v>550141602660</v>
          </cell>
        </row>
        <row r="2634">
          <cell r="A2634" t="str">
            <v>550141602000</v>
          </cell>
        </row>
        <row r="2635">
          <cell r="A2635" t="str">
            <v>550141703000</v>
          </cell>
        </row>
        <row r="2636">
          <cell r="A2636" t="str">
            <v>550141502549</v>
          </cell>
        </row>
        <row r="2637">
          <cell r="A2637" t="str">
            <v>550141702005</v>
          </cell>
        </row>
        <row r="2638">
          <cell r="A2638" t="str">
            <v>550141305642</v>
          </cell>
        </row>
        <row r="2639">
          <cell r="A2639" t="str">
            <v>550141703006</v>
          </cell>
        </row>
        <row r="2640">
          <cell r="A2640" t="str">
            <v>550142307671</v>
          </cell>
        </row>
        <row r="2641">
          <cell r="A2641" t="str">
            <v>550142307671</v>
          </cell>
        </row>
        <row r="2642">
          <cell r="A2642" t="str">
            <v>999970601000</v>
          </cell>
        </row>
        <row r="2643">
          <cell r="A2643" t="str">
            <v>999970601000</v>
          </cell>
        </row>
        <row r="2644">
          <cell r="A2644" t="str">
            <v>999970601000</v>
          </cell>
        </row>
        <row r="2645">
          <cell r="A2645" t="str">
            <v>999970601000</v>
          </cell>
        </row>
        <row r="2646">
          <cell r="A2646" t="str">
            <v>550151101009</v>
          </cell>
        </row>
        <row r="2647">
          <cell r="A2647" t="str">
            <v>550241508000</v>
          </cell>
        </row>
        <row r="2648">
          <cell r="A2648" t="str">
            <v>550232007000</v>
          </cell>
        </row>
        <row r="2649">
          <cell r="A2649" t="str">
            <v>560151021004</v>
          </cell>
        </row>
        <row r="2650">
          <cell r="A2650" t="str">
            <v>550232007000</v>
          </cell>
        </row>
        <row r="2651">
          <cell r="A2651" t="str">
            <v>550232012416</v>
          </cell>
        </row>
        <row r="2652">
          <cell r="A2652" t="str">
            <v>550232007000</v>
          </cell>
        </row>
        <row r="2653">
          <cell r="A2653" t="str">
            <v>550232012000</v>
          </cell>
        </row>
        <row r="2654">
          <cell r="A2654" t="str">
            <v>550232003000</v>
          </cell>
        </row>
        <row r="2655">
          <cell r="A2655" t="str">
            <v>550232003000</v>
          </cell>
        </row>
        <row r="2656">
          <cell r="A2656" t="str">
            <v>550232003000</v>
          </cell>
        </row>
        <row r="2657">
          <cell r="A2657" t="str">
            <v>550232003000</v>
          </cell>
        </row>
        <row r="2658">
          <cell r="A2658" t="str">
            <v>550232007000</v>
          </cell>
        </row>
        <row r="2659">
          <cell r="A2659" t="str">
            <v>550241205515</v>
          </cell>
        </row>
        <row r="2660">
          <cell r="A2660" t="str">
            <v>550241508000</v>
          </cell>
        </row>
        <row r="2661">
          <cell r="A2661" t="str">
            <v>550232001000</v>
          </cell>
        </row>
        <row r="2662">
          <cell r="A2662" t="str">
            <v>550232001000</v>
          </cell>
        </row>
        <row r="2663">
          <cell r="A2663" t="str">
            <v>999970115000</v>
          </cell>
        </row>
        <row r="2664">
          <cell r="A2664" t="str">
            <v>550138131000</v>
          </cell>
        </row>
        <row r="2665">
          <cell r="A2665" t="str">
            <v>550138131000</v>
          </cell>
        </row>
        <row r="2666">
          <cell r="A2666" t="str">
            <v>550138131000</v>
          </cell>
        </row>
        <row r="2667">
          <cell r="A2667" t="str">
            <v>550138131000</v>
          </cell>
        </row>
        <row r="2668">
          <cell r="A2668" t="str">
            <v>550138131000</v>
          </cell>
        </row>
        <row r="2669">
          <cell r="A2669" t="str">
            <v>550138121000</v>
          </cell>
        </row>
        <row r="2670">
          <cell r="A2670" t="str">
            <v>550138121000</v>
          </cell>
        </row>
        <row r="2671">
          <cell r="A2671" t="str">
            <v>550138121000</v>
          </cell>
        </row>
        <row r="2672">
          <cell r="A2672" t="str">
            <v>550138121000</v>
          </cell>
        </row>
        <row r="2673">
          <cell r="A2673" t="str">
            <v>550138209000</v>
          </cell>
        </row>
        <row r="2674">
          <cell r="A2674" t="str">
            <v>550138111000</v>
          </cell>
        </row>
        <row r="2675">
          <cell r="A2675" t="str">
            <v>550138111000</v>
          </cell>
        </row>
        <row r="2676">
          <cell r="A2676" t="str">
            <v>550138121000</v>
          </cell>
        </row>
        <row r="2677">
          <cell r="A2677" t="str">
            <v>550138124000</v>
          </cell>
        </row>
        <row r="2678">
          <cell r="A2678" t="str">
            <v>550138111000</v>
          </cell>
        </row>
        <row r="2679">
          <cell r="A2679" t="str">
            <v>550138111000</v>
          </cell>
        </row>
        <row r="2680">
          <cell r="A2680" t="str">
            <v>550138101000</v>
          </cell>
        </row>
        <row r="2681">
          <cell r="A2681" t="str">
            <v>550138104000</v>
          </cell>
        </row>
        <row r="2682">
          <cell r="A2682" t="str">
            <v>550138104000</v>
          </cell>
        </row>
        <row r="2683">
          <cell r="A2683" t="str">
            <v>550138104000</v>
          </cell>
        </row>
        <row r="2684">
          <cell r="A2684" t="str">
            <v>550138104000</v>
          </cell>
        </row>
        <row r="2685">
          <cell r="A2685" t="str">
            <v>550138101000</v>
          </cell>
        </row>
        <row r="2686">
          <cell r="A2686" t="str">
            <v>550138101000</v>
          </cell>
        </row>
        <row r="2687">
          <cell r="A2687" t="str">
            <v>550138101000</v>
          </cell>
        </row>
        <row r="2688">
          <cell r="A2688" t="str">
            <v>550138124000</v>
          </cell>
        </row>
        <row r="2689">
          <cell r="A2689" t="str">
            <v>550138124000</v>
          </cell>
        </row>
        <row r="2690">
          <cell r="A2690" t="str">
            <v>550138124000</v>
          </cell>
        </row>
        <row r="2691">
          <cell r="A2691" t="str">
            <v>550138301000</v>
          </cell>
        </row>
        <row r="2692">
          <cell r="A2692" t="str">
            <v>550138301000</v>
          </cell>
        </row>
        <row r="2693">
          <cell r="A2693" t="str">
            <v>550138301000</v>
          </cell>
        </row>
        <row r="2694">
          <cell r="A2694" t="str">
            <v>550138301000</v>
          </cell>
        </row>
        <row r="2695">
          <cell r="A2695" t="str">
            <v>550138209000</v>
          </cell>
        </row>
        <row r="2696">
          <cell r="A2696" t="str">
            <v>550138103000</v>
          </cell>
        </row>
        <row r="2697">
          <cell r="A2697" t="str">
            <v>550138103000</v>
          </cell>
        </row>
        <row r="2698">
          <cell r="A2698" t="str">
            <v>550138103000</v>
          </cell>
        </row>
        <row r="2699">
          <cell r="A2699" t="str">
            <v>550138103000</v>
          </cell>
        </row>
        <row r="2700">
          <cell r="A2700" t="str">
            <v>550138101000</v>
          </cell>
        </row>
        <row r="2701">
          <cell r="A2701" t="str">
            <v>550138104000</v>
          </cell>
        </row>
        <row r="2702">
          <cell r="A2702" t="str">
            <v>550138111000</v>
          </cell>
        </row>
        <row r="2703">
          <cell r="A2703" t="str">
            <v>550138121000</v>
          </cell>
        </row>
        <row r="2704">
          <cell r="A2704" t="str">
            <v>550138124000</v>
          </cell>
        </row>
        <row r="2705">
          <cell r="A2705" t="str">
            <v>550138301000</v>
          </cell>
        </row>
        <row r="2706">
          <cell r="A2706" t="str">
            <v>550138101000</v>
          </cell>
        </row>
        <row r="2707">
          <cell r="A2707" t="str">
            <v>550138104000</v>
          </cell>
        </row>
        <row r="2708">
          <cell r="A2708" t="str">
            <v>550138111000</v>
          </cell>
        </row>
        <row r="2709">
          <cell r="A2709" t="str">
            <v>550138121000</v>
          </cell>
        </row>
        <row r="2710">
          <cell r="A2710" t="str">
            <v>550138124000</v>
          </cell>
        </row>
        <row r="2711">
          <cell r="A2711" t="str">
            <v>550138301000</v>
          </cell>
        </row>
        <row r="2712">
          <cell r="A2712" t="str">
            <v>550138101000</v>
          </cell>
        </row>
        <row r="2713">
          <cell r="A2713" t="str">
            <v>550138104000</v>
          </cell>
        </row>
        <row r="2714">
          <cell r="A2714" t="str">
            <v>550138111000</v>
          </cell>
        </row>
        <row r="2715">
          <cell r="A2715" t="str">
            <v>550138121000</v>
          </cell>
        </row>
        <row r="2716">
          <cell r="A2716" t="str">
            <v>550138124000</v>
          </cell>
        </row>
        <row r="2717">
          <cell r="A2717" t="str">
            <v>550138301000</v>
          </cell>
        </row>
        <row r="2718">
          <cell r="A2718" t="str">
            <v>550138101000</v>
          </cell>
        </row>
        <row r="2719">
          <cell r="A2719" t="str">
            <v>550138104000</v>
          </cell>
        </row>
        <row r="2720">
          <cell r="A2720" t="str">
            <v>550138111000</v>
          </cell>
        </row>
        <row r="2721">
          <cell r="A2721" t="str">
            <v>550138121000</v>
          </cell>
        </row>
        <row r="2722">
          <cell r="A2722" t="str">
            <v>550138124000</v>
          </cell>
        </row>
        <row r="2723">
          <cell r="A2723" t="str">
            <v>550138301000</v>
          </cell>
        </row>
        <row r="2724">
          <cell r="A2724" t="str">
            <v>550138111000</v>
          </cell>
        </row>
        <row r="2725">
          <cell r="A2725" t="str">
            <v>550138301000</v>
          </cell>
        </row>
        <row r="2726">
          <cell r="A2726" t="str">
            <v>550138301000</v>
          </cell>
        </row>
        <row r="2727">
          <cell r="A2727" t="str">
            <v>550138301000</v>
          </cell>
        </row>
        <row r="2728">
          <cell r="A2728" t="str">
            <v>550138301000</v>
          </cell>
        </row>
        <row r="2729">
          <cell r="A2729" t="str">
            <v>550138101000</v>
          </cell>
        </row>
        <row r="2730">
          <cell r="A2730" t="str">
            <v>550138104000</v>
          </cell>
        </row>
        <row r="2731">
          <cell r="A2731" t="str">
            <v>550138111000</v>
          </cell>
        </row>
        <row r="2732">
          <cell r="A2732" t="str">
            <v>550138121000</v>
          </cell>
        </row>
        <row r="2733">
          <cell r="A2733" t="str">
            <v>550138124000</v>
          </cell>
        </row>
        <row r="2734">
          <cell r="A2734" t="str">
            <v>550138301000</v>
          </cell>
        </row>
        <row r="2735">
          <cell r="A2735" t="str">
            <v>550138101000</v>
          </cell>
        </row>
        <row r="2736">
          <cell r="A2736" t="str">
            <v>550138104000</v>
          </cell>
        </row>
        <row r="2737">
          <cell r="A2737" t="str">
            <v>550138111000</v>
          </cell>
        </row>
        <row r="2738">
          <cell r="A2738" t="str">
            <v>550138121000</v>
          </cell>
        </row>
        <row r="2739">
          <cell r="A2739" t="str">
            <v>550138122000</v>
          </cell>
        </row>
        <row r="2740">
          <cell r="A2740" t="str">
            <v>550138124000</v>
          </cell>
        </row>
        <row r="2741">
          <cell r="A2741" t="str">
            <v>550138301000</v>
          </cell>
        </row>
        <row r="2742">
          <cell r="A2742" t="str">
            <v>550138101000</v>
          </cell>
        </row>
        <row r="2743">
          <cell r="A2743" t="str">
            <v>550138104000</v>
          </cell>
        </row>
        <row r="2744">
          <cell r="A2744" t="str">
            <v>550138111000</v>
          </cell>
        </row>
        <row r="2745">
          <cell r="A2745" t="str">
            <v>550138121000</v>
          </cell>
        </row>
        <row r="2746">
          <cell r="A2746" t="str">
            <v>550138124000</v>
          </cell>
        </row>
        <row r="2747">
          <cell r="A2747" t="str">
            <v>550138301000</v>
          </cell>
        </row>
        <row r="2748">
          <cell r="A2748" t="str">
            <v>550138101000</v>
          </cell>
        </row>
        <row r="2749">
          <cell r="A2749" t="str">
            <v>550138104000</v>
          </cell>
        </row>
        <row r="2750">
          <cell r="A2750" t="str">
            <v>550138111000</v>
          </cell>
        </row>
        <row r="2751">
          <cell r="A2751" t="str">
            <v>550138121000</v>
          </cell>
        </row>
        <row r="2752">
          <cell r="A2752" t="str">
            <v>550138122000</v>
          </cell>
        </row>
        <row r="2753">
          <cell r="A2753" t="str">
            <v>550138124000</v>
          </cell>
        </row>
        <row r="2754">
          <cell r="A2754" t="str">
            <v>550138301000</v>
          </cell>
        </row>
        <row r="2755">
          <cell r="A2755" t="str">
            <v>550138111000</v>
          </cell>
        </row>
        <row r="2756">
          <cell r="A2756" t="str">
            <v>550138121000</v>
          </cell>
        </row>
        <row r="2757">
          <cell r="A2757" t="str">
            <v>550138101000</v>
          </cell>
        </row>
        <row r="2758">
          <cell r="A2758" t="str">
            <v>550138103000</v>
          </cell>
        </row>
        <row r="2759">
          <cell r="A2759" t="str">
            <v>550138104000</v>
          </cell>
        </row>
        <row r="2760">
          <cell r="A2760" t="str">
            <v>550138111000</v>
          </cell>
        </row>
        <row r="2761">
          <cell r="A2761" t="str">
            <v>550138121000</v>
          </cell>
        </row>
        <row r="2762">
          <cell r="A2762" t="str">
            <v>550138123000</v>
          </cell>
        </row>
        <row r="2763">
          <cell r="A2763" t="str">
            <v>550138124000</v>
          </cell>
        </row>
        <row r="2764">
          <cell r="A2764" t="str">
            <v>550138301000</v>
          </cell>
        </row>
        <row r="2765">
          <cell r="A2765" t="str">
            <v>550138101000</v>
          </cell>
        </row>
        <row r="2766">
          <cell r="A2766" t="str">
            <v>550138103000</v>
          </cell>
        </row>
        <row r="2767">
          <cell r="A2767" t="str">
            <v>550138104000</v>
          </cell>
        </row>
        <row r="2768">
          <cell r="A2768" t="str">
            <v>550138111000</v>
          </cell>
        </row>
        <row r="2769">
          <cell r="A2769" t="str">
            <v>550138121000</v>
          </cell>
        </row>
        <row r="2770">
          <cell r="A2770" t="str">
            <v>550138123000</v>
          </cell>
        </row>
        <row r="2771">
          <cell r="A2771" t="str">
            <v>550138301000</v>
          </cell>
        </row>
        <row r="2772">
          <cell r="A2772" t="str">
            <v>550138101000</v>
          </cell>
        </row>
        <row r="2773">
          <cell r="A2773" t="str">
            <v>550138103000</v>
          </cell>
        </row>
        <row r="2774">
          <cell r="A2774" t="str">
            <v>550138104000</v>
          </cell>
        </row>
        <row r="2775">
          <cell r="A2775" t="str">
            <v>550138111000</v>
          </cell>
        </row>
        <row r="2776">
          <cell r="A2776" t="str">
            <v>550138121000</v>
          </cell>
        </row>
        <row r="2777">
          <cell r="A2777" t="str">
            <v>550138123000</v>
          </cell>
        </row>
        <row r="2778">
          <cell r="A2778" t="str">
            <v>550138301000</v>
          </cell>
        </row>
        <row r="2779">
          <cell r="A2779" t="str">
            <v>550138101000</v>
          </cell>
        </row>
        <row r="2780">
          <cell r="A2780" t="str">
            <v>550138103000</v>
          </cell>
        </row>
        <row r="2781">
          <cell r="A2781" t="str">
            <v>550138104000</v>
          </cell>
        </row>
        <row r="2782">
          <cell r="A2782" t="str">
            <v>550138111000</v>
          </cell>
        </row>
        <row r="2783">
          <cell r="A2783" t="str">
            <v>550138121000</v>
          </cell>
        </row>
        <row r="2784">
          <cell r="A2784" t="str">
            <v>550138123000</v>
          </cell>
        </row>
        <row r="2785">
          <cell r="A2785" t="str">
            <v>550138124000</v>
          </cell>
        </row>
        <row r="2786">
          <cell r="A2786" t="str">
            <v>550138301000</v>
          </cell>
        </row>
        <row r="2787">
          <cell r="A2787" t="str">
            <v>550138111000</v>
          </cell>
        </row>
        <row r="2788">
          <cell r="A2788" t="str">
            <v>550138301000</v>
          </cell>
        </row>
        <row r="2789">
          <cell r="A2789" t="str">
            <v>550138301000</v>
          </cell>
        </row>
        <row r="2790">
          <cell r="A2790" t="str">
            <v>550138301000</v>
          </cell>
        </row>
        <row r="2791">
          <cell r="A2791" t="str">
            <v>550138301000</v>
          </cell>
        </row>
        <row r="2792">
          <cell r="A2792" t="str">
            <v>550138101000</v>
          </cell>
        </row>
        <row r="2793">
          <cell r="A2793" t="str">
            <v>550138104000</v>
          </cell>
        </row>
        <row r="2794">
          <cell r="A2794" t="str">
            <v>550138111000</v>
          </cell>
        </row>
        <row r="2795">
          <cell r="A2795" t="str">
            <v>550138121000</v>
          </cell>
        </row>
        <row r="2796">
          <cell r="A2796" t="str">
            <v>550138301000</v>
          </cell>
        </row>
        <row r="2797">
          <cell r="A2797" t="str">
            <v>550138104000</v>
          </cell>
        </row>
        <row r="2798">
          <cell r="A2798" t="str">
            <v>550138301000</v>
          </cell>
        </row>
        <row r="2799">
          <cell r="A2799" t="str">
            <v>550138101000</v>
          </cell>
        </row>
        <row r="2800">
          <cell r="A2800" t="str">
            <v>550138121000</v>
          </cell>
        </row>
        <row r="2801">
          <cell r="A2801" t="str">
            <v>550138301000</v>
          </cell>
        </row>
        <row r="2802">
          <cell r="A2802" t="str">
            <v>550138104000</v>
          </cell>
        </row>
        <row r="2803">
          <cell r="A2803" t="str">
            <v>550138121000</v>
          </cell>
        </row>
        <row r="2804">
          <cell r="A2804" t="str">
            <v>550138301000</v>
          </cell>
        </row>
        <row r="2805">
          <cell r="A2805" t="str">
            <v>550138104000</v>
          </cell>
        </row>
        <row r="2806">
          <cell r="A2806" t="str">
            <v>550138101000</v>
          </cell>
        </row>
        <row r="2807">
          <cell r="A2807" t="str">
            <v>550138101000</v>
          </cell>
        </row>
        <row r="2808">
          <cell r="A2808" t="str">
            <v>550138121000</v>
          </cell>
        </row>
        <row r="2809">
          <cell r="A2809" t="str">
            <v>550138131000</v>
          </cell>
        </row>
        <row r="2810">
          <cell r="A2810" t="str">
            <v>550138131000</v>
          </cell>
        </row>
        <row r="2811">
          <cell r="A2811" t="str">
            <v>550138131000</v>
          </cell>
        </row>
        <row r="2812">
          <cell r="A2812" t="str">
            <v>550138131000</v>
          </cell>
        </row>
        <row r="2813">
          <cell r="A2813" t="str">
            <v>550138102000</v>
          </cell>
        </row>
        <row r="2814">
          <cell r="A2814" t="str">
            <v>550138102000</v>
          </cell>
        </row>
        <row r="2815">
          <cell r="A2815" t="str">
            <v>550138101000</v>
          </cell>
        </row>
        <row r="2816">
          <cell r="A2816" t="str">
            <v>550138111000</v>
          </cell>
        </row>
        <row r="2817">
          <cell r="A2817" t="str">
            <v>550138131000</v>
          </cell>
        </row>
        <row r="2818">
          <cell r="A2818" t="str">
            <v>550138131000</v>
          </cell>
        </row>
        <row r="2819">
          <cell r="A2819" t="str">
            <v>550138407000</v>
          </cell>
        </row>
        <row r="2820">
          <cell r="A2820" t="str">
            <v>550138407000</v>
          </cell>
        </row>
        <row r="2821">
          <cell r="A2821" t="str">
            <v>550138407000</v>
          </cell>
        </row>
        <row r="2822">
          <cell r="A2822" t="str">
            <v>550138407000</v>
          </cell>
        </row>
        <row r="2823">
          <cell r="A2823" t="str">
            <v>550138407000</v>
          </cell>
        </row>
        <row r="2824">
          <cell r="A2824" t="str">
            <v>550138407000</v>
          </cell>
        </row>
        <row r="2825">
          <cell r="A2825" t="str">
            <v>550138407000</v>
          </cell>
        </row>
        <row r="2826">
          <cell r="A2826" t="str">
            <v>550138407000</v>
          </cell>
        </row>
        <row r="2827">
          <cell r="A2827" t="str">
            <v>550138407000</v>
          </cell>
        </row>
        <row r="2828">
          <cell r="A2828" t="str">
            <v>550138407000</v>
          </cell>
        </row>
        <row r="2829">
          <cell r="A2829" t="str">
            <v>550138407000</v>
          </cell>
        </row>
        <row r="2830">
          <cell r="A2830" t="str">
            <v>550138407000</v>
          </cell>
        </row>
        <row r="2831">
          <cell r="A2831" t="str">
            <v>550138402000</v>
          </cell>
        </row>
        <row r="2832">
          <cell r="A2832" t="str">
            <v>550138407000</v>
          </cell>
        </row>
        <row r="2833">
          <cell r="A2833" t="str">
            <v>550138407000</v>
          </cell>
        </row>
        <row r="2834">
          <cell r="A2834" t="str">
            <v>550138407000</v>
          </cell>
        </row>
        <row r="2835">
          <cell r="A2835" t="str">
            <v>550138407000</v>
          </cell>
        </row>
        <row r="2836">
          <cell r="A2836" t="str">
            <v>550138407000</v>
          </cell>
        </row>
        <row r="2837">
          <cell r="A2837" t="str">
            <v>550138407000</v>
          </cell>
        </row>
        <row r="2838">
          <cell r="A2838" t="str">
            <v>550138407000</v>
          </cell>
        </row>
        <row r="2839">
          <cell r="A2839" t="str">
            <v>550138407000</v>
          </cell>
        </row>
        <row r="2840">
          <cell r="A2840" t="str">
            <v>550138407000</v>
          </cell>
        </row>
        <row r="2841">
          <cell r="A2841" t="str">
            <v>550138407000</v>
          </cell>
        </row>
        <row r="2842">
          <cell r="A2842" t="str">
            <v>550138407000</v>
          </cell>
        </row>
        <row r="2843">
          <cell r="A2843" t="str">
            <v>550138407000</v>
          </cell>
        </row>
        <row r="2844">
          <cell r="A2844" t="str">
            <v>550138407000</v>
          </cell>
        </row>
        <row r="2845">
          <cell r="A2845" t="str">
            <v>550138407000</v>
          </cell>
        </row>
        <row r="2846">
          <cell r="A2846" t="str">
            <v>550138407000</v>
          </cell>
        </row>
        <row r="2847">
          <cell r="A2847" t="str">
            <v>550138312000</v>
          </cell>
        </row>
        <row r="2848">
          <cell r="A2848" t="str">
            <v>550138407000</v>
          </cell>
        </row>
        <row r="2849">
          <cell r="A2849" t="str">
            <v>550138312000</v>
          </cell>
        </row>
        <row r="2850">
          <cell r="A2850" t="str">
            <v>550138407000</v>
          </cell>
        </row>
        <row r="2851">
          <cell r="A2851" t="str">
            <v>550138312000</v>
          </cell>
        </row>
        <row r="2852">
          <cell r="A2852" t="str">
            <v>550138407000</v>
          </cell>
        </row>
        <row r="2853">
          <cell r="A2853" t="str">
            <v>550138312000</v>
          </cell>
        </row>
        <row r="2854">
          <cell r="A2854" t="str">
            <v>550138407000</v>
          </cell>
        </row>
        <row r="2855">
          <cell r="A2855" t="str">
            <v>550138312000</v>
          </cell>
        </row>
        <row r="2856">
          <cell r="A2856" t="str">
            <v>550138407000</v>
          </cell>
        </row>
        <row r="2857">
          <cell r="A2857" t="str">
            <v>550138312000</v>
          </cell>
        </row>
        <row r="2858">
          <cell r="A2858" t="str">
            <v>550138407000</v>
          </cell>
        </row>
        <row r="2859">
          <cell r="A2859" t="str">
            <v>550138312000</v>
          </cell>
        </row>
        <row r="2860">
          <cell r="A2860" t="str">
            <v>550138407000</v>
          </cell>
        </row>
        <row r="2861">
          <cell r="A2861" t="str">
            <v>550138312000</v>
          </cell>
        </row>
        <row r="2862">
          <cell r="A2862" t="str">
            <v>550138407000</v>
          </cell>
        </row>
        <row r="2863">
          <cell r="A2863" t="str">
            <v>550138312000</v>
          </cell>
        </row>
        <row r="2864">
          <cell r="A2864" t="str">
            <v>550138407000</v>
          </cell>
        </row>
        <row r="2865">
          <cell r="A2865" t="str">
            <v>550138312000</v>
          </cell>
        </row>
        <row r="2866">
          <cell r="A2866" t="str">
            <v>550138407000</v>
          </cell>
        </row>
        <row r="2867">
          <cell r="A2867" t="str">
            <v>550138312000</v>
          </cell>
        </row>
        <row r="2868">
          <cell r="A2868" t="str">
            <v>550138407000</v>
          </cell>
        </row>
        <row r="2869">
          <cell r="A2869" t="str">
            <v>550138407000</v>
          </cell>
        </row>
        <row r="2870">
          <cell r="A2870" t="str">
            <v>550138312000</v>
          </cell>
        </row>
        <row r="2871">
          <cell r="A2871" t="str">
            <v>550138407000</v>
          </cell>
        </row>
        <row r="2872">
          <cell r="A2872" t="str">
            <v>550138312000</v>
          </cell>
        </row>
        <row r="2873">
          <cell r="A2873" t="str">
            <v>550138407000</v>
          </cell>
        </row>
        <row r="2874">
          <cell r="A2874" t="str">
            <v>550138312000</v>
          </cell>
        </row>
        <row r="2875">
          <cell r="A2875" t="str">
            <v>550138407000</v>
          </cell>
        </row>
        <row r="2876">
          <cell r="A2876" t="str">
            <v>550138312000</v>
          </cell>
        </row>
        <row r="2877">
          <cell r="A2877" t="str">
            <v>550138407000</v>
          </cell>
        </row>
        <row r="2878">
          <cell r="A2878" t="str">
            <v>550138312000</v>
          </cell>
        </row>
        <row r="2879">
          <cell r="A2879" t="str">
            <v>550138407000</v>
          </cell>
        </row>
        <row r="2880">
          <cell r="A2880" t="str">
            <v>550138312000</v>
          </cell>
        </row>
        <row r="2881">
          <cell r="A2881" t="str">
            <v>550138407000</v>
          </cell>
        </row>
        <row r="2882">
          <cell r="A2882" t="str">
            <v>550138312000</v>
          </cell>
        </row>
        <row r="2883">
          <cell r="A2883" t="str">
            <v>550138407000</v>
          </cell>
        </row>
        <row r="2884">
          <cell r="A2884" t="str">
            <v>550138312000</v>
          </cell>
        </row>
        <row r="2885">
          <cell r="A2885" t="str">
            <v>550138407000</v>
          </cell>
        </row>
        <row r="2886">
          <cell r="A2886" t="str">
            <v>550138312000</v>
          </cell>
        </row>
        <row r="2887">
          <cell r="A2887" t="str">
            <v>550138407000</v>
          </cell>
        </row>
        <row r="2888">
          <cell r="A2888" t="str">
            <v>550138312000</v>
          </cell>
        </row>
        <row r="2889">
          <cell r="A2889" t="str">
            <v>550138407000</v>
          </cell>
        </row>
        <row r="2890">
          <cell r="A2890" t="str">
            <v>550138312000</v>
          </cell>
        </row>
        <row r="2891">
          <cell r="A2891" t="str">
            <v>550138407000</v>
          </cell>
        </row>
        <row r="2892">
          <cell r="A2892" t="str">
            <v>550138312000</v>
          </cell>
        </row>
        <row r="2893">
          <cell r="A2893" t="str">
            <v>550138407000</v>
          </cell>
        </row>
        <row r="2894">
          <cell r="A2894" t="str">
            <v>550138312000</v>
          </cell>
        </row>
        <row r="2895">
          <cell r="A2895" t="str">
            <v>550138312000</v>
          </cell>
        </row>
        <row r="2896">
          <cell r="A2896" t="str">
            <v>550138407000</v>
          </cell>
        </row>
        <row r="2897">
          <cell r="A2897" t="str">
            <v>550138312000</v>
          </cell>
        </row>
        <row r="2898">
          <cell r="A2898" t="str">
            <v>550138407000</v>
          </cell>
        </row>
        <row r="2899">
          <cell r="A2899" t="str">
            <v>550138312000</v>
          </cell>
        </row>
        <row r="2900">
          <cell r="A2900" t="str">
            <v>550138312000</v>
          </cell>
        </row>
        <row r="2901">
          <cell r="A2901" t="str">
            <v>550138407000</v>
          </cell>
        </row>
        <row r="2902">
          <cell r="A2902" t="str">
            <v>550138312000</v>
          </cell>
        </row>
        <row r="2903">
          <cell r="A2903" t="str">
            <v>550138407000</v>
          </cell>
        </row>
        <row r="2904">
          <cell r="A2904" t="str">
            <v>550138312000</v>
          </cell>
        </row>
        <row r="2905">
          <cell r="A2905" t="str">
            <v>550138407000</v>
          </cell>
        </row>
        <row r="2906">
          <cell r="A2906" t="str">
            <v>550138312000</v>
          </cell>
        </row>
        <row r="2907">
          <cell r="A2907" t="str">
            <v>550138407000</v>
          </cell>
        </row>
        <row r="2908">
          <cell r="A2908" t="str">
            <v>550138312000</v>
          </cell>
        </row>
        <row r="2909">
          <cell r="A2909" t="str">
            <v>550138407000</v>
          </cell>
        </row>
        <row r="2910">
          <cell r="A2910" t="str">
            <v>550138312000</v>
          </cell>
        </row>
        <row r="2911">
          <cell r="A2911" t="str">
            <v>550138407000</v>
          </cell>
        </row>
        <row r="2912">
          <cell r="A2912" t="str">
            <v>550138312000</v>
          </cell>
        </row>
        <row r="2913">
          <cell r="A2913" t="str">
            <v>550138407000</v>
          </cell>
        </row>
        <row r="2914">
          <cell r="A2914" t="str">
            <v>550138312000</v>
          </cell>
        </row>
        <row r="2915">
          <cell r="A2915" t="str">
            <v>550138407000</v>
          </cell>
        </row>
        <row r="2916">
          <cell r="A2916" t="str">
            <v>550138312000</v>
          </cell>
        </row>
        <row r="2917">
          <cell r="A2917" t="str">
            <v>550138407000</v>
          </cell>
        </row>
        <row r="2918">
          <cell r="A2918" t="str">
            <v>550138312000</v>
          </cell>
        </row>
        <row r="2919">
          <cell r="A2919" t="str">
            <v>550138407000</v>
          </cell>
        </row>
        <row r="2920">
          <cell r="A2920" t="str">
            <v>550138312000</v>
          </cell>
        </row>
        <row r="2921">
          <cell r="A2921" t="str">
            <v>550138407000</v>
          </cell>
        </row>
        <row r="2922">
          <cell r="A2922" t="str">
            <v>550138312000</v>
          </cell>
        </row>
        <row r="2923">
          <cell r="A2923" t="str">
            <v>550138407000</v>
          </cell>
        </row>
        <row r="2924">
          <cell r="A2924" t="str">
            <v>550138407000</v>
          </cell>
        </row>
        <row r="2925">
          <cell r="A2925" t="str">
            <v>550138407000</v>
          </cell>
        </row>
        <row r="2926">
          <cell r="A2926" t="str">
            <v>550138402000</v>
          </cell>
        </row>
        <row r="2927">
          <cell r="A2927" t="str">
            <v>550138312000</v>
          </cell>
        </row>
        <row r="2928">
          <cell r="A2928" t="str">
            <v>550138312000</v>
          </cell>
        </row>
        <row r="2929">
          <cell r="A2929" t="str">
            <v>550138407000</v>
          </cell>
        </row>
        <row r="2930">
          <cell r="A2930" t="str">
            <v>550138407000</v>
          </cell>
        </row>
        <row r="2931">
          <cell r="A2931" t="str">
            <v>550138407000</v>
          </cell>
        </row>
        <row r="2932">
          <cell r="A2932" t="str">
            <v>550138407000</v>
          </cell>
        </row>
        <row r="2933">
          <cell r="A2933" t="str">
            <v>550138407000</v>
          </cell>
        </row>
        <row r="2934">
          <cell r="A2934" t="str">
            <v>550138312000</v>
          </cell>
        </row>
        <row r="2935">
          <cell r="A2935" t="str">
            <v>550138312000</v>
          </cell>
        </row>
        <row r="2936">
          <cell r="A2936" t="str">
            <v>550138312000</v>
          </cell>
        </row>
        <row r="2937">
          <cell r="A2937" t="str">
            <v>550138407000</v>
          </cell>
        </row>
        <row r="2938">
          <cell r="A2938" t="str">
            <v>550138407000</v>
          </cell>
        </row>
        <row r="2939">
          <cell r="A2939" t="str">
            <v>550138407000</v>
          </cell>
        </row>
        <row r="2940">
          <cell r="A2940" t="str">
            <v>550138407004</v>
          </cell>
        </row>
        <row r="2941">
          <cell r="A2941" t="str">
            <v>550138407000</v>
          </cell>
        </row>
        <row r="2942">
          <cell r="A2942" t="str">
            <v>550138407000</v>
          </cell>
        </row>
        <row r="2943">
          <cell r="A2943" t="str">
            <v>550138407000</v>
          </cell>
        </row>
        <row r="2944">
          <cell r="A2944" t="str">
            <v>550138407000</v>
          </cell>
        </row>
        <row r="2945">
          <cell r="A2945" t="str">
            <v>550138407000</v>
          </cell>
        </row>
        <row r="2946">
          <cell r="A2946" t="str">
            <v>550138407000</v>
          </cell>
        </row>
        <row r="2947">
          <cell r="A2947" t="str">
            <v>550138407000</v>
          </cell>
        </row>
        <row r="2948">
          <cell r="A2948" t="str">
            <v>550138407000</v>
          </cell>
        </row>
        <row r="2949">
          <cell r="A2949" t="str">
            <v>550138407000</v>
          </cell>
        </row>
        <row r="2950">
          <cell r="A2950" t="str">
            <v>550138407000</v>
          </cell>
        </row>
        <row r="2951">
          <cell r="A2951" t="str">
            <v>550138407000</v>
          </cell>
        </row>
        <row r="2952">
          <cell r="A2952" t="str">
            <v>550138407000</v>
          </cell>
        </row>
        <row r="2953">
          <cell r="A2953" t="str">
            <v>550138407000</v>
          </cell>
        </row>
        <row r="2954">
          <cell r="A2954" t="str">
            <v>550138407000</v>
          </cell>
        </row>
        <row r="2955">
          <cell r="A2955" t="str">
            <v>550138407000</v>
          </cell>
        </row>
        <row r="2956">
          <cell r="A2956" t="str">
            <v>550138407000</v>
          </cell>
        </row>
        <row r="2957">
          <cell r="A2957" t="str">
            <v>550138407000</v>
          </cell>
        </row>
        <row r="2958">
          <cell r="A2958" t="str">
            <v>550138407000</v>
          </cell>
        </row>
        <row r="2959">
          <cell r="A2959" t="str">
            <v>550138407000</v>
          </cell>
        </row>
        <row r="2960">
          <cell r="A2960" t="str">
            <v>550138407000</v>
          </cell>
        </row>
        <row r="2961">
          <cell r="A2961" t="str">
            <v>550138407000</v>
          </cell>
        </row>
        <row r="2962">
          <cell r="A2962" t="str">
            <v>550138407000</v>
          </cell>
        </row>
        <row r="2963">
          <cell r="A2963" t="str">
            <v>550138407000</v>
          </cell>
        </row>
        <row r="2964">
          <cell r="A2964" t="str">
            <v>550138407000</v>
          </cell>
        </row>
        <row r="2965">
          <cell r="A2965" t="str">
            <v>550138407000</v>
          </cell>
        </row>
        <row r="2966">
          <cell r="A2966" t="str">
            <v>550138325000</v>
          </cell>
        </row>
        <row r="2967">
          <cell r="A2967" t="str">
            <v>550138407000</v>
          </cell>
        </row>
        <row r="2968">
          <cell r="A2968" t="str">
            <v>550138407000</v>
          </cell>
        </row>
        <row r="2969">
          <cell r="A2969" t="str">
            <v>550138407000</v>
          </cell>
        </row>
        <row r="2970">
          <cell r="A2970" t="str">
            <v>550138407000</v>
          </cell>
        </row>
        <row r="2971">
          <cell r="A2971" t="str">
            <v>550138407000</v>
          </cell>
        </row>
        <row r="2972">
          <cell r="A2972" t="str">
            <v>550138407000</v>
          </cell>
        </row>
        <row r="2973">
          <cell r="A2973" t="str">
            <v>550138407000</v>
          </cell>
        </row>
        <row r="2974">
          <cell r="A2974" t="str">
            <v>550138407000</v>
          </cell>
        </row>
        <row r="2975">
          <cell r="A2975" t="str">
            <v>550138407000</v>
          </cell>
        </row>
        <row r="2976">
          <cell r="A2976" t="str">
            <v>550138407000</v>
          </cell>
        </row>
        <row r="2977">
          <cell r="A2977" t="str">
            <v>550138407000</v>
          </cell>
        </row>
        <row r="2978">
          <cell r="A2978" t="str">
            <v>550138407000</v>
          </cell>
        </row>
        <row r="2979">
          <cell r="A2979" t="str">
            <v>550138407000</v>
          </cell>
        </row>
        <row r="2980">
          <cell r="A2980" t="str">
            <v>550138407000</v>
          </cell>
        </row>
        <row r="2981">
          <cell r="A2981" t="str">
            <v>550138407000</v>
          </cell>
        </row>
        <row r="2982">
          <cell r="A2982" t="str">
            <v>550138407000</v>
          </cell>
        </row>
        <row r="2983">
          <cell r="A2983" t="str">
            <v>550138407000</v>
          </cell>
        </row>
        <row r="2984">
          <cell r="A2984" t="str">
            <v>550138407000</v>
          </cell>
        </row>
        <row r="2985">
          <cell r="A2985" t="str">
            <v>550138407000</v>
          </cell>
        </row>
        <row r="2986">
          <cell r="A2986" t="str">
            <v>550138407000</v>
          </cell>
        </row>
        <row r="2987">
          <cell r="A2987" t="str">
            <v>550138304000</v>
          </cell>
        </row>
        <row r="2988">
          <cell r="A2988" t="str">
            <v>550138312000</v>
          </cell>
        </row>
        <row r="2989">
          <cell r="A2989" t="str">
            <v>550138312000</v>
          </cell>
        </row>
        <row r="2990">
          <cell r="A2990" t="str">
            <v>550138312000</v>
          </cell>
        </row>
        <row r="2991">
          <cell r="A2991" t="str">
            <v>550138308000</v>
          </cell>
        </row>
        <row r="2992">
          <cell r="A2992" t="str">
            <v>550138301000</v>
          </cell>
        </row>
        <row r="2993">
          <cell r="A2993" t="str">
            <v>550138301000</v>
          </cell>
        </row>
        <row r="2994">
          <cell r="A2994" t="str">
            <v>550138301000</v>
          </cell>
        </row>
        <row r="2995">
          <cell r="A2995" t="str">
            <v>550138301000</v>
          </cell>
        </row>
        <row r="2996">
          <cell r="A2996" t="str">
            <v>550138301000</v>
          </cell>
        </row>
        <row r="2997">
          <cell r="A2997" t="str">
            <v>550138301000</v>
          </cell>
        </row>
        <row r="2998">
          <cell r="A2998" t="str">
            <v>550138301000</v>
          </cell>
        </row>
        <row r="2999">
          <cell r="A2999" t="str">
            <v>550138301000</v>
          </cell>
        </row>
        <row r="3000">
          <cell r="A3000" t="str">
            <v>550138312000</v>
          </cell>
        </row>
        <row r="3001">
          <cell r="A3001" t="str">
            <v>550138312000</v>
          </cell>
        </row>
        <row r="3002">
          <cell r="A3002" t="str">
            <v>550138312000</v>
          </cell>
        </row>
        <row r="3003">
          <cell r="A3003" t="str">
            <v>550138312000</v>
          </cell>
        </row>
        <row r="3004">
          <cell r="A3004" t="str">
            <v>550138312000</v>
          </cell>
        </row>
        <row r="3005">
          <cell r="A3005" t="str">
            <v>550138312000</v>
          </cell>
        </row>
        <row r="3006">
          <cell r="A3006" t="str">
            <v>550138312000</v>
          </cell>
        </row>
        <row r="3007">
          <cell r="A3007" t="str">
            <v>550138312000</v>
          </cell>
        </row>
        <row r="3008">
          <cell r="A3008" t="str">
            <v>550138312000</v>
          </cell>
        </row>
        <row r="3009">
          <cell r="A3009" t="str">
            <v>550138407000</v>
          </cell>
        </row>
        <row r="3010">
          <cell r="A3010" t="str">
            <v>550138312000</v>
          </cell>
        </row>
        <row r="3011">
          <cell r="A3011" t="str">
            <v>550138312000</v>
          </cell>
        </row>
        <row r="3012">
          <cell r="A3012" t="str">
            <v>550138312000</v>
          </cell>
        </row>
        <row r="3013">
          <cell r="A3013" t="str">
            <v>550138312000</v>
          </cell>
        </row>
        <row r="3014">
          <cell r="A3014" t="str">
            <v>550138310000</v>
          </cell>
        </row>
        <row r="3015">
          <cell r="A3015" t="str">
            <v>550138310000</v>
          </cell>
        </row>
        <row r="3016">
          <cell r="A3016" t="str">
            <v>550138310000</v>
          </cell>
        </row>
        <row r="3017">
          <cell r="A3017" t="str">
            <v>550138310000</v>
          </cell>
        </row>
        <row r="3018">
          <cell r="A3018" t="str">
            <v>550138310000</v>
          </cell>
        </row>
        <row r="3019">
          <cell r="A3019" t="str">
            <v>550138310000</v>
          </cell>
        </row>
        <row r="3020">
          <cell r="A3020" t="str">
            <v>550138310000</v>
          </cell>
        </row>
        <row r="3021">
          <cell r="A3021" t="str">
            <v>550138310000</v>
          </cell>
        </row>
        <row r="3022">
          <cell r="A3022" t="str">
            <v>550138310000</v>
          </cell>
        </row>
        <row r="3023">
          <cell r="A3023" t="str">
            <v>550138310000</v>
          </cell>
        </row>
        <row r="3024">
          <cell r="A3024" t="str">
            <v>550138310000</v>
          </cell>
        </row>
        <row r="3025">
          <cell r="A3025" t="str">
            <v>550138310000</v>
          </cell>
        </row>
        <row r="3026">
          <cell r="A3026" t="str">
            <v>550138310000</v>
          </cell>
        </row>
        <row r="3027">
          <cell r="A3027" t="str">
            <v>550138310000</v>
          </cell>
        </row>
        <row r="3028">
          <cell r="A3028" t="str">
            <v>550138310000</v>
          </cell>
        </row>
        <row r="3029">
          <cell r="A3029" t="str">
            <v>550138310000</v>
          </cell>
        </row>
        <row r="3030">
          <cell r="A3030" t="str">
            <v>550138312000</v>
          </cell>
        </row>
        <row r="3031">
          <cell r="A3031" t="str">
            <v>550138312000</v>
          </cell>
        </row>
        <row r="3032">
          <cell r="A3032" t="str">
            <v>550138312000</v>
          </cell>
        </row>
        <row r="3033">
          <cell r="A3033" t="str">
            <v>550138312000</v>
          </cell>
        </row>
        <row r="3034">
          <cell r="A3034" t="str">
            <v>550138407000</v>
          </cell>
        </row>
        <row r="3035">
          <cell r="A3035" t="str">
            <v>550138305000</v>
          </cell>
        </row>
        <row r="3036">
          <cell r="A3036" t="str">
            <v>550138312000</v>
          </cell>
        </row>
        <row r="3037">
          <cell r="A3037" t="str">
            <v>550138312000</v>
          </cell>
        </row>
        <row r="3038">
          <cell r="A3038" t="str">
            <v>550138312000</v>
          </cell>
        </row>
        <row r="3039">
          <cell r="A3039" t="str">
            <v>550138312000</v>
          </cell>
        </row>
        <row r="3040">
          <cell r="A3040" t="str">
            <v>550138325000</v>
          </cell>
        </row>
        <row r="3041">
          <cell r="A3041" t="str">
            <v>550138312000</v>
          </cell>
        </row>
        <row r="3042">
          <cell r="A3042" t="str">
            <v>550138312000</v>
          </cell>
        </row>
        <row r="3043">
          <cell r="A3043" t="str">
            <v>550138312000</v>
          </cell>
        </row>
        <row r="3044">
          <cell r="A3044" t="str">
            <v>550138312000</v>
          </cell>
        </row>
        <row r="3045">
          <cell r="A3045" t="str">
            <v>550138312000</v>
          </cell>
        </row>
        <row r="3046">
          <cell r="A3046" t="str">
            <v>550138312000</v>
          </cell>
        </row>
        <row r="3047">
          <cell r="A3047" t="str">
            <v>550138312000</v>
          </cell>
        </row>
        <row r="3048">
          <cell r="A3048" t="str">
            <v>550138312000</v>
          </cell>
        </row>
        <row r="3049">
          <cell r="A3049" t="str">
            <v>550138303000</v>
          </cell>
        </row>
        <row r="3050">
          <cell r="A3050" t="str">
            <v>550138305000</v>
          </cell>
        </row>
        <row r="3051">
          <cell r="A3051" t="str">
            <v>550138305000</v>
          </cell>
        </row>
        <row r="3052">
          <cell r="A3052" t="str">
            <v>550138305000</v>
          </cell>
        </row>
        <row r="3053">
          <cell r="A3053" t="str">
            <v>550138305000</v>
          </cell>
        </row>
        <row r="3054">
          <cell r="A3054" t="str">
            <v>550138304000</v>
          </cell>
        </row>
        <row r="3055">
          <cell r="A3055" t="str">
            <v>550138304000</v>
          </cell>
        </row>
        <row r="3056">
          <cell r="A3056" t="str">
            <v>550138325000</v>
          </cell>
        </row>
        <row r="3057">
          <cell r="A3057" t="str">
            <v>550138325000</v>
          </cell>
        </row>
        <row r="3058">
          <cell r="A3058" t="str">
            <v>550138325000</v>
          </cell>
        </row>
        <row r="3059">
          <cell r="A3059" t="str">
            <v>550138325000</v>
          </cell>
        </row>
        <row r="3060">
          <cell r="A3060" t="str">
            <v>550138325000</v>
          </cell>
        </row>
        <row r="3061">
          <cell r="A3061" t="str">
            <v>550138325000</v>
          </cell>
        </row>
        <row r="3062">
          <cell r="A3062" t="str">
            <v>550138325000</v>
          </cell>
        </row>
        <row r="3063">
          <cell r="A3063" t="str">
            <v>550138325000</v>
          </cell>
        </row>
        <row r="3064">
          <cell r="A3064" t="str">
            <v>550138325000</v>
          </cell>
        </row>
        <row r="3065">
          <cell r="A3065" t="str">
            <v>550138325000</v>
          </cell>
        </row>
        <row r="3066">
          <cell r="A3066" t="str">
            <v>550138325000</v>
          </cell>
        </row>
        <row r="3067">
          <cell r="A3067" t="str">
            <v>550138325000</v>
          </cell>
        </row>
        <row r="3068">
          <cell r="A3068" t="str">
            <v>550138325000</v>
          </cell>
        </row>
        <row r="3069">
          <cell r="A3069" t="str">
            <v>550138325000</v>
          </cell>
        </row>
        <row r="3070">
          <cell r="A3070" t="str">
            <v>550138325000</v>
          </cell>
        </row>
        <row r="3071">
          <cell r="A3071" t="str">
            <v>550138325000</v>
          </cell>
        </row>
        <row r="3072">
          <cell r="A3072" t="str">
            <v>550138325000</v>
          </cell>
        </row>
        <row r="3073">
          <cell r="A3073" t="str">
            <v>550138325000</v>
          </cell>
        </row>
        <row r="3074">
          <cell r="A3074" t="str">
            <v>550138325000</v>
          </cell>
        </row>
        <row r="3075">
          <cell r="A3075" t="str">
            <v>550138325000</v>
          </cell>
        </row>
        <row r="3076">
          <cell r="A3076" t="str">
            <v>550138325000</v>
          </cell>
        </row>
        <row r="3077">
          <cell r="A3077" t="str">
            <v>550138325000</v>
          </cell>
        </row>
        <row r="3078">
          <cell r="A3078" t="str">
            <v>550138325000</v>
          </cell>
        </row>
        <row r="3079">
          <cell r="A3079" t="str">
            <v>550138325000</v>
          </cell>
        </row>
        <row r="3080">
          <cell r="A3080" t="str">
            <v>550138310000</v>
          </cell>
        </row>
        <row r="3081">
          <cell r="A3081" t="str">
            <v>550138312000</v>
          </cell>
        </row>
        <row r="3082">
          <cell r="A3082" t="str">
            <v>550138312000</v>
          </cell>
        </row>
        <row r="3083">
          <cell r="A3083" t="str">
            <v>550138312000</v>
          </cell>
        </row>
        <row r="3084">
          <cell r="A3084" t="str">
            <v>550138312000</v>
          </cell>
        </row>
        <row r="3085">
          <cell r="A3085" t="str">
            <v>550138312000</v>
          </cell>
        </row>
        <row r="3086">
          <cell r="A3086" t="str">
            <v>550138312000</v>
          </cell>
        </row>
        <row r="3087">
          <cell r="A3087" t="str">
            <v>550138312000</v>
          </cell>
        </row>
        <row r="3088">
          <cell r="A3088" t="str">
            <v>550138312000</v>
          </cell>
        </row>
        <row r="3089">
          <cell r="A3089" t="str">
            <v>550138312000</v>
          </cell>
        </row>
        <row r="3090">
          <cell r="A3090" t="str">
            <v>550138312000</v>
          </cell>
        </row>
        <row r="3091">
          <cell r="A3091" t="str">
            <v>550138312000</v>
          </cell>
        </row>
        <row r="3092">
          <cell r="A3092" t="str">
            <v>550138312000</v>
          </cell>
        </row>
        <row r="3093">
          <cell r="A3093" t="str">
            <v>550138312000</v>
          </cell>
        </row>
        <row r="3094">
          <cell r="A3094" t="str">
            <v>550138312000</v>
          </cell>
        </row>
        <row r="3095">
          <cell r="A3095" t="str">
            <v>550138310000</v>
          </cell>
        </row>
        <row r="3096">
          <cell r="A3096" t="str">
            <v>550138312000</v>
          </cell>
        </row>
        <row r="3097">
          <cell r="A3097" t="str">
            <v>550141901000</v>
          </cell>
        </row>
        <row r="3098">
          <cell r="A3098" t="str">
            <v>550141901000</v>
          </cell>
        </row>
        <row r="3099">
          <cell r="A3099" t="str">
            <v>550141901000</v>
          </cell>
        </row>
        <row r="3100">
          <cell r="A3100" t="str">
            <v>550141901000</v>
          </cell>
        </row>
        <row r="3101">
          <cell r="A3101" t="str">
            <v>550141703000</v>
          </cell>
        </row>
        <row r="3102">
          <cell r="A3102" t="str">
            <v>550238209680</v>
          </cell>
        </row>
        <row r="3103">
          <cell r="A3103" t="str">
            <v>550238209680</v>
          </cell>
        </row>
        <row r="3104">
          <cell r="A3104" t="str">
            <v>550141901000</v>
          </cell>
        </row>
        <row r="3105">
          <cell r="A3105" t="str">
            <v>550141901000</v>
          </cell>
        </row>
        <row r="3106">
          <cell r="A3106" t="str">
            <v>550142303000</v>
          </cell>
        </row>
        <row r="3107">
          <cell r="A3107" t="str">
            <v>550141305643</v>
          </cell>
        </row>
        <row r="3108">
          <cell r="A3108" t="str">
            <v>550142302541</v>
          </cell>
        </row>
        <row r="3109">
          <cell r="A3109" t="str">
            <v>550141610000</v>
          </cell>
        </row>
        <row r="3110">
          <cell r="A3110" t="str">
            <v>550141306649</v>
          </cell>
        </row>
        <row r="3111">
          <cell r="A3111" t="str">
            <v>550141306650</v>
          </cell>
        </row>
        <row r="3112">
          <cell r="A3112" t="str">
            <v>550141224505</v>
          </cell>
        </row>
        <row r="3113">
          <cell r="A3113" t="str">
            <v>550141516000</v>
          </cell>
        </row>
        <row r="3114">
          <cell r="A3114" t="str">
            <v>550141305645</v>
          </cell>
        </row>
        <row r="3115">
          <cell r="A3115" t="str">
            <v>550141305642</v>
          </cell>
        </row>
        <row r="3116">
          <cell r="A3116" t="str">
            <v>550141001504</v>
          </cell>
        </row>
        <row r="3117">
          <cell r="A3117" t="str">
            <v>550142325000</v>
          </cell>
        </row>
        <row r="3118">
          <cell r="A3118" t="str">
            <v>550131807000</v>
          </cell>
        </row>
        <row r="3119">
          <cell r="A3119" t="str">
            <v>550141001505</v>
          </cell>
        </row>
        <row r="3120">
          <cell r="A3120" t="str">
            <v>550141001506</v>
          </cell>
        </row>
        <row r="3121">
          <cell r="A3121" t="str">
            <v>550141201514</v>
          </cell>
        </row>
        <row r="3122">
          <cell r="A3122" t="str">
            <v>550141201513</v>
          </cell>
        </row>
        <row r="3123">
          <cell r="A3123" t="str">
            <v>550141224517</v>
          </cell>
        </row>
        <row r="3124">
          <cell r="A3124" t="str">
            <v>550141224406</v>
          </cell>
        </row>
        <row r="3125">
          <cell r="A3125" t="str">
            <v>550141805000</v>
          </cell>
        </row>
        <row r="3126">
          <cell r="A3126" t="str">
            <v>550151101008</v>
          </cell>
        </row>
        <row r="3127">
          <cell r="A3127" t="str">
            <v>550151101009</v>
          </cell>
        </row>
        <row r="3128">
          <cell r="A3128" t="str">
            <v>550141001501</v>
          </cell>
        </row>
        <row r="3129">
          <cell r="A3129" t="str">
            <v>550141201515</v>
          </cell>
        </row>
        <row r="3130">
          <cell r="A3130" t="str">
            <v>550141201516</v>
          </cell>
        </row>
        <row r="3131">
          <cell r="A3131" t="str">
            <v>550141201518</v>
          </cell>
        </row>
        <row r="3132">
          <cell r="A3132" t="str">
            <v>550141201519</v>
          </cell>
        </row>
        <row r="3133">
          <cell r="A3133" t="str">
            <v>550141224532</v>
          </cell>
        </row>
        <row r="3134">
          <cell r="A3134" t="str">
            <v>550141304636</v>
          </cell>
        </row>
        <row r="3135">
          <cell r="A3135" t="str">
            <v>550142302000</v>
          </cell>
        </row>
        <row r="3136">
          <cell r="A3136" t="str">
            <v>550141221504</v>
          </cell>
        </row>
        <row r="3137">
          <cell r="A3137" t="str">
            <v>550141224515</v>
          </cell>
        </row>
        <row r="3138">
          <cell r="A3138" t="str">
            <v>550141001503</v>
          </cell>
        </row>
        <row r="3139">
          <cell r="A3139" t="str">
            <v>550242325000</v>
          </cell>
        </row>
        <row r="3140">
          <cell r="A3140" t="str">
            <v>550241401543</v>
          </cell>
        </row>
        <row r="3141">
          <cell r="A3141" t="str">
            <v>550241304000</v>
          </cell>
        </row>
        <row r="3142">
          <cell r="A3142" t="str">
            <v>550142303537</v>
          </cell>
        </row>
        <row r="3143">
          <cell r="A3143" t="str">
            <v>550241610006</v>
          </cell>
        </row>
        <row r="3144">
          <cell r="A3144" t="str">
            <v>550242302000</v>
          </cell>
        </row>
        <row r="3145">
          <cell r="A3145" t="str">
            <v>550141401543</v>
          </cell>
        </row>
        <row r="3146">
          <cell r="A3146" t="str">
            <v>550141401543</v>
          </cell>
        </row>
        <row r="3147">
          <cell r="A3147" t="str">
            <v>550141401655</v>
          </cell>
        </row>
        <row r="3148">
          <cell r="A3148" t="str">
            <v>550141401000</v>
          </cell>
        </row>
        <row r="3149">
          <cell r="A3149" t="str">
            <v>550141101000</v>
          </cell>
        </row>
        <row r="3150">
          <cell r="A3150" t="str">
            <v>550138304000</v>
          </cell>
        </row>
        <row r="3151">
          <cell r="A3151" t="str">
            <v>550141102699</v>
          </cell>
        </row>
        <row r="3152">
          <cell r="A3152" t="str">
            <v>550141306650</v>
          </cell>
        </row>
        <row r="3153">
          <cell r="A3153" t="str">
            <v>550141305643</v>
          </cell>
        </row>
        <row r="3154">
          <cell r="A3154" t="str">
            <v>550142302541</v>
          </cell>
        </row>
        <row r="3155">
          <cell r="A3155" t="str">
            <v>550141516000</v>
          </cell>
        </row>
        <row r="3156">
          <cell r="A3156" t="str">
            <v>550142303000</v>
          </cell>
        </row>
        <row r="3157">
          <cell r="A3157" t="str">
            <v>550141806000</v>
          </cell>
        </row>
        <row r="3158">
          <cell r="A3158" t="str">
            <v>550141001505</v>
          </cell>
        </row>
        <row r="3159">
          <cell r="A3159" t="str">
            <v>550141201514</v>
          </cell>
        </row>
        <row r="3160">
          <cell r="A3160" t="str">
            <v>550141201513</v>
          </cell>
        </row>
        <row r="3161">
          <cell r="A3161" t="str">
            <v>550141224505</v>
          </cell>
        </row>
        <row r="3162">
          <cell r="A3162" t="str">
            <v>550141224517</v>
          </cell>
        </row>
        <row r="3163">
          <cell r="A3163" t="str">
            <v>550141516547</v>
          </cell>
        </row>
        <row r="3164">
          <cell r="A3164" t="str">
            <v>550141305642</v>
          </cell>
        </row>
        <row r="3165">
          <cell r="A3165" t="str">
            <v>550141610000</v>
          </cell>
        </row>
        <row r="3166">
          <cell r="A3166" t="str">
            <v>550151101006</v>
          </cell>
        </row>
        <row r="3167">
          <cell r="A3167" t="str">
            <v>550151101008</v>
          </cell>
        </row>
        <row r="3168">
          <cell r="A3168" t="str">
            <v>550151101009</v>
          </cell>
        </row>
        <row r="3169">
          <cell r="A3169" t="str">
            <v>550141001501</v>
          </cell>
        </row>
        <row r="3170">
          <cell r="A3170" t="str">
            <v>550141201515</v>
          </cell>
        </row>
        <row r="3171">
          <cell r="A3171" t="str">
            <v>550141201516</v>
          </cell>
        </row>
        <row r="3172">
          <cell r="A3172" t="str">
            <v>550141201518</v>
          </cell>
        </row>
        <row r="3173">
          <cell r="A3173" t="str">
            <v>550141201519</v>
          </cell>
        </row>
        <row r="3174">
          <cell r="A3174" t="str">
            <v>550141224532</v>
          </cell>
        </row>
        <row r="3175">
          <cell r="A3175" t="str">
            <v>550141305645</v>
          </cell>
        </row>
        <row r="3176">
          <cell r="A3176" t="str">
            <v>550141221504</v>
          </cell>
        </row>
        <row r="3177">
          <cell r="A3177" t="str">
            <v>550241224515</v>
          </cell>
        </row>
        <row r="3178">
          <cell r="A3178" t="str">
            <v>550142303537</v>
          </cell>
        </row>
        <row r="3179">
          <cell r="A3179" t="str">
            <v>550141401543</v>
          </cell>
        </row>
        <row r="3180">
          <cell r="A3180" t="str">
            <v>550141102000</v>
          </cell>
        </row>
        <row r="3181">
          <cell r="A3181" t="str">
            <v>550342309000</v>
          </cell>
        </row>
        <row r="3182">
          <cell r="A3182" t="str">
            <v>550141306649</v>
          </cell>
        </row>
        <row r="3183">
          <cell r="A3183" t="str">
            <v>550238325000</v>
          </cell>
        </row>
        <row r="3184">
          <cell r="A3184" t="str">
            <v>550238325000</v>
          </cell>
        </row>
        <row r="3185">
          <cell r="A3185" t="str">
            <v>550238325000</v>
          </cell>
        </row>
        <row r="3186">
          <cell r="A3186" t="str">
            <v>550238325000</v>
          </cell>
        </row>
        <row r="3187">
          <cell r="A3187" t="str">
            <v>550238325000</v>
          </cell>
        </row>
        <row r="3188">
          <cell r="A3188" t="str">
            <v>550238325000</v>
          </cell>
        </row>
        <row r="3189">
          <cell r="A3189" t="str">
            <v>550238325000</v>
          </cell>
        </row>
        <row r="3190">
          <cell r="A3190" t="str">
            <v>550238325000</v>
          </cell>
        </row>
        <row r="3191">
          <cell r="A3191" t="str">
            <v>550238325000</v>
          </cell>
        </row>
        <row r="3192">
          <cell r="A3192" t="str">
            <v>550238325000</v>
          </cell>
        </row>
        <row r="3193">
          <cell r="A3193" t="str">
            <v>550141304636</v>
          </cell>
        </row>
        <row r="3194">
          <cell r="A3194" t="str">
            <v>550141305643</v>
          </cell>
        </row>
        <row r="3195">
          <cell r="A3195" t="str">
            <v>550142302541</v>
          </cell>
        </row>
        <row r="3196">
          <cell r="A3196" t="str">
            <v>550142303000</v>
          </cell>
        </row>
        <row r="3197">
          <cell r="A3197" t="str">
            <v>550141305645</v>
          </cell>
        </row>
        <row r="3198">
          <cell r="A3198" t="str">
            <v>550141001505</v>
          </cell>
        </row>
        <row r="3199">
          <cell r="A3199" t="str">
            <v>550141305642</v>
          </cell>
        </row>
        <row r="3200">
          <cell r="A3200" t="str">
            <v>550141516000</v>
          </cell>
        </row>
        <row r="3201">
          <cell r="A3201" t="str">
            <v>550141306650</v>
          </cell>
        </row>
        <row r="3202">
          <cell r="A3202" t="str">
            <v>550141201514</v>
          </cell>
        </row>
        <row r="3203">
          <cell r="A3203" t="str">
            <v>550141201513</v>
          </cell>
        </row>
        <row r="3204">
          <cell r="A3204" t="str">
            <v>550141224505</v>
          </cell>
        </row>
        <row r="3205">
          <cell r="A3205" t="str">
            <v>550141224517</v>
          </cell>
        </row>
        <row r="3206">
          <cell r="A3206" t="str">
            <v>550141806000</v>
          </cell>
        </row>
        <row r="3207">
          <cell r="A3207" t="str">
            <v>550142325000</v>
          </cell>
        </row>
        <row r="3208">
          <cell r="A3208" t="str">
            <v>550141001501</v>
          </cell>
        </row>
        <row r="3209">
          <cell r="A3209" t="str">
            <v>550141201515</v>
          </cell>
        </row>
        <row r="3210">
          <cell r="A3210" t="str">
            <v>550141201516</v>
          </cell>
        </row>
        <row r="3211">
          <cell r="A3211" t="str">
            <v>550141201518</v>
          </cell>
        </row>
        <row r="3212">
          <cell r="A3212" t="str">
            <v>550141201519</v>
          </cell>
        </row>
        <row r="3213">
          <cell r="A3213" t="str">
            <v>550141224532</v>
          </cell>
        </row>
        <row r="3214">
          <cell r="A3214" t="str">
            <v>550141224505</v>
          </cell>
        </row>
        <row r="3215">
          <cell r="A3215" t="str">
            <v>550141221504</v>
          </cell>
        </row>
        <row r="3216">
          <cell r="A3216" t="str">
            <v>550141306649</v>
          </cell>
        </row>
        <row r="3217">
          <cell r="A3217" t="str">
            <v>550141224515</v>
          </cell>
        </row>
        <row r="3218">
          <cell r="A3218" t="str">
            <v>550241224500</v>
          </cell>
        </row>
        <row r="3219">
          <cell r="A3219" t="str">
            <v>550241610000</v>
          </cell>
        </row>
        <row r="3220">
          <cell r="A3220" t="str">
            <v>550142303537</v>
          </cell>
        </row>
        <row r="3221">
          <cell r="A3221" t="str">
            <v>550142303000</v>
          </cell>
        </row>
        <row r="3222">
          <cell r="A3222" t="str">
            <v>550241305642</v>
          </cell>
        </row>
        <row r="3223">
          <cell r="A3223" t="str">
            <v>550141001505</v>
          </cell>
        </row>
        <row r="3224">
          <cell r="A3224" t="str">
            <v>550141001504</v>
          </cell>
        </row>
        <row r="3225">
          <cell r="A3225" t="str">
            <v>550141001506</v>
          </cell>
        </row>
        <row r="3226">
          <cell r="A3226" t="str">
            <v>550141201514</v>
          </cell>
        </row>
        <row r="3227">
          <cell r="A3227" t="str">
            <v>550141201513</v>
          </cell>
        </row>
        <row r="3228">
          <cell r="A3228" t="str">
            <v>550141224505</v>
          </cell>
        </row>
        <row r="3229">
          <cell r="A3229" t="str">
            <v>550141224517</v>
          </cell>
        </row>
        <row r="3230">
          <cell r="A3230" t="str">
            <v>550141305642</v>
          </cell>
        </row>
        <row r="3231">
          <cell r="A3231" t="str">
            <v>550141305645</v>
          </cell>
        </row>
        <row r="3232">
          <cell r="A3232" t="str">
            <v>550141306650</v>
          </cell>
        </row>
        <row r="3233">
          <cell r="A3233" t="str">
            <v>550141516000</v>
          </cell>
        </row>
        <row r="3234">
          <cell r="A3234" t="str">
            <v>550141806000</v>
          </cell>
        </row>
        <row r="3235">
          <cell r="A3235" t="str">
            <v>550142302541</v>
          </cell>
        </row>
        <row r="3236">
          <cell r="A3236" t="str">
            <v>550142303000</v>
          </cell>
        </row>
        <row r="3237">
          <cell r="A3237" t="str">
            <v>550142325000</v>
          </cell>
        </row>
        <row r="3238">
          <cell r="A3238" t="str">
            <v>550242204668</v>
          </cell>
        </row>
        <row r="3239">
          <cell r="A3239" t="str">
            <v>550242320000</v>
          </cell>
        </row>
        <row r="3240">
          <cell r="A3240" t="str">
            <v>550131811445</v>
          </cell>
        </row>
        <row r="3241">
          <cell r="A3241" t="str">
            <v>550141001505</v>
          </cell>
        </row>
        <row r="3242">
          <cell r="A3242" t="str">
            <v>550141001506</v>
          </cell>
        </row>
        <row r="3243">
          <cell r="A3243" t="str">
            <v>550141201514</v>
          </cell>
        </row>
        <row r="3244">
          <cell r="A3244" t="str">
            <v>550141201516</v>
          </cell>
        </row>
        <row r="3245">
          <cell r="A3245" t="str">
            <v>550141201515</v>
          </cell>
        </row>
        <row r="3246">
          <cell r="A3246" t="str">
            <v>550141201513</v>
          </cell>
        </row>
        <row r="3247">
          <cell r="A3247" t="str">
            <v>550141224505</v>
          </cell>
        </row>
        <row r="3248">
          <cell r="A3248" t="str">
            <v>550141224406</v>
          </cell>
        </row>
        <row r="3249">
          <cell r="A3249" t="str">
            <v>550141224517</v>
          </cell>
        </row>
        <row r="3250">
          <cell r="A3250" t="str">
            <v>550141305642</v>
          </cell>
        </row>
        <row r="3251">
          <cell r="A3251" t="str">
            <v>550141305643</v>
          </cell>
        </row>
        <row r="3252">
          <cell r="A3252" t="str">
            <v>550141305645</v>
          </cell>
        </row>
        <row r="3253">
          <cell r="A3253" t="str">
            <v>550141306650</v>
          </cell>
        </row>
        <row r="3254">
          <cell r="A3254" t="str">
            <v>550141306649</v>
          </cell>
        </row>
        <row r="3255">
          <cell r="A3255" t="str">
            <v>550141512547</v>
          </cell>
        </row>
        <row r="3256">
          <cell r="A3256" t="str">
            <v>550141516000</v>
          </cell>
        </row>
        <row r="3257">
          <cell r="A3257" t="str">
            <v>550141702006</v>
          </cell>
        </row>
        <row r="3258">
          <cell r="A3258" t="str">
            <v>550141703007</v>
          </cell>
        </row>
        <row r="3259">
          <cell r="A3259" t="str">
            <v>550141801000</v>
          </cell>
        </row>
        <row r="3260">
          <cell r="A3260" t="str">
            <v>550141806000</v>
          </cell>
        </row>
        <row r="3261">
          <cell r="A3261" t="str">
            <v>550142204665</v>
          </cell>
        </row>
        <row r="3262">
          <cell r="A3262" t="str">
            <v>550142302541</v>
          </cell>
        </row>
        <row r="3263">
          <cell r="A3263" t="str">
            <v>550142303000</v>
          </cell>
        </row>
        <row r="3264">
          <cell r="A3264" t="str">
            <v>550142307671</v>
          </cell>
        </row>
        <row r="3265">
          <cell r="A3265" t="str">
            <v>550142311000</v>
          </cell>
        </row>
        <row r="3266">
          <cell r="A3266" t="str">
            <v>550141001505</v>
          </cell>
        </row>
        <row r="3267">
          <cell r="A3267" t="str">
            <v>550141001504</v>
          </cell>
        </row>
        <row r="3268">
          <cell r="A3268" t="str">
            <v>550141201514</v>
          </cell>
        </row>
        <row r="3269">
          <cell r="A3269" t="str">
            <v>550141201516</v>
          </cell>
        </row>
        <row r="3270">
          <cell r="A3270" t="str">
            <v>550141201515</v>
          </cell>
        </row>
        <row r="3271">
          <cell r="A3271" t="str">
            <v>550141201513</v>
          </cell>
        </row>
        <row r="3272">
          <cell r="A3272" t="str">
            <v>550141201518</v>
          </cell>
        </row>
        <row r="3273">
          <cell r="A3273" t="str">
            <v>550141205515</v>
          </cell>
        </row>
        <row r="3274">
          <cell r="A3274" t="str">
            <v>550141224406</v>
          </cell>
        </row>
        <row r="3275">
          <cell r="A3275" t="str">
            <v>550141224517</v>
          </cell>
        </row>
        <row r="3276">
          <cell r="A3276" t="str">
            <v>550141301000</v>
          </cell>
        </row>
        <row r="3277">
          <cell r="A3277" t="str">
            <v>550141305642</v>
          </cell>
        </row>
        <row r="3278">
          <cell r="A3278" t="str">
            <v>550141305643</v>
          </cell>
        </row>
        <row r="3279">
          <cell r="A3279" t="str">
            <v>550141305645</v>
          </cell>
        </row>
        <row r="3280">
          <cell r="A3280" t="str">
            <v>550141306650</v>
          </cell>
        </row>
        <row r="3281">
          <cell r="A3281" t="str">
            <v>550141306649</v>
          </cell>
        </row>
        <row r="3282">
          <cell r="A3282" t="str">
            <v>550141512547</v>
          </cell>
        </row>
        <row r="3283">
          <cell r="A3283" t="str">
            <v>550141610000</v>
          </cell>
        </row>
        <row r="3284">
          <cell r="A3284" t="str">
            <v>550141806000</v>
          </cell>
        </row>
        <row r="3285">
          <cell r="A3285" t="str">
            <v>550142302541</v>
          </cell>
        </row>
        <row r="3286">
          <cell r="A3286" t="str">
            <v>550142303000</v>
          </cell>
        </row>
        <row r="3287">
          <cell r="A3287" t="str">
            <v>550141610000</v>
          </cell>
        </row>
        <row r="3288">
          <cell r="A3288" t="str">
            <v>550141224532</v>
          </cell>
        </row>
        <row r="3289">
          <cell r="A3289" t="str">
            <v>550142311000</v>
          </cell>
        </row>
        <row r="3290">
          <cell r="A3290" t="str">
            <v>550141201518</v>
          </cell>
        </row>
        <row r="3291">
          <cell r="A3291" t="str">
            <v>550141512547</v>
          </cell>
        </row>
        <row r="3292">
          <cell r="A3292" t="str">
            <v>550141516547</v>
          </cell>
        </row>
        <row r="3293">
          <cell r="A3293" t="str">
            <v>550141305646</v>
          </cell>
        </row>
        <row r="3294">
          <cell r="A3294" t="str">
            <v>550141305644</v>
          </cell>
        </row>
        <row r="3295">
          <cell r="A3295" t="str">
            <v>550141201516</v>
          </cell>
        </row>
        <row r="3296">
          <cell r="A3296" t="str">
            <v>550141201515</v>
          </cell>
        </row>
        <row r="3297">
          <cell r="A3297" t="str">
            <v>550141224406</v>
          </cell>
        </row>
        <row r="3298">
          <cell r="A3298" t="str">
            <v>550151101008</v>
          </cell>
        </row>
        <row r="3299">
          <cell r="A3299" t="str">
            <v>550151101009</v>
          </cell>
        </row>
        <row r="3300">
          <cell r="A3300" t="str">
            <v>550151101008</v>
          </cell>
        </row>
        <row r="3301">
          <cell r="A3301" t="str">
            <v>550151101009</v>
          </cell>
        </row>
        <row r="3302">
          <cell r="A3302" t="str">
            <v>550151101006</v>
          </cell>
        </row>
        <row r="3303">
          <cell r="A3303" t="str">
            <v>550151101008</v>
          </cell>
        </row>
        <row r="3304">
          <cell r="A3304" t="str">
            <v>550151101009</v>
          </cell>
        </row>
        <row r="3305">
          <cell r="A3305" t="str">
            <v>550141224000</v>
          </cell>
        </row>
        <row r="3306">
          <cell r="A3306" t="str">
            <v>550141001501</v>
          </cell>
        </row>
        <row r="3307">
          <cell r="A3307" t="str">
            <v>550141224532</v>
          </cell>
        </row>
        <row r="3308">
          <cell r="A3308" t="str">
            <v>550141001501</v>
          </cell>
        </row>
        <row r="3309">
          <cell r="A3309" t="str">
            <v>550141201518</v>
          </cell>
        </row>
        <row r="3310">
          <cell r="A3310" t="str">
            <v>550141201519</v>
          </cell>
        </row>
        <row r="3311">
          <cell r="A3311" t="str">
            <v>550141224532</v>
          </cell>
        </row>
        <row r="3312">
          <cell r="A3312" t="str">
            <v>550141001501</v>
          </cell>
        </row>
        <row r="3313">
          <cell r="A3313" t="str">
            <v>550141306649</v>
          </cell>
        </row>
        <row r="3314">
          <cell r="A3314" t="str">
            <v>550242320000</v>
          </cell>
        </row>
        <row r="3315">
          <cell r="A3315" t="str">
            <v>550242320000</v>
          </cell>
        </row>
        <row r="3316">
          <cell r="A3316" t="str">
            <v>550142325000</v>
          </cell>
        </row>
        <row r="3317">
          <cell r="A3317" t="str">
            <v>550238325000</v>
          </cell>
        </row>
        <row r="3318">
          <cell r="A3318" t="str">
            <v>550242325000</v>
          </cell>
        </row>
        <row r="3319">
          <cell r="A3319" t="str">
            <v>550141221504</v>
          </cell>
        </row>
        <row r="3320">
          <cell r="A3320" t="str">
            <v>550141224000</v>
          </cell>
        </row>
        <row r="3321">
          <cell r="A3321" t="str">
            <v>550141221504</v>
          </cell>
        </row>
        <row r="3322">
          <cell r="A3322" t="str">
            <v>550141201518</v>
          </cell>
        </row>
        <row r="3323">
          <cell r="A3323" t="str">
            <v>550141224515</v>
          </cell>
        </row>
        <row r="3324">
          <cell r="A3324" t="str">
            <v>550141224515</v>
          </cell>
        </row>
        <row r="3325">
          <cell r="A3325" t="str">
            <v>550141806663</v>
          </cell>
        </row>
        <row r="3326">
          <cell r="A3326" t="str">
            <v>550141205000</v>
          </cell>
        </row>
        <row r="3327">
          <cell r="A3327" t="str">
            <v>550142303537</v>
          </cell>
        </row>
        <row r="3328">
          <cell r="A3328" t="str">
            <v>550241610006</v>
          </cell>
        </row>
        <row r="3329">
          <cell r="A3329" t="str">
            <v>550142303000</v>
          </cell>
        </row>
        <row r="3330">
          <cell r="A3330" t="str">
            <v>550141610006</v>
          </cell>
        </row>
        <row r="3331">
          <cell r="A3331" t="str">
            <v>550142203000</v>
          </cell>
        </row>
        <row r="3332">
          <cell r="A3332" t="str">
            <v>550141516547</v>
          </cell>
        </row>
        <row r="3333">
          <cell r="A3333" t="str">
            <v>550342309000</v>
          </cell>
        </row>
        <row r="3334">
          <cell r="A3334" t="str">
            <v>550142303000</v>
          </cell>
        </row>
        <row r="3335">
          <cell r="A3335" t="str">
            <v>550141602000</v>
          </cell>
        </row>
        <row r="3336">
          <cell r="A3336" t="str">
            <v>550141201518</v>
          </cell>
        </row>
        <row r="3337">
          <cell r="A3337" t="str">
            <v>550141201519</v>
          </cell>
        </row>
        <row r="3338">
          <cell r="A3338" t="str">
            <v>550131807000</v>
          </cell>
        </row>
        <row r="3339">
          <cell r="A3339" t="str">
            <v>550141001505</v>
          </cell>
        </row>
        <row r="3340">
          <cell r="A3340" t="str">
            <v>550141001506</v>
          </cell>
        </row>
        <row r="3341">
          <cell r="A3341" t="str">
            <v>550141102699</v>
          </cell>
        </row>
        <row r="3342">
          <cell r="A3342" t="str">
            <v>550141201514</v>
          </cell>
        </row>
        <row r="3343">
          <cell r="A3343" t="str">
            <v>550141201513</v>
          </cell>
        </row>
        <row r="3344">
          <cell r="A3344" t="str">
            <v>550141224505</v>
          </cell>
        </row>
        <row r="3345">
          <cell r="A3345" t="str">
            <v>550141224406</v>
          </cell>
        </row>
        <row r="3346">
          <cell r="A3346" t="str">
            <v>550141224517</v>
          </cell>
        </row>
        <row r="3347">
          <cell r="A3347" t="str">
            <v>550141301000</v>
          </cell>
        </row>
        <row r="3348">
          <cell r="A3348" t="str">
            <v>550141305642</v>
          </cell>
        </row>
        <row r="3349">
          <cell r="A3349" t="str">
            <v>550141305645</v>
          </cell>
        </row>
        <row r="3350">
          <cell r="A3350" t="str">
            <v>550141306650</v>
          </cell>
        </row>
        <row r="3351">
          <cell r="A3351" t="str">
            <v>550141306649</v>
          </cell>
        </row>
        <row r="3352">
          <cell r="A3352" t="str">
            <v>550141516000</v>
          </cell>
        </row>
        <row r="3353">
          <cell r="A3353" t="str">
            <v>550141602000</v>
          </cell>
        </row>
        <row r="3354">
          <cell r="A3354" t="str">
            <v>550141806000</v>
          </cell>
        </row>
        <row r="3355">
          <cell r="A3355" t="str">
            <v>550142302541</v>
          </cell>
        </row>
        <row r="3356">
          <cell r="A3356" t="str">
            <v>550142303000</v>
          </cell>
        </row>
        <row r="3357">
          <cell r="A3357" t="str">
            <v>550342309000</v>
          </cell>
        </row>
        <row r="3358">
          <cell r="A3358" t="str">
            <v>550141201514</v>
          </cell>
        </row>
        <row r="3359">
          <cell r="A3359" t="str">
            <v>550141201513</v>
          </cell>
        </row>
        <row r="3360">
          <cell r="A3360" t="str">
            <v>550141224505</v>
          </cell>
        </row>
        <row r="3361">
          <cell r="A3361" t="str">
            <v>550141224406</v>
          </cell>
        </row>
        <row r="3362">
          <cell r="A3362" t="str">
            <v>550141224517</v>
          </cell>
        </row>
        <row r="3363">
          <cell r="A3363" t="str">
            <v>550141304636</v>
          </cell>
        </row>
        <row r="3364">
          <cell r="A3364" t="str">
            <v>550141305642</v>
          </cell>
        </row>
        <row r="3365">
          <cell r="A3365" t="str">
            <v>550141305645</v>
          </cell>
        </row>
        <row r="3366">
          <cell r="A3366" t="str">
            <v>550141306650</v>
          </cell>
        </row>
        <row r="3367">
          <cell r="A3367" t="str">
            <v>550141516000</v>
          </cell>
        </row>
        <row r="3368">
          <cell r="A3368" t="str">
            <v>550142302541</v>
          </cell>
        </row>
        <row r="3369">
          <cell r="A3369" t="str">
            <v>550142303000</v>
          </cell>
        </row>
        <row r="3370">
          <cell r="A3370" t="str">
            <v>550142325000</v>
          </cell>
        </row>
        <row r="3371">
          <cell r="A3371" t="str">
            <v>550141201514</v>
          </cell>
        </row>
        <row r="3372">
          <cell r="A3372" t="str">
            <v>550141201513</v>
          </cell>
        </row>
        <row r="3373">
          <cell r="A3373" t="str">
            <v>550141224505</v>
          </cell>
        </row>
        <row r="3374">
          <cell r="A3374" t="str">
            <v>550141224517</v>
          </cell>
        </row>
        <row r="3375">
          <cell r="A3375" t="str">
            <v>550141305642</v>
          </cell>
        </row>
        <row r="3376">
          <cell r="A3376" t="str">
            <v>550141305645</v>
          </cell>
        </row>
        <row r="3377">
          <cell r="A3377" t="str">
            <v>550141306650</v>
          </cell>
        </row>
        <row r="3378">
          <cell r="A3378" t="str">
            <v>550141306649</v>
          </cell>
        </row>
        <row r="3379">
          <cell r="A3379" t="str">
            <v>550141516000</v>
          </cell>
        </row>
        <row r="3380">
          <cell r="A3380" t="str">
            <v>550141702006</v>
          </cell>
        </row>
        <row r="3381">
          <cell r="A3381" t="str">
            <v>550142302541</v>
          </cell>
        </row>
        <row r="3382">
          <cell r="A3382" t="str">
            <v>550142303000</v>
          </cell>
        </row>
        <row r="3383">
          <cell r="A3383" t="str">
            <v>550342309000</v>
          </cell>
        </row>
        <row r="3384">
          <cell r="A3384" t="str">
            <v>550141201514</v>
          </cell>
        </row>
        <row r="3385">
          <cell r="A3385" t="str">
            <v>550141201513</v>
          </cell>
        </row>
        <row r="3386">
          <cell r="A3386" t="str">
            <v>550141224505</v>
          </cell>
        </row>
        <row r="3387">
          <cell r="A3387" t="str">
            <v>550141224406</v>
          </cell>
        </row>
        <row r="3388">
          <cell r="A3388" t="str">
            <v>550141224517</v>
          </cell>
        </row>
        <row r="3389">
          <cell r="A3389" t="str">
            <v>550141305642</v>
          </cell>
        </row>
        <row r="3390">
          <cell r="A3390" t="str">
            <v>550141305645</v>
          </cell>
        </row>
        <row r="3391">
          <cell r="A3391" t="str">
            <v>550141306650</v>
          </cell>
        </row>
        <row r="3392">
          <cell r="A3392" t="str">
            <v>550141516000</v>
          </cell>
        </row>
        <row r="3393">
          <cell r="A3393" t="str">
            <v>550142302541</v>
          </cell>
        </row>
        <row r="3394">
          <cell r="A3394" t="str">
            <v>550142303000</v>
          </cell>
        </row>
        <row r="3395">
          <cell r="A3395" t="str">
            <v>550142325000</v>
          </cell>
        </row>
        <row r="3396">
          <cell r="A3396" t="str">
            <v>550131807000</v>
          </cell>
        </row>
        <row r="3397">
          <cell r="A3397" t="str">
            <v>550141201514</v>
          </cell>
        </row>
        <row r="3398">
          <cell r="A3398" t="str">
            <v>550141201513</v>
          </cell>
        </row>
        <row r="3399">
          <cell r="A3399" t="str">
            <v>550141224505</v>
          </cell>
        </row>
        <row r="3400">
          <cell r="A3400" t="str">
            <v>550141224406</v>
          </cell>
        </row>
        <row r="3401">
          <cell r="A3401" t="str">
            <v>550141224517</v>
          </cell>
        </row>
        <row r="3402">
          <cell r="A3402" t="str">
            <v>550141305642</v>
          </cell>
        </row>
        <row r="3403">
          <cell r="A3403" t="str">
            <v>550141305645</v>
          </cell>
        </row>
        <row r="3404">
          <cell r="A3404" t="str">
            <v>550141306650</v>
          </cell>
        </row>
        <row r="3405">
          <cell r="A3405" t="str">
            <v>550141516000</v>
          </cell>
        </row>
        <row r="3406">
          <cell r="A3406" t="str">
            <v>550141702006</v>
          </cell>
        </row>
        <row r="3407">
          <cell r="A3407" t="str">
            <v>550142302541</v>
          </cell>
        </row>
        <row r="3408">
          <cell r="A3408" t="str">
            <v>550142303000</v>
          </cell>
        </row>
        <row r="3409">
          <cell r="A3409" t="str">
            <v>550141001505</v>
          </cell>
        </row>
        <row r="3410">
          <cell r="A3410" t="str">
            <v>550141001506</v>
          </cell>
        </row>
        <row r="3411">
          <cell r="A3411" t="str">
            <v>550141201514</v>
          </cell>
        </row>
        <row r="3412">
          <cell r="A3412" t="str">
            <v>550141201516</v>
          </cell>
        </row>
        <row r="3413">
          <cell r="A3413" t="str">
            <v>550141201515</v>
          </cell>
        </row>
        <row r="3414">
          <cell r="A3414" t="str">
            <v>550141201513</v>
          </cell>
        </row>
        <row r="3415">
          <cell r="A3415" t="str">
            <v>550141224505</v>
          </cell>
        </row>
        <row r="3416">
          <cell r="A3416" t="str">
            <v>550141224517</v>
          </cell>
        </row>
        <row r="3417">
          <cell r="A3417" t="str">
            <v>550141301000</v>
          </cell>
        </row>
        <row r="3418">
          <cell r="A3418" t="str">
            <v>550141305642</v>
          </cell>
        </row>
        <row r="3419">
          <cell r="A3419" t="str">
            <v>550141305643</v>
          </cell>
        </row>
        <row r="3420">
          <cell r="A3420" t="str">
            <v>550141305645</v>
          </cell>
        </row>
        <row r="3421">
          <cell r="A3421" t="str">
            <v>550141306650</v>
          </cell>
        </row>
        <row r="3422">
          <cell r="A3422" t="str">
            <v>550141306649</v>
          </cell>
        </row>
        <row r="3423">
          <cell r="A3423" t="str">
            <v>550141516000</v>
          </cell>
        </row>
        <row r="3424">
          <cell r="A3424" t="str">
            <v>550142303000</v>
          </cell>
        </row>
        <row r="3425">
          <cell r="A3425" t="str">
            <v>550142311000</v>
          </cell>
        </row>
        <row r="3426">
          <cell r="A3426" t="str">
            <v>550142325000</v>
          </cell>
        </row>
        <row r="3427">
          <cell r="A3427" t="str">
            <v>550141001506</v>
          </cell>
        </row>
        <row r="3428">
          <cell r="A3428" t="str">
            <v>550141201514</v>
          </cell>
        </row>
        <row r="3429">
          <cell r="A3429" t="str">
            <v>550141201516</v>
          </cell>
        </row>
        <row r="3430">
          <cell r="A3430" t="str">
            <v>550141201515</v>
          </cell>
        </row>
        <row r="3431">
          <cell r="A3431" t="str">
            <v>550141201513</v>
          </cell>
        </row>
        <row r="3432">
          <cell r="A3432" t="str">
            <v>550141201518</v>
          </cell>
        </row>
        <row r="3433">
          <cell r="A3433" t="str">
            <v>550141224505</v>
          </cell>
        </row>
        <row r="3434">
          <cell r="A3434" t="str">
            <v>550141224517</v>
          </cell>
        </row>
        <row r="3435">
          <cell r="A3435" t="str">
            <v>550141301000</v>
          </cell>
        </row>
        <row r="3436">
          <cell r="A3436" t="str">
            <v>550141305642</v>
          </cell>
        </row>
        <row r="3437">
          <cell r="A3437" t="str">
            <v>550142303000</v>
          </cell>
        </row>
        <row r="3438">
          <cell r="A3438" t="str">
            <v>550141201514</v>
          </cell>
        </row>
        <row r="3439">
          <cell r="A3439" t="str">
            <v>550141201516</v>
          </cell>
        </row>
        <row r="3440">
          <cell r="A3440" t="str">
            <v>550141201515</v>
          </cell>
        </row>
        <row r="3441">
          <cell r="A3441" t="str">
            <v>550141201513</v>
          </cell>
        </row>
        <row r="3442">
          <cell r="A3442" t="str">
            <v>550141201518</v>
          </cell>
        </row>
        <row r="3443">
          <cell r="A3443" t="str">
            <v>550141224505</v>
          </cell>
        </row>
        <row r="3444">
          <cell r="A3444" t="str">
            <v>550141224517</v>
          </cell>
        </row>
        <row r="3445">
          <cell r="A3445" t="str">
            <v>550141301000</v>
          </cell>
        </row>
        <row r="3446">
          <cell r="A3446" t="str">
            <v>550141302000</v>
          </cell>
        </row>
        <row r="3447">
          <cell r="A3447" t="str">
            <v>550141305642</v>
          </cell>
        </row>
        <row r="3448">
          <cell r="A3448" t="str">
            <v>550141305645</v>
          </cell>
        </row>
        <row r="3449">
          <cell r="A3449" t="str">
            <v>550141306650</v>
          </cell>
        </row>
        <row r="3450">
          <cell r="A3450" t="str">
            <v>550141306649</v>
          </cell>
        </row>
        <row r="3451">
          <cell r="A3451" t="str">
            <v>550141516000</v>
          </cell>
        </row>
        <row r="3452">
          <cell r="A3452" t="str">
            <v>550142303000</v>
          </cell>
        </row>
        <row r="3453">
          <cell r="A3453" t="str">
            <v>550142311000</v>
          </cell>
        </row>
        <row r="3454">
          <cell r="A3454" t="str">
            <v>550141001506</v>
          </cell>
        </row>
        <row r="3455">
          <cell r="A3455" t="str">
            <v>550141201514</v>
          </cell>
        </row>
        <row r="3456">
          <cell r="A3456" t="str">
            <v>550141201516</v>
          </cell>
        </row>
        <row r="3457">
          <cell r="A3457" t="str">
            <v>550141201513</v>
          </cell>
        </row>
        <row r="3458">
          <cell r="A3458" t="str">
            <v>550141224505</v>
          </cell>
        </row>
        <row r="3459">
          <cell r="A3459" t="str">
            <v>550141224517</v>
          </cell>
        </row>
        <row r="3460">
          <cell r="A3460" t="str">
            <v>550141305642</v>
          </cell>
        </row>
        <row r="3461">
          <cell r="A3461" t="str">
            <v>550141305645</v>
          </cell>
        </row>
        <row r="3462">
          <cell r="A3462" t="str">
            <v>550141306650</v>
          </cell>
        </row>
        <row r="3463">
          <cell r="A3463" t="str">
            <v>550141516000</v>
          </cell>
        </row>
        <row r="3464">
          <cell r="A3464" t="str">
            <v>550142302541</v>
          </cell>
        </row>
        <row r="3465">
          <cell r="A3465" t="str">
            <v>550142303000</v>
          </cell>
        </row>
        <row r="3466">
          <cell r="A3466" t="str">
            <v>550142311000</v>
          </cell>
        </row>
        <row r="3467">
          <cell r="A3467" t="str">
            <v>550142325000</v>
          </cell>
        </row>
        <row r="3468">
          <cell r="A3468" t="str">
            <v>550342309000</v>
          </cell>
        </row>
        <row r="3469">
          <cell r="A3469" t="str">
            <v>550141001505</v>
          </cell>
        </row>
        <row r="3470">
          <cell r="A3470" t="str">
            <v>550141001504</v>
          </cell>
        </row>
        <row r="3471">
          <cell r="A3471" t="str">
            <v>550141101500</v>
          </cell>
        </row>
        <row r="3472">
          <cell r="A3472" t="str">
            <v>550141101504</v>
          </cell>
        </row>
        <row r="3473">
          <cell r="A3473" t="str">
            <v>550141201514</v>
          </cell>
        </row>
        <row r="3474">
          <cell r="A3474" t="str">
            <v>550141201516</v>
          </cell>
        </row>
        <row r="3475">
          <cell r="A3475" t="str">
            <v>550141201515</v>
          </cell>
        </row>
        <row r="3476">
          <cell r="A3476" t="str">
            <v>550141201513</v>
          </cell>
        </row>
        <row r="3477">
          <cell r="A3477" t="str">
            <v>550141224406</v>
          </cell>
        </row>
        <row r="3478">
          <cell r="A3478" t="str">
            <v>550141224517</v>
          </cell>
        </row>
        <row r="3479">
          <cell r="A3479" t="str">
            <v>550141301000</v>
          </cell>
        </row>
        <row r="3480">
          <cell r="A3480" t="str">
            <v>550141305645</v>
          </cell>
        </row>
        <row r="3481">
          <cell r="A3481" t="str">
            <v>550141306650</v>
          </cell>
        </row>
        <row r="3482">
          <cell r="A3482" t="str">
            <v>550141306649</v>
          </cell>
        </row>
        <row r="3483">
          <cell r="A3483" t="str">
            <v>550142302541</v>
          </cell>
        </row>
        <row r="3484">
          <cell r="A3484" t="str">
            <v>550142303000</v>
          </cell>
        </row>
        <row r="3485">
          <cell r="A3485" t="str">
            <v>550142311000</v>
          </cell>
        </row>
        <row r="3486">
          <cell r="A3486" t="str">
            <v>540551320000</v>
          </cell>
        </row>
        <row r="3487">
          <cell r="A3487" t="str">
            <v>550141001505</v>
          </cell>
        </row>
        <row r="3488">
          <cell r="A3488" t="str">
            <v>550141001504</v>
          </cell>
        </row>
        <row r="3489">
          <cell r="A3489" t="str">
            <v>550141201514</v>
          </cell>
        </row>
        <row r="3490">
          <cell r="A3490" t="str">
            <v>550141201516</v>
          </cell>
        </row>
        <row r="3491">
          <cell r="A3491" t="str">
            <v>550141201515</v>
          </cell>
        </row>
        <row r="3492">
          <cell r="A3492" t="str">
            <v>550141201513</v>
          </cell>
        </row>
        <row r="3493">
          <cell r="A3493" t="str">
            <v>550141201518</v>
          </cell>
        </row>
        <row r="3494">
          <cell r="A3494" t="str">
            <v>550141224406</v>
          </cell>
        </row>
        <row r="3495">
          <cell r="A3495" t="str">
            <v>550141224517</v>
          </cell>
        </row>
        <row r="3496">
          <cell r="A3496" t="str">
            <v>550141305642</v>
          </cell>
        </row>
        <row r="3497">
          <cell r="A3497" t="str">
            <v>550141305645</v>
          </cell>
        </row>
        <row r="3498">
          <cell r="A3498" t="str">
            <v>550141306650</v>
          </cell>
        </row>
        <row r="3499">
          <cell r="A3499" t="str">
            <v>550142302541</v>
          </cell>
        </row>
        <row r="3500">
          <cell r="A3500" t="str">
            <v>550142303000</v>
          </cell>
        </row>
        <row r="3501">
          <cell r="A3501" t="str">
            <v>550142311000</v>
          </cell>
        </row>
        <row r="3502">
          <cell r="A3502" t="str">
            <v>550141001504</v>
          </cell>
        </row>
        <row r="3503">
          <cell r="A3503" t="str">
            <v>550141201513</v>
          </cell>
        </row>
        <row r="3504">
          <cell r="A3504" t="str">
            <v>550141224517</v>
          </cell>
        </row>
        <row r="3505">
          <cell r="A3505" t="str">
            <v>550141305642</v>
          </cell>
        </row>
        <row r="3506">
          <cell r="A3506" t="str">
            <v>550141305643</v>
          </cell>
        </row>
        <row r="3507">
          <cell r="A3507" t="str">
            <v>550141306650</v>
          </cell>
        </row>
        <row r="3508">
          <cell r="A3508" t="str">
            <v>550142302541</v>
          </cell>
        </row>
        <row r="3509">
          <cell r="A3509" t="str">
            <v>550142303000</v>
          </cell>
        </row>
        <row r="3510">
          <cell r="A3510" t="str">
            <v>550142311000</v>
          </cell>
        </row>
        <row r="3511">
          <cell r="A3511" t="str">
            <v>550142325000</v>
          </cell>
        </row>
        <row r="3512">
          <cell r="A3512" t="str">
            <v>550142325000</v>
          </cell>
        </row>
        <row r="3513">
          <cell r="A3513" t="str">
            <v>550141001504</v>
          </cell>
        </row>
        <row r="3514">
          <cell r="A3514" t="str">
            <v>550141101500</v>
          </cell>
        </row>
        <row r="3515">
          <cell r="A3515" t="str">
            <v>550141201514</v>
          </cell>
        </row>
        <row r="3516">
          <cell r="A3516" t="str">
            <v>550141201516</v>
          </cell>
        </row>
        <row r="3517">
          <cell r="A3517" t="str">
            <v>550141201515</v>
          </cell>
        </row>
        <row r="3518">
          <cell r="A3518" t="str">
            <v>550141201513</v>
          </cell>
        </row>
        <row r="3519">
          <cell r="A3519" t="str">
            <v>550141205515</v>
          </cell>
        </row>
        <row r="3520">
          <cell r="A3520" t="str">
            <v>550141224406</v>
          </cell>
        </row>
        <row r="3521">
          <cell r="A3521" t="str">
            <v>550141301000</v>
          </cell>
        </row>
        <row r="3522">
          <cell r="A3522" t="str">
            <v>550141304636</v>
          </cell>
        </row>
        <row r="3523">
          <cell r="A3523" t="str">
            <v>550141305642</v>
          </cell>
        </row>
        <row r="3524">
          <cell r="A3524" t="str">
            <v>550141305643</v>
          </cell>
        </row>
        <row r="3525">
          <cell r="A3525" t="str">
            <v>550141305645</v>
          </cell>
        </row>
        <row r="3526">
          <cell r="A3526" t="str">
            <v>550141306650</v>
          </cell>
        </row>
        <row r="3527">
          <cell r="A3527" t="str">
            <v>550141306649</v>
          </cell>
        </row>
        <row r="3528">
          <cell r="A3528" t="str">
            <v>550141512547</v>
          </cell>
        </row>
        <row r="3529">
          <cell r="A3529" t="str">
            <v>550141602000</v>
          </cell>
        </row>
        <row r="3530">
          <cell r="A3530" t="str">
            <v>550141610000</v>
          </cell>
        </row>
        <row r="3531">
          <cell r="A3531" t="str">
            <v>550142302541</v>
          </cell>
        </row>
        <row r="3532">
          <cell r="A3532" t="str">
            <v>550142303000</v>
          </cell>
        </row>
        <row r="3533">
          <cell r="A3533" t="str">
            <v>550142311000</v>
          </cell>
        </row>
        <row r="3534">
          <cell r="A3534" t="str">
            <v>550142325000</v>
          </cell>
        </row>
        <row r="3535">
          <cell r="A3535" t="str">
            <v>550141001504</v>
          </cell>
        </row>
        <row r="3536">
          <cell r="A3536" t="str">
            <v>550141201514</v>
          </cell>
        </row>
        <row r="3537">
          <cell r="A3537" t="str">
            <v>550141201516</v>
          </cell>
        </row>
        <row r="3538">
          <cell r="A3538" t="str">
            <v>550141201515</v>
          </cell>
        </row>
        <row r="3539">
          <cell r="A3539" t="str">
            <v>550141201513</v>
          </cell>
        </row>
        <row r="3540">
          <cell r="A3540" t="str">
            <v>550141224517</v>
          </cell>
        </row>
        <row r="3541">
          <cell r="A3541" t="str">
            <v>550141305642</v>
          </cell>
        </row>
        <row r="3542">
          <cell r="A3542" t="str">
            <v>550141306650</v>
          </cell>
        </row>
        <row r="3543">
          <cell r="A3543" t="str">
            <v>550142303000</v>
          </cell>
        </row>
        <row r="3544">
          <cell r="A3544" t="str">
            <v>550142311000</v>
          </cell>
        </row>
        <row r="3545">
          <cell r="A3545" t="str">
            <v>550142325000</v>
          </cell>
        </row>
        <row r="3546">
          <cell r="A3546" t="str">
            <v>550141602000</v>
          </cell>
        </row>
        <row r="3547">
          <cell r="A3547" t="str">
            <v>550141222644</v>
          </cell>
        </row>
        <row r="3548">
          <cell r="A3548" t="str">
            <v>550141516547</v>
          </cell>
        </row>
        <row r="3549">
          <cell r="A3549" t="str">
            <v>550141305647</v>
          </cell>
        </row>
        <row r="3550">
          <cell r="A3550" t="str">
            <v>550141305643</v>
          </cell>
        </row>
        <row r="3551">
          <cell r="A3551" t="str">
            <v>550141516547</v>
          </cell>
        </row>
        <row r="3552">
          <cell r="A3552" t="str">
            <v>550141222644</v>
          </cell>
        </row>
        <row r="3553">
          <cell r="A3553" t="str">
            <v>550141305647</v>
          </cell>
        </row>
        <row r="3554">
          <cell r="A3554" t="str">
            <v>550141305643</v>
          </cell>
        </row>
        <row r="3555">
          <cell r="A3555" t="str">
            <v>550141305647</v>
          </cell>
        </row>
        <row r="3556">
          <cell r="A3556" t="str">
            <v>550141222644</v>
          </cell>
        </row>
        <row r="3557">
          <cell r="A3557" t="str">
            <v>550141516547</v>
          </cell>
        </row>
        <row r="3558">
          <cell r="A3558" t="str">
            <v>550141224532</v>
          </cell>
        </row>
        <row r="3559">
          <cell r="A3559" t="str">
            <v>550141224532</v>
          </cell>
        </row>
        <row r="3560">
          <cell r="A3560" t="str">
            <v>550141224532</v>
          </cell>
        </row>
        <row r="3561">
          <cell r="A3561" t="str">
            <v>550141224532</v>
          </cell>
        </row>
        <row r="3562">
          <cell r="A3562" t="str">
            <v>550141302000</v>
          </cell>
        </row>
        <row r="3563">
          <cell r="A3563" t="str">
            <v>550141302000</v>
          </cell>
        </row>
        <row r="3564">
          <cell r="A3564" t="str">
            <v>550141305645</v>
          </cell>
        </row>
        <row r="3565">
          <cell r="A3565" t="str">
            <v>550141516000</v>
          </cell>
        </row>
        <row r="3566">
          <cell r="A3566" t="str">
            <v>550142311000</v>
          </cell>
        </row>
        <row r="3567">
          <cell r="A3567" t="str">
            <v>550141516000</v>
          </cell>
        </row>
        <row r="3568">
          <cell r="A3568" t="str">
            <v>550141305645</v>
          </cell>
        </row>
        <row r="3569">
          <cell r="A3569" t="str">
            <v>550142311000</v>
          </cell>
        </row>
        <row r="3570">
          <cell r="A3570" t="str">
            <v>550142302541</v>
          </cell>
        </row>
        <row r="3571">
          <cell r="A3571" t="str">
            <v>550141305645</v>
          </cell>
        </row>
        <row r="3572">
          <cell r="A3572" t="str">
            <v>550141516000</v>
          </cell>
        </row>
        <row r="3573">
          <cell r="A3573" t="str">
            <v>550142311000</v>
          </cell>
        </row>
        <row r="3574">
          <cell r="A3574" t="str">
            <v>550141001505</v>
          </cell>
        </row>
        <row r="3575">
          <cell r="A3575" t="str">
            <v>550141001505</v>
          </cell>
        </row>
        <row r="3576">
          <cell r="A3576" t="str">
            <v>550142302000</v>
          </cell>
        </row>
        <row r="3577">
          <cell r="A3577" t="str">
            <v>550141001505</v>
          </cell>
        </row>
        <row r="3578">
          <cell r="A3578" t="str">
            <v>550141001505</v>
          </cell>
        </row>
        <row r="3579">
          <cell r="A3579" t="str">
            <v>550142303000</v>
          </cell>
        </row>
        <row r="3580">
          <cell r="A3580" t="str">
            <v>550141516547</v>
          </cell>
        </row>
        <row r="3581">
          <cell r="A3581" t="str">
            <v>550141222644</v>
          </cell>
        </row>
        <row r="3582">
          <cell r="A3582" t="str">
            <v>550141001505</v>
          </cell>
        </row>
        <row r="3583">
          <cell r="A3583" t="str">
            <v>550141305647</v>
          </cell>
        </row>
        <row r="3584">
          <cell r="A3584" t="str">
            <v>550141516547</v>
          </cell>
        </row>
        <row r="3585">
          <cell r="A3585" t="str">
            <v>550141305647</v>
          </cell>
        </row>
        <row r="3586">
          <cell r="A3586" t="str">
            <v>550141305643</v>
          </cell>
        </row>
        <row r="3587">
          <cell r="A3587" t="str">
            <v>550141222644</v>
          </cell>
        </row>
        <row r="3588">
          <cell r="A3588" t="str">
            <v>550141306650</v>
          </cell>
        </row>
        <row r="3589">
          <cell r="A3589" t="str">
            <v>550141516547</v>
          </cell>
        </row>
        <row r="3590">
          <cell r="A3590" t="str">
            <v>550142311000</v>
          </cell>
        </row>
        <row r="3591">
          <cell r="A3591" t="str">
            <v>550141222644</v>
          </cell>
        </row>
        <row r="3592">
          <cell r="A3592" t="str">
            <v>550141516547</v>
          </cell>
        </row>
        <row r="3593">
          <cell r="A3593" t="str">
            <v>550142311000</v>
          </cell>
        </row>
        <row r="3594">
          <cell r="A3594" t="str">
            <v>550141306650</v>
          </cell>
        </row>
        <row r="3595">
          <cell r="A3595" t="str">
            <v>550141305647</v>
          </cell>
        </row>
        <row r="3596">
          <cell r="A3596" t="str">
            <v>550141305642</v>
          </cell>
        </row>
        <row r="3597">
          <cell r="A3597" t="str">
            <v>550141305643</v>
          </cell>
        </row>
        <row r="3598">
          <cell r="A3598" t="str">
            <v>550142302000</v>
          </cell>
        </row>
        <row r="3599">
          <cell r="A3599" t="str">
            <v>550141222644</v>
          </cell>
        </row>
        <row r="3600">
          <cell r="A3600" t="str">
            <v>550141305647</v>
          </cell>
        </row>
        <row r="3601">
          <cell r="A3601" t="str">
            <v>550141305643</v>
          </cell>
        </row>
        <row r="3602">
          <cell r="A3602" t="str">
            <v>550141306650</v>
          </cell>
        </row>
        <row r="3603">
          <cell r="A3603" t="str">
            <v>550141516547</v>
          </cell>
        </row>
        <row r="3604">
          <cell r="A3604" t="str">
            <v>550142311000</v>
          </cell>
        </row>
        <row r="3605">
          <cell r="A3605" t="str">
            <v>550142303000</v>
          </cell>
        </row>
        <row r="3606">
          <cell r="A3606" t="str">
            <v>550141512547</v>
          </cell>
        </row>
        <row r="3607">
          <cell r="A3607" t="str">
            <v>550141306650</v>
          </cell>
        </row>
        <row r="3608">
          <cell r="A3608" t="str">
            <v>550142302541</v>
          </cell>
        </row>
        <row r="3609">
          <cell r="A3609" t="str">
            <v>510251401000</v>
          </cell>
        </row>
        <row r="3610">
          <cell r="A3610" t="str">
            <v>550141516547</v>
          </cell>
        </row>
        <row r="3611">
          <cell r="A3611" t="str">
            <v>550141222644</v>
          </cell>
        </row>
        <row r="3612">
          <cell r="A3612" t="str">
            <v>550142311000</v>
          </cell>
        </row>
        <row r="3613">
          <cell r="A3613" t="str">
            <v>550141305647</v>
          </cell>
        </row>
        <row r="3614">
          <cell r="A3614" t="str">
            <v>550141305643</v>
          </cell>
        </row>
        <row r="3615">
          <cell r="A3615" t="str">
            <v>550141222644</v>
          </cell>
        </row>
        <row r="3616">
          <cell r="A3616" t="str">
            <v>550141516547</v>
          </cell>
        </row>
        <row r="3617">
          <cell r="A3617" t="str">
            <v>550142311000</v>
          </cell>
        </row>
        <row r="3618">
          <cell r="A3618" t="str">
            <v>550141306649</v>
          </cell>
        </row>
        <row r="3619">
          <cell r="A3619" t="str">
            <v>550142303000</v>
          </cell>
        </row>
        <row r="3620">
          <cell r="A3620" t="str">
            <v>550141516547</v>
          </cell>
        </row>
        <row r="3621">
          <cell r="A3621" t="str">
            <v>550142311000</v>
          </cell>
        </row>
        <row r="3622">
          <cell r="A3622" t="str">
            <v>550141222644</v>
          </cell>
        </row>
        <row r="3623">
          <cell r="A3623" t="str">
            <v>550141305647</v>
          </cell>
        </row>
        <row r="3624">
          <cell r="A3624" t="str">
            <v>550141305643</v>
          </cell>
        </row>
        <row r="3625">
          <cell r="A3625" t="str">
            <v>550141516547</v>
          </cell>
        </row>
        <row r="3626">
          <cell r="A3626" t="str">
            <v>550142311000</v>
          </cell>
        </row>
        <row r="3627">
          <cell r="A3627" t="str">
            <v>550141222644</v>
          </cell>
        </row>
        <row r="3628">
          <cell r="A3628" t="str">
            <v>550142303000</v>
          </cell>
        </row>
        <row r="3629">
          <cell r="A3629" t="str">
            <v>550141201514</v>
          </cell>
        </row>
        <row r="3630">
          <cell r="A3630" t="str">
            <v>550141201515</v>
          </cell>
        </row>
        <row r="3631">
          <cell r="A3631" t="str">
            <v>550141201516</v>
          </cell>
        </row>
        <row r="3632">
          <cell r="A3632" t="str">
            <v>550141306650</v>
          </cell>
        </row>
        <row r="3633">
          <cell r="A3633" t="str">
            <v>550141516547</v>
          </cell>
        </row>
        <row r="3634">
          <cell r="A3634" t="str">
            <v>550142311000</v>
          </cell>
        </row>
        <row r="3635">
          <cell r="A3635" t="str">
            <v>550141222644</v>
          </cell>
        </row>
        <row r="3636">
          <cell r="A3636" t="str">
            <v>550142303000</v>
          </cell>
        </row>
        <row r="3637">
          <cell r="A3637" t="str">
            <v>550141001505</v>
          </cell>
        </row>
        <row r="3638">
          <cell r="A3638" t="str">
            <v>550141512547</v>
          </cell>
        </row>
        <row r="3639">
          <cell r="A3639" t="str">
            <v>550141702006</v>
          </cell>
        </row>
        <row r="3640">
          <cell r="A3640" t="str">
            <v>550141305642</v>
          </cell>
        </row>
        <row r="3641">
          <cell r="A3641" t="str">
            <v>550141001505</v>
          </cell>
        </row>
        <row r="3642">
          <cell r="A3642" t="str">
            <v>550141001505</v>
          </cell>
        </row>
        <row r="3643">
          <cell r="A3643" t="str">
            <v>550142302541</v>
          </cell>
        </row>
        <row r="3644">
          <cell r="A3644" t="str">
            <v>550141305643</v>
          </cell>
        </row>
        <row r="3645">
          <cell r="A3645" t="str">
            <v>550142302541</v>
          </cell>
        </row>
        <row r="3646">
          <cell r="A3646" t="str">
            <v>550141201514</v>
          </cell>
        </row>
        <row r="3647">
          <cell r="A3647" t="str">
            <v>550141201514</v>
          </cell>
        </row>
        <row r="3648">
          <cell r="A3648" t="str">
            <v>550141201514</v>
          </cell>
        </row>
        <row r="3649">
          <cell r="A3649" t="str">
            <v>550141201514</v>
          </cell>
        </row>
        <row r="3650">
          <cell r="A3650" t="str">
            <v>550141602658</v>
          </cell>
        </row>
        <row r="3651">
          <cell r="A3651" t="str">
            <v>550141201514</v>
          </cell>
        </row>
        <row r="3652">
          <cell r="A3652" t="str">
            <v>550141001504</v>
          </cell>
        </row>
        <row r="3653">
          <cell r="A3653" t="str">
            <v>550141224532</v>
          </cell>
        </row>
        <row r="3654">
          <cell r="A3654" t="str">
            <v>550141001504</v>
          </cell>
        </row>
        <row r="3655">
          <cell r="A3655" t="str">
            <v>550141224532</v>
          </cell>
        </row>
        <row r="3656">
          <cell r="A3656" t="str">
            <v>550141001504</v>
          </cell>
        </row>
        <row r="3657">
          <cell r="A3657" t="str">
            <v>550141224532</v>
          </cell>
        </row>
        <row r="3658">
          <cell r="A3658" t="str">
            <v>550141001504</v>
          </cell>
        </row>
        <row r="3659">
          <cell r="A3659" t="str">
            <v>550141224532</v>
          </cell>
        </row>
        <row r="3660">
          <cell r="A3660" t="str">
            <v>550141001504</v>
          </cell>
        </row>
        <row r="3661">
          <cell r="A3661" t="str">
            <v>550141224532</v>
          </cell>
        </row>
        <row r="3662">
          <cell r="A3662" t="str">
            <v>550141001504</v>
          </cell>
        </row>
        <row r="3663">
          <cell r="A3663" t="str">
            <v>550141224532</v>
          </cell>
        </row>
        <row r="3664">
          <cell r="A3664" t="str">
            <v>550141201513</v>
          </cell>
        </row>
        <row r="3665">
          <cell r="A3665" t="str">
            <v>550141201513</v>
          </cell>
        </row>
        <row r="3666">
          <cell r="A3666" t="str">
            <v>550141201513</v>
          </cell>
        </row>
        <row r="3667">
          <cell r="A3667" t="str">
            <v>550141201513</v>
          </cell>
        </row>
        <row r="3668">
          <cell r="A3668" t="str">
            <v>550141201513</v>
          </cell>
        </row>
        <row r="3669">
          <cell r="A3669" t="str">
            <v>550141201513</v>
          </cell>
        </row>
        <row r="3670">
          <cell r="A3670" t="str">
            <v>550141224517</v>
          </cell>
        </row>
        <row r="3671">
          <cell r="A3671" t="str">
            <v>550141224517</v>
          </cell>
        </row>
        <row r="3672">
          <cell r="A3672" t="str">
            <v>550141224517</v>
          </cell>
        </row>
        <row r="3673">
          <cell r="A3673" t="str">
            <v>550141224517</v>
          </cell>
        </row>
        <row r="3674">
          <cell r="A3674" t="str">
            <v>550141224517</v>
          </cell>
        </row>
        <row r="3675">
          <cell r="A3675" t="str">
            <v>550141224517</v>
          </cell>
        </row>
        <row r="3676">
          <cell r="A3676" t="str">
            <v>550141001501</v>
          </cell>
        </row>
        <row r="3677">
          <cell r="A3677" t="str">
            <v>550141001504</v>
          </cell>
        </row>
        <row r="3678">
          <cell r="A3678" t="str">
            <v>550141516000</v>
          </cell>
        </row>
        <row r="3679">
          <cell r="A3679" t="str">
            <v>550142302541</v>
          </cell>
        </row>
        <row r="3680">
          <cell r="A3680" t="str">
            <v>550142311000</v>
          </cell>
        </row>
        <row r="3681">
          <cell r="A3681" t="str">
            <v>550141305645</v>
          </cell>
        </row>
        <row r="3682">
          <cell r="A3682" t="str">
            <v>550141305642</v>
          </cell>
        </row>
        <row r="3683">
          <cell r="A3683" t="str">
            <v>550141516000</v>
          </cell>
        </row>
        <row r="3684">
          <cell r="A3684" t="str">
            <v>550141305645</v>
          </cell>
        </row>
        <row r="3685">
          <cell r="A3685" t="str">
            <v>550142311000</v>
          </cell>
        </row>
        <row r="3686">
          <cell r="A3686" t="str">
            <v>550141512547</v>
          </cell>
        </row>
        <row r="3687">
          <cell r="A3687" t="str">
            <v>550141306650</v>
          </cell>
        </row>
        <row r="3688">
          <cell r="A3688" t="str">
            <v>550141305642</v>
          </cell>
        </row>
        <row r="3689">
          <cell r="A3689" t="str">
            <v>550141306649</v>
          </cell>
        </row>
        <row r="3690">
          <cell r="A3690" t="str">
            <v>550151101008</v>
          </cell>
        </row>
        <row r="3691">
          <cell r="A3691" t="str">
            <v>550151101009</v>
          </cell>
        </row>
        <row r="3692">
          <cell r="A3692" t="str">
            <v>550151101008</v>
          </cell>
        </row>
        <row r="3693">
          <cell r="A3693" t="str">
            <v>550151101009</v>
          </cell>
        </row>
        <row r="3694">
          <cell r="A3694" t="str">
            <v>550151101009</v>
          </cell>
        </row>
        <row r="3695">
          <cell r="A3695" t="str">
            <v>550131807000</v>
          </cell>
        </row>
        <row r="3696">
          <cell r="A3696" t="str">
            <v>550141201514</v>
          </cell>
        </row>
        <row r="3697">
          <cell r="A3697" t="str">
            <v>550141201514</v>
          </cell>
        </row>
        <row r="3698">
          <cell r="A3698" t="str">
            <v>550142303000</v>
          </cell>
        </row>
        <row r="3699">
          <cell r="A3699" t="str">
            <v>550141305647</v>
          </cell>
        </row>
        <row r="3700">
          <cell r="A3700" t="str">
            <v>550141305643</v>
          </cell>
        </row>
        <row r="3701">
          <cell r="A3701" t="str">
            <v>550142303000</v>
          </cell>
        </row>
        <row r="3702">
          <cell r="A3702" t="str">
            <v>550142325000</v>
          </cell>
        </row>
        <row r="3703">
          <cell r="A3703" t="str">
            <v>550141305642</v>
          </cell>
        </row>
        <row r="3704">
          <cell r="A3704" t="str">
            <v>550142302541</v>
          </cell>
        </row>
        <row r="3705">
          <cell r="A3705" t="str">
            <v>550141305643</v>
          </cell>
        </row>
        <row r="3706">
          <cell r="A3706" t="str">
            <v>550141305647</v>
          </cell>
        </row>
        <row r="3707">
          <cell r="A3707" t="str">
            <v>550142302541</v>
          </cell>
        </row>
        <row r="3708">
          <cell r="A3708" t="str">
            <v>550142302541</v>
          </cell>
        </row>
        <row r="3709">
          <cell r="A3709" t="str">
            <v>550142302541</v>
          </cell>
        </row>
        <row r="3710">
          <cell r="A3710" t="str">
            <v>550141305642</v>
          </cell>
        </row>
        <row r="3711">
          <cell r="A3711" t="str">
            <v>550238325000</v>
          </cell>
        </row>
        <row r="3712">
          <cell r="A3712" t="str">
            <v>550141101500</v>
          </cell>
        </row>
        <row r="3713">
          <cell r="A3713" t="str">
            <v>550142303000</v>
          </cell>
        </row>
        <row r="3714">
          <cell r="A3714" t="str">
            <v>550142302541</v>
          </cell>
        </row>
        <row r="3715">
          <cell r="A3715" t="str">
            <v>550141306649</v>
          </cell>
        </row>
        <row r="3716">
          <cell r="A3716" t="str">
            <v>550238325000</v>
          </cell>
        </row>
        <row r="3717">
          <cell r="A3717" t="str">
            <v>550141602000</v>
          </cell>
        </row>
        <row r="3718">
          <cell r="A3718" t="str">
            <v>550142302541</v>
          </cell>
        </row>
        <row r="3719">
          <cell r="A3719" t="str">
            <v>550141610000</v>
          </cell>
        </row>
        <row r="3720">
          <cell r="A3720" t="str">
            <v>550141224000</v>
          </cell>
        </row>
        <row r="3721">
          <cell r="A3721" t="str">
            <v>550141001501</v>
          </cell>
        </row>
        <row r="3722">
          <cell r="A3722" t="str">
            <v>550141001501</v>
          </cell>
        </row>
        <row r="3723">
          <cell r="A3723" t="str">
            <v>550141001501</v>
          </cell>
        </row>
        <row r="3724">
          <cell r="A3724" t="str">
            <v>550141001501</v>
          </cell>
        </row>
        <row r="3725">
          <cell r="A3725" t="str">
            <v>550141001501</v>
          </cell>
        </row>
        <row r="3726">
          <cell r="A3726" t="str">
            <v>550141001501</v>
          </cell>
        </row>
        <row r="3727">
          <cell r="A3727" t="str">
            <v>550141001501</v>
          </cell>
        </row>
        <row r="3728">
          <cell r="A3728" t="str">
            <v>550141001501</v>
          </cell>
        </row>
        <row r="3729">
          <cell r="A3729" t="str">
            <v>550141001505</v>
          </cell>
        </row>
        <row r="3730">
          <cell r="A3730" t="str">
            <v>550141001505</v>
          </cell>
        </row>
        <row r="3731">
          <cell r="A3731" t="str">
            <v>550141001505</v>
          </cell>
        </row>
        <row r="3732">
          <cell r="A3732" t="str">
            <v>550141001505</v>
          </cell>
        </row>
        <row r="3733">
          <cell r="A3733" t="str">
            <v>550141001505</v>
          </cell>
        </row>
        <row r="3734">
          <cell r="A3734" t="str">
            <v>550141201513</v>
          </cell>
        </row>
        <row r="3735">
          <cell r="A3735" t="str">
            <v>550141201513</v>
          </cell>
        </row>
        <row r="3736">
          <cell r="A3736" t="str">
            <v>550141201515</v>
          </cell>
        </row>
        <row r="3737">
          <cell r="A3737" t="str">
            <v>550141201516</v>
          </cell>
        </row>
        <row r="3738">
          <cell r="A3738" t="str">
            <v>550141201518</v>
          </cell>
        </row>
        <row r="3739">
          <cell r="A3739" t="str">
            <v>550141201518</v>
          </cell>
        </row>
        <row r="3740">
          <cell r="A3740" t="str">
            <v>550141201519</v>
          </cell>
        </row>
        <row r="3741">
          <cell r="A3741" t="str">
            <v>550141201519</v>
          </cell>
        </row>
        <row r="3742">
          <cell r="A3742" t="str">
            <v>550141201519</v>
          </cell>
        </row>
        <row r="3743">
          <cell r="A3743" t="str">
            <v>550141201519</v>
          </cell>
        </row>
        <row r="3744">
          <cell r="A3744" t="str">
            <v>550141224517</v>
          </cell>
        </row>
        <row r="3745">
          <cell r="A3745" t="str">
            <v>550141224517</v>
          </cell>
        </row>
        <row r="3746">
          <cell r="A3746" t="str">
            <v>550141224517</v>
          </cell>
        </row>
        <row r="3747">
          <cell r="A3747" t="str">
            <v>550141224517</v>
          </cell>
        </row>
        <row r="3748">
          <cell r="A3748" t="str">
            <v>550141224532</v>
          </cell>
        </row>
        <row r="3749">
          <cell r="A3749" t="str">
            <v>550141224532</v>
          </cell>
        </row>
        <row r="3750">
          <cell r="A3750" t="str">
            <v>550141224532</v>
          </cell>
        </row>
        <row r="3751">
          <cell r="A3751" t="str">
            <v>550141224532</v>
          </cell>
        </row>
        <row r="3752">
          <cell r="A3752" t="str">
            <v>550141224532</v>
          </cell>
        </row>
        <row r="3753">
          <cell r="A3753" t="str">
            <v>550141224532</v>
          </cell>
        </row>
        <row r="3754">
          <cell r="A3754" t="str">
            <v>550141224532</v>
          </cell>
        </row>
        <row r="3755">
          <cell r="A3755" t="str">
            <v>550141224532</v>
          </cell>
        </row>
        <row r="3756">
          <cell r="A3756" t="str">
            <v>550141305642</v>
          </cell>
        </row>
        <row r="3757">
          <cell r="A3757" t="str">
            <v>550141305642</v>
          </cell>
        </row>
        <row r="3758">
          <cell r="A3758" t="str">
            <v>550141305642</v>
          </cell>
        </row>
        <row r="3759">
          <cell r="A3759" t="str">
            <v>550141001501</v>
          </cell>
        </row>
        <row r="3760">
          <cell r="A3760" t="str">
            <v>550141001501</v>
          </cell>
        </row>
        <row r="3761">
          <cell r="A3761" t="str">
            <v>550141001501</v>
          </cell>
        </row>
        <row r="3762">
          <cell r="A3762" t="str">
            <v>550141001501</v>
          </cell>
        </row>
        <row r="3763">
          <cell r="A3763" t="str">
            <v>550141001501</v>
          </cell>
        </row>
        <row r="3764">
          <cell r="A3764" t="str">
            <v>550141201515</v>
          </cell>
        </row>
        <row r="3765">
          <cell r="A3765" t="str">
            <v>550141201515</v>
          </cell>
        </row>
        <row r="3766">
          <cell r="A3766" t="str">
            <v>550141201515</v>
          </cell>
        </row>
        <row r="3767">
          <cell r="A3767" t="str">
            <v>550141201515</v>
          </cell>
        </row>
        <row r="3768">
          <cell r="A3768" t="str">
            <v>550141201515</v>
          </cell>
        </row>
        <row r="3769">
          <cell r="A3769" t="str">
            <v>550141201516</v>
          </cell>
        </row>
        <row r="3770">
          <cell r="A3770" t="str">
            <v>550141201516</v>
          </cell>
        </row>
        <row r="3771">
          <cell r="A3771" t="str">
            <v>550141201516</v>
          </cell>
        </row>
        <row r="3772">
          <cell r="A3772" t="str">
            <v>550141201516</v>
          </cell>
        </row>
        <row r="3773">
          <cell r="A3773" t="str">
            <v>550141201516</v>
          </cell>
        </row>
        <row r="3774">
          <cell r="A3774" t="str">
            <v>550141201518</v>
          </cell>
        </row>
        <row r="3775">
          <cell r="A3775" t="str">
            <v>550141201518</v>
          </cell>
        </row>
        <row r="3776">
          <cell r="A3776" t="str">
            <v>550141201518</v>
          </cell>
        </row>
        <row r="3777">
          <cell r="A3777" t="str">
            <v>550141201518</v>
          </cell>
        </row>
        <row r="3778">
          <cell r="A3778" t="str">
            <v>550141201518</v>
          </cell>
        </row>
        <row r="3779">
          <cell r="A3779" t="str">
            <v>550141201519</v>
          </cell>
        </row>
        <row r="3780">
          <cell r="A3780" t="str">
            <v>550141201519</v>
          </cell>
        </row>
        <row r="3781">
          <cell r="A3781" t="str">
            <v>550141201519</v>
          </cell>
        </row>
        <row r="3782">
          <cell r="A3782" t="str">
            <v>550141201519</v>
          </cell>
        </row>
        <row r="3783">
          <cell r="A3783" t="str">
            <v>550141201519</v>
          </cell>
        </row>
        <row r="3784">
          <cell r="A3784" t="str">
            <v>550141224532</v>
          </cell>
        </row>
        <row r="3785">
          <cell r="A3785" t="str">
            <v>550141224532</v>
          </cell>
        </row>
        <row r="3786">
          <cell r="A3786" t="str">
            <v>550141224532</v>
          </cell>
        </row>
        <row r="3787">
          <cell r="A3787" t="str">
            <v>550141224532</v>
          </cell>
        </row>
        <row r="3788">
          <cell r="A3788" t="str">
            <v>550141224532</v>
          </cell>
        </row>
        <row r="3789">
          <cell r="A3789" t="str">
            <v>550141224505</v>
          </cell>
        </row>
        <row r="3790">
          <cell r="A3790" t="str">
            <v>550141305646</v>
          </cell>
        </row>
        <row r="3791">
          <cell r="A3791" t="str">
            <v>550141305644</v>
          </cell>
        </row>
        <row r="3792">
          <cell r="A3792" t="str">
            <v>550141001501</v>
          </cell>
        </row>
        <row r="3793">
          <cell r="A3793" t="str">
            <v>550141001501</v>
          </cell>
        </row>
        <row r="3794">
          <cell r="A3794" t="str">
            <v>550141001501</v>
          </cell>
        </row>
        <row r="3795">
          <cell r="A3795" t="str">
            <v>550141001501</v>
          </cell>
        </row>
        <row r="3796">
          <cell r="A3796" t="str">
            <v>550141001501</v>
          </cell>
        </row>
        <row r="3797">
          <cell r="A3797" t="str">
            <v>550141001501</v>
          </cell>
        </row>
        <row r="3798">
          <cell r="A3798" t="str">
            <v>550141001501</v>
          </cell>
        </row>
        <row r="3799">
          <cell r="A3799" t="str">
            <v>550141001501</v>
          </cell>
        </row>
        <row r="3800">
          <cell r="A3800" t="str">
            <v>550141001501</v>
          </cell>
        </row>
        <row r="3801">
          <cell r="A3801" t="str">
            <v>550142325000</v>
          </cell>
        </row>
        <row r="3802">
          <cell r="A3802" t="str">
            <v>550142325000</v>
          </cell>
        </row>
        <row r="3803">
          <cell r="A3803" t="str">
            <v>550141224406</v>
          </cell>
        </row>
        <row r="3804">
          <cell r="A3804" t="str">
            <v>550141306650</v>
          </cell>
        </row>
        <row r="3805">
          <cell r="A3805" t="str">
            <v>550141306650</v>
          </cell>
        </row>
        <row r="3806">
          <cell r="A3806" t="str">
            <v>550141401655</v>
          </cell>
        </row>
        <row r="3807">
          <cell r="A3807" t="str">
            <v>550141806000</v>
          </cell>
        </row>
        <row r="3808">
          <cell r="A3808" t="str">
            <v>550131807000</v>
          </cell>
        </row>
        <row r="3809">
          <cell r="A3809" t="str">
            <v>550141305642</v>
          </cell>
        </row>
        <row r="3810">
          <cell r="A3810" t="str">
            <v>550141224000</v>
          </cell>
        </row>
        <row r="3811">
          <cell r="A3811" t="str">
            <v>550242320000</v>
          </cell>
        </row>
        <row r="3812">
          <cell r="A3812" t="str">
            <v>550141801000</v>
          </cell>
        </row>
        <row r="3813">
          <cell r="A3813" t="str">
            <v>550141401665</v>
          </cell>
        </row>
        <row r="3814">
          <cell r="A3814" t="str">
            <v>550141306649</v>
          </cell>
        </row>
        <row r="3815">
          <cell r="A3815" t="str">
            <v>550238325000</v>
          </cell>
        </row>
        <row r="3816">
          <cell r="A3816" t="str">
            <v>550242325000</v>
          </cell>
        </row>
        <row r="3817">
          <cell r="A3817" t="str">
            <v>550141801000</v>
          </cell>
        </row>
        <row r="3818">
          <cell r="A3818" t="str">
            <v>550131807000</v>
          </cell>
        </row>
        <row r="3819">
          <cell r="A3819" t="str">
            <v>550141222645</v>
          </cell>
        </row>
        <row r="3820">
          <cell r="A3820" t="str">
            <v>550142303000</v>
          </cell>
        </row>
        <row r="3821">
          <cell r="A3821" t="str">
            <v>550141301000</v>
          </cell>
        </row>
        <row r="3822">
          <cell r="A3822" t="str">
            <v>550141201513</v>
          </cell>
        </row>
        <row r="3823">
          <cell r="A3823" t="str">
            <v>550238325000</v>
          </cell>
        </row>
        <row r="3824">
          <cell r="A3824" t="str">
            <v>550238325000</v>
          </cell>
        </row>
        <row r="3825">
          <cell r="A3825" t="str">
            <v>550238325000</v>
          </cell>
        </row>
        <row r="3826">
          <cell r="A3826" t="str">
            <v>550238325000</v>
          </cell>
        </row>
        <row r="3827">
          <cell r="A3827" t="str">
            <v>550238325000</v>
          </cell>
        </row>
        <row r="3828">
          <cell r="A3828" t="str">
            <v>550238325000</v>
          </cell>
        </row>
        <row r="3829">
          <cell r="A3829" t="str">
            <v>550141305264</v>
          </cell>
        </row>
        <row r="3830">
          <cell r="A3830" t="str">
            <v>550131807000</v>
          </cell>
        </row>
        <row r="3831">
          <cell r="A3831" t="str">
            <v>550141305643</v>
          </cell>
        </row>
        <row r="3832">
          <cell r="A3832" t="str">
            <v>550142302541</v>
          </cell>
        </row>
        <row r="3833">
          <cell r="A3833" t="str">
            <v>550141001505</v>
          </cell>
        </row>
        <row r="3834">
          <cell r="A3834" t="str">
            <v>550141205515</v>
          </cell>
        </row>
        <row r="3835">
          <cell r="A3835" t="str">
            <v>550142302000</v>
          </cell>
        </row>
        <row r="3836">
          <cell r="A3836" t="str">
            <v>550142302000</v>
          </cell>
        </row>
        <row r="3837">
          <cell r="A3837" t="str">
            <v>550141301000</v>
          </cell>
        </row>
        <row r="3838">
          <cell r="A3838" t="str">
            <v>550141301000</v>
          </cell>
        </row>
        <row r="3839">
          <cell r="A3839" t="str">
            <v>550141301000</v>
          </cell>
        </row>
        <row r="3840">
          <cell r="A3840" t="str">
            <v>550141301000</v>
          </cell>
        </row>
        <row r="3841">
          <cell r="A3841" t="str">
            <v>550141221504</v>
          </cell>
        </row>
        <row r="3842">
          <cell r="A3842" t="str">
            <v>550141221504</v>
          </cell>
        </row>
        <row r="3843">
          <cell r="A3843" t="str">
            <v>550141221504</v>
          </cell>
        </row>
        <row r="3844">
          <cell r="A3844" t="str">
            <v>550141221504</v>
          </cell>
        </row>
        <row r="3845">
          <cell r="A3845" t="str">
            <v>550141221504</v>
          </cell>
        </row>
        <row r="3846">
          <cell r="A3846" t="str">
            <v>550141221504</v>
          </cell>
        </row>
        <row r="3847">
          <cell r="A3847" t="str">
            <v>550141221504</v>
          </cell>
        </row>
        <row r="3848">
          <cell r="A3848" t="str">
            <v>550141221504</v>
          </cell>
        </row>
        <row r="3849">
          <cell r="A3849" t="str">
            <v>550141602660</v>
          </cell>
        </row>
        <row r="3850">
          <cell r="A3850" t="str">
            <v>550142302541</v>
          </cell>
        </row>
        <row r="3851">
          <cell r="A3851" t="str">
            <v>550141301000</v>
          </cell>
        </row>
        <row r="3852">
          <cell r="A3852" t="str">
            <v>550141205515</v>
          </cell>
        </row>
        <row r="3853">
          <cell r="A3853" t="str">
            <v>550142325000</v>
          </cell>
        </row>
        <row r="3854">
          <cell r="A3854" t="str">
            <v>550141101505</v>
          </cell>
        </row>
        <row r="3855">
          <cell r="A3855" t="str">
            <v>550141306649</v>
          </cell>
        </row>
        <row r="3856">
          <cell r="A3856" t="str">
            <v>550141305642</v>
          </cell>
        </row>
        <row r="3857">
          <cell r="A3857" t="str">
            <v>550141201515</v>
          </cell>
        </row>
        <row r="3858">
          <cell r="A3858" t="str">
            <v>550141201516</v>
          </cell>
        </row>
        <row r="3859">
          <cell r="A3859" t="str">
            <v>550141801000</v>
          </cell>
        </row>
        <row r="3860">
          <cell r="A3860" t="str">
            <v>550141222544</v>
          </cell>
        </row>
        <row r="3861">
          <cell r="A3861" t="str">
            <v>550141301000</v>
          </cell>
        </row>
        <row r="3862">
          <cell r="A3862" t="str">
            <v>550141301000</v>
          </cell>
        </row>
        <row r="3863">
          <cell r="A3863" t="str">
            <v>550141224505</v>
          </cell>
        </row>
        <row r="3864">
          <cell r="A3864" t="str">
            <v>550141224505</v>
          </cell>
        </row>
        <row r="3865">
          <cell r="A3865" t="str">
            <v>550141224000</v>
          </cell>
        </row>
        <row r="3866">
          <cell r="A3866" t="str">
            <v>550141224000</v>
          </cell>
        </row>
        <row r="3867">
          <cell r="A3867" t="str">
            <v>550141224000</v>
          </cell>
        </row>
        <row r="3868">
          <cell r="A3868" t="str">
            <v>550141224000</v>
          </cell>
        </row>
        <row r="3869">
          <cell r="A3869" t="str">
            <v>550141224000</v>
          </cell>
        </row>
        <row r="3870">
          <cell r="A3870" t="str">
            <v>550141224000</v>
          </cell>
        </row>
        <row r="3871">
          <cell r="A3871" t="str">
            <v>550151101009</v>
          </cell>
        </row>
        <row r="3872">
          <cell r="A3872" t="str">
            <v>550151101006</v>
          </cell>
        </row>
        <row r="3873">
          <cell r="A3873" t="str">
            <v>550141001501</v>
          </cell>
        </row>
        <row r="3874">
          <cell r="A3874" t="str">
            <v>550141001501</v>
          </cell>
        </row>
        <row r="3875">
          <cell r="A3875" t="str">
            <v>550141001501</v>
          </cell>
        </row>
        <row r="3876">
          <cell r="A3876" t="str">
            <v>550141001501</v>
          </cell>
        </row>
        <row r="3877">
          <cell r="A3877" t="str">
            <v>550141001501</v>
          </cell>
        </row>
        <row r="3878">
          <cell r="A3878" t="str">
            <v>550141001501</v>
          </cell>
        </row>
        <row r="3879">
          <cell r="A3879" t="str">
            <v>550141001505</v>
          </cell>
        </row>
        <row r="3880">
          <cell r="A3880" t="str">
            <v>550141001505</v>
          </cell>
        </row>
        <row r="3881">
          <cell r="A3881" t="str">
            <v>550141001505</v>
          </cell>
        </row>
        <row r="3882">
          <cell r="A3882" t="str">
            <v>550141001505</v>
          </cell>
        </row>
        <row r="3883">
          <cell r="A3883" t="str">
            <v>550141001505</v>
          </cell>
        </row>
        <row r="3884">
          <cell r="A3884" t="str">
            <v>550141001505</v>
          </cell>
        </row>
        <row r="3885">
          <cell r="A3885" t="str">
            <v>550141201513</v>
          </cell>
        </row>
        <row r="3886">
          <cell r="A3886" t="str">
            <v>550141201513</v>
          </cell>
        </row>
        <row r="3887">
          <cell r="A3887" t="str">
            <v>550141201513</v>
          </cell>
        </row>
        <row r="3888">
          <cell r="A3888" t="str">
            <v>550141201513</v>
          </cell>
        </row>
        <row r="3889">
          <cell r="A3889" t="str">
            <v>550141201513</v>
          </cell>
        </row>
        <row r="3890">
          <cell r="A3890" t="str">
            <v>550141201513</v>
          </cell>
        </row>
        <row r="3891">
          <cell r="A3891" t="str">
            <v>550141201514</v>
          </cell>
        </row>
        <row r="3892">
          <cell r="A3892" t="str">
            <v>550141201514</v>
          </cell>
        </row>
        <row r="3893">
          <cell r="A3893" t="str">
            <v>550141201514</v>
          </cell>
        </row>
        <row r="3894">
          <cell r="A3894" t="str">
            <v>550141201514</v>
          </cell>
        </row>
        <row r="3895">
          <cell r="A3895" t="str">
            <v>550141201514</v>
          </cell>
        </row>
        <row r="3896">
          <cell r="A3896" t="str">
            <v>550141201515</v>
          </cell>
        </row>
        <row r="3897">
          <cell r="A3897" t="str">
            <v>550141201515</v>
          </cell>
        </row>
        <row r="3898">
          <cell r="A3898" t="str">
            <v>550141201515</v>
          </cell>
        </row>
        <row r="3899">
          <cell r="A3899" t="str">
            <v>550141201515</v>
          </cell>
        </row>
        <row r="3900">
          <cell r="A3900" t="str">
            <v>550141201516</v>
          </cell>
        </row>
        <row r="3901">
          <cell r="A3901" t="str">
            <v>550141201516</v>
          </cell>
        </row>
        <row r="3902">
          <cell r="A3902" t="str">
            <v>550141201516</v>
          </cell>
        </row>
        <row r="3903">
          <cell r="A3903" t="str">
            <v>550141201516</v>
          </cell>
        </row>
        <row r="3904">
          <cell r="A3904" t="str">
            <v>550141201516</v>
          </cell>
        </row>
        <row r="3905">
          <cell r="A3905" t="str">
            <v>550141201518</v>
          </cell>
        </row>
        <row r="3906">
          <cell r="A3906" t="str">
            <v>550141201518</v>
          </cell>
        </row>
        <row r="3907">
          <cell r="A3907" t="str">
            <v>550141201519</v>
          </cell>
        </row>
        <row r="3908">
          <cell r="A3908" t="str">
            <v>550141201519</v>
          </cell>
        </row>
        <row r="3909">
          <cell r="A3909" t="str">
            <v>550141221504</v>
          </cell>
        </row>
        <row r="3910">
          <cell r="A3910" t="str">
            <v>550141221504</v>
          </cell>
        </row>
        <row r="3911">
          <cell r="A3911" t="str">
            <v>550141221504</v>
          </cell>
        </row>
        <row r="3912">
          <cell r="A3912" t="str">
            <v>550141221504</v>
          </cell>
        </row>
        <row r="3913">
          <cell r="A3913" t="str">
            <v>550141221504</v>
          </cell>
        </row>
        <row r="3914">
          <cell r="A3914" t="str">
            <v>550141221504</v>
          </cell>
        </row>
        <row r="3915">
          <cell r="A3915" t="str">
            <v>550141221504</v>
          </cell>
        </row>
        <row r="3916">
          <cell r="A3916" t="str">
            <v>550141221504</v>
          </cell>
        </row>
        <row r="3917">
          <cell r="A3917" t="str">
            <v>550141221504</v>
          </cell>
        </row>
        <row r="3918">
          <cell r="A3918" t="str">
            <v>550141221504</v>
          </cell>
        </row>
        <row r="3919">
          <cell r="A3919" t="str">
            <v>550141221504</v>
          </cell>
        </row>
        <row r="3920">
          <cell r="A3920" t="str">
            <v>550141224532</v>
          </cell>
        </row>
        <row r="3921">
          <cell r="A3921" t="str">
            <v>550141224532</v>
          </cell>
        </row>
        <row r="3922">
          <cell r="A3922" t="str">
            <v>550141224532</v>
          </cell>
        </row>
        <row r="3923">
          <cell r="A3923" t="str">
            <v>550141224532</v>
          </cell>
        </row>
        <row r="3924">
          <cell r="A3924" t="str">
            <v>550141224532</v>
          </cell>
        </row>
        <row r="3925">
          <cell r="A3925" t="str">
            <v>550141224532</v>
          </cell>
        </row>
        <row r="3926">
          <cell r="A3926" t="str">
            <v>550142312000</v>
          </cell>
        </row>
        <row r="3927">
          <cell r="A3927" t="str">
            <v>550141001501</v>
          </cell>
        </row>
        <row r="3928">
          <cell r="A3928" t="str">
            <v>550141001505</v>
          </cell>
        </row>
        <row r="3929">
          <cell r="A3929" t="str">
            <v>550141201514</v>
          </cell>
        </row>
        <row r="3930">
          <cell r="A3930" t="str">
            <v>550141201515</v>
          </cell>
        </row>
        <row r="3931">
          <cell r="A3931" t="str">
            <v>550141201516</v>
          </cell>
        </row>
        <row r="3932">
          <cell r="A3932" t="str">
            <v>550141221504</v>
          </cell>
        </row>
        <row r="3933">
          <cell r="A3933" t="str">
            <v>550141224532</v>
          </cell>
        </row>
        <row r="3934">
          <cell r="A3934" t="str">
            <v>550141201518</v>
          </cell>
        </row>
        <row r="3935">
          <cell r="A3935" t="str">
            <v>550141201518</v>
          </cell>
        </row>
        <row r="3936">
          <cell r="A3936" t="str">
            <v>550141201518</v>
          </cell>
        </row>
        <row r="3937">
          <cell r="A3937" t="str">
            <v>550141224517</v>
          </cell>
        </row>
        <row r="3938">
          <cell r="A3938" t="str">
            <v>550141224517</v>
          </cell>
        </row>
        <row r="3939">
          <cell r="A3939" t="str">
            <v>550141224517</v>
          </cell>
        </row>
        <row r="3940">
          <cell r="A3940" t="str">
            <v>550141224517</v>
          </cell>
        </row>
        <row r="3941">
          <cell r="A3941" t="str">
            <v>550141224517</v>
          </cell>
        </row>
        <row r="3942">
          <cell r="A3942" t="str">
            <v>550141224517</v>
          </cell>
        </row>
        <row r="3943">
          <cell r="A3943" t="str">
            <v>550141224517</v>
          </cell>
        </row>
        <row r="3944">
          <cell r="A3944" t="str">
            <v>550141305642</v>
          </cell>
        </row>
        <row r="3945">
          <cell r="A3945" t="str">
            <v>550141302000</v>
          </cell>
        </row>
        <row r="3946">
          <cell r="A3946" t="str">
            <v>550142303000</v>
          </cell>
        </row>
        <row r="3947">
          <cell r="A3947" t="str">
            <v>550141305642</v>
          </cell>
        </row>
        <row r="3948">
          <cell r="A3948" t="str">
            <v>550141305645</v>
          </cell>
        </row>
        <row r="3949">
          <cell r="A3949" t="str">
            <v>550141516000</v>
          </cell>
        </row>
        <row r="3950">
          <cell r="A3950" t="str">
            <v>550142302541</v>
          </cell>
        </row>
        <row r="3951">
          <cell r="A3951" t="str">
            <v>550142325000</v>
          </cell>
        </row>
        <row r="3952">
          <cell r="A3952" t="str">
            <v>550141306650</v>
          </cell>
        </row>
        <row r="3953">
          <cell r="A3953" t="str">
            <v>550142303000</v>
          </cell>
        </row>
        <row r="3954">
          <cell r="A3954" t="str">
            <v>550141306649</v>
          </cell>
        </row>
        <row r="3955">
          <cell r="A3955" t="str">
            <v>550141224505</v>
          </cell>
        </row>
        <row r="3956">
          <cell r="A3956" t="str">
            <v>550142320000</v>
          </cell>
        </row>
        <row r="3957">
          <cell r="A3957" t="str">
            <v>550141201518</v>
          </cell>
        </row>
        <row r="3958">
          <cell r="A3958" t="str">
            <v>550141201518</v>
          </cell>
        </row>
        <row r="3959">
          <cell r="A3959" t="str">
            <v>550141224515</v>
          </cell>
        </row>
        <row r="3960">
          <cell r="A3960" t="str">
            <v>550141224515</v>
          </cell>
        </row>
        <row r="3961">
          <cell r="A3961" t="str">
            <v>550141224515</v>
          </cell>
        </row>
        <row r="3962">
          <cell r="A3962" t="str">
            <v>550141224515</v>
          </cell>
        </row>
        <row r="3963">
          <cell r="A3963" t="str">
            <v>550141224515</v>
          </cell>
        </row>
        <row r="3964">
          <cell r="A3964" t="str">
            <v>550141224515</v>
          </cell>
        </row>
        <row r="3965">
          <cell r="A3965" t="str">
            <v>550141224515</v>
          </cell>
        </row>
        <row r="3966">
          <cell r="A3966" t="str">
            <v>550141224515</v>
          </cell>
        </row>
        <row r="3967">
          <cell r="A3967" t="str">
            <v>550141224515</v>
          </cell>
        </row>
        <row r="3968">
          <cell r="A3968" t="str">
            <v>550141224515</v>
          </cell>
        </row>
        <row r="3969">
          <cell r="A3969" t="str">
            <v>550141224515</v>
          </cell>
        </row>
        <row r="3970">
          <cell r="A3970" t="str">
            <v>550142325000</v>
          </cell>
        </row>
        <row r="3971">
          <cell r="A3971" t="str">
            <v>550141224515</v>
          </cell>
        </row>
        <row r="3972">
          <cell r="A3972" t="str">
            <v>550141224515</v>
          </cell>
        </row>
        <row r="3973">
          <cell r="A3973" t="str">
            <v>550141224515</v>
          </cell>
        </row>
        <row r="3974">
          <cell r="A3974" t="str">
            <v>550141224515</v>
          </cell>
        </row>
        <row r="3975">
          <cell r="A3975" t="str">
            <v>550141224515</v>
          </cell>
        </row>
        <row r="3976">
          <cell r="A3976" t="str">
            <v>550141224406</v>
          </cell>
        </row>
        <row r="3977">
          <cell r="A3977" t="str">
            <v>550141222645</v>
          </cell>
        </row>
        <row r="3978">
          <cell r="A3978" t="str">
            <v>550141310000</v>
          </cell>
        </row>
        <row r="3979">
          <cell r="A3979" t="str">
            <v>550141610000</v>
          </cell>
        </row>
        <row r="3980">
          <cell r="A3980" t="str">
            <v>550142311100</v>
          </cell>
        </row>
        <row r="3981">
          <cell r="A3981" t="str">
            <v>550141001560</v>
          </cell>
        </row>
        <row r="3982">
          <cell r="A3982" t="str">
            <v>550141806644</v>
          </cell>
        </row>
        <row r="3983">
          <cell r="A3983" t="str">
            <v>550141301000</v>
          </cell>
        </row>
        <row r="3984">
          <cell r="A3984" t="str">
            <v>550141301000</v>
          </cell>
        </row>
        <row r="3985">
          <cell r="A3985" t="str">
            <v>550141301000</v>
          </cell>
        </row>
        <row r="3986">
          <cell r="A3986" t="str">
            <v>550141301000</v>
          </cell>
        </row>
        <row r="3987">
          <cell r="A3987" t="str">
            <v>550142302541</v>
          </cell>
        </row>
        <row r="3988">
          <cell r="A3988" t="str">
            <v>550142302541</v>
          </cell>
        </row>
        <row r="3989">
          <cell r="A3989" t="str">
            <v>550142302541</v>
          </cell>
        </row>
        <row r="3990">
          <cell r="A3990" t="str">
            <v>550141224000</v>
          </cell>
        </row>
        <row r="3991">
          <cell r="A3991" t="str">
            <v>550141101504</v>
          </cell>
        </row>
        <row r="3992">
          <cell r="A3992" t="str">
            <v>550141224505</v>
          </cell>
        </row>
        <row r="3993">
          <cell r="A3993" t="str">
            <v>550141512547</v>
          </cell>
        </row>
        <row r="3994">
          <cell r="A3994" t="str">
            <v>550141306652</v>
          </cell>
        </row>
        <row r="3995">
          <cell r="A3995" t="str">
            <v>550141224520</v>
          </cell>
        </row>
        <row r="3996">
          <cell r="A3996" t="str">
            <v>550141305645</v>
          </cell>
        </row>
        <row r="3997">
          <cell r="A3997" t="str">
            <v>550142303000</v>
          </cell>
        </row>
        <row r="3998">
          <cell r="A3998" t="str">
            <v>550141516547</v>
          </cell>
        </row>
        <row r="3999">
          <cell r="A3999" t="str">
            <v>550142311000</v>
          </cell>
        </row>
        <row r="4000">
          <cell r="A4000" t="str">
            <v>550142302541</v>
          </cell>
        </row>
        <row r="4001">
          <cell r="A4001" t="str">
            <v>550141516547</v>
          </cell>
        </row>
        <row r="4002">
          <cell r="A4002" t="str">
            <v>550141205000</v>
          </cell>
        </row>
        <row r="4003">
          <cell r="A4003" t="str">
            <v>550141205000</v>
          </cell>
        </row>
        <row r="4004">
          <cell r="A4004" t="str">
            <v>550141205000</v>
          </cell>
        </row>
        <row r="4005">
          <cell r="A4005" t="str">
            <v>550141205000</v>
          </cell>
        </row>
        <row r="4006">
          <cell r="A4006" t="str">
            <v>550141101501</v>
          </cell>
        </row>
        <row r="4007">
          <cell r="A4007" t="str">
            <v>550141305649</v>
          </cell>
        </row>
        <row r="4008">
          <cell r="A4008" t="str">
            <v>550342309000</v>
          </cell>
        </row>
        <row r="4009">
          <cell r="A4009" t="str">
            <v>550142325000</v>
          </cell>
        </row>
        <row r="4010">
          <cell r="A4010" t="str">
            <v>550141224505</v>
          </cell>
        </row>
        <row r="4011">
          <cell r="A4011" t="str">
            <v>550141516547</v>
          </cell>
        </row>
        <row r="4012">
          <cell r="A4012" t="str">
            <v>550142303000</v>
          </cell>
        </row>
        <row r="4013">
          <cell r="A4013" t="str">
            <v>550141201515</v>
          </cell>
        </row>
        <row r="4014">
          <cell r="A4014" t="str">
            <v>550141001506</v>
          </cell>
        </row>
        <row r="4015">
          <cell r="A4015" t="str">
            <v>550241224698</v>
          </cell>
        </row>
        <row r="4016">
          <cell r="A4016" t="str">
            <v>550141305645</v>
          </cell>
        </row>
        <row r="4017">
          <cell r="A4017" t="str">
            <v>550141516000</v>
          </cell>
        </row>
        <row r="4018">
          <cell r="A4018" t="str">
            <v>550141306649</v>
          </cell>
        </row>
        <row r="4019">
          <cell r="A4019" t="str">
            <v>550142302541</v>
          </cell>
        </row>
        <row r="4020">
          <cell r="A4020" t="str">
            <v>550141305645</v>
          </cell>
        </row>
        <row r="4021">
          <cell r="A4021" t="str">
            <v>550141516000</v>
          </cell>
        </row>
        <row r="4022">
          <cell r="A4022" t="str">
            <v>550141305645</v>
          </cell>
        </row>
        <row r="4023">
          <cell r="A4023" t="str">
            <v>550141516000</v>
          </cell>
        </row>
        <row r="4024">
          <cell r="A4024" t="str">
            <v>550141302000</v>
          </cell>
        </row>
        <row r="4025">
          <cell r="A4025" t="str">
            <v>550141306649</v>
          </cell>
        </row>
        <row r="4026">
          <cell r="A4026" t="str">
            <v>550141305642</v>
          </cell>
        </row>
        <row r="4027">
          <cell r="A4027" t="str">
            <v>550141305645</v>
          </cell>
        </row>
        <row r="4028">
          <cell r="A4028" t="str">
            <v>550141516000</v>
          </cell>
        </row>
        <row r="4029">
          <cell r="A4029" t="str">
            <v>550142302541</v>
          </cell>
        </row>
        <row r="4030">
          <cell r="A4030" t="str">
            <v>550141001505</v>
          </cell>
        </row>
        <row r="4031">
          <cell r="A4031" t="str">
            <v>550142302541</v>
          </cell>
        </row>
        <row r="4032">
          <cell r="A4032" t="str">
            <v>550342309000</v>
          </cell>
        </row>
        <row r="4033">
          <cell r="A4033" t="str">
            <v>550141306650</v>
          </cell>
        </row>
        <row r="4034">
          <cell r="A4034" t="str">
            <v>550141224505</v>
          </cell>
        </row>
        <row r="4035">
          <cell r="A4035" t="str">
            <v>550141305645</v>
          </cell>
        </row>
        <row r="4036">
          <cell r="A4036" t="str">
            <v>550141516000</v>
          </cell>
        </row>
        <row r="4037">
          <cell r="A4037" t="str">
            <v>550142302541</v>
          </cell>
        </row>
        <row r="4038">
          <cell r="A4038" t="str">
            <v>550142303000</v>
          </cell>
        </row>
        <row r="4039">
          <cell r="A4039" t="str">
            <v>550342309000</v>
          </cell>
        </row>
        <row r="4040">
          <cell r="A4040" t="str">
            <v>550141305642</v>
          </cell>
        </row>
        <row r="4041">
          <cell r="A4041" t="str">
            <v>550141201513</v>
          </cell>
        </row>
        <row r="4042">
          <cell r="A4042" t="str">
            <v>550141201514</v>
          </cell>
        </row>
        <row r="4043">
          <cell r="A4043" t="str">
            <v>550141602000</v>
          </cell>
        </row>
        <row r="4044">
          <cell r="A4044" t="str">
            <v>550141304636</v>
          </cell>
        </row>
        <row r="4045">
          <cell r="A4045" t="str">
            <v>550141224000</v>
          </cell>
        </row>
        <row r="4046">
          <cell r="A4046" t="str">
            <v>550131807000</v>
          </cell>
        </row>
        <row r="4047">
          <cell r="A4047" t="str">
            <v>550141516544</v>
          </cell>
        </row>
        <row r="4048">
          <cell r="A4048" t="str">
            <v>550141001504</v>
          </cell>
        </row>
        <row r="4049">
          <cell r="A4049" t="str">
            <v>550142312000</v>
          </cell>
        </row>
        <row r="4050">
          <cell r="A4050" t="str">
            <v>550238325000</v>
          </cell>
        </row>
        <row r="4051">
          <cell r="A4051" t="str">
            <v>550238325000</v>
          </cell>
        </row>
        <row r="4052">
          <cell r="A4052" t="str">
            <v>550238325000</v>
          </cell>
        </row>
        <row r="4053">
          <cell r="A4053" t="str">
            <v>550238325000</v>
          </cell>
        </row>
        <row r="4054">
          <cell r="A4054" t="str">
            <v>550238325000</v>
          </cell>
        </row>
        <row r="4055">
          <cell r="A4055" t="str">
            <v>550238325000</v>
          </cell>
        </row>
        <row r="4056">
          <cell r="A4056" t="str">
            <v>550238325000</v>
          </cell>
        </row>
        <row r="4057">
          <cell r="A4057" t="str">
            <v>550238325000</v>
          </cell>
        </row>
        <row r="4058">
          <cell r="A4058" t="str">
            <v>550238325000</v>
          </cell>
        </row>
        <row r="4059">
          <cell r="A4059" t="str">
            <v>550238325000</v>
          </cell>
        </row>
        <row r="4060">
          <cell r="A4060" t="str">
            <v>550141224000</v>
          </cell>
        </row>
        <row r="4061">
          <cell r="A4061" t="str">
            <v>550141224000</v>
          </cell>
        </row>
        <row r="4062">
          <cell r="A4062" t="str">
            <v>550141305647</v>
          </cell>
        </row>
        <row r="4063">
          <cell r="A4063" t="str">
            <v>550141305642</v>
          </cell>
        </row>
        <row r="4064">
          <cell r="A4064" t="str">
            <v>550238325000</v>
          </cell>
        </row>
        <row r="4065">
          <cell r="A4065" t="str">
            <v>550141512547</v>
          </cell>
        </row>
        <row r="4066">
          <cell r="A4066" t="str">
            <v>550141304636</v>
          </cell>
        </row>
        <row r="4067">
          <cell r="A4067" t="str">
            <v>550141304636</v>
          </cell>
        </row>
        <row r="4068">
          <cell r="A4068" t="str">
            <v>550142303537</v>
          </cell>
        </row>
        <row r="4069">
          <cell r="A4069" t="str">
            <v>550142303537</v>
          </cell>
        </row>
        <row r="4070">
          <cell r="A4070" t="str">
            <v>550242302000</v>
          </cell>
        </row>
        <row r="4071">
          <cell r="A4071" t="str">
            <v>550141610000</v>
          </cell>
        </row>
        <row r="4072">
          <cell r="A4072" t="str">
            <v>550141602000</v>
          </cell>
        </row>
        <row r="4073">
          <cell r="A4073" t="str">
            <v>550141512547</v>
          </cell>
        </row>
        <row r="4074">
          <cell r="A4074" t="str">
            <v>550131811445</v>
          </cell>
        </row>
        <row r="4075">
          <cell r="A4075" t="str">
            <v>550141306649</v>
          </cell>
        </row>
        <row r="4076">
          <cell r="A4076" t="str">
            <v>550141516547</v>
          </cell>
        </row>
        <row r="4077">
          <cell r="A4077" t="str">
            <v>550141516547</v>
          </cell>
        </row>
        <row r="4078">
          <cell r="A4078" t="str">
            <v>550141516547</v>
          </cell>
        </row>
        <row r="4079">
          <cell r="A4079" t="str">
            <v>550141516547</v>
          </cell>
        </row>
        <row r="4080">
          <cell r="A4080" t="str">
            <v>550141516547</v>
          </cell>
        </row>
        <row r="4081">
          <cell r="A4081" t="str">
            <v>550141512547</v>
          </cell>
        </row>
        <row r="4082">
          <cell r="A4082" t="str">
            <v>550141001504</v>
          </cell>
        </row>
        <row r="4083">
          <cell r="A4083" t="str">
            <v>550141516547</v>
          </cell>
        </row>
        <row r="4084">
          <cell r="A4084" t="str">
            <v>550141306650</v>
          </cell>
        </row>
        <row r="4085">
          <cell r="A4085" t="str">
            <v>550141703007</v>
          </cell>
        </row>
        <row r="4086">
          <cell r="A4086" t="str">
            <v>550141001506</v>
          </cell>
        </row>
        <row r="4087">
          <cell r="A4087" t="str">
            <v>550141001505</v>
          </cell>
        </row>
        <row r="4088">
          <cell r="A4088" t="str">
            <v>550141305645</v>
          </cell>
        </row>
        <row r="4089">
          <cell r="A4089" t="str">
            <v>550141301000</v>
          </cell>
        </row>
        <row r="4090">
          <cell r="A4090" t="str">
            <v>550141305642</v>
          </cell>
        </row>
        <row r="4091">
          <cell r="A4091" t="str">
            <v>550141516645</v>
          </cell>
        </row>
        <row r="4092">
          <cell r="A4092" t="str">
            <v>550141305000</v>
          </cell>
        </row>
        <row r="4093">
          <cell r="A4093" t="str">
            <v>550238325000</v>
          </cell>
        </row>
        <row r="4094">
          <cell r="A4094" t="str">
            <v>550141306650</v>
          </cell>
        </row>
        <row r="4095">
          <cell r="A4095" t="str">
            <v>550142303000</v>
          </cell>
        </row>
        <row r="4096">
          <cell r="A4096" t="str">
            <v>550141516000</v>
          </cell>
        </row>
        <row r="4097">
          <cell r="A4097" t="str">
            <v>550141306650</v>
          </cell>
        </row>
        <row r="4098">
          <cell r="A4098" t="str">
            <v>550341305642</v>
          </cell>
        </row>
        <row r="4099">
          <cell r="A4099" t="str">
            <v>550131807000</v>
          </cell>
        </row>
        <row r="4100">
          <cell r="A4100" t="str">
            <v>550141201584</v>
          </cell>
        </row>
        <row r="4101">
          <cell r="A4101" t="str">
            <v>550141806000</v>
          </cell>
        </row>
        <row r="4102">
          <cell r="A4102" t="str">
            <v>550141205000</v>
          </cell>
        </row>
        <row r="4103">
          <cell r="A4103" t="str">
            <v>550242303000</v>
          </cell>
        </row>
        <row r="4104">
          <cell r="A4104" t="str">
            <v>550141224406</v>
          </cell>
        </row>
        <row r="4105">
          <cell r="A4105" t="str">
            <v>550142303000</v>
          </cell>
        </row>
        <row r="4106">
          <cell r="A4106" t="str">
            <v>550142303000</v>
          </cell>
        </row>
        <row r="4107">
          <cell r="A4107" t="str">
            <v>550142303000</v>
          </cell>
        </row>
        <row r="4108">
          <cell r="A4108" t="str">
            <v>550141305645</v>
          </cell>
        </row>
        <row r="4109">
          <cell r="A4109" t="str">
            <v>550142325000</v>
          </cell>
        </row>
        <row r="4110">
          <cell r="A4110" t="str">
            <v>550238325000</v>
          </cell>
        </row>
        <row r="4111">
          <cell r="A4111" t="str">
            <v>550141224000</v>
          </cell>
        </row>
        <row r="4112">
          <cell r="A4112" t="str">
            <v>550141222644</v>
          </cell>
        </row>
        <row r="4113">
          <cell r="A4113" t="str">
            <v>550141602000</v>
          </cell>
        </row>
        <row r="4114">
          <cell r="A4114" t="str">
            <v>550141201513</v>
          </cell>
        </row>
        <row r="4115">
          <cell r="A4115" t="str">
            <v>550141201515</v>
          </cell>
        </row>
        <row r="4116">
          <cell r="A4116" t="str">
            <v>550141201514</v>
          </cell>
        </row>
        <row r="4117">
          <cell r="A4117" t="str">
            <v>550141305645</v>
          </cell>
        </row>
        <row r="4118">
          <cell r="A4118" t="str">
            <v>550142302541</v>
          </cell>
        </row>
        <row r="4119">
          <cell r="A4119" t="str">
            <v>550238325000</v>
          </cell>
        </row>
        <row r="4120">
          <cell r="A4120" t="str">
            <v>550141305464</v>
          </cell>
        </row>
        <row r="4121">
          <cell r="A4121" t="str">
            <v>550142312000</v>
          </cell>
        </row>
        <row r="4122">
          <cell r="A4122" t="str">
            <v>550141201577</v>
          </cell>
        </row>
        <row r="4123">
          <cell r="A4123" t="str">
            <v>550141305645</v>
          </cell>
        </row>
        <row r="4124">
          <cell r="A4124" t="str">
            <v>550141305645</v>
          </cell>
        </row>
        <row r="4125">
          <cell r="A4125" t="str">
            <v>550131807000</v>
          </cell>
        </row>
        <row r="4126">
          <cell r="A4126" t="str">
            <v>550141224698</v>
          </cell>
        </row>
        <row r="4127">
          <cell r="A4127" t="str">
            <v>550141305645</v>
          </cell>
        </row>
        <row r="4128">
          <cell r="A4128" t="str">
            <v>550141205000</v>
          </cell>
        </row>
        <row r="4129">
          <cell r="A4129" t="str">
            <v>550142303000</v>
          </cell>
        </row>
        <row r="4130">
          <cell r="A4130" t="str">
            <v>550131811445</v>
          </cell>
        </row>
        <row r="4131">
          <cell r="A4131" t="str">
            <v>550141201518</v>
          </cell>
        </row>
        <row r="4132">
          <cell r="A4132" t="str">
            <v>550141201519</v>
          </cell>
        </row>
        <row r="4133">
          <cell r="A4133" t="str">
            <v>550142303000</v>
          </cell>
        </row>
        <row r="4134">
          <cell r="A4134" t="str">
            <v>550141306650</v>
          </cell>
        </row>
        <row r="4135">
          <cell r="A4135" t="str">
            <v>550142303000</v>
          </cell>
        </row>
        <row r="4136">
          <cell r="A4136" t="str">
            <v>550141516000</v>
          </cell>
        </row>
        <row r="4137">
          <cell r="A4137" t="str">
            <v>550141305642</v>
          </cell>
        </row>
        <row r="4138">
          <cell r="A4138" t="str">
            <v>550141602000</v>
          </cell>
        </row>
        <row r="4139">
          <cell r="A4139" t="str">
            <v>550141201515</v>
          </cell>
        </row>
        <row r="4140">
          <cell r="A4140" t="str">
            <v>550142302000</v>
          </cell>
        </row>
        <row r="4141">
          <cell r="A4141" t="str">
            <v>550342309000</v>
          </cell>
        </row>
        <row r="4142">
          <cell r="A4142" t="str">
            <v>550342303000</v>
          </cell>
        </row>
        <row r="4143">
          <cell r="A4143" t="str">
            <v>550141305645</v>
          </cell>
        </row>
        <row r="4144">
          <cell r="A4144" t="str">
            <v>550141516000</v>
          </cell>
        </row>
        <row r="4145">
          <cell r="A4145" t="str">
            <v>550142302541</v>
          </cell>
        </row>
        <row r="4146">
          <cell r="A4146" t="str">
            <v>550142325000</v>
          </cell>
        </row>
        <row r="4147">
          <cell r="A4147" t="str">
            <v>550142309000</v>
          </cell>
        </row>
        <row r="4148">
          <cell r="A4148" t="str">
            <v>550141305642</v>
          </cell>
        </row>
        <row r="4149">
          <cell r="A4149" t="str">
            <v>550142325000</v>
          </cell>
        </row>
        <row r="4150">
          <cell r="A4150" t="str">
            <v>550141702005</v>
          </cell>
        </row>
        <row r="4151">
          <cell r="A4151" t="str">
            <v>550141702005</v>
          </cell>
        </row>
        <row r="4152">
          <cell r="A4152" t="str">
            <v>550141602000</v>
          </cell>
        </row>
        <row r="4153">
          <cell r="A4153" t="str">
            <v>550141702005</v>
          </cell>
        </row>
        <row r="4154">
          <cell r="A4154" t="str">
            <v>550141702005</v>
          </cell>
        </row>
        <row r="4155">
          <cell r="A4155" t="str">
            <v>550141602000</v>
          </cell>
        </row>
        <row r="4156">
          <cell r="A4156" t="str">
            <v>550141702005</v>
          </cell>
        </row>
        <row r="4157">
          <cell r="A4157" t="str">
            <v>550141602000</v>
          </cell>
        </row>
        <row r="4158">
          <cell r="A4158" t="str">
            <v>550141702005</v>
          </cell>
        </row>
        <row r="4159">
          <cell r="A4159" t="str">
            <v>550141702005</v>
          </cell>
        </row>
        <row r="4160">
          <cell r="A4160" t="str">
            <v>550141602000</v>
          </cell>
        </row>
        <row r="4161">
          <cell r="A4161" t="str">
            <v>550141702005</v>
          </cell>
        </row>
        <row r="4162">
          <cell r="A4162" t="str">
            <v>550141702005</v>
          </cell>
        </row>
        <row r="4163">
          <cell r="A4163" t="str">
            <v>550141602000</v>
          </cell>
        </row>
        <row r="4164">
          <cell r="A4164" t="str">
            <v>550141702005</v>
          </cell>
        </row>
        <row r="4165">
          <cell r="A4165" t="str">
            <v>550141602000</v>
          </cell>
        </row>
        <row r="4166">
          <cell r="A4166" t="str">
            <v>550141702005</v>
          </cell>
        </row>
        <row r="4167">
          <cell r="A4167" t="str">
            <v>550141702005</v>
          </cell>
        </row>
        <row r="4168">
          <cell r="A4168" t="str">
            <v>550131807000</v>
          </cell>
        </row>
        <row r="4169">
          <cell r="A4169" t="str">
            <v>550141602000</v>
          </cell>
        </row>
        <row r="4170">
          <cell r="A4170" t="str">
            <v>550141602000</v>
          </cell>
        </row>
        <row r="4171">
          <cell r="A4171" t="str">
            <v>550141702005</v>
          </cell>
        </row>
        <row r="4172">
          <cell r="A4172" t="str">
            <v>550141602000</v>
          </cell>
        </row>
        <row r="4173">
          <cell r="A4173" t="str">
            <v>550141602000</v>
          </cell>
        </row>
        <row r="4174">
          <cell r="A4174" t="str">
            <v>550141702005</v>
          </cell>
        </row>
        <row r="4175">
          <cell r="A4175" t="str">
            <v>550141801000</v>
          </cell>
        </row>
        <row r="4176">
          <cell r="A4176" t="str">
            <v>550141602000</v>
          </cell>
        </row>
        <row r="4177">
          <cell r="A4177" t="str">
            <v>550141801000</v>
          </cell>
        </row>
        <row r="4178">
          <cell r="A4178" t="str">
            <v>550141702005</v>
          </cell>
        </row>
        <row r="4179">
          <cell r="A4179" t="str">
            <v>550141502000</v>
          </cell>
        </row>
        <row r="4180">
          <cell r="A4180" t="str">
            <v>550141702006</v>
          </cell>
        </row>
        <row r="4181">
          <cell r="A4181" t="str">
            <v>550142325000</v>
          </cell>
        </row>
        <row r="4182">
          <cell r="A4182" t="str">
            <v>550141101500</v>
          </cell>
        </row>
        <row r="4183">
          <cell r="A4183" t="str">
            <v>550141102699</v>
          </cell>
        </row>
        <row r="4184">
          <cell r="A4184" t="str">
            <v>510251401000</v>
          </cell>
        </row>
        <row r="4185">
          <cell r="A4185" t="str">
            <v>550142204665</v>
          </cell>
        </row>
        <row r="4186">
          <cell r="A4186" t="str">
            <v>550131931000</v>
          </cell>
        </row>
        <row r="4187">
          <cell r="A4187" t="str">
            <v>550238325000</v>
          </cell>
        </row>
        <row r="4188">
          <cell r="A4188" t="str">
            <v>550238325000</v>
          </cell>
        </row>
        <row r="4189">
          <cell r="A4189" t="str">
            <v>550238325000</v>
          </cell>
        </row>
        <row r="4190">
          <cell r="A4190" t="str">
            <v>550141001503</v>
          </cell>
        </row>
        <row r="4191">
          <cell r="A4191" t="str">
            <v>550141001505</v>
          </cell>
        </row>
        <row r="4192">
          <cell r="A4192" t="str">
            <v>550141001504</v>
          </cell>
        </row>
        <row r="4193">
          <cell r="A4193" t="str">
            <v>550141001506</v>
          </cell>
        </row>
        <row r="4194">
          <cell r="A4194" t="str">
            <v>550141201514</v>
          </cell>
        </row>
        <row r="4195">
          <cell r="A4195" t="str">
            <v>550141201513</v>
          </cell>
        </row>
        <row r="4196">
          <cell r="A4196" t="str">
            <v>550141205515</v>
          </cell>
        </row>
        <row r="4197">
          <cell r="A4197" t="str">
            <v>550141224505</v>
          </cell>
        </row>
        <row r="4198">
          <cell r="A4198" t="str">
            <v>550141224517</v>
          </cell>
        </row>
        <row r="4199">
          <cell r="A4199" t="str">
            <v>550141305642</v>
          </cell>
        </row>
        <row r="4200">
          <cell r="A4200" t="str">
            <v>550141305643</v>
          </cell>
        </row>
        <row r="4201">
          <cell r="A4201" t="str">
            <v>550141305645</v>
          </cell>
        </row>
        <row r="4202">
          <cell r="A4202" t="str">
            <v>550141516000</v>
          </cell>
        </row>
        <row r="4203">
          <cell r="A4203" t="str">
            <v>550142302541</v>
          </cell>
        </row>
        <row r="4204">
          <cell r="A4204" t="str">
            <v>550142303000</v>
          </cell>
        </row>
        <row r="4205">
          <cell r="A4205" t="str">
            <v>550342309000</v>
          </cell>
        </row>
        <row r="4206">
          <cell r="A4206" t="str">
            <v>550141201514</v>
          </cell>
        </row>
        <row r="4207">
          <cell r="A4207" t="str">
            <v>550141201516</v>
          </cell>
        </row>
        <row r="4208">
          <cell r="A4208" t="str">
            <v>550141201515</v>
          </cell>
        </row>
        <row r="4209">
          <cell r="A4209" t="str">
            <v>550141201513</v>
          </cell>
        </row>
        <row r="4210">
          <cell r="A4210" t="str">
            <v>550141224505</v>
          </cell>
        </row>
        <row r="4211">
          <cell r="A4211" t="str">
            <v>550141224517</v>
          </cell>
        </row>
        <row r="4212">
          <cell r="A4212" t="str">
            <v>550141305643</v>
          </cell>
        </row>
        <row r="4213">
          <cell r="A4213" t="str">
            <v>550141516000</v>
          </cell>
        </row>
        <row r="4214">
          <cell r="A4214" t="str">
            <v>550142303000</v>
          </cell>
        </row>
        <row r="4215">
          <cell r="A4215" t="str">
            <v>550142311000</v>
          </cell>
        </row>
        <row r="4216">
          <cell r="A4216" t="str">
            <v>550141001504</v>
          </cell>
        </row>
        <row r="4217">
          <cell r="A4217" t="str">
            <v>550141001506</v>
          </cell>
        </row>
        <row r="4218">
          <cell r="A4218" t="str">
            <v>550141201514</v>
          </cell>
        </row>
        <row r="4219">
          <cell r="A4219" t="str">
            <v>550141201516</v>
          </cell>
        </row>
        <row r="4220">
          <cell r="A4220" t="str">
            <v>550141201515</v>
          </cell>
        </row>
        <row r="4221">
          <cell r="A4221" t="str">
            <v>550141201513</v>
          </cell>
        </row>
        <row r="4222">
          <cell r="A4222" t="str">
            <v>550141224517</v>
          </cell>
        </row>
        <row r="4223">
          <cell r="A4223" t="str">
            <v>550141305643</v>
          </cell>
        </row>
        <row r="4224">
          <cell r="A4224" t="str">
            <v>550141305645</v>
          </cell>
        </row>
        <row r="4225">
          <cell r="A4225" t="str">
            <v>550141306649</v>
          </cell>
        </row>
        <row r="4226">
          <cell r="A4226" t="str">
            <v>550141512547</v>
          </cell>
        </row>
        <row r="4227">
          <cell r="A4227" t="str">
            <v>550142303000</v>
          </cell>
        </row>
        <row r="4228">
          <cell r="A4228" t="str">
            <v>550242302541</v>
          </cell>
        </row>
        <row r="4229">
          <cell r="A4229" t="str">
            <v>550141224532</v>
          </cell>
        </row>
        <row r="4230">
          <cell r="A4230" t="str">
            <v>550142311000</v>
          </cell>
        </row>
        <row r="4231">
          <cell r="A4231" t="str">
            <v>550141512547</v>
          </cell>
        </row>
        <row r="4232">
          <cell r="A4232" t="str">
            <v>550141516547</v>
          </cell>
        </row>
        <row r="4233">
          <cell r="A4233" t="str">
            <v>550141001508</v>
          </cell>
        </row>
        <row r="4234">
          <cell r="A4234" t="str">
            <v>550141302000</v>
          </cell>
        </row>
        <row r="4235">
          <cell r="A4235" t="str">
            <v>550141101500</v>
          </cell>
        </row>
        <row r="4236">
          <cell r="A4236" t="str">
            <v>550151101009</v>
          </cell>
        </row>
        <row r="4237">
          <cell r="A4237" t="str">
            <v>550151101008</v>
          </cell>
        </row>
        <row r="4238">
          <cell r="A4238" t="str">
            <v>550141201516</v>
          </cell>
        </row>
        <row r="4239">
          <cell r="A4239" t="str">
            <v>550141201515</v>
          </cell>
        </row>
        <row r="4240">
          <cell r="A4240" t="str">
            <v>550141224000</v>
          </cell>
        </row>
        <row r="4241">
          <cell r="A4241" t="str">
            <v>550141001501</v>
          </cell>
        </row>
        <row r="4242">
          <cell r="A4242" t="str">
            <v>550141001505</v>
          </cell>
        </row>
        <row r="4243">
          <cell r="A4243" t="str">
            <v>550141224532</v>
          </cell>
        </row>
        <row r="4244">
          <cell r="A4244" t="str">
            <v>550141001501</v>
          </cell>
        </row>
        <row r="4245">
          <cell r="A4245" t="str">
            <v>550141201518</v>
          </cell>
        </row>
        <row r="4246">
          <cell r="A4246" t="str">
            <v>550141201519</v>
          </cell>
        </row>
        <row r="4247">
          <cell r="A4247" t="str">
            <v>550141224532</v>
          </cell>
        </row>
        <row r="4248">
          <cell r="A4248" t="str">
            <v>550141001501</v>
          </cell>
        </row>
        <row r="4249">
          <cell r="A4249" t="str">
            <v>550141306649</v>
          </cell>
        </row>
        <row r="4250">
          <cell r="A4250" t="str">
            <v>550238325000</v>
          </cell>
        </row>
        <row r="4251">
          <cell r="A4251" t="str">
            <v>550141221504</v>
          </cell>
        </row>
        <row r="4252">
          <cell r="A4252" t="str">
            <v>550141224000</v>
          </cell>
        </row>
        <row r="4253">
          <cell r="A4253" t="str">
            <v>550151101009</v>
          </cell>
        </row>
        <row r="4254">
          <cell r="A4254" t="str">
            <v>550141221504</v>
          </cell>
        </row>
        <row r="4255">
          <cell r="A4255" t="str">
            <v>550141201518</v>
          </cell>
        </row>
        <row r="4256">
          <cell r="A4256" t="str">
            <v>550141201518</v>
          </cell>
        </row>
        <row r="4257">
          <cell r="A4257" t="str">
            <v>550141305645</v>
          </cell>
        </row>
        <row r="4258">
          <cell r="A4258" t="str">
            <v>550141516000</v>
          </cell>
        </row>
        <row r="4259">
          <cell r="A4259" t="str">
            <v>550141224515</v>
          </cell>
        </row>
        <row r="4260">
          <cell r="A4260" t="str">
            <v>550141224515</v>
          </cell>
        </row>
        <row r="4261">
          <cell r="A4261" t="str">
            <v>550141001502</v>
          </cell>
        </row>
        <row r="4262">
          <cell r="A4262" t="str">
            <v>550241224505</v>
          </cell>
        </row>
        <row r="4263">
          <cell r="A4263" t="str">
            <v>550142303537</v>
          </cell>
        </row>
        <row r="4264">
          <cell r="A4264" t="str">
            <v>550142303000</v>
          </cell>
        </row>
        <row r="4265">
          <cell r="A4265" t="str">
            <v>550141516547</v>
          </cell>
        </row>
        <row r="4266">
          <cell r="A4266" t="str">
            <v>550141207000</v>
          </cell>
        </row>
        <row r="4267">
          <cell r="A4267" t="str">
            <v>550141224406</v>
          </cell>
        </row>
        <row r="4268">
          <cell r="A4268" t="str">
            <v>550138325000</v>
          </cell>
        </row>
        <row r="4269">
          <cell r="A4269" t="str">
            <v>550238325000</v>
          </cell>
        </row>
        <row r="4270">
          <cell r="A4270" t="str">
            <v>550141201518</v>
          </cell>
        </row>
        <row r="4271">
          <cell r="A4271" t="str">
            <v>550141201519</v>
          </cell>
        </row>
        <row r="4272">
          <cell r="A4272" t="str">
            <v>550241305643</v>
          </cell>
        </row>
        <row r="4273">
          <cell r="A4273" t="str">
            <v>550238325000</v>
          </cell>
        </row>
        <row r="4274">
          <cell r="A4274" t="str">
            <v>550238325000</v>
          </cell>
        </row>
        <row r="4275">
          <cell r="A4275" t="str">
            <v>550141306649</v>
          </cell>
        </row>
        <row r="4276">
          <cell r="A4276" t="str">
            <v>550141224532</v>
          </cell>
        </row>
        <row r="4277">
          <cell r="A4277" t="str">
            <v>550142311000</v>
          </cell>
        </row>
        <row r="4278">
          <cell r="A4278" t="str">
            <v>550141201514</v>
          </cell>
        </row>
        <row r="4279">
          <cell r="A4279" t="str">
            <v>550141201516</v>
          </cell>
        </row>
        <row r="4280">
          <cell r="A4280" t="str">
            <v>550141201515</v>
          </cell>
        </row>
        <row r="4281">
          <cell r="A4281" t="str">
            <v>550141201513</v>
          </cell>
        </row>
        <row r="4282">
          <cell r="A4282" t="str">
            <v>550141224517</v>
          </cell>
        </row>
        <row r="4283">
          <cell r="A4283" t="str">
            <v>550141512547</v>
          </cell>
        </row>
        <row r="4284">
          <cell r="A4284" t="str">
            <v>550141305645</v>
          </cell>
        </row>
        <row r="4285">
          <cell r="A4285" t="str">
            <v>550141516547</v>
          </cell>
        </row>
        <row r="4286">
          <cell r="A4286" t="str">
            <v>550141806000</v>
          </cell>
        </row>
        <row r="4287">
          <cell r="A4287" t="str">
            <v>550141305643</v>
          </cell>
        </row>
        <row r="4288">
          <cell r="A4288" t="str">
            <v>550142302541</v>
          </cell>
        </row>
        <row r="4289">
          <cell r="A4289" t="str">
            <v>550141305642</v>
          </cell>
        </row>
        <row r="4290">
          <cell r="A4290" t="str">
            <v>550141305646</v>
          </cell>
        </row>
        <row r="4291">
          <cell r="A4291" t="str">
            <v>550141305644</v>
          </cell>
        </row>
        <row r="4292">
          <cell r="A4292" t="str">
            <v>550141305647</v>
          </cell>
        </row>
        <row r="4293">
          <cell r="A4293" t="str">
            <v>550142303000</v>
          </cell>
        </row>
        <row r="4294">
          <cell r="A4294" t="str">
            <v>550151101009</v>
          </cell>
        </row>
        <row r="4295">
          <cell r="A4295" t="str">
            <v>550141224000</v>
          </cell>
        </row>
        <row r="4296">
          <cell r="A4296" t="str">
            <v>550141001501</v>
          </cell>
        </row>
        <row r="4297">
          <cell r="A4297" t="str">
            <v>550142305000</v>
          </cell>
        </row>
        <row r="4298">
          <cell r="A4298" t="str">
            <v>550241224000</v>
          </cell>
        </row>
        <row r="4299">
          <cell r="A4299" t="str">
            <v>550141512547</v>
          </cell>
        </row>
        <row r="4300">
          <cell r="A4300" t="str">
            <v>550141001504</v>
          </cell>
        </row>
        <row r="4301">
          <cell r="A4301" t="str">
            <v>550141201518</v>
          </cell>
        </row>
        <row r="4302">
          <cell r="A4302" t="str">
            <v>550141001505</v>
          </cell>
        </row>
        <row r="4303">
          <cell r="A4303" t="str">
            <v>550241101500</v>
          </cell>
        </row>
        <row r="4304">
          <cell r="A4304" t="str">
            <v>550241224517</v>
          </cell>
        </row>
        <row r="4305">
          <cell r="A4305" t="str">
            <v>550241305642</v>
          </cell>
        </row>
        <row r="4306">
          <cell r="A4306" t="str">
            <v>550241305645</v>
          </cell>
        </row>
        <row r="4307">
          <cell r="A4307" t="str">
            <v>550241512547</v>
          </cell>
        </row>
        <row r="4308">
          <cell r="A4308" t="str">
            <v>550242302541</v>
          </cell>
        </row>
        <row r="4309">
          <cell r="A4309" t="str">
            <v>550242303000</v>
          </cell>
        </row>
        <row r="4310">
          <cell r="A4310" t="str">
            <v>550242325000</v>
          </cell>
        </row>
        <row r="4311">
          <cell r="A4311" t="str">
            <v>550242311000</v>
          </cell>
        </row>
        <row r="4312">
          <cell r="A4312" t="str">
            <v>550241224505</v>
          </cell>
        </row>
        <row r="4313">
          <cell r="A4313" t="str">
            <v>550251101009</v>
          </cell>
        </row>
        <row r="4314">
          <cell r="A4314" t="str">
            <v>550251101009</v>
          </cell>
        </row>
        <row r="4315">
          <cell r="A4315" t="str">
            <v>550141224517</v>
          </cell>
        </row>
        <row r="4316">
          <cell r="A4316" t="str">
            <v>550241224000</v>
          </cell>
        </row>
        <row r="4317">
          <cell r="A4317" t="str">
            <v>550141001501</v>
          </cell>
        </row>
        <row r="4318">
          <cell r="A4318" t="str">
            <v>550141001505</v>
          </cell>
        </row>
        <row r="4319">
          <cell r="A4319" t="str">
            <v>550141001506</v>
          </cell>
        </row>
        <row r="4320">
          <cell r="A4320" t="str">
            <v>550141201513</v>
          </cell>
        </row>
        <row r="4321">
          <cell r="A4321" t="str">
            <v>550141201514</v>
          </cell>
        </row>
        <row r="4322">
          <cell r="A4322" t="str">
            <v>550141201515</v>
          </cell>
        </row>
        <row r="4323">
          <cell r="A4323" t="str">
            <v>550141201516</v>
          </cell>
        </row>
        <row r="4324">
          <cell r="A4324" t="str">
            <v>550141201518</v>
          </cell>
        </row>
        <row r="4325">
          <cell r="A4325" t="str">
            <v>550141201519</v>
          </cell>
        </row>
        <row r="4326">
          <cell r="A4326" t="str">
            <v>550141224532</v>
          </cell>
        </row>
        <row r="4327">
          <cell r="A4327" t="str">
            <v>550141001501</v>
          </cell>
        </row>
        <row r="4328">
          <cell r="A4328" t="str">
            <v>550141001505</v>
          </cell>
        </row>
        <row r="4329">
          <cell r="A4329" t="str">
            <v>550141201513</v>
          </cell>
        </row>
        <row r="4330">
          <cell r="A4330" t="str">
            <v>550141201514</v>
          </cell>
        </row>
        <row r="4331">
          <cell r="A4331" t="str">
            <v>550141201515</v>
          </cell>
        </row>
        <row r="4332">
          <cell r="A4332" t="str">
            <v>550141201516</v>
          </cell>
        </row>
        <row r="4333">
          <cell r="A4333" t="str">
            <v>550141201518</v>
          </cell>
        </row>
        <row r="4334">
          <cell r="A4334" t="str">
            <v>550141224517</v>
          </cell>
        </row>
        <row r="4335">
          <cell r="A4335" t="str">
            <v>550141224532</v>
          </cell>
        </row>
        <row r="4336">
          <cell r="A4336" t="str">
            <v>550241516000</v>
          </cell>
        </row>
        <row r="4337">
          <cell r="A4337" t="str">
            <v>550141101500</v>
          </cell>
        </row>
        <row r="4338">
          <cell r="A4338" t="str">
            <v>550141224505</v>
          </cell>
        </row>
        <row r="4339">
          <cell r="A4339" t="str">
            <v>550141221504</v>
          </cell>
        </row>
        <row r="4340">
          <cell r="A4340" t="str">
            <v>550141201519</v>
          </cell>
        </row>
        <row r="4341">
          <cell r="A4341" t="str">
            <v>550141221504</v>
          </cell>
        </row>
        <row r="4342">
          <cell r="A4342" t="str">
            <v>550241305645</v>
          </cell>
        </row>
        <row r="4343">
          <cell r="A4343" t="str">
            <v>550241224515</v>
          </cell>
        </row>
        <row r="4344">
          <cell r="A4344" t="str">
            <v>550241224515</v>
          </cell>
        </row>
        <row r="4345">
          <cell r="A4345" t="str">
            <v>550241224500</v>
          </cell>
        </row>
        <row r="4346">
          <cell r="A4346" t="str">
            <v>550242303537</v>
          </cell>
        </row>
        <row r="4347">
          <cell r="A4347" t="str">
            <v>550141224505</v>
          </cell>
        </row>
        <row r="4348">
          <cell r="A4348" t="str">
            <v>550242303537</v>
          </cell>
        </row>
        <row r="4349">
          <cell r="A4349" t="str">
            <v>550238325000</v>
          </cell>
        </row>
        <row r="4350">
          <cell r="A4350" t="str">
            <v>550242303000</v>
          </cell>
        </row>
        <row r="4351">
          <cell r="A4351" t="str">
            <v>550242302000</v>
          </cell>
        </row>
        <row r="4352">
          <cell r="A4352" t="str">
            <v>550241305645</v>
          </cell>
        </row>
        <row r="4353">
          <cell r="A4353" t="str">
            <v>550241101000</v>
          </cell>
        </row>
        <row r="4354">
          <cell r="A4354" t="str">
            <v>550241205000</v>
          </cell>
        </row>
        <row r="4355">
          <cell r="A4355" t="str">
            <v>550241001501</v>
          </cell>
        </row>
        <row r="4356">
          <cell r="A4356" t="str">
            <v>550241201000</v>
          </cell>
        </row>
        <row r="4357">
          <cell r="A4357" t="str">
            <v>550238325000</v>
          </cell>
        </row>
        <row r="4358">
          <cell r="A4358" t="str">
            <v>550151101005</v>
          </cell>
        </row>
        <row r="4359">
          <cell r="A4359" t="str">
            <v>550151101005</v>
          </cell>
        </row>
        <row r="4360">
          <cell r="A4360" t="str">
            <v>550151101005</v>
          </cell>
        </row>
        <row r="4361">
          <cell r="A4361" t="str">
            <v>550151101005</v>
          </cell>
        </row>
        <row r="4362">
          <cell r="A4362" t="str">
            <v>550151101005</v>
          </cell>
        </row>
        <row r="4363">
          <cell r="A4363" t="str">
            <v>550141702006</v>
          </cell>
        </row>
        <row r="4364">
          <cell r="A4364" t="str">
            <v>550142204665</v>
          </cell>
        </row>
        <row r="4365">
          <cell r="A4365" t="str">
            <v>550151101007</v>
          </cell>
        </row>
        <row r="4366">
          <cell r="A4366" t="str">
            <v>550151101004</v>
          </cell>
        </row>
        <row r="4367">
          <cell r="A4367" t="str">
            <v>560151021000</v>
          </cell>
        </row>
        <row r="4368">
          <cell r="A4368" t="str">
            <v>560151021000</v>
          </cell>
        </row>
        <row r="4369">
          <cell r="A4369" t="str">
            <v>560151021000</v>
          </cell>
        </row>
        <row r="4370">
          <cell r="A4370" t="str">
            <v>560151021000</v>
          </cell>
        </row>
        <row r="4371">
          <cell r="A4371" t="str">
            <v>560151021005</v>
          </cell>
        </row>
        <row r="4372">
          <cell r="A4372" t="str">
            <v>560151021005</v>
          </cell>
        </row>
        <row r="4373">
          <cell r="A4373" t="str">
            <v>560151021005</v>
          </cell>
        </row>
        <row r="4374">
          <cell r="A4374" t="str">
            <v>560151021005</v>
          </cell>
        </row>
        <row r="4375">
          <cell r="A4375" t="str">
            <v>550241001504</v>
          </cell>
        </row>
        <row r="4376">
          <cell r="A4376" t="str">
            <v>550241001527</v>
          </cell>
        </row>
        <row r="4377">
          <cell r="A4377" t="str">
            <v>550241001506</v>
          </cell>
        </row>
        <row r="4378">
          <cell r="A4378" t="str">
            <v>550241201514</v>
          </cell>
        </row>
        <row r="4379">
          <cell r="A4379" t="str">
            <v>550241220505</v>
          </cell>
        </row>
        <row r="4380">
          <cell r="A4380" t="str">
            <v>550242302541</v>
          </cell>
        </row>
        <row r="4381">
          <cell r="A4381" t="str">
            <v>550242325000</v>
          </cell>
        </row>
        <row r="4382">
          <cell r="A4382" t="str">
            <v>550241512547</v>
          </cell>
        </row>
        <row r="4383">
          <cell r="A4383" t="str">
            <v>550241305643</v>
          </cell>
        </row>
        <row r="4384">
          <cell r="A4384" t="str">
            <v>550242302541</v>
          </cell>
        </row>
        <row r="4385">
          <cell r="A4385" t="str">
            <v>550241516000</v>
          </cell>
        </row>
        <row r="4386">
          <cell r="A4386" t="str">
            <v>550242303000</v>
          </cell>
        </row>
        <row r="4387">
          <cell r="A4387" t="str">
            <v>550251101008</v>
          </cell>
        </row>
        <row r="4388">
          <cell r="A4388" t="str">
            <v>550251101009</v>
          </cell>
        </row>
        <row r="4389">
          <cell r="A4389" t="str">
            <v>550241001503</v>
          </cell>
        </row>
        <row r="4390">
          <cell r="A4390" t="str">
            <v>550241306650</v>
          </cell>
        </row>
        <row r="4391">
          <cell r="A4391" t="str">
            <v>550241305645</v>
          </cell>
        </row>
        <row r="4392">
          <cell r="A4392" t="str">
            <v>550241806000</v>
          </cell>
        </row>
        <row r="4393">
          <cell r="A4393" t="str">
            <v>550241001505</v>
          </cell>
        </row>
        <row r="4394">
          <cell r="A4394" t="str">
            <v>550241224532</v>
          </cell>
        </row>
        <row r="4395">
          <cell r="A4395" t="str">
            <v>550241224517</v>
          </cell>
        </row>
        <row r="4396">
          <cell r="A4396" t="str">
            <v>550141001509</v>
          </cell>
        </row>
        <row r="4397">
          <cell r="A4397" t="str">
            <v>550241306649</v>
          </cell>
        </row>
        <row r="4398">
          <cell r="A4398" t="str">
            <v>550241305642</v>
          </cell>
        </row>
        <row r="4399">
          <cell r="A4399" t="str">
            <v>550241001508</v>
          </cell>
        </row>
        <row r="4400">
          <cell r="A4400" t="str">
            <v>550342309000</v>
          </cell>
        </row>
        <row r="4401">
          <cell r="A4401" t="str">
            <v>550241516547</v>
          </cell>
        </row>
        <row r="4402">
          <cell r="A4402" t="str">
            <v>550241224505</v>
          </cell>
        </row>
        <row r="4403">
          <cell r="A4403" t="str">
            <v>550241205515</v>
          </cell>
        </row>
        <row r="4404">
          <cell r="A4404" t="str">
            <v>550251101009</v>
          </cell>
        </row>
        <row r="4405">
          <cell r="A4405" t="str">
            <v>550141305643</v>
          </cell>
        </row>
        <row r="4406">
          <cell r="A4406" t="str">
            <v>550241205000</v>
          </cell>
        </row>
        <row r="4407">
          <cell r="A4407" t="str">
            <v>550241001501</v>
          </cell>
        </row>
        <row r="4408">
          <cell r="A4408" t="str">
            <v>550241201513</v>
          </cell>
        </row>
        <row r="4409">
          <cell r="A4409" t="str">
            <v>550241201515</v>
          </cell>
        </row>
        <row r="4410">
          <cell r="A4410" t="str">
            <v>550241201516</v>
          </cell>
        </row>
        <row r="4411">
          <cell r="A4411" t="str">
            <v>550241201518</v>
          </cell>
        </row>
        <row r="4412">
          <cell r="A4412" t="str">
            <v>550241201519</v>
          </cell>
        </row>
        <row r="4413">
          <cell r="A4413" t="str">
            <v>550251101006</v>
          </cell>
        </row>
        <row r="4414">
          <cell r="A4414" t="str">
            <v>550241221504</v>
          </cell>
        </row>
        <row r="4415">
          <cell r="A4415" t="str">
            <v>550141001501</v>
          </cell>
        </row>
        <row r="4416">
          <cell r="A4416" t="str">
            <v>550241224515</v>
          </cell>
        </row>
        <row r="4417">
          <cell r="A4417" t="str">
            <v>550241001502</v>
          </cell>
        </row>
        <row r="4418">
          <cell r="A4418" t="str">
            <v>550141224505</v>
          </cell>
        </row>
        <row r="4419">
          <cell r="A4419" t="str">
            <v>550238325000</v>
          </cell>
        </row>
        <row r="4420">
          <cell r="A4420" t="str">
            <v>550241401543</v>
          </cell>
        </row>
        <row r="4421">
          <cell r="A4421" t="str">
            <v>550241401655</v>
          </cell>
        </row>
        <row r="4422">
          <cell r="A4422" t="str">
            <v>550241304636</v>
          </cell>
        </row>
        <row r="4423">
          <cell r="A4423" t="str">
            <v>550141516547</v>
          </cell>
        </row>
        <row r="4424">
          <cell r="A4424" t="str">
            <v>550242303537</v>
          </cell>
        </row>
        <row r="4425">
          <cell r="A4425" t="str">
            <v>550241224000</v>
          </cell>
        </row>
        <row r="4426">
          <cell r="A4426" t="str">
            <v>550241806000</v>
          </cell>
        </row>
        <row r="4427">
          <cell r="A4427" t="str">
            <v>550241207000</v>
          </cell>
        </row>
        <row r="4428">
          <cell r="A4428" t="str">
            <v>550241224505</v>
          </cell>
        </row>
        <row r="4429">
          <cell r="A4429" t="str">
            <v>550241305500</v>
          </cell>
        </row>
        <row r="4430">
          <cell r="A4430" t="str">
            <v>550241001503</v>
          </cell>
        </row>
        <row r="4431">
          <cell r="A4431" t="str">
            <v>550241207000</v>
          </cell>
        </row>
        <row r="4432">
          <cell r="A4432" t="str">
            <v>550241306650</v>
          </cell>
        </row>
        <row r="4433">
          <cell r="A4433" t="str">
            <v>550251101006</v>
          </cell>
        </row>
        <row r="4434">
          <cell r="A4434" t="str">
            <v>550251101009</v>
          </cell>
        </row>
        <row r="4435">
          <cell r="A4435" t="str">
            <v>550241205000</v>
          </cell>
        </row>
        <row r="4436">
          <cell r="A4436" t="str">
            <v>550241516547</v>
          </cell>
        </row>
        <row r="4437">
          <cell r="A4437" t="str">
            <v>550241101500</v>
          </cell>
        </row>
        <row r="4438">
          <cell r="A4438" t="str">
            <v>550241101504</v>
          </cell>
        </row>
        <row r="4439">
          <cell r="A4439" t="str">
            <v>550241101506</v>
          </cell>
        </row>
        <row r="4440">
          <cell r="A4440" t="str">
            <v>550241201514</v>
          </cell>
        </row>
        <row r="4441">
          <cell r="A4441" t="str">
            <v>550241201515</v>
          </cell>
        </row>
        <row r="4442">
          <cell r="A4442" t="str">
            <v>550241201516</v>
          </cell>
        </row>
        <row r="4443">
          <cell r="A4443" t="str">
            <v>550241201518</v>
          </cell>
        </row>
        <row r="4444">
          <cell r="A4444" t="str">
            <v>550242303000</v>
          </cell>
        </row>
        <row r="4445">
          <cell r="A4445" t="str">
            <v>550241305642</v>
          </cell>
        </row>
        <row r="4446">
          <cell r="A4446" t="str">
            <v>550241305645</v>
          </cell>
        </row>
        <row r="4447">
          <cell r="A4447" t="str">
            <v>550241305646</v>
          </cell>
        </row>
        <row r="4448">
          <cell r="A4448" t="str">
            <v>550241305644</v>
          </cell>
        </row>
        <row r="4449">
          <cell r="A4449" t="str">
            <v>550242311000</v>
          </cell>
        </row>
        <row r="4450">
          <cell r="A4450" t="str">
            <v>550242325000</v>
          </cell>
        </row>
        <row r="4451">
          <cell r="A4451" t="str">
            <v>550241001503</v>
          </cell>
        </row>
        <row r="4452">
          <cell r="A4452" t="str">
            <v>550241207000</v>
          </cell>
        </row>
        <row r="4453">
          <cell r="A4453" t="str">
            <v>550241220523</v>
          </cell>
        </row>
        <row r="4454">
          <cell r="A4454" t="str">
            <v>550241512547</v>
          </cell>
        </row>
        <row r="4455">
          <cell r="A4455" t="str">
            <v>550241306650</v>
          </cell>
        </row>
        <row r="4456">
          <cell r="A4456" t="str">
            <v>550241305643</v>
          </cell>
        </row>
        <row r="4457">
          <cell r="A4457" t="str">
            <v>550242302541</v>
          </cell>
        </row>
        <row r="4458">
          <cell r="A4458" t="str">
            <v>550241702006</v>
          </cell>
        </row>
        <row r="4459">
          <cell r="A4459" t="str">
            <v>550242303000</v>
          </cell>
        </row>
        <row r="4460">
          <cell r="A4460" t="str">
            <v>550241201514</v>
          </cell>
        </row>
        <row r="4461">
          <cell r="A4461" t="str">
            <v>550241806000</v>
          </cell>
        </row>
        <row r="4462">
          <cell r="A4462" t="str">
            <v>550241306649</v>
          </cell>
        </row>
        <row r="4463">
          <cell r="A4463" t="str">
            <v>550241224000</v>
          </cell>
        </row>
        <row r="4464">
          <cell r="A4464" t="str">
            <v>550241220532</v>
          </cell>
        </row>
        <row r="4465">
          <cell r="A4465" t="str">
            <v>550242204665</v>
          </cell>
        </row>
        <row r="4466">
          <cell r="A4466" t="str">
            <v>550241201518</v>
          </cell>
        </row>
        <row r="4467">
          <cell r="A4467" t="str">
            <v>550241220523</v>
          </cell>
        </row>
        <row r="4468">
          <cell r="A4468" t="str">
            <v>550242204667</v>
          </cell>
        </row>
        <row r="4469">
          <cell r="A4469" t="str">
            <v>550241401655</v>
          </cell>
        </row>
        <row r="4470">
          <cell r="A4470" t="str">
            <v>550241610000</v>
          </cell>
        </row>
        <row r="4471">
          <cell r="A4471" t="str">
            <v>550242316000</v>
          </cell>
        </row>
        <row r="4472">
          <cell r="A4472" t="str">
            <v>550241101505</v>
          </cell>
        </row>
        <row r="4473">
          <cell r="A4473" t="str">
            <v>550241201515</v>
          </cell>
        </row>
        <row r="4474">
          <cell r="A4474" t="str">
            <v>550241001505</v>
          </cell>
        </row>
        <row r="4475">
          <cell r="A4475" t="str">
            <v>550241201514</v>
          </cell>
        </row>
        <row r="4476">
          <cell r="A4476" t="str">
            <v>550241224532</v>
          </cell>
        </row>
        <row r="4477">
          <cell r="A4477" t="str">
            <v>550241224517</v>
          </cell>
        </row>
        <row r="4478">
          <cell r="A4478" t="str">
            <v>550241001505</v>
          </cell>
        </row>
        <row r="4479">
          <cell r="A4479" t="str">
            <v>550241001504</v>
          </cell>
        </row>
        <row r="4480">
          <cell r="A4480" t="str">
            <v>550241001506</v>
          </cell>
        </row>
        <row r="4481">
          <cell r="A4481" t="str">
            <v>550241102699</v>
          </cell>
        </row>
        <row r="4482">
          <cell r="A4482" t="str">
            <v>550241201514</v>
          </cell>
        </row>
        <row r="4483">
          <cell r="A4483" t="str">
            <v>550241224532</v>
          </cell>
        </row>
        <row r="4484">
          <cell r="A4484" t="str">
            <v>550241224406</v>
          </cell>
        </row>
        <row r="4485">
          <cell r="A4485" t="str">
            <v>550241224517</v>
          </cell>
        </row>
        <row r="4486">
          <cell r="A4486" t="str">
            <v>550241224000</v>
          </cell>
        </row>
        <row r="4487">
          <cell r="A4487" t="str">
            <v>550241304636</v>
          </cell>
        </row>
        <row r="4488">
          <cell r="A4488" t="str">
            <v>550241305642</v>
          </cell>
        </row>
        <row r="4489">
          <cell r="A4489" t="str">
            <v>550241305643</v>
          </cell>
        </row>
        <row r="4490">
          <cell r="A4490" t="str">
            <v>550241305645</v>
          </cell>
        </row>
        <row r="4491">
          <cell r="A4491" t="str">
            <v>550241306649</v>
          </cell>
        </row>
        <row r="4492">
          <cell r="A4492" t="str">
            <v>550241806000</v>
          </cell>
        </row>
        <row r="4493">
          <cell r="A4493" t="str">
            <v>550242302541</v>
          </cell>
        </row>
        <row r="4494">
          <cell r="A4494" t="str">
            <v>550242303000</v>
          </cell>
        </row>
        <row r="4495">
          <cell r="A4495" t="str">
            <v>550242311000</v>
          </cell>
        </row>
        <row r="4496">
          <cell r="A4496" t="str">
            <v>550242325000</v>
          </cell>
        </row>
        <row r="4497">
          <cell r="A4497" t="str">
            <v>550241001506</v>
          </cell>
        </row>
        <row r="4498">
          <cell r="A4498" t="str">
            <v>550241201514</v>
          </cell>
        </row>
        <row r="4499">
          <cell r="A4499" t="str">
            <v>550241201516</v>
          </cell>
        </row>
        <row r="4500">
          <cell r="A4500" t="str">
            <v>550241201515</v>
          </cell>
        </row>
        <row r="4501">
          <cell r="A4501" t="str">
            <v>550241224532</v>
          </cell>
        </row>
        <row r="4502">
          <cell r="A4502" t="str">
            <v>550241224517</v>
          </cell>
        </row>
        <row r="4503">
          <cell r="A4503" t="str">
            <v>550241224000</v>
          </cell>
        </row>
        <row r="4504">
          <cell r="A4504" t="str">
            <v>550241305642</v>
          </cell>
        </row>
        <row r="4505">
          <cell r="A4505" t="str">
            <v>550241305643</v>
          </cell>
        </row>
        <row r="4506">
          <cell r="A4506" t="str">
            <v>550241305645</v>
          </cell>
        </row>
        <row r="4507">
          <cell r="A4507" t="str">
            <v>550241516547</v>
          </cell>
        </row>
        <row r="4508">
          <cell r="A4508" t="str">
            <v>550242303000</v>
          </cell>
        </row>
        <row r="4509">
          <cell r="A4509" t="str">
            <v>550242311000</v>
          </cell>
        </row>
        <row r="4510">
          <cell r="A4510" t="str">
            <v>550241001504</v>
          </cell>
        </row>
        <row r="4511">
          <cell r="A4511" t="str">
            <v>550241001506</v>
          </cell>
        </row>
        <row r="4512">
          <cell r="A4512" t="str">
            <v>550241201514</v>
          </cell>
        </row>
        <row r="4513">
          <cell r="A4513" t="str">
            <v>550241201516</v>
          </cell>
        </row>
        <row r="4514">
          <cell r="A4514" t="str">
            <v>550241201515</v>
          </cell>
        </row>
        <row r="4515">
          <cell r="A4515" t="str">
            <v>550241205000</v>
          </cell>
        </row>
        <row r="4516">
          <cell r="A4516" t="str">
            <v>550241224532</v>
          </cell>
        </row>
        <row r="4517">
          <cell r="A4517" t="str">
            <v>550241224406</v>
          </cell>
        </row>
        <row r="4518">
          <cell r="A4518" t="str">
            <v>550241224517</v>
          </cell>
        </row>
        <row r="4519">
          <cell r="A4519" t="str">
            <v>550241304636</v>
          </cell>
        </row>
        <row r="4520">
          <cell r="A4520" t="str">
            <v>550241305642</v>
          </cell>
        </row>
        <row r="4521">
          <cell r="A4521" t="str">
            <v>550241305643</v>
          </cell>
        </row>
        <row r="4522">
          <cell r="A4522" t="str">
            <v>550241305645</v>
          </cell>
        </row>
        <row r="4523">
          <cell r="A4523" t="str">
            <v>550241306650</v>
          </cell>
        </row>
        <row r="4524">
          <cell r="A4524" t="str">
            <v>550241306649</v>
          </cell>
        </row>
        <row r="4525">
          <cell r="A4525" t="str">
            <v>550241401655</v>
          </cell>
        </row>
        <row r="4526">
          <cell r="A4526" t="str">
            <v>550241512547</v>
          </cell>
        </row>
        <row r="4527">
          <cell r="A4527" t="str">
            <v>550242302541</v>
          </cell>
        </row>
        <row r="4528">
          <cell r="A4528" t="str">
            <v>550242303000</v>
          </cell>
        </row>
        <row r="4529">
          <cell r="A4529" t="str">
            <v>550241001505</v>
          </cell>
        </row>
        <row r="4530">
          <cell r="A4530" t="str">
            <v>550241224532</v>
          </cell>
        </row>
        <row r="4531">
          <cell r="A4531" t="str">
            <v>550251101006</v>
          </cell>
        </row>
        <row r="4532">
          <cell r="A4532" t="str">
            <v>550251101009</v>
          </cell>
        </row>
        <row r="4533">
          <cell r="A4533" t="str">
            <v>550242311000</v>
          </cell>
        </row>
        <row r="4534">
          <cell r="A4534" t="str">
            <v>550241201513</v>
          </cell>
        </row>
        <row r="4535">
          <cell r="A4535" t="str">
            <v>550241201514</v>
          </cell>
        </row>
        <row r="4536">
          <cell r="A4536" t="str">
            <v>550241201516</v>
          </cell>
        </row>
        <row r="4537">
          <cell r="A4537" t="str">
            <v>550241201515</v>
          </cell>
        </row>
        <row r="4538">
          <cell r="A4538" t="str">
            <v>550241201513</v>
          </cell>
        </row>
        <row r="4539">
          <cell r="A4539" t="str">
            <v>550241224517</v>
          </cell>
        </row>
        <row r="4540">
          <cell r="A4540" t="str">
            <v>550241224532</v>
          </cell>
        </row>
        <row r="4541">
          <cell r="A4541" t="str">
            <v>550241305642</v>
          </cell>
        </row>
        <row r="4542">
          <cell r="A4542" t="str">
            <v>550241101500</v>
          </cell>
        </row>
        <row r="4543">
          <cell r="A4543" t="str">
            <v>550241201518</v>
          </cell>
        </row>
        <row r="4544">
          <cell r="A4544" t="str">
            <v>550241516547</v>
          </cell>
        </row>
        <row r="4545">
          <cell r="A4545" t="str">
            <v>550241512547</v>
          </cell>
        </row>
        <row r="4546">
          <cell r="A4546" t="str">
            <v>550241516000</v>
          </cell>
        </row>
        <row r="4547">
          <cell r="A4547" t="str">
            <v>550242311000</v>
          </cell>
        </row>
        <row r="4548">
          <cell r="A4548" t="str">
            <v>550241305642</v>
          </cell>
        </row>
        <row r="4549">
          <cell r="A4549" t="str">
            <v>550241224000</v>
          </cell>
        </row>
        <row r="4550">
          <cell r="A4550" t="str">
            <v>550241305644</v>
          </cell>
        </row>
        <row r="4551">
          <cell r="A4551" t="str">
            <v>550241702006</v>
          </cell>
        </row>
        <row r="4552">
          <cell r="A4552" t="str">
            <v>550241516547</v>
          </cell>
        </row>
        <row r="4553">
          <cell r="A4553" t="str">
            <v>550241305646</v>
          </cell>
        </row>
        <row r="4554">
          <cell r="A4554" t="str">
            <v>550241306650</v>
          </cell>
        </row>
        <row r="4555">
          <cell r="A4555" t="str">
            <v>550241305645</v>
          </cell>
        </row>
        <row r="4556">
          <cell r="A4556" t="str">
            <v>550241806000</v>
          </cell>
        </row>
        <row r="4557">
          <cell r="A4557" t="str">
            <v>550241305646</v>
          </cell>
        </row>
        <row r="4558">
          <cell r="A4558" t="str">
            <v>550241305644</v>
          </cell>
        </row>
        <row r="4559">
          <cell r="A4559" t="str">
            <v>550241305643</v>
          </cell>
        </row>
        <row r="4560">
          <cell r="A4560" t="str">
            <v>550241512547</v>
          </cell>
        </row>
        <row r="4561">
          <cell r="A4561" t="str">
            <v>550241304636</v>
          </cell>
        </row>
        <row r="4562">
          <cell r="A4562" t="str">
            <v>550141224505</v>
          </cell>
        </row>
        <row r="4563">
          <cell r="A4563" t="str">
            <v>550241224505</v>
          </cell>
        </row>
        <row r="4564">
          <cell r="A4564" t="str">
            <v>550241201516</v>
          </cell>
        </row>
        <row r="4565">
          <cell r="A4565" t="str">
            <v>550241201515</v>
          </cell>
        </row>
        <row r="4566">
          <cell r="A4566" t="str">
            <v>550241201513</v>
          </cell>
        </row>
        <row r="4567">
          <cell r="A4567" t="str">
            <v>550141224406</v>
          </cell>
        </row>
        <row r="4568">
          <cell r="A4568" t="str">
            <v>550241512547</v>
          </cell>
        </row>
        <row r="4569">
          <cell r="A4569" t="str">
            <v>550242204665</v>
          </cell>
        </row>
        <row r="4570">
          <cell r="A4570" t="str">
            <v>550242305000</v>
          </cell>
        </row>
        <row r="4571">
          <cell r="A4571" t="str">
            <v>550242325000</v>
          </cell>
        </row>
        <row r="4572">
          <cell r="A4572" t="str">
            <v>550251101002</v>
          </cell>
        </row>
        <row r="4573">
          <cell r="A4573" t="str">
            <v>550251101008</v>
          </cell>
        </row>
        <row r="4574">
          <cell r="A4574" t="str">
            <v>550251101009</v>
          </cell>
        </row>
        <row r="4575">
          <cell r="A4575" t="str">
            <v>550251101009</v>
          </cell>
        </row>
        <row r="4576">
          <cell r="A4576" t="str">
            <v>550242303000</v>
          </cell>
        </row>
        <row r="4577">
          <cell r="A4577" t="str">
            <v>550241001506</v>
          </cell>
        </row>
        <row r="4578">
          <cell r="A4578" t="str">
            <v>550241224000</v>
          </cell>
        </row>
        <row r="4579">
          <cell r="A4579" t="str">
            <v>550241224000</v>
          </cell>
        </row>
        <row r="4580">
          <cell r="A4580" t="str">
            <v>550241306649</v>
          </cell>
        </row>
        <row r="4581">
          <cell r="A4581" t="str">
            <v>550241001501</v>
          </cell>
        </row>
        <row r="4582">
          <cell r="A4582" t="str">
            <v>550241001505</v>
          </cell>
        </row>
        <row r="4583">
          <cell r="A4583" t="str">
            <v>550241201513</v>
          </cell>
        </row>
        <row r="4584">
          <cell r="A4584" t="str">
            <v>550241001501</v>
          </cell>
        </row>
        <row r="4585">
          <cell r="A4585" t="str">
            <v>550241001501</v>
          </cell>
        </row>
        <row r="4586">
          <cell r="A4586" t="str">
            <v>550241201513</v>
          </cell>
        </row>
        <row r="4587">
          <cell r="A4587" t="str">
            <v>550241201515</v>
          </cell>
        </row>
        <row r="4588">
          <cell r="A4588" t="str">
            <v>550241201516</v>
          </cell>
        </row>
        <row r="4589">
          <cell r="A4589" t="str">
            <v>550241201518</v>
          </cell>
        </row>
        <row r="4590">
          <cell r="A4590" t="str">
            <v>550241201518</v>
          </cell>
        </row>
        <row r="4591">
          <cell r="A4591" t="str">
            <v>550241201519</v>
          </cell>
        </row>
        <row r="4592">
          <cell r="A4592" t="str">
            <v>550241201519</v>
          </cell>
        </row>
        <row r="4593">
          <cell r="A4593" t="str">
            <v>550241001501</v>
          </cell>
        </row>
        <row r="4594">
          <cell r="A4594" t="str">
            <v>550241001501</v>
          </cell>
        </row>
        <row r="4595">
          <cell r="A4595" t="str">
            <v>550241224505</v>
          </cell>
        </row>
        <row r="4596">
          <cell r="A4596" t="str">
            <v>550241516000</v>
          </cell>
        </row>
        <row r="4597">
          <cell r="A4597" t="str">
            <v>550241401655</v>
          </cell>
        </row>
        <row r="4598">
          <cell r="A4598" t="str">
            <v>550241305643</v>
          </cell>
        </row>
        <row r="4599">
          <cell r="A4599" t="str">
            <v>550238325000</v>
          </cell>
        </row>
        <row r="4600">
          <cell r="A4600" t="str">
            <v>550238325000</v>
          </cell>
        </row>
        <row r="4601">
          <cell r="A4601" t="str">
            <v>550241201518</v>
          </cell>
        </row>
        <row r="4602">
          <cell r="A4602" t="str">
            <v>550241221504</v>
          </cell>
        </row>
        <row r="4603">
          <cell r="A4603" t="str">
            <v>550242305000</v>
          </cell>
        </row>
        <row r="4604">
          <cell r="A4604" t="str">
            <v>550241001504</v>
          </cell>
        </row>
        <row r="4605">
          <cell r="A4605" t="str">
            <v>550241224505</v>
          </cell>
        </row>
        <row r="4606">
          <cell r="A4606" t="str">
            <v>550241221504</v>
          </cell>
        </row>
        <row r="4607">
          <cell r="A4607" t="str">
            <v>550241221504</v>
          </cell>
        </row>
        <row r="4608">
          <cell r="A4608" t="str">
            <v>550241001501</v>
          </cell>
        </row>
        <row r="4609">
          <cell r="A4609" t="str">
            <v>550241001505</v>
          </cell>
        </row>
        <row r="4610">
          <cell r="A4610" t="str">
            <v>550241001506</v>
          </cell>
        </row>
        <row r="4611">
          <cell r="A4611" t="str">
            <v>550241201513</v>
          </cell>
        </row>
        <row r="4612">
          <cell r="A4612" t="str">
            <v>550241201514</v>
          </cell>
        </row>
        <row r="4613">
          <cell r="A4613" t="str">
            <v>550241201515</v>
          </cell>
        </row>
        <row r="4614">
          <cell r="A4614" t="str">
            <v>550241201516</v>
          </cell>
        </row>
        <row r="4615">
          <cell r="A4615" t="str">
            <v>550241201518</v>
          </cell>
        </row>
        <row r="4616">
          <cell r="A4616" t="str">
            <v>550241201519</v>
          </cell>
        </row>
        <row r="4617">
          <cell r="A4617" t="str">
            <v>550241221504</v>
          </cell>
        </row>
        <row r="4618">
          <cell r="A4618" t="str">
            <v>550241201518</v>
          </cell>
        </row>
        <row r="4619">
          <cell r="A4619" t="str">
            <v>550241201518</v>
          </cell>
        </row>
        <row r="4620">
          <cell r="A4620" t="str">
            <v>550241224517</v>
          </cell>
        </row>
        <row r="4621">
          <cell r="A4621" t="str">
            <v>550241516000</v>
          </cell>
        </row>
        <row r="4622">
          <cell r="A4622" t="str">
            <v>550242325000</v>
          </cell>
        </row>
        <row r="4623">
          <cell r="A4623" t="str">
            <v>550241224515</v>
          </cell>
        </row>
        <row r="4624">
          <cell r="A4624" t="str">
            <v>550241224515</v>
          </cell>
        </row>
        <row r="4625">
          <cell r="A4625" t="str">
            <v>550241224515</v>
          </cell>
        </row>
        <row r="4626">
          <cell r="A4626" t="str">
            <v>550241224515</v>
          </cell>
        </row>
        <row r="4627">
          <cell r="A4627" t="str">
            <v>550241224500</v>
          </cell>
        </row>
        <row r="4628">
          <cell r="A4628" t="str">
            <v>550141224505</v>
          </cell>
        </row>
        <row r="4629">
          <cell r="A4629" t="str">
            <v>550241304641</v>
          </cell>
        </row>
        <row r="4630">
          <cell r="A4630" t="str">
            <v>550242302541</v>
          </cell>
        </row>
        <row r="4631">
          <cell r="A4631" t="str">
            <v>550241303636</v>
          </cell>
        </row>
        <row r="4632">
          <cell r="A4632" t="str">
            <v>550241306649</v>
          </cell>
        </row>
        <row r="4633">
          <cell r="A4633" t="str">
            <v>550241305645</v>
          </cell>
        </row>
        <row r="4634">
          <cell r="A4634" t="str">
            <v>550242303000</v>
          </cell>
        </row>
        <row r="4635">
          <cell r="A4635" t="str">
            <v>550242303537</v>
          </cell>
        </row>
        <row r="4636">
          <cell r="A4636" t="str">
            <v>550242303000</v>
          </cell>
        </row>
        <row r="4637">
          <cell r="A4637" t="str">
            <v>550241304636</v>
          </cell>
        </row>
        <row r="4638">
          <cell r="A4638" t="str">
            <v>550141224517</v>
          </cell>
        </row>
        <row r="4639">
          <cell r="A4639" t="str">
            <v>550242302541</v>
          </cell>
        </row>
        <row r="4640">
          <cell r="A4640" t="str">
            <v>550142303000</v>
          </cell>
        </row>
        <row r="4641">
          <cell r="A4641" t="str">
            <v>550241301000</v>
          </cell>
        </row>
        <row r="4642">
          <cell r="A4642" t="str">
            <v>550241001505</v>
          </cell>
        </row>
        <row r="4643">
          <cell r="A4643" t="str">
            <v>550241306649</v>
          </cell>
        </row>
        <row r="4644">
          <cell r="A4644" t="str">
            <v>550241224505</v>
          </cell>
        </row>
        <row r="4645">
          <cell r="A4645" t="str">
            <v>550241305645</v>
          </cell>
        </row>
        <row r="4646">
          <cell r="A4646" t="str">
            <v>550241201519</v>
          </cell>
        </row>
        <row r="4647">
          <cell r="A4647" t="str">
            <v>550241516000</v>
          </cell>
        </row>
        <row r="4648">
          <cell r="A4648" t="str">
            <v>550241305645</v>
          </cell>
        </row>
        <row r="4649">
          <cell r="A4649" t="str">
            <v>550241001505</v>
          </cell>
        </row>
        <row r="4650">
          <cell r="A4650" t="str">
            <v>550241001506</v>
          </cell>
        </row>
        <row r="4651">
          <cell r="A4651" t="str">
            <v>550241201514</v>
          </cell>
        </row>
        <row r="4652">
          <cell r="A4652" t="str">
            <v>550241224532</v>
          </cell>
        </row>
        <row r="4653">
          <cell r="A4653" t="str">
            <v>550241224406</v>
          </cell>
        </row>
        <row r="4654">
          <cell r="A4654" t="str">
            <v>550241224517</v>
          </cell>
        </row>
        <row r="4655">
          <cell r="A4655" t="str">
            <v>550241305643</v>
          </cell>
        </row>
        <row r="4656">
          <cell r="A4656" t="str">
            <v>550241305645</v>
          </cell>
        </row>
        <row r="4657">
          <cell r="A4657" t="str">
            <v>550241306649</v>
          </cell>
        </row>
        <row r="4658">
          <cell r="A4658" t="str">
            <v>550242302541</v>
          </cell>
        </row>
        <row r="4659">
          <cell r="A4659" t="str">
            <v>550242303000</v>
          </cell>
        </row>
        <row r="4660">
          <cell r="A4660" t="str">
            <v>550242311000</v>
          </cell>
        </row>
        <row r="4661">
          <cell r="A4661" t="str">
            <v>550242325000</v>
          </cell>
        </row>
        <row r="4662">
          <cell r="A4662" t="str">
            <v>550142303000</v>
          </cell>
        </row>
        <row r="4663">
          <cell r="A4663" t="str">
            <v>550241001506</v>
          </cell>
        </row>
        <row r="4664">
          <cell r="A4664" t="str">
            <v>550241201514</v>
          </cell>
        </row>
        <row r="4665">
          <cell r="A4665" t="str">
            <v>550241201516</v>
          </cell>
        </row>
        <row r="4666">
          <cell r="A4666" t="str">
            <v>550241201515</v>
          </cell>
        </row>
        <row r="4667">
          <cell r="A4667" t="str">
            <v>550241224532</v>
          </cell>
        </row>
        <row r="4668">
          <cell r="A4668" t="str">
            <v>550241224517</v>
          </cell>
        </row>
        <row r="4669">
          <cell r="A4669" t="str">
            <v>550241224000</v>
          </cell>
        </row>
        <row r="4670">
          <cell r="A4670" t="str">
            <v>550241301000</v>
          </cell>
        </row>
        <row r="4671">
          <cell r="A4671" t="str">
            <v>550241305642</v>
          </cell>
        </row>
        <row r="4672">
          <cell r="A4672" t="str">
            <v>550241305643</v>
          </cell>
        </row>
        <row r="4673">
          <cell r="A4673" t="str">
            <v>550241305645</v>
          </cell>
        </row>
        <row r="4674">
          <cell r="A4674" t="str">
            <v>550241306649</v>
          </cell>
        </row>
        <row r="4675">
          <cell r="A4675" t="str">
            <v>550242303000</v>
          </cell>
        </row>
        <row r="4676">
          <cell r="A4676" t="str">
            <v>550242311000</v>
          </cell>
        </row>
        <row r="4677">
          <cell r="A4677" t="str">
            <v>550241001504</v>
          </cell>
        </row>
        <row r="4678">
          <cell r="A4678" t="str">
            <v>550241001506</v>
          </cell>
        </row>
        <row r="4679">
          <cell r="A4679" t="str">
            <v>550241201514</v>
          </cell>
        </row>
        <row r="4680">
          <cell r="A4680" t="str">
            <v>550241201516</v>
          </cell>
        </row>
        <row r="4681">
          <cell r="A4681" t="str">
            <v>550241201515</v>
          </cell>
        </row>
        <row r="4682">
          <cell r="A4682" t="str">
            <v>550241205000</v>
          </cell>
        </row>
        <row r="4683">
          <cell r="A4683" t="str">
            <v>550241224532</v>
          </cell>
        </row>
        <row r="4684">
          <cell r="A4684" t="str">
            <v>550241224406</v>
          </cell>
        </row>
        <row r="4685">
          <cell r="A4685" t="str">
            <v>550241224517</v>
          </cell>
        </row>
        <row r="4686">
          <cell r="A4686" t="str">
            <v>550241304636</v>
          </cell>
        </row>
        <row r="4687">
          <cell r="A4687" t="str">
            <v>550241305642</v>
          </cell>
        </row>
        <row r="4688">
          <cell r="A4688" t="str">
            <v>550241305643</v>
          </cell>
        </row>
        <row r="4689">
          <cell r="A4689" t="str">
            <v>550241305645</v>
          </cell>
        </row>
        <row r="4690">
          <cell r="A4690" t="str">
            <v>550241306649</v>
          </cell>
        </row>
        <row r="4691">
          <cell r="A4691" t="str">
            <v>550241512547</v>
          </cell>
        </row>
        <row r="4692">
          <cell r="A4692" t="str">
            <v>550242302541</v>
          </cell>
        </row>
        <row r="4693">
          <cell r="A4693" t="str">
            <v>550242303000</v>
          </cell>
        </row>
        <row r="4694">
          <cell r="A4694" t="str">
            <v>550242311000</v>
          </cell>
        </row>
        <row r="4695">
          <cell r="A4695" t="str">
            <v>550251101008</v>
          </cell>
        </row>
        <row r="4696">
          <cell r="A4696" t="str">
            <v>550251101009</v>
          </cell>
        </row>
        <row r="4697">
          <cell r="A4697" t="str">
            <v>550242311000</v>
          </cell>
        </row>
        <row r="4698">
          <cell r="A4698" t="str">
            <v>550241201513</v>
          </cell>
        </row>
        <row r="4699">
          <cell r="A4699" t="str">
            <v>550242204664</v>
          </cell>
        </row>
        <row r="4700">
          <cell r="A4700" t="str">
            <v>550241201518</v>
          </cell>
        </row>
        <row r="4701">
          <cell r="A4701" t="str">
            <v>550241512547</v>
          </cell>
        </row>
        <row r="4702">
          <cell r="A4702" t="str">
            <v>550241305644</v>
          </cell>
        </row>
        <row r="4703">
          <cell r="A4703" t="str">
            <v>550241305646</v>
          </cell>
        </row>
        <row r="4704">
          <cell r="A4704" t="str">
            <v>550241512547</v>
          </cell>
        </row>
        <row r="4705">
          <cell r="A4705" t="str">
            <v>550241201514</v>
          </cell>
        </row>
        <row r="4706">
          <cell r="A4706" t="str">
            <v>550241224532</v>
          </cell>
        </row>
        <row r="4707">
          <cell r="A4707" t="str">
            <v>550241224517</v>
          </cell>
        </row>
        <row r="4708">
          <cell r="A4708" t="str">
            <v>550242303000</v>
          </cell>
        </row>
        <row r="4709">
          <cell r="A4709" t="str">
            <v>550241224505</v>
          </cell>
        </row>
        <row r="4710">
          <cell r="A4710" t="str">
            <v>550241516547</v>
          </cell>
        </row>
        <row r="4711">
          <cell r="A4711" t="str">
            <v>550251101009</v>
          </cell>
        </row>
        <row r="4712">
          <cell r="A4712" t="str">
            <v>550251101009</v>
          </cell>
        </row>
        <row r="4713">
          <cell r="A4713" t="str">
            <v>550242302000</v>
          </cell>
        </row>
        <row r="4714">
          <cell r="A4714" t="str">
            <v>550241224000</v>
          </cell>
        </row>
        <row r="4715">
          <cell r="A4715" t="str">
            <v>550241602000</v>
          </cell>
        </row>
        <row r="4716">
          <cell r="A4716" t="str">
            <v>550241224000</v>
          </cell>
        </row>
        <row r="4717">
          <cell r="A4717" t="str">
            <v>550242311000</v>
          </cell>
        </row>
        <row r="4718">
          <cell r="A4718" t="str">
            <v>550342309000</v>
          </cell>
        </row>
        <row r="4719">
          <cell r="A4719" t="str">
            <v>550241001501</v>
          </cell>
        </row>
        <row r="4720">
          <cell r="A4720" t="str">
            <v>550241001505</v>
          </cell>
        </row>
        <row r="4721">
          <cell r="A4721" t="str">
            <v>550241201513</v>
          </cell>
        </row>
        <row r="4722">
          <cell r="A4722" t="str">
            <v>550241001501</v>
          </cell>
        </row>
        <row r="4723">
          <cell r="A4723" t="str">
            <v>550241201513</v>
          </cell>
        </row>
        <row r="4724">
          <cell r="A4724" t="str">
            <v>550241201515</v>
          </cell>
        </row>
        <row r="4725">
          <cell r="A4725" t="str">
            <v>550241201516</v>
          </cell>
        </row>
        <row r="4726">
          <cell r="A4726" t="str">
            <v>550241201518</v>
          </cell>
        </row>
        <row r="4727">
          <cell r="A4727" t="str">
            <v>550241201519</v>
          </cell>
        </row>
        <row r="4728">
          <cell r="A4728" t="str">
            <v>550241001501</v>
          </cell>
        </row>
        <row r="4729">
          <cell r="A4729" t="str">
            <v>550241001505</v>
          </cell>
        </row>
        <row r="4730">
          <cell r="A4730" t="str">
            <v>550241201513</v>
          </cell>
        </row>
        <row r="4731">
          <cell r="A4731" t="str">
            <v>550241201515</v>
          </cell>
        </row>
        <row r="4732">
          <cell r="A4732" t="str">
            <v>550241201516</v>
          </cell>
        </row>
        <row r="4733">
          <cell r="A4733" t="str">
            <v>550241201518</v>
          </cell>
        </row>
        <row r="4734">
          <cell r="A4734" t="str">
            <v>550241001501</v>
          </cell>
        </row>
        <row r="4735">
          <cell r="A4735" t="str">
            <v>550241001505</v>
          </cell>
        </row>
        <row r="4736">
          <cell r="A4736" t="str">
            <v>550238325000</v>
          </cell>
        </row>
        <row r="4737">
          <cell r="A4737" t="str">
            <v>550342309000</v>
          </cell>
        </row>
        <row r="4738">
          <cell r="A4738" t="str">
            <v>550241221504</v>
          </cell>
        </row>
        <row r="4739">
          <cell r="A4739" t="str">
            <v>550241224505</v>
          </cell>
        </row>
        <row r="4740">
          <cell r="A4740" t="str">
            <v>550241221504</v>
          </cell>
        </row>
        <row r="4741">
          <cell r="A4741" t="str">
            <v>550241201519</v>
          </cell>
        </row>
        <row r="4742">
          <cell r="A4742" t="str">
            <v>550241221504</v>
          </cell>
        </row>
        <row r="4743">
          <cell r="A4743" t="str">
            <v>550241201518</v>
          </cell>
        </row>
        <row r="4744">
          <cell r="A4744" t="str">
            <v>550241305645</v>
          </cell>
        </row>
        <row r="4745">
          <cell r="A4745" t="str">
            <v>550241306649</v>
          </cell>
        </row>
        <row r="4746">
          <cell r="A4746" t="str">
            <v>550241224515</v>
          </cell>
        </row>
        <row r="4747">
          <cell r="A4747" t="str">
            <v>550241224515</v>
          </cell>
        </row>
        <row r="4748">
          <cell r="A4748" t="str">
            <v>550241224515</v>
          </cell>
        </row>
        <row r="4749">
          <cell r="A4749" t="str">
            <v>550151101009</v>
          </cell>
        </row>
        <row r="4750">
          <cell r="A4750" t="str">
            <v>550241224500</v>
          </cell>
        </row>
        <row r="4751">
          <cell r="A4751" t="str">
            <v>550141224505</v>
          </cell>
        </row>
        <row r="4752">
          <cell r="A4752" t="str">
            <v>550242302541</v>
          </cell>
        </row>
        <row r="4753">
          <cell r="A4753" t="str">
            <v>550241305647</v>
          </cell>
        </row>
        <row r="4754">
          <cell r="A4754" t="str">
            <v>550241305645</v>
          </cell>
        </row>
        <row r="4755">
          <cell r="A4755" t="str">
            <v>530161321000</v>
          </cell>
        </row>
        <row r="4756">
          <cell r="A4756" t="str">
            <v>550241508000</v>
          </cell>
        </row>
        <row r="4757">
          <cell r="A4757" t="str">
            <v>530161321000</v>
          </cell>
        </row>
        <row r="4758">
          <cell r="A4758" t="str">
            <v>550242303537</v>
          </cell>
        </row>
        <row r="4759">
          <cell r="A4759" t="str">
            <v>550242307674</v>
          </cell>
        </row>
        <row r="4760">
          <cell r="A4760" t="str">
            <v>550141224517</v>
          </cell>
        </row>
        <row r="4761">
          <cell r="A4761" t="str">
            <v>550251307000</v>
          </cell>
        </row>
        <row r="4762">
          <cell r="A4762" t="str">
            <v>550238325000</v>
          </cell>
        </row>
        <row r="4763">
          <cell r="A4763" t="str">
            <v>550241101501</v>
          </cell>
        </row>
        <row r="4764">
          <cell r="A4764" t="str">
            <v>550241101514</v>
          </cell>
        </row>
        <row r="4765">
          <cell r="A4765" t="str">
            <v>550241101515</v>
          </cell>
        </row>
        <row r="4766">
          <cell r="A4766" t="str">
            <v>550241101516</v>
          </cell>
        </row>
        <row r="4767">
          <cell r="A4767" t="str">
            <v>550241101518</v>
          </cell>
        </row>
        <row r="4768">
          <cell r="A4768" t="str">
            <v>550241101519</v>
          </cell>
        </row>
        <row r="4769">
          <cell r="A4769" t="str">
            <v>550242311000</v>
          </cell>
        </row>
        <row r="4770">
          <cell r="A4770" t="str">
            <v>550241304636</v>
          </cell>
        </row>
        <row r="4771">
          <cell r="A4771" t="str">
            <v>550241305645</v>
          </cell>
        </row>
        <row r="4772">
          <cell r="A4772" t="str">
            <v>550241001501</v>
          </cell>
        </row>
        <row r="4773">
          <cell r="A4773" t="str">
            <v>550241201000</v>
          </cell>
        </row>
        <row r="4774">
          <cell r="A4774" t="str">
            <v>550241512547</v>
          </cell>
        </row>
        <row r="4775">
          <cell r="A4775" t="str">
            <v>550241301000</v>
          </cell>
        </row>
        <row r="4776">
          <cell r="A4776" t="str">
            <v>550241305643</v>
          </cell>
        </row>
        <row r="4777">
          <cell r="A4777" t="str">
            <v>550242302541</v>
          </cell>
        </row>
        <row r="4778">
          <cell r="A4778" t="str">
            <v>550242303000</v>
          </cell>
        </row>
        <row r="4779">
          <cell r="A4779" t="str">
            <v>550241305645</v>
          </cell>
        </row>
        <row r="4780">
          <cell r="A4780" t="str">
            <v>550241304636</v>
          </cell>
        </row>
        <row r="4781">
          <cell r="A4781" t="str">
            <v>550241306649</v>
          </cell>
        </row>
        <row r="4782">
          <cell r="A4782" t="str">
            <v>550241516000</v>
          </cell>
        </row>
        <row r="4783">
          <cell r="A4783" t="str">
            <v>550241001505</v>
          </cell>
        </row>
        <row r="4784">
          <cell r="A4784" t="str">
            <v>550241201514</v>
          </cell>
        </row>
        <row r="4785">
          <cell r="A4785" t="str">
            <v>550241224532</v>
          </cell>
        </row>
        <row r="4786">
          <cell r="A4786" t="str">
            <v>550241224517</v>
          </cell>
        </row>
        <row r="4787">
          <cell r="A4787" t="str">
            <v>550241224406</v>
          </cell>
        </row>
        <row r="4788">
          <cell r="A4788" t="str">
            <v>550241224505</v>
          </cell>
        </row>
        <row r="4789">
          <cell r="A4789" t="str">
            <v>550241306650</v>
          </cell>
        </row>
        <row r="4790">
          <cell r="A4790" t="str">
            <v>550241305642</v>
          </cell>
        </row>
        <row r="4791">
          <cell r="A4791" t="str">
            <v>550251101009</v>
          </cell>
        </row>
        <row r="4792">
          <cell r="A4792" t="str">
            <v>550241001501</v>
          </cell>
        </row>
        <row r="4793">
          <cell r="A4793" t="str">
            <v>550241001506</v>
          </cell>
        </row>
        <row r="4794">
          <cell r="A4794" t="str">
            <v>550241201513</v>
          </cell>
        </row>
        <row r="4795">
          <cell r="A4795" t="str">
            <v>550241201515</v>
          </cell>
        </row>
        <row r="4796">
          <cell r="A4796" t="str">
            <v>550241201516</v>
          </cell>
        </row>
        <row r="4797">
          <cell r="A4797" t="str">
            <v>550241201518</v>
          </cell>
        </row>
        <row r="4798">
          <cell r="A4798" t="str">
            <v>550241201519</v>
          </cell>
        </row>
        <row r="4799">
          <cell r="A4799" t="str">
            <v>550241221504</v>
          </cell>
        </row>
        <row r="4800">
          <cell r="A4800" t="str">
            <v>550241224515</v>
          </cell>
        </row>
        <row r="4801">
          <cell r="A4801" t="str">
            <v>550241001503</v>
          </cell>
        </row>
        <row r="4802">
          <cell r="A4802" t="str">
            <v>550141224505</v>
          </cell>
        </row>
        <row r="4803">
          <cell r="A4803" t="str">
            <v>550241305643</v>
          </cell>
        </row>
        <row r="4804">
          <cell r="A4804" t="str">
            <v>550242302541</v>
          </cell>
        </row>
        <row r="4805">
          <cell r="A4805" t="str">
            <v>550241224406</v>
          </cell>
        </row>
        <row r="4806">
          <cell r="A4806" t="str">
            <v>550241001508</v>
          </cell>
        </row>
        <row r="4807">
          <cell r="A4807" t="str">
            <v>550242303537</v>
          </cell>
        </row>
        <row r="4808">
          <cell r="A4808" t="str">
            <v>550242325000</v>
          </cell>
        </row>
        <row r="4809">
          <cell r="A4809" t="str">
            <v>550241516547</v>
          </cell>
        </row>
        <row r="4810">
          <cell r="A4810" t="str">
            <v>550241305642</v>
          </cell>
        </row>
        <row r="4811">
          <cell r="A4811" t="str">
            <v>550241305646</v>
          </cell>
        </row>
        <row r="4812">
          <cell r="A4812" t="str">
            <v>550241305644</v>
          </cell>
        </row>
        <row r="4813">
          <cell r="A4813" t="str">
            <v>550241306649</v>
          </cell>
        </row>
        <row r="4814">
          <cell r="A4814" t="str">
            <v>550241305645</v>
          </cell>
        </row>
        <row r="4815">
          <cell r="A4815" t="str">
            <v>550141224406</v>
          </cell>
        </row>
        <row r="4816">
          <cell r="A4816" t="str">
            <v>550241301000</v>
          </cell>
        </row>
        <row r="4817">
          <cell r="A4817" t="str">
            <v>560142315000</v>
          </cell>
        </row>
        <row r="4818">
          <cell r="A4818" t="str">
            <v>560142315000</v>
          </cell>
        </row>
        <row r="4819">
          <cell r="A4819" t="str">
            <v>560142315000</v>
          </cell>
        </row>
        <row r="4820">
          <cell r="A4820" t="str">
            <v>550342309000</v>
          </cell>
        </row>
        <row r="4821">
          <cell r="A4821" t="str">
            <v>550242309000</v>
          </cell>
        </row>
        <row r="4822">
          <cell r="A4822" t="str">
            <v>550342309000</v>
          </cell>
        </row>
        <row r="4823">
          <cell r="A4823" t="str">
            <v>550242307671</v>
          </cell>
        </row>
        <row r="4824">
          <cell r="A4824" t="str">
            <v>550242307671</v>
          </cell>
        </row>
        <row r="4825">
          <cell r="A4825" t="str">
            <v>550342309000</v>
          </cell>
        </row>
        <row r="4826">
          <cell r="A4826" t="str">
            <v>550342309000</v>
          </cell>
        </row>
        <row r="4827">
          <cell r="A4827" t="str">
            <v>550342309000</v>
          </cell>
        </row>
        <row r="4828">
          <cell r="A4828" t="str">
            <v>550242331000</v>
          </cell>
        </row>
        <row r="4829">
          <cell r="A4829" t="str">
            <v>550342309000</v>
          </cell>
        </row>
        <row r="4830">
          <cell r="A4830" t="str">
            <v>550342309000</v>
          </cell>
        </row>
        <row r="4831">
          <cell r="A4831" t="str">
            <v>550342309000</v>
          </cell>
        </row>
        <row r="4832">
          <cell r="A4832" t="str">
            <v>550242204664</v>
          </cell>
        </row>
        <row r="4833">
          <cell r="A4833" t="str">
            <v>550242203668</v>
          </cell>
        </row>
        <row r="4834">
          <cell r="A4834" t="str">
            <v>550242303000</v>
          </cell>
        </row>
        <row r="4835">
          <cell r="A4835" t="str">
            <v>550362001000</v>
          </cell>
        </row>
        <row r="4836">
          <cell r="A4836" t="str">
            <v>550342309000</v>
          </cell>
        </row>
        <row r="4837">
          <cell r="A4837" t="str">
            <v>550342309000</v>
          </cell>
        </row>
        <row r="4838">
          <cell r="A4838" t="str">
            <v>550242309000</v>
          </cell>
        </row>
        <row r="4839">
          <cell r="A4839" t="str">
            <v>550242307671</v>
          </cell>
        </row>
        <row r="4840">
          <cell r="A4840" t="str">
            <v>550242204664</v>
          </cell>
        </row>
        <row r="4841">
          <cell r="A4841" t="str">
            <v>550342309000</v>
          </cell>
        </row>
        <row r="4842">
          <cell r="A4842" t="str">
            <v>550241102000</v>
          </cell>
        </row>
        <row r="4843">
          <cell r="A4843" t="str">
            <v>550242325000</v>
          </cell>
        </row>
        <row r="4844">
          <cell r="A4844" t="str">
            <v>550342204664</v>
          </cell>
        </row>
        <row r="4845">
          <cell r="A4845" t="str">
            <v>550242307674</v>
          </cell>
        </row>
        <row r="4846">
          <cell r="A4846" t="str">
            <v>550242302541</v>
          </cell>
        </row>
        <row r="4847">
          <cell r="A4847" t="str">
            <v>550242303000</v>
          </cell>
        </row>
        <row r="4848">
          <cell r="A4848" t="str">
            <v>550241224532</v>
          </cell>
        </row>
        <row r="4849">
          <cell r="A4849" t="str">
            <v>550251101009</v>
          </cell>
        </row>
        <row r="4850">
          <cell r="A4850" t="str">
            <v>550242311000</v>
          </cell>
        </row>
        <row r="4851">
          <cell r="A4851" t="str">
            <v>550241201514</v>
          </cell>
        </row>
        <row r="4852">
          <cell r="A4852" t="str">
            <v>550241201516</v>
          </cell>
        </row>
        <row r="4853">
          <cell r="A4853" t="str">
            <v>550241201515</v>
          </cell>
        </row>
        <row r="4854">
          <cell r="A4854" t="str">
            <v>550241201513</v>
          </cell>
        </row>
        <row r="4855">
          <cell r="A4855" t="str">
            <v>550241224517</v>
          </cell>
        </row>
        <row r="4856">
          <cell r="A4856" t="str">
            <v>550241201518</v>
          </cell>
        </row>
        <row r="4857">
          <cell r="A4857" t="str">
            <v>550241512547</v>
          </cell>
        </row>
        <row r="4858">
          <cell r="A4858" t="str">
            <v>550241305646</v>
          </cell>
        </row>
        <row r="4859">
          <cell r="A4859" t="str">
            <v>550241305644</v>
          </cell>
        </row>
        <row r="4860">
          <cell r="A4860" t="str">
            <v>550241516547</v>
          </cell>
        </row>
        <row r="4861">
          <cell r="A4861" t="str">
            <v>550241224406</v>
          </cell>
        </row>
        <row r="4862">
          <cell r="A4862" t="str">
            <v>550241001505</v>
          </cell>
        </row>
        <row r="4863">
          <cell r="A4863" t="str">
            <v>550241201514</v>
          </cell>
        </row>
        <row r="4864">
          <cell r="A4864" t="str">
            <v>550241224532</v>
          </cell>
        </row>
        <row r="4865">
          <cell r="A4865" t="str">
            <v>550241224517</v>
          </cell>
        </row>
        <row r="4866">
          <cell r="A4866" t="str">
            <v>550241224505</v>
          </cell>
        </row>
        <row r="4867">
          <cell r="A4867" t="str">
            <v>550241516000</v>
          </cell>
        </row>
        <row r="4868">
          <cell r="A4868" t="str">
            <v>550241305642</v>
          </cell>
        </row>
        <row r="4869">
          <cell r="A4869" t="str">
            <v>550241305645</v>
          </cell>
        </row>
        <row r="4870">
          <cell r="A4870" t="str">
            <v>550242302541</v>
          </cell>
        </row>
        <row r="4871">
          <cell r="A4871" t="str">
            <v>550241305643</v>
          </cell>
        </row>
        <row r="4872">
          <cell r="A4872" t="str">
            <v>550241305642</v>
          </cell>
        </row>
        <row r="4873">
          <cell r="A4873" t="str">
            <v>550242303000</v>
          </cell>
        </row>
        <row r="4874">
          <cell r="A4874" t="str">
            <v>550241224000</v>
          </cell>
        </row>
        <row r="4875">
          <cell r="A4875" t="str">
            <v>550241001501</v>
          </cell>
        </row>
        <row r="4876">
          <cell r="A4876" t="str">
            <v>550241201513</v>
          </cell>
        </row>
        <row r="4877">
          <cell r="A4877" t="str">
            <v>550241201515</v>
          </cell>
        </row>
        <row r="4878">
          <cell r="A4878" t="str">
            <v>550241201516</v>
          </cell>
        </row>
        <row r="4879">
          <cell r="A4879" t="str">
            <v>550241201518</v>
          </cell>
        </row>
        <row r="4880">
          <cell r="A4880" t="str">
            <v>550241201519</v>
          </cell>
        </row>
        <row r="4881">
          <cell r="A4881" t="str">
            <v>550241305645</v>
          </cell>
        </row>
        <row r="4882">
          <cell r="A4882" t="str">
            <v>550241806000</v>
          </cell>
        </row>
        <row r="4883">
          <cell r="A4883" t="str">
            <v>550241001501</v>
          </cell>
        </row>
        <row r="4884">
          <cell r="A4884" t="str">
            <v>550241512547</v>
          </cell>
        </row>
        <row r="4885">
          <cell r="A4885" t="str">
            <v>550241001504</v>
          </cell>
        </row>
        <row r="4886">
          <cell r="A4886" t="str">
            <v>550241221504</v>
          </cell>
        </row>
        <row r="4887">
          <cell r="A4887" t="str">
            <v>550241201518</v>
          </cell>
        </row>
        <row r="4888">
          <cell r="A4888" t="str">
            <v>550241224515</v>
          </cell>
        </row>
        <row r="4889">
          <cell r="A4889" t="str">
            <v>550141224505</v>
          </cell>
        </row>
        <row r="4890">
          <cell r="A4890" t="str">
            <v>550241224000</v>
          </cell>
        </row>
        <row r="4891">
          <cell r="A4891" t="str">
            <v>550241303000</v>
          </cell>
        </row>
        <row r="4892">
          <cell r="A4892" t="str">
            <v>550241512547</v>
          </cell>
        </row>
        <row r="4893">
          <cell r="A4893" t="str">
            <v>550242303537</v>
          </cell>
        </row>
        <row r="4894">
          <cell r="A4894" t="str">
            <v>550241305643</v>
          </cell>
        </row>
        <row r="4895">
          <cell r="A4895" t="str">
            <v>550241508000</v>
          </cell>
        </row>
        <row r="4896">
          <cell r="A4896" t="str">
            <v>550241224000</v>
          </cell>
        </row>
        <row r="4897">
          <cell r="A4897" t="str">
            <v>550241304000</v>
          </cell>
        </row>
        <row r="4898">
          <cell r="A4898" t="str">
            <v>550241001505</v>
          </cell>
        </row>
        <row r="4899">
          <cell r="A4899" t="str">
            <v>550242303000</v>
          </cell>
        </row>
        <row r="4900">
          <cell r="A4900" t="str">
            <v>550251101009</v>
          </cell>
        </row>
        <row r="4901">
          <cell r="A4901" t="str">
            <v>550242311000</v>
          </cell>
        </row>
        <row r="4902">
          <cell r="A4902" t="str">
            <v>550241512547</v>
          </cell>
        </row>
        <row r="4903">
          <cell r="A4903" t="str">
            <v>550241508000</v>
          </cell>
        </row>
        <row r="4904">
          <cell r="A4904" t="str">
            <v>550242302541</v>
          </cell>
        </row>
        <row r="4905">
          <cell r="A4905" t="str">
            <v>550241507000</v>
          </cell>
        </row>
        <row r="4906">
          <cell r="A4906" t="str">
            <v>550251101008</v>
          </cell>
        </row>
        <row r="4907">
          <cell r="A4907" t="str">
            <v>550251101009</v>
          </cell>
        </row>
        <row r="4908">
          <cell r="A4908" t="str">
            <v>550242303000</v>
          </cell>
        </row>
        <row r="4909">
          <cell r="A4909" t="str">
            <v>550241205515</v>
          </cell>
        </row>
        <row r="4910">
          <cell r="A4910" t="str">
            <v>550241512547</v>
          </cell>
        </row>
        <row r="4911">
          <cell r="A4911" t="str">
            <v>550241515000</v>
          </cell>
        </row>
        <row r="4912">
          <cell r="A4912" t="str">
            <v>550242303537</v>
          </cell>
        </row>
        <row r="4913">
          <cell r="A4913" t="str">
            <v>550241001500</v>
          </cell>
        </row>
        <row r="4914">
          <cell r="A4914" t="str">
            <v>550241001505</v>
          </cell>
        </row>
        <row r="4915">
          <cell r="A4915" t="str">
            <v>550241101500</v>
          </cell>
        </row>
        <row r="4916">
          <cell r="A4916" t="str">
            <v>550241201514</v>
          </cell>
        </row>
        <row r="4917">
          <cell r="A4917" t="str">
            <v>550241224532</v>
          </cell>
        </row>
        <row r="4918">
          <cell r="A4918" t="str">
            <v>550241224517</v>
          </cell>
        </row>
        <row r="4919">
          <cell r="A4919" t="str">
            <v>550241305645</v>
          </cell>
        </row>
        <row r="4920">
          <cell r="A4920" t="str">
            <v>550241306649</v>
          </cell>
        </row>
        <row r="4921">
          <cell r="A4921" t="str">
            <v>550241602000</v>
          </cell>
        </row>
        <row r="4922">
          <cell r="A4922" t="str">
            <v>550241702006</v>
          </cell>
        </row>
        <row r="4923">
          <cell r="A4923" t="str">
            <v>550241801000</v>
          </cell>
        </row>
        <row r="4924">
          <cell r="A4924" t="str">
            <v>550241806000</v>
          </cell>
        </row>
        <row r="4925">
          <cell r="A4925" t="str">
            <v>550242302541</v>
          </cell>
        </row>
        <row r="4926">
          <cell r="A4926" t="str">
            <v>550242303000</v>
          </cell>
        </row>
        <row r="4927">
          <cell r="A4927" t="str">
            <v>550242325000</v>
          </cell>
        </row>
        <row r="4928">
          <cell r="A4928" t="str">
            <v>550241001504</v>
          </cell>
        </row>
        <row r="4929">
          <cell r="A4929" t="str">
            <v>550241201514</v>
          </cell>
        </row>
        <row r="4930">
          <cell r="A4930" t="str">
            <v>550241201516</v>
          </cell>
        </row>
        <row r="4931">
          <cell r="A4931" t="str">
            <v>550241201515</v>
          </cell>
        </row>
        <row r="4932">
          <cell r="A4932" t="str">
            <v>550241224532</v>
          </cell>
        </row>
        <row r="4933">
          <cell r="A4933" t="str">
            <v>550241224517</v>
          </cell>
        </row>
        <row r="4934">
          <cell r="A4934" t="str">
            <v>550241512547</v>
          </cell>
        </row>
        <row r="4935">
          <cell r="A4935" t="str">
            <v>550242303000</v>
          </cell>
        </row>
        <row r="4936">
          <cell r="A4936" t="str">
            <v>550251101009</v>
          </cell>
        </row>
        <row r="4937">
          <cell r="A4937" t="str">
            <v>550251101008</v>
          </cell>
        </row>
        <row r="4938">
          <cell r="A4938" t="str">
            <v>550241201513</v>
          </cell>
        </row>
        <row r="4939">
          <cell r="A4939" t="str">
            <v>550251101002</v>
          </cell>
        </row>
        <row r="4940">
          <cell r="A4940" t="str">
            <v>550242311000</v>
          </cell>
        </row>
        <row r="4941">
          <cell r="A4941" t="str">
            <v>550241101500</v>
          </cell>
        </row>
        <row r="4942">
          <cell r="A4942" t="str">
            <v>550241224517</v>
          </cell>
        </row>
        <row r="4943">
          <cell r="A4943" t="str">
            <v>550241201514</v>
          </cell>
        </row>
        <row r="4944">
          <cell r="A4944" t="str">
            <v>550241224532</v>
          </cell>
        </row>
        <row r="4945">
          <cell r="A4945" t="str">
            <v>550242303000</v>
          </cell>
        </row>
        <row r="4946">
          <cell r="A4946" t="str">
            <v>550241224505</v>
          </cell>
        </row>
        <row r="4947">
          <cell r="A4947" t="str">
            <v>550241305642</v>
          </cell>
        </row>
        <row r="4948">
          <cell r="A4948" t="str">
            <v>550251101008</v>
          </cell>
        </row>
        <row r="4949">
          <cell r="A4949" t="str">
            <v>550251101009</v>
          </cell>
        </row>
        <row r="4950">
          <cell r="A4950" t="str">
            <v>550242303537</v>
          </cell>
        </row>
        <row r="4951">
          <cell r="A4951" t="str">
            <v>550242302000</v>
          </cell>
        </row>
        <row r="4952">
          <cell r="A4952" t="str">
            <v>550241224000</v>
          </cell>
        </row>
        <row r="4953">
          <cell r="A4953" t="str">
            <v>550241516547</v>
          </cell>
        </row>
        <row r="4954">
          <cell r="A4954" t="str">
            <v>550241001501</v>
          </cell>
        </row>
        <row r="4955">
          <cell r="A4955" t="str">
            <v>550241201513</v>
          </cell>
        </row>
        <row r="4956">
          <cell r="A4956" t="str">
            <v>550241201515</v>
          </cell>
        </row>
        <row r="4957">
          <cell r="A4957" t="str">
            <v>550241201516</v>
          </cell>
        </row>
        <row r="4958">
          <cell r="A4958" t="str">
            <v>550241201518</v>
          </cell>
        </row>
        <row r="4959">
          <cell r="A4959" t="str">
            <v>550241201519</v>
          </cell>
        </row>
        <row r="4960">
          <cell r="A4960" t="str">
            <v>550241001501</v>
          </cell>
        </row>
        <row r="4961">
          <cell r="A4961" t="str">
            <v>550241001505</v>
          </cell>
        </row>
        <row r="4962">
          <cell r="A4962" t="str">
            <v>550241201513</v>
          </cell>
        </row>
        <row r="4963">
          <cell r="A4963" t="str">
            <v>550241201515</v>
          </cell>
        </row>
        <row r="4964">
          <cell r="A4964" t="str">
            <v>550241201516</v>
          </cell>
        </row>
        <row r="4965">
          <cell r="A4965" t="str">
            <v>550241201518</v>
          </cell>
        </row>
        <row r="4966">
          <cell r="A4966" t="str">
            <v>550241001501</v>
          </cell>
        </row>
        <row r="4967">
          <cell r="A4967" t="str">
            <v>550241101506</v>
          </cell>
        </row>
        <row r="4968">
          <cell r="A4968" t="str">
            <v>550241101501</v>
          </cell>
        </row>
        <row r="4969">
          <cell r="A4969" t="str">
            <v>550242303000</v>
          </cell>
        </row>
        <row r="4970">
          <cell r="A4970" t="str">
            <v>550241224100</v>
          </cell>
        </row>
        <row r="4971">
          <cell r="A4971" t="str">
            <v>550141101500</v>
          </cell>
        </row>
        <row r="4972">
          <cell r="A4972" t="str">
            <v>550241221504</v>
          </cell>
        </row>
        <row r="4973">
          <cell r="A4973" t="str">
            <v>550241001506</v>
          </cell>
        </row>
        <row r="4974">
          <cell r="A4974" t="str">
            <v>550241201519</v>
          </cell>
        </row>
        <row r="4975">
          <cell r="A4975" t="str">
            <v>550241221504</v>
          </cell>
        </row>
        <row r="4976">
          <cell r="A4976" t="str">
            <v>550241201518</v>
          </cell>
        </row>
        <row r="4977">
          <cell r="A4977" t="str">
            <v>550241101505</v>
          </cell>
        </row>
        <row r="4978">
          <cell r="A4978" t="str">
            <v>550241224515</v>
          </cell>
        </row>
        <row r="4979">
          <cell r="A4979" t="str">
            <v>550241224515</v>
          </cell>
        </row>
        <row r="4980">
          <cell r="A4980" t="str">
            <v>550242305000</v>
          </cell>
        </row>
        <row r="4981">
          <cell r="A4981" t="str">
            <v>550241224500</v>
          </cell>
        </row>
        <row r="4982">
          <cell r="A4982" t="str">
            <v>550141224505</v>
          </cell>
        </row>
        <row r="4983">
          <cell r="A4983" t="str">
            <v>550242302000</v>
          </cell>
        </row>
        <row r="4984">
          <cell r="A4984" t="str">
            <v>550241224000</v>
          </cell>
        </row>
        <row r="4985">
          <cell r="A4985" t="str">
            <v>550241101000</v>
          </cell>
        </row>
        <row r="4986">
          <cell r="A4986" t="str">
            <v>550241516000</v>
          </cell>
        </row>
        <row r="4987">
          <cell r="A4987" t="str">
            <v>550241205000</v>
          </cell>
        </row>
        <row r="4988">
          <cell r="A4988" t="str">
            <v>550241224505</v>
          </cell>
        </row>
        <row r="4989">
          <cell r="A4989" t="str">
            <v>550242310000</v>
          </cell>
        </row>
        <row r="4990">
          <cell r="A4990" t="str">
            <v>550241810537</v>
          </cell>
        </row>
        <row r="4991">
          <cell r="A4991" t="str">
            <v>550241101000</v>
          </cell>
        </row>
        <row r="4992">
          <cell r="A4992" t="str">
            <v>550241702000</v>
          </cell>
        </row>
        <row r="4993">
          <cell r="A4993" t="str">
            <v>550241101500</v>
          </cell>
        </row>
        <row r="4994">
          <cell r="A4994" t="str">
            <v>550241101514</v>
          </cell>
        </row>
        <row r="4995">
          <cell r="A4995" t="str">
            <v>550241101515</v>
          </cell>
        </row>
        <row r="4996">
          <cell r="A4996" t="str">
            <v>550241101516</v>
          </cell>
        </row>
        <row r="4997">
          <cell r="A4997" t="str">
            <v>550241101518</v>
          </cell>
        </row>
        <row r="4998">
          <cell r="A4998" t="str">
            <v>550241101519</v>
          </cell>
        </row>
        <row r="4999">
          <cell r="A4999" t="str">
            <v>550242302000</v>
          </cell>
        </row>
        <row r="5000">
          <cell r="A5000" t="str">
            <v>550241305642</v>
          </cell>
        </row>
        <row r="5001">
          <cell r="A5001" t="str">
            <v>550242325000</v>
          </cell>
        </row>
        <row r="5002">
          <cell r="A5002" t="str">
            <v>550242325000</v>
          </cell>
        </row>
        <row r="5003">
          <cell r="A5003" t="str">
            <v>999970110000</v>
          </cell>
        </row>
        <row r="5004">
          <cell r="A5004" t="str">
            <v>999970505000</v>
          </cell>
        </row>
        <row r="5005">
          <cell r="A5005" t="str">
            <v>510251420689</v>
          </cell>
        </row>
        <row r="5006">
          <cell r="A5006" t="str">
            <v>510251420691</v>
          </cell>
        </row>
        <row r="5007">
          <cell r="A5007" t="str">
            <v>510251401000</v>
          </cell>
        </row>
        <row r="5008">
          <cell r="A5008" t="str">
            <v>510251407000</v>
          </cell>
        </row>
        <row r="5009">
          <cell r="A5009" t="str">
            <v>560151021006</v>
          </cell>
        </row>
        <row r="5010">
          <cell r="A5010" t="str">
            <v>560151021008</v>
          </cell>
        </row>
        <row r="5011">
          <cell r="A5011" t="str">
            <v>510251401000</v>
          </cell>
        </row>
        <row r="5012">
          <cell r="A5012" t="str">
            <v>510251401000</v>
          </cell>
        </row>
        <row r="5013">
          <cell r="A5013" t="str">
            <v>510251420691</v>
          </cell>
        </row>
        <row r="5014">
          <cell r="A5014" t="str">
            <v>510251420690</v>
          </cell>
        </row>
        <row r="5015">
          <cell r="A5015" t="str">
            <v>540531603689</v>
          </cell>
        </row>
        <row r="5016">
          <cell r="A5016" t="str">
            <v>540531601690</v>
          </cell>
        </row>
        <row r="5017">
          <cell r="A5017" t="str">
            <v>540531605691</v>
          </cell>
        </row>
        <row r="5018">
          <cell r="A5018" t="str">
            <v>510251420000</v>
          </cell>
        </row>
        <row r="5019">
          <cell r="A5019" t="str">
            <v>510251420000</v>
          </cell>
        </row>
        <row r="5020">
          <cell r="A5020" t="str">
            <v>540531603689</v>
          </cell>
        </row>
        <row r="5021">
          <cell r="A5021" t="str">
            <v>540531603689</v>
          </cell>
        </row>
        <row r="5022">
          <cell r="A5022" t="str">
            <v>510251401000</v>
          </cell>
        </row>
        <row r="5023">
          <cell r="A5023" t="str">
            <v>510251420690</v>
          </cell>
        </row>
        <row r="5024">
          <cell r="A5024" t="str">
            <v>560151021006</v>
          </cell>
        </row>
        <row r="5025">
          <cell r="A5025" t="str">
            <v>550142325000</v>
          </cell>
        </row>
        <row r="5026">
          <cell r="A5026" t="str">
            <v>550142325000</v>
          </cell>
        </row>
        <row r="5027">
          <cell r="A5027" t="str">
            <v>999970103000</v>
          </cell>
        </row>
        <row r="5028">
          <cell r="A5028" t="str">
            <v>550251101004</v>
          </cell>
        </row>
        <row r="5029">
          <cell r="A5029" t="str">
            <v>550251101008</v>
          </cell>
        </row>
        <row r="5030">
          <cell r="A5030" t="str">
            <v>550241001501</v>
          </cell>
        </row>
        <row r="5031">
          <cell r="A5031" t="str">
            <v>550241001505</v>
          </cell>
        </row>
        <row r="5032">
          <cell r="A5032" t="str">
            <v>550241201513</v>
          </cell>
        </row>
        <row r="5033">
          <cell r="A5033" t="str">
            <v>550241201514</v>
          </cell>
        </row>
        <row r="5034">
          <cell r="A5034" t="str">
            <v>550241201515</v>
          </cell>
        </row>
        <row r="5035">
          <cell r="A5035" t="str">
            <v>550241201516</v>
          </cell>
        </row>
        <row r="5036">
          <cell r="A5036" t="str">
            <v>550241201518</v>
          </cell>
        </row>
        <row r="5037">
          <cell r="A5037" t="str">
            <v>550241201519</v>
          </cell>
        </row>
        <row r="5038">
          <cell r="A5038" t="str">
            <v>550241221504</v>
          </cell>
        </row>
        <row r="5039">
          <cell r="A5039" t="str">
            <v>550241224532</v>
          </cell>
        </row>
        <row r="5040">
          <cell r="A5040" t="str">
            <v>550241001501</v>
          </cell>
        </row>
        <row r="5041">
          <cell r="A5041" t="str">
            <v>550241001505</v>
          </cell>
        </row>
        <row r="5042">
          <cell r="A5042" t="str">
            <v>550241001506</v>
          </cell>
        </row>
        <row r="5043">
          <cell r="A5043" t="str">
            <v>550241201513</v>
          </cell>
        </row>
        <row r="5044">
          <cell r="A5044" t="str">
            <v>550241201514</v>
          </cell>
        </row>
        <row r="5045">
          <cell r="A5045" t="str">
            <v>550241201515</v>
          </cell>
        </row>
        <row r="5046">
          <cell r="A5046" t="str">
            <v>550241201516</v>
          </cell>
        </row>
        <row r="5047">
          <cell r="A5047" t="str">
            <v>550241201518</v>
          </cell>
        </row>
        <row r="5048">
          <cell r="A5048" t="str">
            <v>550241201519</v>
          </cell>
        </row>
        <row r="5049">
          <cell r="A5049" t="str">
            <v>550241221504</v>
          </cell>
        </row>
        <row r="5050">
          <cell r="A5050" t="str">
            <v>550241224532</v>
          </cell>
        </row>
        <row r="5051">
          <cell r="A5051" t="str">
            <v>550241224517</v>
          </cell>
        </row>
        <row r="5052">
          <cell r="A5052" t="str">
            <v>550241224517</v>
          </cell>
        </row>
        <row r="5053">
          <cell r="A5053" t="str">
            <v>550241305645</v>
          </cell>
        </row>
        <row r="5054">
          <cell r="A5054" t="str">
            <v>550141516000</v>
          </cell>
        </row>
        <row r="5055">
          <cell r="A5055" t="str">
            <v>550141703000</v>
          </cell>
        </row>
        <row r="5056">
          <cell r="A5056" t="str">
            <v>550141305645</v>
          </cell>
        </row>
        <row r="5057">
          <cell r="A5057" t="str">
            <v>550241305642</v>
          </cell>
        </row>
        <row r="5058">
          <cell r="A5058" t="str">
            <v>550241516000</v>
          </cell>
        </row>
        <row r="5059">
          <cell r="A5059" t="str">
            <v>550241703000</v>
          </cell>
        </row>
        <row r="5060">
          <cell r="A5060" t="str">
            <v>550241306649</v>
          </cell>
        </row>
        <row r="5061">
          <cell r="A5061" t="str">
            <v>550242303000</v>
          </cell>
        </row>
        <row r="5062">
          <cell r="A5062" t="str">
            <v>550242302541</v>
          </cell>
        </row>
        <row r="5063">
          <cell r="A5063" t="str">
            <v>550242302541</v>
          </cell>
        </row>
        <row r="5064">
          <cell r="A5064" t="str">
            <v>550241101506</v>
          </cell>
        </row>
        <row r="5065">
          <cell r="A5065" t="str">
            <v>550241101501</v>
          </cell>
        </row>
        <row r="5066">
          <cell r="A5066" t="str">
            <v>550241101505</v>
          </cell>
        </row>
        <row r="5067">
          <cell r="A5067" t="str">
            <v>550241224515</v>
          </cell>
        </row>
        <row r="5068">
          <cell r="A5068" t="str">
            <v>550241224515</v>
          </cell>
        </row>
        <row r="5069">
          <cell r="A5069" t="str">
            <v>550242325000</v>
          </cell>
        </row>
        <row r="5070">
          <cell r="A5070" t="str">
            <v>550241305645</v>
          </cell>
        </row>
        <row r="5071">
          <cell r="A5071" t="str">
            <v>550241224406</v>
          </cell>
        </row>
        <row r="5072">
          <cell r="A5072" t="str">
            <v>550241301000</v>
          </cell>
        </row>
        <row r="5073">
          <cell r="A5073" t="str">
            <v>550251101009</v>
          </cell>
        </row>
        <row r="5074">
          <cell r="A5074" t="str">
            <v>550241224505</v>
          </cell>
        </row>
        <row r="5075">
          <cell r="A5075" t="str">
            <v>550241305643</v>
          </cell>
        </row>
        <row r="5076">
          <cell r="A5076" t="str">
            <v>550241512547</v>
          </cell>
        </row>
        <row r="5077">
          <cell r="A5077" t="str">
            <v>550242311000</v>
          </cell>
        </row>
        <row r="5078">
          <cell r="A5078" t="str">
            <v>550238209680</v>
          </cell>
        </row>
        <row r="5079">
          <cell r="A5079" t="str">
            <v>550238209680</v>
          </cell>
        </row>
        <row r="5080">
          <cell r="A5080" t="str">
            <v>550241224505</v>
          </cell>
        </row>
        <row r="5081">
          <cell r="A5081" t="str">
            <v>550251101004</v>
          </cell>
        </row>
        <row r="5082">
          <cell r="A5082" t="str">
            <v>550251101008</v>
          </cell>
        </row>
        <row r="5083">
          <cell r="A5083" t="str">
            <v>550231807000</v>
          </cell>
        </row>
        <row r="5084">
          <cell r="A5084" t="str">
            <v>550242302000</v>
          </cell>
        </row>
        <row r="5085">
          <cell r="A5085" t="str">
            <v>550142302000</v>
          </cell>
        </row>
        <row r="5086">
          <cell r="A5086" t="str">
            <v>550241001506</v>
          </cell>
        </row>
        <row r="5087">
          <cell r="A5087" t="str">
            <v>550142325000</v>
          </cell>
        </row>
        <row r="5088">
          <cell r="A5088" t="str">
            <v>550241305642</v>
          </cell>
        </row>
        <row r="5089">
          <cell r="A5089" t="str">
            <v>550241224000</v>
          </cell>
        </row>
        <row r="5090">
          <cell r="A5090" t="str">
            <v>550241305642</v>
          </cell>
        </row>
        <row r="5091">
          <cell r="A5091" t="str">
            <v>550242303537</v>
          </cell>
        </row>
        <row r="5092">
          <cell r="A5092" t="str">
            <v>550241516547</v>
          </cell>
        </row>
        <row r="5093">
          <cell r="A5093" t="str">
            <v>550241305000</v>
          </cell>
        </row>
        <row r="5094">
          <cell r="A5094" t="str">
            <v>550241401000</v>
          </cell>
        </row>
        <row r="5095">
          <cell r="A5095" t="str">
            <v>550242303000</v>
          </cell>
        </row>
        <row r="5096">
          <cell r="A5096" t="str">
            <v>550241610000</v>
          </cell>
        </row>
        <row r="5097">
          <cell r="A5097" t="str">
            <v>550241305643</v>
          </cell>
        </row>
        <row r="5098">
          <cell r="A5098" t="str">
            <v>550241101514</v>
          </cell>
        </row>
        <row r="5099">
          <cell r="A5099" t="str">
            <v>550241101515</v>
          </cell>
        </row>
        <row r="5100">
          <cell r="A5100" t="str">
            <v>550241101516</v>
          </cell>
        </row>
        <row r="5101">
          <cell r="A5101" t="str">
            <v>550241101518</v>
          </cell>
        </row>
        <row r="5102">
          <cell r="A5102" t="str">
            <v>550241101519</v>
          </cell>
        </row>
        <row r="5103">
          <cell r="A5103" t="str">
            <v>550242325000</v>
          </cell>
        </row>
        <row r="5104">
          <cell r="A5104" t="str">
            <v>999970117000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th Africa"/>
      <sheetName val="Kenya"/>
      <sheetName val="Nigeria"/>
      <sheetName val="Ghana"/>
      <sheetName val="UK"/>
      <sheetName val="Germany"/>
      <sheetName val="France"/>
      <sheetName val="Italy"/>
      <sheetName val="NL"/>
      <sheetName val="Poland"/>
      <sheetName val="Spain"/>
      <sheetName val="Sweden"/>
      <sheetName val="Denmark"/>
      <sheetName val="Finland"/>
      <sheetName val="Norway"/>
      <sheetName val="Greece"/>
      <sheetName val="Brazil"/>
      <sheetName val="Argentina"/>
      <sheetName val="Mexico"/>
      <sheetName val="Colombia"/>
      <sheetName val="Chile"/>
      <sheetName val="Turkey"/>
      <sheetName val="UAE"/>
      <sheetName val="Russia"/>
      <sheetName val="Saudi Arabia"/>
      <sheetName val="USA"/>
      <sheetName val="Canada"/>
      <sheetName val="China"/>
      <sheetName val="Japan"/>
      <sheetName val="Thailand"/>
      <sheetName val="Indonesia"/>
      <sheetName val="Australia"/>
      <sheetName val="Philippines"/>
      <sheetName val="Vietnam"/>
      <sheetName val="India"/>
      <sheetName val="Pakistan"/>
      <sheetName val="Bangladesh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Q1 2015 YTD</v>
          </cell>
        </row>
        <row r="4">
          <cell r="C4" t="str">
            <v>Q2 2015 YTD</v>
          </cell>
        </row>
        <row r="5">
          <cell r="C5" t="str">
            <v>Q3 2015 YTD</v>
          </cell>
        </row>
        <row r="6">
          <cell r="C6" t="str">
            <v>Q4 2015 YTD</v>
          </cell>
        </row>
        <row r="7">
          <cell r="C7" t="str">
            <v>Q1 2016 YTD</v>
          </cell>
        </row>
        <row r="8">
          <cell r="C8" t="str">
            <v>Q2 2016 YTD</v>
          </cell>
        </row>
        <row r="9">
          <cell r="C9" t="str">
            <v>Q3 2016 YTD</v>
          </cell>
        </row>
        <row r="10">
          <cell r="C10" t="str">
            <v>Q4 2016 YTD</v>
          </cell>
        </row>
        <row r="11">
          <cell r="C11" t="str">
            <v>Q1 2017 YTD</v>
          </cell>
        </row>
        <row r="12">
          <cell r="C12" t="str">
            <v>Q2 2017 YTD</v>
          </cell>
        </row>
        <row r="13">
          <cell r="C13" t="str">
            <v>Q3 2017 YTD</v>
          </cell>
        </row>
        <row r="14">
          <cell r="C14" t="str">
            <v>Q4 2017 YTD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库(大店)"/>
      <sheetName val="门店汇总(KC)"/>
      <sheetName val="门店汇总(DT)"/>
      <sheetName val="门店汇总_DT_"/>
      <sheetName val="retail census"/>
      <sheetName val="data hpc"/>
      <sheetName val="datasource"/>
      <sheetName val="P3"/>
      <sheetName val="DT清理表"/>
      <sheetName val="data"/>
      <sheetName val="FC_Vol"/>
      <sheetName val="phasing"/>
      <sheetName val=" Foods配额"/>
      <sheetName val="Sale_Wall"/>
      <sheetName val="database"/>
      <sheetName val="HPC DATA"/>
      <sheetName val="Promotion Number"/>
      <sheetName val="00nps"/>
      <sheetName val="rank"/>
      <sheetName val="Analysis"/>
      <sheetName val="Sheet2"/>
      <sheetName val="Sheet1"/>
      <sheetName val="Sheet3"/>
      <sheetName val="visit report-new"/>
      <sheetName val="门店信息-修改-关闭-暂停拜访0810"/>
      <sheetName val="Lookups"/>
    </sheetNames>
    <sheetDataSet>
      <sheetData sheetId="0" refreshError="1"/>
      <sheetData sheetId="1"/>
      <sheetData sheetId="2">
        <row r="4">
          <cell r="D4" t="str">
            <v>DT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y list"/>
      <sheetName val="Feedback Table"/>
      <sheetName val="datasource"/>
      <sheetName val="key info from PMG report-200604"/>
      <sheetName val="ALL"/>
      <sheetName val="LP"/>
      <sheetName val="Sheet3"/>
      <sheetName val="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2014 Apr"/>
    </sheetNames>
    <sheetDataSet>
      <sheetData sheetId="0" refreshError="1"/>
      <sheetData sheetId="1" refreshError="1"/>
      <sheetData sheetId="2">
        <row r="7">
          <cell r="A7" t="str">
            <v>E</v>
          </cell>
          <cell r="AA7" t="str">
            <v>龙门架</v>
          </cell>
          <cell r="AC7" t="str">
            <v>抬头板</v>
          </cell>
        </row>
        <row r="8">
          <cell r="AA8" t="str">
            <v>4M2堆头顶部陈列</v>
          </cell>
          <cell r="AC8" t="str">
            <v>端架侧板</v>
          </cell>
        </row>
        <row r="9">
          <cell r="AC9" t="str">
            <v>抬头板/端架侧板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PY Data"/>
      <sheetName val="act"/>
      <sheetName val="Promotion Number"/>
      <sheetName val="00nps"/>
      <sheetName val="rank"/>
      <sheetName val="门店汇总(DT)"/>
    </sheetNames>
    <sheetDataSet>
      <sheetData sheetId="0">
        <row r="1482">
          <cell r="AJ1482" t="str">
            <v>Y</v>
          </cell>
        </row>
      </sheetData>
      <sheetData sheetId="1" refreshError="1">
        <row r="7">
          <cell r="A7" t="str">
            <v>E</v>
          </cell>
        </row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  <sheetName val="KC1"/>
      <sheetName val="KC2"/>
      <sheetName val="LK-Office"/>
      <sheetName val="Logistics"/>
      <sheetName val="NCM"/>
      <sheetName val="N-Office"/>
      <sheetName val="N-Sales"/>
      <sheetName val="N-SM&amp;ASM"/>
      <sheetName val="S-All Team"/>
      <sheetName val="OOH"/>
      <sheetName val="Office-W"/>
      <sheetName val="West"/>
      <sheetName val="W1-DT"/>
      <sheetName val="W3"/>
      <sheetName val="样品发放"/>
      <sheetName val="CSA"/>
      <sheetName val="KC-Foods"/>
      <sheetName val="KC Customer list"/>
      <sheetName val="Contacts"/>
      <sheetName val="Sheet3"/>
      <sheetName val="SysCategory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0810"/>
      <sheetName val="门店信息-修改-关闭-暂停拜访0810"/>
      <sheetName val="门店信息-新增-KC0810"/>
      <sheetName val="门店信息-新增-DT0810"/>
      <sheetName val="恢复拜访门店修改表0810"/>
      <sheetName val="门店类型定义"/>
      <sheetName val="datasource"/>
      <sheetName val="Sheet2"/>
      <sheetName val="Sheet1"/>
      <sheetName val="Sheet3"/>
      <sheetName val="Report_YTD"/>
      <sheetName val="PY Data"/>
      <sheetName val="act"/>
      <sheetName val="data hpc"/>
      <sheetName val=" Foods分配"/>
      <sheetName val="DT清理表"/>
      <sheetName val="quickSoup"/>
      <sheetName val="OthSauce"/>
      <sheetName val="Skippy"/>
      <sheetName val="LConcen"/>
      <sheetName val="soupysnacks"/>
      <sheetName val="LYL"/>
      <sheetName val="data"/>
      <sheetName val="AL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门店信息-修改-关闭-暂停拜访"/>
      <sheetName val="门店信息-新增-KC"/>
      <sheetName val="门店信息-新增-DT"/>
      <sheetName val="恢复拜访门店修改表"/>
      <sheetName val="门店类型定义"/>
      <sheetName val="data"/>
      <sheetName val="Sale_Wall"/>
      <sheetName val="database"/>
      <sheetName val="门店信息-修改-关闭-暂停拜访0810"/>
    </sheetNames>
    <sheetDataSet>
      <sheetData sheetId="0"/>
      <sheetData sheetId="1"/>
      <sheetData sheetId="2">
        <row r="5">
          <cell r="AX5" t="str">
            <v>H</v>
          </cell>
        </row>
        <row r="6">
          <cell r="AX6" t="str">
            <v>LS</v>
          </cell>
        </row>
        <row r="7">
          <cell r="AX7" t="str">
            <v>SS</v>
          </cell>
        </row>
        <row r="8">
          <cell r="AX8" t="str">
            <v>CVS</v>
          </cell>
        </row>
        <row r="9">
          <cell r="AX9" t="str">
            <v>COS/HD</v>
          </cell>
        </row>
        <row r="10">
          <cell r="AX10" t="str">
            <v>GRO</v>
          </cell>
        </row>
        <row r="11">
          <cell r="AX11" t="str">
            <v>W</v>
          </cell>
        </row>
        <row r="12">
          <cell r="AX12" t="str">
            <v>OTHER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data"/>
      <sheetName val="Sheet2"/>
      <sheetName val="Sheet1"/>
      <sheetName val="Sheet3"/>
      <sheetName val="门店信息-新增-DT"/>
    </sheetNames>
    <sheetDataSet>
      <sheetData sheetId="0"/>
      <sheetData sheetId="1">
        <row r="7">
          <cell r="A7" t="str">
            <v>E</v>
          </cell>
          <cell r="N7" t="str">
            <v>店内TG</v>
          </cell>
        </row>
        <row r="8">
          <cell r="N8" t="str">
            <v>店内GE</v>
          </cell>
        </row>
        <row r="9">
          <cell r="N9">
            <v>9501</v>
          </cell>
        </row>
        <row r="10">
          <cell r="N10">
            <v>9601</v>
          </cell>
        </row>
        <row r="11">
          <cell r="N11" t="str">
            <v>70cm货架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card"/>
      <sheetName val="Summary report"/>
      <sheetName val="visit report-new"/>
      <sheetName val="Proposal"/>
      <sheetName val="visit report-Key Pack"/>
      <sheetName val="visit report-Key Pack (E)"/>
      <sheetName val="Summary report Key Pack"/>
      <sheetName val="Summary report (Price)"/>
      <sheetName val="Summary report (OOS)"/>
      <sheetName val="Summary Report (Listing)"/>
      <sheetName val="Promotion Number"/>
      <sheetName val="00nps"/>
      <sheetName val="rank"/>
      <sheetName val="act04"/>
      <sheetName val="Act05"/>
      <sheetName val="OP05"/>
      <sheetName val="China total"/>
      <sheetName val="retail census"/>
      <sheetName val="P3"/>
      <sheetName val="门店汇总(DT)"/>
      <sheetName val="data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BCD56-3D0E-4F1A-A52E-21B2D61900F7}">
  <dimension ref="A1:Q68"/>
  <sheetViews>
    <sheetView showGridLines="0" workbookViewId="0">
      <selection activeCell="J19" sqref="J19"/>
    </sheetView>
  </sheetViews>
  <sheetFormatPr defaultRowHeight="13.8"/>
  <cols>
    <col min="1" max="1" width="11.109375" style="80" customWidth="1"/>
    <col min="2" max="2" width="18.5546875" style="80" customWidth="1"/>
    <col min="3" max="4" width="11.109375" style="98" customWidth="1"/>
    <col min="5" max="5" width="8.33203125" style="80" customWidth="1"/>
    <col min="6" max="6" width="11.109375" style="80" customWidth="1"/>
    <col min="7" max="9" width="9.44140625" style="80" customWidth="1"/>
    <col min="10" max="10" width="24.6640625" style="80" customWidth="1"/>
    <col min="11" max="11" width="25" style="80" customWidth="1"/>
    <col min="12" max="12" width="9.88671875" style="80" customWidth="1"/>
    <col min="13" max="13" width="8.21875" style="80" customWidth="1"/>
    <col min="14" max="14" width="9.77734375" style="80" customWidth="1"/>
    <col min="15" max="15" width="7" style="99" customWidth="1"/>
    <col min="16" max="17" width="8.88671875" style="99"/>
    <col min="18" max="16384" width="8.88671875" style="80"/>
  </cols>
  <sheetData>
    <row r="1" spans="1:17" s="74" customFormat="1" ht="15.6">
      <c r="A1" s="10" t="s">
        <v>1159</v>
      </c>
      <c r="B1" s="11"/>
      <c r="C1" s="12"/>
      <c r="D1" s="12"/>
      <c r="E1" s="11"/>
      <c r="F1" s="11"/>
      <c r="G1" s="11"/>
      <c r="H1" s="11"/>
      <c r="I1" s="11"/>
      <c r="J1" s="11"/>
      <c r="K1" s="11"/>
      <c r="L1" s="11"/>
      <c r="M1" s="11"/>
      <c r="N1" s="11"/>
      <c r="O1" s="73"/>
      <c r="P1" s="73"/>
      <c r="Q1" s="73"/>
    </row>
    <row r="2" spans="1:17" s="74" customFormat="1" ht="15" thickBot="1">
      <c r="A2" s="13" t="s">
        <v>60</v>
      </c>
      <c r="B2" s="11"/>
      <c r="C2" s="12"/>
      <c r="D2" s="14" t="s">
        <v>61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73"/>
      <c r="P2" s="73"/>
      <c r="Q2" s="73"/>
    </row>
    <row r="3" spans="1:17" s="74" customFormat="1" ht="16.2" thickBot="1">
      <c r="A3" s="421" t="s">
        <v>62</v>
      </c>
      <c r="B3" s="422"/>
      <c r="C3" s="422"/>
      <c r="D3" s="422"/>
      <c r="E3" s="422"/>
      <c r="F3" s="422"/>
      <c r="G3" s="422"/>
      <c r="H3" s="422"/>
      <c r="I3" s="422"/>
      <c r="J3" s="422"/>
      <c r="K3" s="422"/>
      <c r="L3" s="422"/>
      <c r="M3" s="422"/>
      <c r="N3" s="422"/>
      <c r="O3" s="422"/>
      <c r="P3" s="422"/>
      <c r="Q3" s="423"/>
    </row>
    <row r="4" spans="1:17" s="75" customFormat="1" ht="13.2"/>
    <row r="5" spans="1:17" s="75" customFormat="1" ht="13.2">
      <c r="A5" s="428" t="s">
        <v>4792</v>
      </c>
      <c r="B5" s="429"/>
      <c r="C5" s="429"/>
      <c r="D5" s="429"/>
      <c r="E5" s="429"/>
      <c r="F5" s="429"/>
      <c r="G5" s="429"/>
      <c r="H5" s="429"/>
      <c r="I5" s="429"/>
      <c r="J5" s="429"/>
      <c r="K5" s="429"/>
      <c r="L5" s="429"/>
      <c r="M5" s="429"/>
      <c r="N5" s="429"/>
      <c r="O5" s="429"/>
      <c r="P5" s="429"/>
      <c r="Q5" s="429"/>
    </row>
    <row r="6" spans="1:17" ht="15">
      <c r="A6" s="75"/>
      <c r="B6" s="76"/>
      <c r="C6" s="77"/>
      <c r="D6" s="78"/>
      <c r="E6" s="76"/>
      <c r="F6" s="76"/>
      <c r="G6" s="76"/>
      <c r="H6" s="76"/>
      <c r="I6" s="76"/>
      <c r="J6" s="76"/>
      <c r="K6" s="76"/>
      <c r="L6" s="76"/>
      <c r="M6" s="76"/>
      <c r="N6" s="76"/>
      <c r="O6" s="79"/>
      <c r="P6" s="79"/>
      <c r="Q6" s="79"/>
    </row>
    <row r="7" spans="1:17" ht="13.8" customHeight="1">
      <c r="A7" s="424" t="s">
        <v>1160</v>
      </c>
      <c r="B7" s="424" t="s">
        <v>1161</v>
      </c>
      <c r="C7" s="424" t="s">
        <v>1162</v>
      </c>
      <c r="D7" s="424" t="s">
        <v>1163</v>
      </c>
      <c r="E7" s="424" t="s">
        <v>1164</v>
      </c>
      <c r="F7" s="424" t="s">
        <v>1165</v>
      </c>
      <c r="G7" s="424" t="s">
        <v>1166</v>
      </c>
      <c r="H7" s="424" t="s">
        <v>1167</v>
      </c>
      <c r="I7" s="424" t="s">
        <v>1168</v>
      </c>
      <c r="J7" s="424" t="s">
        <v>4803</v>
      </c>
      <c r="K7" s="426" t="s">
        <v>1169</v>
      </c>
      <c r="L7" s="424" t="s">
        <v>1170</v>
      </c>
      <c r="M7" s="424" t="s">
        <v>1171</v>
      </c>
      <c r="N7" s="424" t="s">
        <v>1172</v>
      </c>
      <c r="O7" s="424" t="s">
        <v>1173</v>
      </c>
      <c r="P7" s="424" t="s">
        <v>1174</v>
      </c>
      <c r="Q7" s="424" t="s">
        <v>1175</v>
      </c>
    </row>
    <row r="8" spans="1:17">
      <c r="A8" s="425"/>
      <c r="B8" s="425"/>
      <c r="C8" s="425"/>
      <c r="D8" s="425"/>
      <c r="E8" s="425"/>
      <c r="F8" s="425"/>
      <c r="G8" s="425"/>
      <c r="H8" s="425"/>
      <c r="I8" s="425"/>
      <c r="J8" s="425"/>
      <c r="K8" s="427"/>
      <c r="L8" s="425"/>
      <c r="M8" s="425"/>
      <c r="N8" s="425"/>
      <c r="O8" s="425"/>
      <c r="P8" s="425"/>
      <c r="Q8" s="425"/>
    </row>
    <row r="9" spans="1:17" ht="13.95" customHeight="1">
      <c r="A9" s="81" t="s">
        <v>65</v>
      </c>
      <c r="B9" s="82" t="s">
        <v>66</v>
      </c>
      <c r="C9" s="83">
        <v>43283</v>
      </c>
      <c r="D9" s="83">
        <v>43312</v>
      </c>
      <c r="E9" s="84" t="s">
        <v>67</v>
      </c>
      <c r="F9" s="84" t="s">
        <v>68</v>
      </c>
      <c r="G9" s="84" t="s">
        <v>69</v>
      </c>
      <c r="H9" s="84"/>
      <c r="I9" s="84"/>
      <c r="J9" s="84"/>
      <c r="K9" s="15" t="s">
        <v>70</v>
      </c>
      <c r="L9" s="15"/>
      <c r="M9" s="15"/>
      <c r="N9" s="15"/>
      <c r="O9" s="85" t="s">
        <v>180</v>
      </c>
      <c r="P9" s="86" t="s">
        <v>1158</v>
      </c>
      <c r="Q9" s="87" t="s">
        <v>1157</v>
      </c>
    </row>
    <row r="10" spans="1:17">
      <c r="A10" s="81" t="s">
        <v>65</v>
      </c>
      <c r="B10" s="82" t="s">
        <v>66</v>
      </c>
      <c r="C10" s="83">
        <v>43283</v>
      </c>
      <c r="D10" s="83">
        <v>43312</v>
      </c>
      <c r="E10" s="84" t="s">
        <v>67</v>
      </c>
      <c r="F10" s="84" t="s">
        <v>68</v>
      </c>
      <c r="G10" s="84" t="s">
        <v>69</v>
      </c>
      <c r="H10" s="84"/>
      <c r="I10" s="84"/>
      <c r="J10" s="84"/>
      <c r="K10" s="15" t="s">
        <v>72</v>
      </c>
      <c r="L10" s="15"/>
      <c r="M10" s="15"/>
      <c r="N10" s="15"/>
      <c r="O10" s="85" t="s">
        <v>180</v>
      </c>
      <c r="P10" s="86" t="s">
        <v>1158</v>
      </c>
      <c r="Q10" s="87" t="s">
        <v>1157</v>
      </c>
    </row>
    <row r="11" spans="1:17">
      <c r="A11" s="81" t="s">
        <v>65</v>
      </c>
      <c r="B11" s="82" t="s">
        <v>66</v>
      </c>
      <c r="C11" s="83">
        <v>43283</v>
      </c>
      <c r="D11" s="83">
        <v>43312</v>
      </c>
      <c r="E11" s="84" t="s">
        <v>67</v>
      </c>
      <c r="F11" s="84" t="s">
        <v>68</v>
      </c>
      <c r="G11" s="84" t="s">
        <v>73</v>
      </c>
      <c r="H11" s="84"/>
      <c r="I11" s="84"/>
      <c r="J11" s="84"/>
      <c r="K11" s="88" t="s">
        <v>74</v>
      </c>
      <c r="L11" s="88"/>
      <c r="M11" s="88"/>
      <c r="N11" s="88"/>
      <c r="O11" s="85" t="s">
        <v>202</v>
      </c>
      <c r="P11" s="86" t="s">
        <v>71</v>
      </c>
      <c r="Q11" s="86" t="s">
        <v>182</v>
      </c>
    </row>
    <row r="12" spans="1:17">
      <c r="A12" s="81" t="s">
        <v>65</v>
      </c>
      <c r="B12" s="82" t="s">
        <v>66</v>
      </c>
      <c r="C12" s="83">
        <v>43283</v>
      </c>
      <c r="D12" s="83">
        <v>43312</v>
      </c>
      <c r="E12" s="84" t="s">
        <v>67</v>
      </c>
      <c r="F12" s="84" t="s">
        <v>68</v>
      </c>
      <c r="G12" s="84" t="s">
        <v>73</v>
      </c>
      <c r="H12" s="84"/>
      <c r="I12" s="84"/>
      <c r="J12" s="84"/>
      <c r="K12" s="16" t="s">
        <v>75</v>
      </c>
      <c r="L12" s="16"/>
      <c r="M12" s="16"/>
      <c r="N12" s="16"/>
      <c r="O12" s="85" t="s">
        <v>202</v>
      </c>
      <c r="P12" s="86" t="s">
        <v>71</v>
      </c>
      <c r="Q12" s="86" t="s">
        <v>207</v>
      </c>
    </row>
    <row r="13" spans="1:17">
      <c r="A13" s="81" t="s">
        <v>65</v>
      </c>
      <c r="B13" s="82" t="s">
        <v>66</v>
      </c>
      <c r="C13" s="83">
        <v>43283</v>
      </c>
      <c r="D13" s="83">
        <v>43312</v>
      </c>
      <c r="E13" s="84" t="s">
        <v>67</v>
      </c>
      <c r="F13" s="84" t="s">
        <v>68</v>
      </c>
      <c r="G13" s="84" t="s">
        <v>73</v>
      </c>
      <c r="H13" s="84"/>
      <c r="I13" s="84"/>
      <c r="J13" s="84"/>
      <c r="K13" s="89" t="s">
        <v>76</v>
      </c>
      <c r="L13" s="89"/>
      <c r="M13" s="89"/>
      <c r="N13" s="89"/>
      <c r="O13" s="85" t="s">
        <v>202</v>
      </c>
      <c r="P13" s="86" t="s">
        <v>71</v>
      </c>
      <c r="Q13" s="86" t="s">
        <v>207</v>
      </c>
    </row>
    <row r="14" spans="1:17">
      <c r="A14" s="81" t="s">
        <v>65</v>
      </c>
      <c r="B14" s="82" t="s">
        <v>66</v>
      </c>
      <c r="C14" s="90">
        <v>43282</v>
      </c>
      <c r="D14" s="90">
        <v>43302</v>
      </c>
      <c r="E14" s="84" t="s">
        <v>67</v>
      </c>
      <c r="F14" s="84" t="s">
        <v>77</v>
      </c>
      <c r="G14" s="84" t="s">
        <v>78</v>
      </c>
      <c r="H14" s="84"/>
      <c r="I14" s="84"/>
      <c r="J14" s="84"/>
      <c r="K14" s="91" t="s">
        <v>79</v>
      </c>
      <c r="L14" s="91"/>
      <c r="M14" s="91"/>
      <c r="N14" s="91"/>
      <c r="O14" s="85" t="s">
        <v>202</v>
      </c>
      <c r="P14" s="86" t="s">
        <v>71</v>
      </c>
      <c r="Q14" s="86" t="s">
        <v>207</v>
      </c>
    </row>
    <row r="15" spans="1:17">
      <c r="A15" s="81" t="s">
        <v>65</v>
      </c>
      <c r="B15" s="82" t="s">
        <v>66</v>
      </c>
      <c r="C15" s="90">
        <v>43282</v>
      </c>
      <c r="D15" s="90">
        <v>43302</v>
      </c>
      <c r="E15" s="84" t="s">
        <v>67</v>
      </c>
      <c r="F15" s="84" t="s">
        <v>77</v>
      </c>
      <c r="G15" s="84" t="s">
        <v>78</v>
      </c>
      <c r="H15" s="84"/>
      <c r="I15" s="84"/>
      <c r="J15" s="84"/>
      <c r="K15" s="91" t="s">
        <v>80</v>
      </c>
      <c r="L15" s="91"/>
      <c r="M15" s="91"/>
      <c r="N15" s="91"/>
      <c r="O15" s="85" t="s">
        <v>202</v>
      </c>
      <c r="P15" s="86" t="s">
        <v>71</v>
      </c>
      <c r="Q15" s="86" t="s">
        <v>207</v>
      </c>
    </row>
    <row r="16" spans="1:17">
      <c r="A16" s="81" t="s">
        <v>65</v>
      </c>
      <c r="B16" s="82" t="s">
        <v>66</v>
      </c>
      <c r="C16" s="90">
        <v>43282</v>
      </c>
      <c r="D16" s="90">
        <v>43302</v>
      </c>
      <c r="E16" s="84" t="s">
        <v>67</v>
      </c>
      <c r="F16" s="84" t="s">
        <v>77</v>
      </c>
      <c r="G16" s="84" t="s">
        <v>78</v>
      </c>
      <c r="H16" s="84"/>
      <c r="I16" s="84"/>
      <c r="J16" s="84"/>
      <c r="K16" s="89" t="s">
        <v>81</v>
      </c>
      <c r="L16" s="89"/>
      <c r="M16" s="89"/>
      <c r="N16" s="89"/>
      <c r="O16" s="85" t="s">
        <v>202</v>
      </c>
      <c r="P16" s="86" t="s">
        <v>71</v>
      </c>
      <c r="Q16" s="86" t="s">
        <v>207</v>
      </c>
    </row>
    <row r="17" spans="1:17">
      <c r="A17" s="81" t="s">
        <v>65</v>
      </c>
      <c r="B17" s="82" t="s">
        <v>66</v>
      </c>
      <c r="C17" s="83">
        <v>43283</v>
      </c>
      <c r="D17" s="83">
        <v>43302</v>
      </c>
      <c r="E17" s="84" t="s">
        <v>67</v>
      </c>
      <c r="F17" s="84" t="s">
        <v>82</v>
      </c>
      <c r="G17" s="84" t="s">
        <v>83</v>
      </c>
      <c r="H17" s="84"/>
      <c r="I17" s="84"/>
      <c r="J17" s="84"/>
      <c r="K17" s="89" t="s">
        <v>84</v>
      </c>
      <c r="L17" s="89"/>
      <c r="M17" s="89"/>
      <c r="N17" s="89"/>
      <c r="O17" s="85" t="s">
        <v>202</v>
      </c>
      <c r="P17" s="86" t="s">
        <v>71</v>
      </c>
      <c r="Q17" s="86" t="s">
        <v>207</v>
      </c>
    </row>
    <row r="18" spans="1:17">
      <c r="A18" s="81" t="s">
        <v>65</v>
      </c>
      <c r="B18" s="82" t="s">
        <v>66</v>
      </c>
      <c r="C18" s="83">
        <v>43283</v>
      </c>
      <c r="D18" s="83">
        <v>43302</v>
      </c>
      <c r="E18" s="84" t="s">
        <v>67</v>
      </c>
      <c r="F18" s="84" t="s">
        <v>82</v>
      </c>
      <c r="G18" s="84" t="s">
        <v>83</v>
      </c>
      <c r="H18" s="84"/>
      <c r="I18" s="84"/>
      <c r="J18" s="84"/>
      <c r="K18" s="89" t="s">
        <v>85</v>
      </c>
      <c r="L18" s="89"/>
      <c r="M18" s="89"/>
      <c r="N18" s="89"/>
      <c r="O18" s="85" t="s">
        <v>202</v>
      </c>
      <c r="P18" s="86" t="s">
        <v>71</v>
      </c>
      <c r="Q18" s="86" t="s">
        <v>207</v>
      </c>
    </row>
    <row r="19" spans="1:17">
      <c r="A19" s="81" t="s">
        <v>65</v>
      </c>
      <c r="B19" s="82" t="s">
        <v>66</v>
      </c>
      <c r="C19" s="83">
        <v>43283</v>
      </c>
      <c r="D19" s="83">
        <v>43302</v>
      </c>
      <c r="E19" s="84" t="s">
        <v>67</v>
      </c>
      <c r="F19" s="84" t="s">
        <v>82</v>
      </c>
      <c r="G19" s="84" t="s">
        <v>83</v>
      </c>
      <c r="H19" s="84"/>
      <c r="I19" s="84"/>
      <c r="J19" s="84"/>
      <c r="K19" s="89" t="s">
        <v>86</v>
      </c>
      <c r="L19" s="89"/>
      <c r="M19" s="89"/>
      <c r="N19" s="89"/>
      <c r="O19" s="85" t="s">
        <v>202</v>
      </c>
      <c r="P19" s="86" t="s">
        <v>71</v>
      </c>
      <c r="Q19" s="86" t="s">
        <v>207</v>
      </c>
    </row>
    <row r="20" spans="1:17">
      <c r="A20" s="81" t="s">
        <v>65</v>
      </c>
      <c r="B20" s="82" t="s">
        <v>66</v>
      </c>
      <c r="C20" s="83">
        <v>43283</v>
      </c>
      <c r="D20" s="83">
        <v>43302</v>
      </c>
      <c r="E20" s="84" t="s">
        <v>67</v>
      </c>
      <c r="F20" s="84" t="s">
        <v>82</v>
      </c>
      <c r="G20" s="84" t="s">
        <v>87</v>
      </c>
      <c r="H20" s="84"/>
      <c r="I20" s="84"/>
      <c r="J20" s="84"/>
      <c r="K20" s="89" t="s">
        <v>88</v>
      </c>
      <c r="L20" s="89"/>
      <c r="M20" s="89"/>
      <c r="N20" s="89"/>
      <c r="O20" s="92" t="s">
        <v>244</v>
      </c>
      <c r="P20" s="86" t="s">
        <v>71</v>
      </c>
      <c r="Q20" s="86" t="s">
        <v>207</v>
      </c>
    </row>
    <row r="21" spans="1:17">
      <c r="A21" s="81" t="s">
        <v>65</v>
      </c>
      <c r="B21" s="82" t="s">
        <v>66</v>
      </c>
      <c r="C21" s="83">
        <v>43283</v>
      </c>
      <c r="D21" s="83">
        <v>43302</v>
      </c>
      <c r="E21" s="84" t="s">
        <v>67</v>
      </c>
      <c r="F21" s="84" t="s">
        <v>82</v>
      </c>
      <c r="G21" s="84" t="s">
        <v>89</v>
      </c>
      <c r="H21" s="84"/>
      <c r="I21" s="84"/>
      <c r="J21" s="84"/>
      <c r="K21" s="89" t="s">
        <v>90</v>
      </c>
      <c r="L21" s="89"/>
      <c r="M21" s="89"/>
      <c r="N21" s="89"/>
      <c r="O21" s="92" t="s">
        <v>244</v>
      </c>
      <c r="P21" s="86" t="s">
        <v>71</v>
      </c>
      <c r="Q21" s="86" t="s">
        <v>207</v>
      </c>
    </row>
    <row r="22" spans="1:17">
      <c r="A22" s="81" t="s">
        <v>65</v>
      </c>
      <c r="B22" s="82" t="s">
        <v>66</v>
      </c>
      <c r="C22" s="83">
        <v>43283</v>
      </c>
      <c r="D22" s="83">
        <v>43302</v>
      </c>
      <c r="E22" s="84" t="s">
        <v>67</v>
      </c>
      <c r="F22" s="84" t="s">
        <v>82</v>
      </c>
      <c r="G22" s="84" t="s">
        <v>91</v>
      </c>
      <c r="H22" s="84"/>
      <c r="I22" s="84"/>
      <c r="J22" s="84"/>
      <c r="K22" s="89" t="s">
        <v>92</v>
      </c>
      <c r="L22" s="89"/>
      <c r="M22" s="89"/>
      <c r="N22" s="89"/>
      <c r="O22" s="92" t="s">
        <v>244</v>
      </c>
      <c r="P22" s="86" t="s">
        <v>71</v>
      </c>
      <c r="Q22" s="86" t="s">
        <v>207</v>
      </c>
    </row>
    <row r="23" spans="1:17">
      <c r="A23" s="81" t="s">
        <v>65</v>
      </c>
      <c r="B23" s="82" t="s">
        <v>66</v>
      </c>
      <c r="C23" s="83">
        <v>43283</v>
      </c>
      <c r="D23" s="83">
        <v>43302</v>
      </c>
      <c r="E23" s="84" t="s">
        <v>67</v>
      </c>
      <c r="F23" s="84" t="s">
        <v>82</v>
      </c>
      <c r="G23" s="84" t="s">
        <v>91</v>
      </c>
      <c r="H23" s="84"/>
      <c r="I23" s="84"/>
      <c r="J23" s="84"/>
      <c r="K23" s="89" t="s">
        <v>93</v>
      </c>
      <c r="L23" s="89"/>
      <c r="M23" s="89"/>
      <c r="N23" s="89"/>
      <c r="O23" s="92" t="s">
        <v>244</v>
      </c>
      <c r="P23" s="86" t="s">
        <v>71</v>
      </c>
      <c r="Q23" s="86" t="s">
        <v>207</v>
      </c>
    </row>
    <row r="24" spans="1:17">
      <c r="A24" s="81" t="s">
        <v>65</v>
      </c>
      <c r="B24" s="82" t="s">
        <v>66</v>
      </c>
      <c r="C24" s="83">
        <v>43283</v>
      </c>
      <c r="D24" s="83">
        <v>43302</v>
      </c>
      <c r="E24" s="84" t="s">
        <v>67</v>
      </c>
      <c r="F24" s="84" t="s">
        <v>82</v>
      </c>
      <c r="G24" s="84" t="s">
        <v>83</v>
      </c>
      <c r="H24" s="84"/>
      <c r="I24" s="84"/>
      <c r="J24" s="84"/>
      <c r="K24" s="89" t="s">
        <v>94</v>
      </c>
      <c r="L24" s="89"/>
      <c r="M24" s="89"/>
      <c r="N24" s="89"/>
      <c r="O24" s="92" t="s">
        <v>244</v>
      </c>
      <c r="P24" s="86" t="s">
        <v>71</v>
      </c>
      <c r="Q24" s="86" t="s">
        <v>207</v>
      </c>
    </row>
    <row r="25" spans="1:17">
      <c r="A25" s="81" t="s">
        <v>65</v>
      </c>
      <c r="B25" s="82" t="s">
        <v>66</v>
      </c>
      <c r="C25" s="83">
        <v>43283</v>
      </c>
      <c r="D25" s="83">
        <v>43302</v>
      </c>
      <c r="E25" s="84" t="s">
        <v>67</v>
      </c>
      <c r="F25" s="84" t="s">
        <v>82</v>
      </c>
      <c r="G25" s="84" t="s">
        <v>95</v>
      </c>
      <c r="H25" s="84"/>
      <c r="I25" s="84"/>
      <c r="J25" s="84"/>
      <c r="K25" s="89" t="s">
        <v>96</v>
      </c>
      <c r="L25" s="89"/>
      <c r="M25" s="89"/>
      <c r="N25" s="89"/>
      <c r="O25" s="92" t="s">
        <v>244</v>
      </c>
      <c r="P25" s="86" t="s">
        <v>71</v>
      </c>
      <c r="Q25" s="86" t="s">
        <v>207</v>
      </c>
    </row>
    <row r="26" spans="1:17">
      <c r="A26" s="81" t="s">
        <v>65</v>
      </c>
      <c r="B26" s="82" t="s">
        <v>66</v>
      </c>
      <c r="C26" s="83">
        <v>43283</v>
      </c>
      <c r="D26" s="83">
        <v>43312</v>
      </c>
      <c r="E26" s="84" t="s">
        <v>97</v>
      </c>
      <c r="F26" s="93" t="s">
        <v>98</v>
      </c>
      <c r="G26" s="84" t="s">
        <v>99</v>
      </c>
      <c r="H26" s="84"/>
      <c r="I26" s="84"/>
      <c r="J26" s="84"/>
      <c r="K26" s="88" t="s">
        <v>100</v>
      </c>
      <c r="L26" s="88"/>
      <c r="M26" s="88"/>
      <c r="N26" s="88"/>
      <c r="O26" s="92" t="s">
        <v>244</v>
      </c>
      <c r="P26" s="86" t="s">
        <v>71</v>
      </c>
      <c r="Q26" s="86" t="s">
        <v>207</v>
      </c>
    </row>
    <row r="27" spans="1:17">
      <c r="A27" s="81" t="s">
        <v>65</v>
      </c>
      <c r="B27" s="82" t="s">
        <v>66</v>
      </c>
      <c r="C27" s="83">
        <v>43283</v>
      </c>
      <c r="D27" s="83">
        <v>43312</v>
      </c>
      <c r="E27" s="84" t="s">
        <v>97</v>
      </c>
      <c r="F27" s="93" t="s">
        <v>98</v>
      </c>
      <c r="G27" s="84" t="s">
        <v>99</v>
      </c>
      <c r="H27" s="84"/>
      <c r="I27" s="84"/>
      <c r="J27" s="84"/>
      <c r="K27" s="88" t="s">
        <v>101</v>
      </c>
      <c r="L27" s="88"/>
      <c r="M27" s="88"/>
      <c r="N27" s="88"/>
      <c r="O27" s="92" t="s">
        <v>244</v>
      </c>
      <c r="P27" s="86" t="s">
        <v>71</v>
      </c>
      <c r="Q27" s="86" t="s">
        <v>207</v>
      </c>
    </row>
    <row r="28" spans="1:17">
      <c r="A28" s="81" t="s">
        <v>65</v>
      </c>
      <c r="B28" s="82" t="s">
        <v>66</v>
      </c>
      <c r="C28" s="83">
        <v>43283</v>
      </c>
      <c r="D28" s="83">
        <v>43312</v>
      </c>
      <c r="E28" s="84" t="s">
        <v>97</v>
      </c>
      <c r="F28" s="93" t="s">
        <v>98</v>
      </c>
      <c r="G28" s="84" t="s">
        <v>99</v>
      </c>
      <c r="H28" s="84"/>
      <c r="I28" s="84"/>
      <c r="J28" s="84"/>
      <c r="K28" s="88" t="s">
        <v>102</v>
      </c>
      <c r="L28" s="88"/>
      <c r="M28" s="88"/>
      <c r="N28" s="88"/>
      <c r="O28" s="92" t="s">
        <v>244</v>
      </c>
      <c r="P28" s="86" t="s">
        <v>71</v>
      </c>
      <c r="Q28" s="86" t="s">
        <v>207</v>
      </c>
    </row>
    <row r="29" spans="1:17">
      <c r="A29" s="81" t="s">
        <v>65</v>
      </c>
      <c r="B29" s="82" t="s">
        <v>66</v>
      </c>
      <c r="C29" s="83">
        <v>43283</v>
      </c>
      <c r="D29" s="83">
        <v>43312</v>
      </c>
      <c r="E29" s="84" t="s">
        <v>103</v>
      </c>
      <c r="F29" s="93" t="s">
        <v>98</v>
      </c>
      <c r="G29" s="84" t="s">
        <v>104</v>
      </c>
      <c r="H29" s="84"/>
      <c r="I29" s="84"/>
      <c r="J29" s="84"/>
      <c r="K29" s="88" t="s">
        <v>105</v>
      </c>
      <c r="L29" s="88"/>
      <c r="M29" s="88"/>
      <c r="N29" s="88"/>
      <c r="O29" s="92" t="s">
        <v>244</v>
      </c>
      <c r="P29" s="86" t="s">
        <v>71</v>
      </c>
      <c r="Q29" s="86" t="s">
        <v>207</v>
      </c>
    </row>
    <row r="30" spans="1:17">
      <c r="A30" s="81" t="s">
        <v>65</v>
      </c>
      <c r="B30" s="82" t="s">
        <v>66</v>
      </c>
      <c r="C30" s="83">
        <v>43283</v>
      </c>
      <c r="D30" s="83">
        <v>43312</v>
      </c>
      <c r="E30" s="84" t="s">
        <v>103</v>
      </c>
      <c r="F30" s="93" t="s">
        <v>98</v>
      </c>
      <c r="G30" s="84" t="s">
        <v>104</v>
      </c>
      <c r="H30" s="84"/>
      <c r="I30" s="84"/>
      <c r="J30" s="84"/>
      <c r="K30" s="88" t="s">
        <v>106</v>
      </c>
      <c r="L30" s="88"/>
      <c r="M30" s="88"/>
      <c r="N30" s="88"/>
      <c r="O30" s="92" t="s">
        <v>244</v>
      </c>
      <c r="P30" s="86" t="s">
        <v>71</v>
      </c>
      <c r="Q30" s="86" t="s">
        <v>207</v>
      </c>
    </row>
    <row r="31" spans="1:17">
      <c r="A31" s="81" t="s">
        <v>65</v>
      </c>
      <c r="B31" s="82" t="s">
        <v>66</v>
      </c>
      <c r="C31" s="83">
        <v>43283</v>
      </c>
      <c r="D31" s="83">
        <v>43312</v>
      </c>
      <c r="E31" s="84" t="s">
        <v>103</v>
      </c>
      <c r="F31" s="93" t="s">
        <v>98</v>
      </c>
      <c r="G31" s="84" t="s">
        <v>104</v>
      </c>
      <c r="H31" s="84"/>
      <c r="I31" s="84"/>
      <c r="J31" s="84"/>
      <c r="K31" s="88" t="s">
        <v>107</v>
      </c>
      <c r="L31" s="88"/>
      <c r="M31" s="88"/>
      <c r="N31" s="88"/>
      <c r="O31" s="92" t="s">
        <v>244</v>
      </c>
      <c r="P31" s="86" t="s">
        <v>1158</v>
      </c>
      <c r="Q31" s="86" t="s">
        <v>286</v>
      </c>
    </row>
    <row r="32" spans="1:17">
      <c r="A32" s="81" t="s">
        <v>65</v>
      </c>
      <c r="B32" s="82" t="s">
        <v>66</v>
      </c>
      <c r="C32" s="83">
        <v>43283</v>
      </c>
      <c r="D32" s="83">
        <v>43312</v>
      </c>
      <c r="E32" s="84" t="s">
        <v>103</v>
      </c>
      <c r="F32" s="93" t="s">
        <v>108</v>
      </c>
      <c r="G32" s="84" t="s">
        <v>109</v>
      </c>
      <c r="H32" s="84"/>
      <c r="I32" s="84"/>
      <c r="J32" s="84"/>
      <c r="K32" s="88" t="s">
        <v>110</v>
      </c>
      <c r="L32" s="88"/>
      <c r="M32" s="88"/>
      <c r="N32" s="88"/>
      <c r="O32" s="92" t="s">
        <v>244</v>
      </c>
      <c r="P32" s="86" t="s">
        <v>1158</v>
      </c>
      <c r="Q32" s="86" t="s">
        <v>288</v>
      </c>
    </row>
    <row r="33" spans="1:17">
      <c r="A33" s="81" t="s">
        <v>65</v>
      </c>
      <c r="B33" s="82" t="s">
        <v>66</v>
      </c>
      <c r="C33" s="83">
        <v>43283</v>
      </c>
      <c r="D33" s="83">
        <v>43312</v>
      </c>
      <c r="E33" s="84" t="s">
        <v>103</v>
      </c>
      <c r="F33" s="93" t="s">
        <v>108</v>
      </c>
      <c r="G33" s="84" t="s">
        <v>109</v>
      </c>
      <c r="H33" s="84"/>
      <c r="I33" s="84"/>
      <c r="J33" s="84"/>
      <c r="K33" s="88" t="s">
        <v>111</v>
      </c>
      <c r="L33" s="88"/>
      <c r="M33" s="88"/>
      <c r="N33" s="88"/>
      <c r="O33" s="92" t="s">
        <v>244</v>
      </c>
      <c r="P33" s="86" t="s">
        <v>1158</v>
      </c>
      <c r="Q33" s="86" t="s">
        <v>288</v>
      </c>
    </row>
    <row r="34" spans="1:17">
      <c r="A34" s="81" t="s">
        <v>65</v>
      </c>
      <c r="B34" s="82" t="s">
        <v>66</v>
      </c>
      <c r="C34" s="83">
        <v>43283</v>
      </c>
      <c r="D34" s="83">
        <v>43302</v>
      </c>
      <c r="E34" s="84" t="s">
        <v>103</v>
      </c>
      <c r="F34" s="84" t="s">
        <v>112</v>
      </c>
      <c r="G34" s="84" t="s">
        <v>109</v>
      </c>
      <c r="H34" s="84"/>
      <c r="I34" s="84"/>
      <c r="J34" s="84"/>
      <c r="K34" s="89" t="s">
        <v>113</v>
      </c>
      <c r="L34" s="89"/>
      <c r="M34" s="89"/>
      <c r="N34" s="89"/>
      <c r="O34" s="92" t="s">
        <v>244</v>
      </c>
      <c r="P34" s="86" t="s">
        <v>1158</v>
      </c>
      <c r="Q34" s="86" t="s">
        <v>288</v>
      </c>
    </row>
    <row r="35" spans="1:17">
      <c r="A35" s="81" t="s">
        <v>65</v>
      </c>
      <c r="B35" s="82" t="s">
        <v>66</v>
      </c>
      <c r="C35" s="83">
        <v>43282</v>
      </c>
      <c r="D35" s="83">
        <v>43302</v>
      </c>
      <c r="E35" s="84" t="s">
        <v>114</v>
      </c>
      <c r="F35" s="84" t="s">
        <v>115</v>
      </c>
      <c r="G35" s="84" t="s">
        <v>116</v>
      </c>
      <c r="H35" s="84"/>
      <c r="I35" s="84"/>
      <c r="J35" s="84"/>
      <c r="K35" s="88" t="s">
        <v>117</v>
      </c>
      <c r="L35" s="88"/>
      <c r="M35" s="88"/>
      <c r="N35" s="88"/>
      <c r="O35" s="94" t="s">
        <v>244</v>
      </c>
      <c r="P35" s="95" t="s">
        <v>71</v>
      </c>
      <c r="Q35" s="95" t="s">
        <v>207</v>
      </c>
    </row>
    <row r="36" spans="1:17">
      <c r="A36" s="81" t="s">
        <v>65</v>
      </c>
      <c r="B36" s="82" t="s">
        <v>66</v>
      </c>
      <c r="C36" s="83">
        <v>43282</v>
      </c>
      <c r="D36" s="83">
        <v>43302</v>
      </c>
      <c r="E36" s="84" t="s">
        <v>114</v>
      </c>
      <c r="F36" s="84" t="s">
        <v>115</v>
      </c>
      <c r="G36" s="84" t="s">
        <v>116</v>
      </c>
      <c r="H36" s="84"/>
      <c r="I36" s="84"/>
      <c r="J36" s="84"/>
      <c r="K36" s="88" t="s">
        <v>118</v>
      </c>
      <c r="L36" s="88"/>
      <c r="M36" s="88"/>
      <c r="N36" s="88"/>
      <c r="O36" s="92" t="s">
        <v>244</v>
      </c>
      <c r="P36" s="86" t="s">
        <v>71</v>
      </c>
      <c r="Q36" s="86" t="s">
        <v>207</v>
      </c>
    </row>
    <row r="37" spans="1:17">
      <c r="A37" s="81" t="s">
        <v>65</v>
      </c>
      <c r="B37" s="82" t="s">
        <v>66</v>
      </c>
      <c r="C37" s="83">
        <v>43282</v>
      </c>
      <c r="D37" s="83">
        <v>43312</v>
      </c>
      <c r="E37" s="84" t="s">
        <v>119</v>
      </c>
      <c r="F37" s="84" t="s">
        <v>120</v>
      </c>
      <c r="G37" s="84" t="s">
        <v>121</v>
      </c>
      <c r="H37" s="84"/>
      <c r="I37" s="84"/>
      <c r="J37" s="84"/>
      <c r="K37" s="88" t="s">
        <v>122</v>
      </c>
      <c r="L37" s="88"/>
      <c r="M37" s="88"/>
      <c r="N37" s="88"/>
      <c r="O37" s="92" t="s">
        <v>244</v>
      </c>
      <c r="P37" s="86" t="s">
        <v>71</v>
      </c>
      <c r="Q37" s="86" t="s">
        <v>207</v>
      </c>
    </row>
    <row r="38" spans="1:17">
      <c r="A38" s="81" t="s">
        <v>65</v>
      </c>
      <c r="B38" s="82" t="s">
        <v>66</v>
      </c>
      <c r="C38" s="83">
        <v>43282</v>
      </c>
      <c r="D38" s="83">
        <v>43312</v>
      </c>
      <c r="E38" s="84" t="s">
        <v>119</v>
      </c>
      <c r="F38" s="84" t="s">
        <v>120</v>
      </c>
      <c r="G38" s="84" t="s">
        <v>121</v>
      </c>
      <c r="H38" s="84"/>
      <c r="I38" s="84"/>
      <c r="J38" s="84"/>
      <c r="K38" s="88" t="s">
        <v>123</v>
      </c>
      <c r="L38" s="88"/>
      <c r="M38" s="88"/>
      <c r="N38" s="88"/>
      <c r="O38" s="92" t="s">
        <v>244</v>
      </c>
      <c r="P38" s="86" t="s">
        <v>1158</v>
      </c>
      <c r="Q38" s="86" t="s">
        <v>288</v>
      </c>
    </row>
    <row r="39" spans="1:17">
      <c r="A39" s="81" t="s">
        <v>65</v>
      </c>
      <c r="B39" s="82" t="s">
        <v>66</v>
      </c>
      <c r="C39" s="83">
        <v>43282</v>
      </c>
      <c r="D39" s="83">
        <v>43312</v>
      </c>
      <c r="E39" s="84" t="s">
        <v>119</v>
      </c>
      <c r="F39" s="84" t="s">
        <v>120</v>
      </c>
      <c r="G39" s="84" t="s">
        <v>121</v>
      </c>
      <c r="H39" s="84"/>
      <c r="I39" s="84"/>
      <c r="J39" s="84"/>
      <c r="K39" s="88" t="s">
        <v>124</v>
      </c>
      <c r="L39" s="88"/>
      <c r="M39" s="88"/>
      <c r="N39" s="88"/>
      <c r="O39" s="92" t="s">
        <v>244</v>
      </c>
      <c r="P39" s="86" t="s">
        <v>1158</v>
      </c>
      <c r="Q39" s="86" t="s">
        <v>288</v>
      </c>
    </row>
    <row r="40" spans="1:17">
      <c r="A40" s="81" t="s">
        <v>65</v>
      </c>
      <c r="B40" s="82" t="s">
        <v>66</v>
      </c>
      <c r="C40" s="83">
        <v>43282</v>
      </c>
      <c r="D40" s="83">
        <v>43302</v>
      </c>
      <c r="E40" s="84" t="s">
        <v>67</v>
      </c>
      <c r="F40" s="84" t="s">
        <v>125</v>
      </c>
      <c r="G40" s="84" t="s">
        <v>126</v>
      </c>
      <c r="H40" s="84"/>
      <c r="I40" s="84"/>
      <c r="J40" s="84"/>
      <c r="K40" s="88" t="s">
        <v>127</v>
      </c>
      <c r="L40" s="88"/>
      <c r="M40" s="88"/>
      <c r="N40" s="88"/>
      <c r="O40" s="92" t="s">
        <v>244</v>
      </c>
      <c r="P40" s="86" t="s">
        <v>1158</v>
      </c>
      <c r="Q40" s="87" t="s">
        <v>1157</v>
      </c>
    </row>
    <row r="41" spans="1:17">
      <c r="A41" s="81" t="s">
        <v>65</v>
      </c>
      <c r="B41" s="82" t="s">
        <v>66</v>
      </c>
      <c r="C41" s="83">
        <v>43282</v>
      </c>
      <c r="D41" s="83">
        <v>43302</v>
      </c>
      <c r="E41" s="84" t="s">
        <v>67</v>
      </c>
      <c r="F41" s="84" t="s">
        <v>125</v>
      </c>
      <c r="G41" s="84" t="s">
        <v>126</v>
      </c>
      <c r="H41" s="84"/>
      <c r="I41" s="84"/>
      <c r="J41" s="84"/>
      <c r="K41" s="88" t="s">
        <v>128</v>
      </c>
      <c r="L41" s="88"/>
      <c r="M41" s="88"/>
      <c r="N41" s="88"/>
      <c r="O41" s="92" t="s">
        <v>244</v>
      </c>
      <c r="P41" s="86" t="s">
        <v>1158</v>
      </c>
      <c r="Q41" s="87" t="s">
        <v>1157</v>
      </c>
    </row>
    <row r="42" spans="1:17">
      <c r="A42" s="81" t="s">
        <v>65</v>
      </c>
      <c r="B42" s="82" t="s">
        <v>66</v>
      </c>
      <c r="C42" s="83">
        <v>43282</v>
      </c>
      <c r="D42" s="83">
        <v>43302</v>
      </c>
      <c r="E42" s="84" t="s">
        <v>67</v>
      </c>
      <c r="F42" s="84" t="s">
        <v>125</v>
      </c>
      <c r="G42" s="84" t="s">
        <v>126</v>
      </c>
      <c r="H42" s="84"/>
      <c r="I42" s="84"/>
      <c r="J42" s="84"/>
      <c r="K42" s="88" t="s">
        <v>129</v>
      </c>
      <c r="L42" s="88"/>
      <c r="M42" s="88"/>
      <c r="N42" s="88"/>
      <c r="O42" s="92" t="s">
        <v>202</v>
      </c>
      <c r="P42" s="86" t="s">
        <v>1158</v>
      </c>
      <c r="Q42" s="86" t="s">
        <v>288</v>
      </c>
    </row>
    <row r="43" spans="1:17">
      <c r="A43" s="81" t="s">
        <v>65</v>
      </c>
      <c r="B43" s="82" t="s">
        <v>66</v>
      </c>
      <c r="C43" s="83">
        <v>43282</v>
      </c>
      <c r="D43" s="83">
        <v>43302</v>
      </c>
      <c r="E43" s="84" t="s">
        <v>67</v>
      </c>
      <c r="F43" s="84" t="s">
        <v>125</v>
      </c>
      <c r="G43" s="84" t="s">
        <v>126</v>
      </c>
      <c r="H43" s="84"/>
      <c r="I43" s="84"/>
      <c r="J43" s="84"/>
      <c r="K43" s="88" t="s">
        <v>130</v>
      </c>
      <c r="L43" s="88"/>
      <c r="M43" s="88"/>
      <c r="N43" s="88"/>
      <c r="O43" s="92" t="s">
        <v>202</v>
      </c>
      <c r="P43" s="86" t="s">
        <v>1158</v>
      </c>
      <c r="Q43" s="86" t="s">
        <v>288</v>
      </c>
    </row>
    <row r="44" spans="1:17">
      <c r="A44" s="81" t="s">
        <v>65</v>
      </c>
      <c r="B44" s="82" t="s">
        <v>66</v>
      </c>
      <c r="C44" s="83">
        <v>43282</v>
      </c>
      <c r="D44" s="83">
        <v>43302</v>
      </c>
      <c r="E44" s="84" t="s">
        <v>67</v>
      </c>
      <c r="F44" s="84" t="s">
        <v>125</v>
      </c>
      <c r="G44" s="84" t="s">
        <v>126</v>
      </c>
      <c r="H44" s="84"/>
      <c r="I44" s="84"/>
      <c r="J44" s="84"/>
      <c r="K44" s="88" t="s">
        <v>131</v>
      </c>
      <c r="L44" s="88"/>
      <c r="M44" s="88"/>
      <c r="N44" s="88"/>
      <c r="O44" s="92" t="s">
        <v>202</v>
      </c>
      <c r="P44" s="86" t="s">
        <v>1158</v>
      </c>
      <c r="Q44" s="86" t="s">
        <v>288</v>
      </c>
    </row>
    <row r="45" spans="1:17">
      <c r="A45" s="81" t="s">
        <v>65</v>
      </c>
      <c r="B45" s="82" t="s">
        <v>66</v>
      </c>
      <c r="C45" s="83">
        <v>43282</v>
      </c>
      <c r="D45" s="83">
        <v>43302</v>
      </c>
      <c r="E45" s="84" t="s">
        <v>67</v>
      </c>
      <c r="F45" s="84" t="s">
        <v>132</v>
      </c>
      <c r="G45" s="84" t="s">
        <v>133</v>
      </c>
      <c r="H45" s="84"/>
      <c r="I45" s="84"/>
      <c r="J45" s="84"/>
      <c r="K45" s="88" t="s">
        <v>134</v>
      </c>
      <c r="L45" s="88"/>
      <c r="M45" s="88"/>
      <c r="N45" s="88"/>
      <c r="O45" s="92" t="s">
        <v>202</v>
      </c>
      <c r="P45" s="86" t="s">
        <v>1158</v>
      </c>
      <c r="Q45" s="86" t="s">
        <v>288</v>
      </c>
    </row>
    <row r="46" spans="1:17">
      <c r="A46" s="81" t="s">
        <v>65</v>
      </c>
      <c r="B46" s="82" t="s">
        <v>66</v>
      </c>
      <c r="C46" s="83">
        <v>43282</v>
      </c>
      <c r="D46" s="83">
        <v>43302</v>
      </c>
      <c r="E46" s="84" t="s">
        <v>67</v>
      </c>
      <c r="F46" s="84" t="s">
        <v>132</v>
      </c>
      <c r="G46" s="84" t="s">
        <v>133</v>
      </c>
      <c r="H46" s="84"/>
      <c r="I46" s="84"/>
      <c r="J46" s="84"/>
      <c r="K46" s="88" t="s">
        <v>135</v>
      </c>
      <c r="L46" s="88"/>
      <c r="M46" s="88"/>
      <c r="N46" s="88"/>
      <c r="O46" s="92" t="s">
        <v>244</v>
      </c>
      <c r="P46" s="86" t="s">
        <v>1158</v>
      </c>
      <c r="Q46" s="86" t="s">
        <v>288</v>
      </c>
    </row>
    <row r="47" spans="1:17">
      <c r="A47" s="81" t="s">
        <v>65</v>
      </c>
      <c r="B47" s="82" t="s">
        <v>66</v>
      </c>
      <c r="C47" s="83">
        <v>43282</v>
      </c>
      <c r="D47" s="83">
        <v>43302</v>
      </c>
      <c r="E47" s="84" t="s">
        <v>67</v>
      </c>
      <c r="F47" s="84" t="s">
        <v>132</v>
      </c>
      <c r="G47" s="84" t="s">
        <v>136</v>
      </c>
      <c r="H47" s="84"/>
      <c r="I47" s="84"/>
      <c r="J47" s="84"/>
      <c r="K47" s="88" t="s">
        <v>137</v>
      </c>
      <c r="L47" s="88"/>
      <c r="M47" s="88"/>
      <c r="N47" s="88"/>
      <c r="O47" s="92" t="s">
        <v>244</v>
      </c>
      <c r="P47" s="86" t="s">
        <v>1158</v>
      </c>
      <c r="Q47" s="86" t="s">
        <v>288</v>
      </c>
    </row>
    <row r="48" spans="1:17">
      <c r="A48" s="81" t="s">
        <v>65</v>
      </c>
      <c r="B48" s="82" t="s">
        <v>66</v>
      </c>
      <c r="C48" s="83">
        <v>43282</v>
      </c>
      <c r="D48" s="83">
        <v>43312</v>
      </c>
      <c r="E48" s="84" t="s">
        <v>138</v>
      </c>
      <c r="F48" s="84" t="s">
        <v>139</v>
      </c>
      <c r="G48" s="84" t="s">
        <v>140</v>
      </c>
      <c r="H48" s="84"/>
      <c r="I48" s="84"/>
      <c r="J48" s="84"/>
      <c r="K48" s="88" t="s">
        <v>141</v>
      </c>
      <c r="L48" s="88"/>
      <c r="M48" s="88"/>
      <c r="N48" s="88"/>
      <c r="O48" s="92" t="s">
        <v>244</v>
      </c>
      <c r="P48" s="86" t="s">
        <v>1158</v>
      </c>
      <c r="Q48" s="86" t="s">
        <v>288</v>
      </c>
    </row>
    <row r="49" spans="1:17" ht="13.95" customHeight="1">
      <c r="A49" s="81" t="s">
        <v>65</v>
      </c>
      <c r="B49" s="82" t="s">
        <v>66</v>
      </c>
      <c r="C49" s="83">
        <v>43287</v>
      </c>
      <c r="D49" s="83">
        <v>43312</v>
      </c>
      <c r="E49" s="84" t="s">
        <v>67</v>
      </c>
      <c r="F49" s="84" t="s">
        <v>68</v>
      </c>
      <c r="G49" s="84" t="s">
        <v>69</v>
      </c>
      <c r="H49" s="84"/>
      <c r="I49" s="84"/>
      <c r="J49" s="84"/>
      <c r="K49" s="16" t="s">
        <v>142</v>
      </c>
      <c r="L49" s="16"/>
      <c r="M49" s="16"/>
      <c r="N49" s="16"/>
      <c r="O49" s="92" t="s">
        <v>244</v>
      </c>
      <c r="P49" s="86" t="s">
        <v>1158</v>
      </c>
      <c r="Q49" s="86" t="s">
        <v>288</v>
      </c>
    </row>
    <row r="50" spans="1:17">
      <c r="A50" s="81" t="s">
        <v>65</v>
      </c>
      <c r="B50" s="82" t="s">
        <v>66</v>
      </c>
      <c r="C50" s="83">
        <v>43287</v>
      </c>
      <c r="D50" s="83">
        <v>43312</v>
      </c>
      <c r="E50" s="84" t="s">
        <v>67</v>
      </c>
      <c r="F50" s="84" t="s">
        <v>68</v>
      </c>
      <c r="G50" s="84" t="s">
        <v>69</v>
      </c>
      <c r="H50" s="84"/>
      <c r="I50" s="84"/>
      <c r="J50" s="84"/>
      <c r="K50" s="16" t="s">
        <v>143</v>
      </c>
      <c r="L50" s="16"/>
      <c r="M50" s="16"/>
      <c r="N50" s="16"/>
      <c r="O50" s="92" t="s">
        <v>244</v>
      </c>
      <c r="P50" s="86" t="s">
        <v>1158</v>
      </c>
      <c r="Q50" s="86" t="s">
        <v>288</v>
      </c>
    </row>
    <row r="51" spans="1:17">
      <c r="A51" s="81" t="s">
        <v>65</v>
      </c>
      <c r="B51" s="82" t="s">
        <v>66</v>
      </c>
      <c r="C51" s="83">
        <v>43287</v>
      </c>
      <c r="D51" s="83">
        <v>43312</v>
      </c>
      <c r="E51" s="84" t="s">
        <v>67</v>
      </c>
      <c r="F51" s="84" t="s">
        <v>68</v>
      </c>
      <c r="G51" s="84" t="s">
        <v>69</v>
      </c>
      <c r="H51" s="84"/>
      <c r="I51" s="84"/>
      <c r="J51" s="84"/>
      <c r="K51" s="16" t="s">
        <v>144</v>
      </c>
      <c r="L51" s="16"/>
      <c r="M51" s="16"/>
      <c r="N51" s="16"/>
      <c r="O51" s="92" t="s">
        <v>244</v>
      </c>
      <c r="P51" s="86" t="s">
        <v>1158</v>
      </c>
      <c r="Q51" s="86" t="s">
        <v>288</v>
      </c>
    </row>
    <row r="52" spans="1:17">
      <c r="A52" s="81" t="s">
        <v>65</v>
      </c>
      <c r="B52" s="82" t="s">
        <v>66</v>
      </c>
      <c r="C52" s="83">
        <v>43287</v>
      </c>
      <c r="D52" s="83">
        <v>43312</v>
      </c>
      <c r="E52" s="84" t="s">
        <v>67</v>
      </c>
      <c r="F52" s="84" t="s">
        <v>68</v>
      </c>
      <c r="G52" s="84" t="s">
        <v>145</v>
      </c>
      <c r="H52" s="84"/>
      <c r="I52" s="84"/>
      <c r="J52" s="84"/>
      <c r="K52" s="89" t="s">
        <v>146</v>
      </c>
      <c r="L52" s="89"/>
      <c r="M52" s="89"/>
      <c r="N52" s="89"/>
      <c r="O52" s="92" t="s">
        <v>244</v>
      </c>
      <c r="P52" s="86" t="s">
        <v>1158</v>
      </c>
      <c r="Q52" s="86" t="s">
        <v>288</v>
      </c>
    </row>
    <row r="53" spans="1:17">
      <c r="A53" s="81" t="s">
        <v>65</v>
      </c>
      <c r="B53" s="82" t="s">
        <v>66</v>
      </c>
      <c r="C53" s="83">
        <v>43287</v>
      </c>
      <c r="D53" s="83">
        <v>43312</v>
      </c>
      <c r="E53" s="84" t="s">
        <v>67</v>
      </c>
      <c r="F53" s="84" t="s">
        <v>68</v>
      </c>
      <c r="G53" s="84" t="s">
        <v>147</v>
      </c>
      <c r="H53" s="84"/>
      <c r="I53" s="84"/>
      <c r="J53" s="84"/>
      <c r="K53" s="91" t="s">
        <v>148</v>
      </c>
      <c r="L53" s="91"/>
      <c r="M53" s="91"/>
      <c r="N53" s="91"/>
      <c r="O53" s="92" t="s">
        <v>244</v>
      </c>
      <c r="P53" s="86" t="s">
        <v>1158</v>
      </c>
      <c r="Q53" s="86" t="s">
        <v>288</v>
      </c>
    </row>
    <row r="54" spans="1:17">
      <c r="A54" s="81" t="s">
        <v>65</v>
      </c>
      <c r="B54" s="82" t="s">
        <v>66</v>
      </c>
      <c r="C54" s="96">
        <v>43287</v>
      </c>
      <c r="D54" s="83">
        <v>43302</v>
      </c>
      <c r="E54" s="84" t="s">
        <v>67</v>
      </c>
      <c r="F54" s="84" t="s">
        <v>82</v>
      </c>
      <c r="G54" s="84" t="s">
        <v>73</v>
      </c>
      <c r="H54" s="84"/>
      <c r="I54" s="84"/>
      <c r="J54" s="84"/>
      <c r="K54" s="89" t="s">
        <v>149</v>
      </c>
      <c r="L54" s="89"/>
      <c r="M54" s="89"/>
      <c r="N54" s="89"/>
      <c r="O54" s="92" t="s">
        <v>244</v>
      </c>
      <c r="P54" s="86" t="s">
        <v>1158</v>
      </c>
      <c r="Q54" s="86" t="s">
        <v>288</v>
      </c>
    </row>
    <row r="55" spans="1:17">
      <c r="A55" s="81" t="s">
        <v>65</v>
      </c>
      <c r="B55" s="82" t="s">
        <v>66</v>
      </c>
      <c r="C55" s="96">
        <v>43287</v>
      </c>
      <c r="D55" s="96">
        <v>43312</v>
      </c>
      <c r="E55" s="84" t="s">
        <v>67</v>
      </c>
      <c r="F55" s="84" t="s">
        <v>82</v>
      </c>
      <c r="G55" s="84" t="s">
        <v>73</v>
      </c>
      <c r="H55" s="84"/>
      <c r="I55" s="84"/>
      <c r="J55" s="84"/>
      <c r="K55" s="89" t="s">
        <v>150</v>
      </c>
      <c r="L55" s="89"/>
      <c r="M55" s="89"/>
      <c r="N55" s="89"/>
      <c r="O55" s="92" t="s">
        <v>244</v>
      </c>
      <c r="P55" s="86" t="s">
        <v>1158</v>
      </c>
      <c r="Q55" s="86" t="s">
        <v>288</v>
      </c>
    </row>
    <row r="56" spans="1:17">
      <c r="A56" s="81" t="s">
        <v>65</v>
      </c>
      <c r="B56" s="82" t="s">
        <v>66</v>
      </c>
      <c r="C56" s="96">
        <v>43287</v>
      </c>
      <c r="D56" s="83">
        <v>43302</v>
      </c>
      <c r="E56" s="84" t="s">
        <v>67</v>
      </c>
      <c r="F56" s="84" t="s">
        <v>82</v>
      </c>
      <c r="G56" s="84" t="s">
        <v>73</v>
      </c>
      <c r="H56" s="84"/>
      <c r="I56" s="84"/>
      <c r="J56" s="84"/>
      <c r="K56" s="89" t="s">
        <v>151</v>
      </c>
      <c r="L56" s="89"/>
      <c r="M56" s="89"/>
      <c r="N56" s="89"/>
      <c r="O56" s="92" t="s">
        <v>244</v>
      </c>
      <c r="P56" s="86" t="s">
        <v>1158</v>
      </c>
      <c r="Q56" s="86" t="s">
        <v>288</v>
      </c>
    </row>
    <row r="57" spans="1:17">
      <c r="A57" s="81" t="s">
        <v>65</v>
      </c>
      <c r="B57" s="82" t="s">
        <v>66</v>
      </c>
      <c r="C57" s="96">
        <v>43287</v>
      </c>
      <c r="D57" s="96">
        <v>43312</v>
      </c>
      <c r="E57" s="84" t="s">
        <v>67</v>
      </c>
      <c r="F57" s="84" t="s">
        <v>82</v>
      </c>
      <c r="G57" s="84" t="s">
        <v>147</v>
      </c>
      <c r="H57" s="84"/>
      <c r="I57" s="84"/>
      <c r="J57" s="84"/>
      <c r="K57" s="89" t="s">
        <v>152</v>
      </c>
      <c r="L57" s="89"/>
      <c r="M57" s="89"/>
      <c r="N57" s="89"/>
      <c r="O57" s="92" t="s">
        <v>244</v>
      </c>
      <c r="P57" s="86" t="s">
        <v>1158</v>
      </c>
      <c r="Q57" s="86" t="s">
        <v>288</v>
      </c>
    </row>
    <row r="58" spans="1:17">
      <c r="A58" s="81" t="s">
        <v>65</v>
      </c>
      <c r="B58" s="82" t="s">
        <v>66</v>
      </c>
      <c r="C58" s="96">
        <v>43287</v>
      </c>
      <c r="D58" s="96">
        <v>43302</v>
      </c>
      <c r="E58" s="84" t="s">
        <v>67</v>
      </c>
      <c r="F58" s="84" t="s">
        <v>82</v>
      </c>
      <c r="G58" s="84" t="s">
        <v>73</v>
      </c>
      <c r="H58" s="84"/>
      <c r="I58" s="84"/>
      <c r="J58" s="84"/>
      <c r="K58" s="89" t="s">
        <v>153</v>
      </c>
      <c r="L58" s="89"/>
      <c r="M58" s="89"/>
      <c r="N58" s="89"/>
      <c r="O58" s="92" t="s">
        <v>244</v>
      </c>
      <c r="P58" s="86" t="s">
        <v>1158</v>
      </c>
      <c r="Q58" s="86" t="s">
        <v>288</v>
      </c>
    </row>
    <row r="59" spans="1:17">
      <c r="A59" s="81" t="s">
        <v>65</v>
      </c>
      <c r="B59" s="82" t="s">
        <v>66</v>
      </c>
      <c r="C59" s="96">
        <v>43287</v>
      </c>
      <c r="D59" s="96">
        <v>43302</v>
      </c>
      <c r="E59" s="84" t="s">
        <v>67</v>
      </c>
      <c r="F59" s="84" t="s">
        <v>82</v>
      </c>
      <c r="G59" s="84" t="s">
        <v>154</v>
      </c>
      <c r="H59" s="84"/>
      <c r="I59" s="84"/>
      <c r="J59" s="84"/>
      <c r="K59" s="89" t="s">
        <v>155</v>
      </c>
      <c r="L59" s="89"/>
      <c r="M59" s="89"/>
      <c r="N59" s="89"/>
      <c r="O59" s="92" t="s">
        <v>244</v>
      </c>
      <c r="P59" s="86" t="s">
        <v>1158</v>
      </c>
      <c r="Q59" s="86" t="s">
        <v>288</v>
      </c>
    </row>
    <row r="60" spans="1:17">
      <c r="A60" s="81" t="s">
        <v>65</v>
      </c>
      <c r="B60" s="82" t="s">
        <v>66</v>
      </c>
      <c r="C60" s="96">
        <v>43287</v>
      </c>
      <c r="D60" s="96">
        <v>43302</v>
      </c>
      <c r="E60" s="84" t="s">
        <v>67</v>
      </c>
      <c r="F60" s="84" t="s">
        <v>82</v>
      </c>
      <c r="G60" s="84" t="s">
        <v>154</v>
      </c>
      <c r="H60" s="84"/>
      <c r="I60" s="84"/>
      <c r="J60" s="84"/>
      <c r="K60" s="89" t="s">
        <v>156</v>
      </c>
      <c r="L60" s="89"/>
      <c r="M60" s="89"/>
      <c r="N60" s="89"/>
      <c r="O60" s="92" t="s">
        <v>244</v>
      </c>
      <c r="P60" s="86" t="s">
        <v>1158</v>
      </c>
      <c r="Q60" s="86" t="s">
        <v>288</v>
      </c>
    </row>
    <row r="61" spans="1:17">
      <c r="A61" s="81" t="s">
        <v>65</v>
      </c>
      <c r="B61" s="82" t="s">
        <v>66</v>
      </c>
      <c r="C61" s="83">
        <v>43283</v>
      </c>
      <c r="D61" s="83">
        <v>43312</v>
      </c>
      <c r="E61" s="84" t="s">
        <v>103</v>
      </c>
      <c r="F61" s="84" t="s">
        <v>112</v>
      </c>
      <c r="G61" s="84" t="s">
        <v>109</v>
      </c>
      <c r="H61" s="84"/>
      <c r="I61" s="84"/>
      <c r="J61" s="84"/>
      <c r="K61" s="89" t="s">
        <v>157</v>
      </c>
      <c r="L61" s="89"/>
      <c r="M61" s="89"/>
      <c r="N61" s="89"/>
      <c r="O61" s="92" t="s">
        <v>244</v>
      </c>
      <c r="P61" s="86" t="s">
        <v>1158</v>
      </c>
      <c r="Q61" s="86" t="s">
        <v>288</v>
      </c>
    </row>
    <row r="62" spans="1:17">
      <c r="A62" s="81" t="s">
        <v>65</v>
      </c>
      <c r="B62" s="82" t="s">
        <v>66</v>
      </c>
      <c r="C62" s="83">
        <v>43283</v>
      </c>
      <c r="D62" s="83">
        <v>43312</v>
      </c>
      <c r="E62" s="84" t="s">
        <v>103</v>
      </c>
      <c r="F62" s="84" t="s">
        <v>158</v>
      </c>
      <c r="G62" s="84" t="s">
        <v>109</v>
      </c>
      <c r="H62" s="84"/>
      <c r="I62" s="84"/>
      <c r="J62" s="84"/>
      <c r="K62" s="89" t="s">
        <v>159</v>
      </c>
      <c r="L62" s="89"/>
      <c r="M62" s="89"/>
      <c r="N62" s="89"/>
      <c r="O62" s="92" t="s">
        <v>244</v>
      </c>
      <c r="P62" s="86" t="s">
        <v>1158</v>
      </c>
      <c r="Q62" s="86" t="s">
        <v>288</v>
      </c>
    </row>
    <row r="63" spans="1:17">
      <c r="A63" s="81" t="s">
        <v>65</v>
      </c>
      <c r="B63" s="82" t="s">
        <v>66</v>
      </c>
      <c r="C63" s="83">
        <v>43283</v>
      </c>
      <c r="D63" s="83">
        <v>43312</v>
      </c>
      <c r="E63" s="84" t="s">
        <v>103</v>
      </c>
      <c r="F63" s="84" t="s">
        <v>158</v>
      </c>
      <c r="G63" s="84" t="s">
        <v>109</v>
      </c>
      <c r="H63" s="84"/>
      <c r="I63" s="84"/>
      <c r="J63" s="84"/>
      <c r="K63" s="89" t="s">
        <v>160</v>
      </c>
      <c r="L63" s="89"/>
      <c r="M63" s="89"/>
      <c r="N63" s="89"/>
      <c r="O63" s="92" t="s">
        <v>244</v>
      </c>
      <c r="P63" s="86" t="s">
        <v>71</v>
      </c>
      <c r="Q63" s="86" t="s">
        <v>207</v>
      </c>
    </row>
    <row r="64" spans="1:17">
      <c r="A64" s="81" t="s">
        <v>65</v>
      </c>
      <c r="B64" s="82" t="s">
        <v>66</v>
      </c>
      <c r="C64" s="83">
        <v>43283</v>
      </c>
      <c r="D64" s="83">
        <v>43312</v>
      </c>
      <c r="E64" s="84" t="s">
        <v>103</v>
      </c>
      <c r="F64" s="84" t="s">
        <v>158</v>
      </c>
      <c r="G64" s="84" t="s">
        <v>109</v>
      </c>
      <c r="H64" s="84"/>
      <c r="I64" s="84"/>
      <c r="J64" s="84"/>
      <c r="K64" s="89" t="s">
        <v>161</v>
      </c>
      <c r="L64" s="89"/>
      <c r="M64" s="89"/>
      <c r="N64" s="89"/>
      <c r="O64" s="97" t="s">
        <v>418</v>
      </c>
      <c r="P64" s="86" t="s">
        <v>71</v>
      </c>
      <c r="Q64" s="86" t="s">
        <v>207</v>
      </c>
    </row>
    <row r="65" spans="1:17">
      <c r="A65" s="81" t="s">
        <v>65</v>
      </c>
      <c r="B65" s="82" t="s">
        <v>66</v>
      </c>
      <c r="C65" s="83">
        <v>43283</v>
      </c>
      <c r="D65" s="83">
        <v>43312</v>
      </c>
      <c r="E65" s="84" t="s">
        <v>103</v>
      </c>
      <c r="F65" s="84" t="s">
        <v>158</v>
      </c>
      <c r="G65" s="84" t="s">
        <v>109</v>
      </c>
      <c r="H65" s="84"/>
      <c r="I65" s="84"/>
      <c r="J65" s="84"/>
      <c r="K65" s="89" t="s">
        <v>162</v>
      </c>
      <c r="L65" s="89"/>
      <c r="M65" s="89"/>
      <c r="N65" s="89"/>
      <c r="O65" s="97" t="s">
        <v>418</v>
      </c>
      <c r="P65" s="86" t="s">
        <v>71</v>
      </c>
      <c r="Q65" s="86" t="s">
        <v>207</v>
      </c>
    </row>
    <row r="66" spans="1:17">
      <c r="A66" s="81" t="s">
        <v>65</v>
      </c>
      <c r="B66" s="82" t="s">
        <v>66</v>
      </c>
      <c r="C66" s="83">
        <v>43282</v>
      </c>
      <c r="D66" s="83">
        <v>43312</v>
      </c>
      <c r="E66" s="84" t="s">
        <v>114</v>
      </c>
      <c r="F66" s="84" t="s">
        <v>115</v>
      </c>
      <c r="G66" s="84" t="s">
        <v>116</v>
      </c>
      <c r="H66" s="84"/>
      <c r="I66" s="84"/>
      <c r="J66" s="84"/>
      <c r="K66" s="88" t="s">
        <v>163</v>
      </c>
      <c r="L66" s="88"/>
      <c r="M66" s="88"/>
      <c r="N66" s="88"/>
      <c r="O66" s="97" t="s">
        <v>418</v>
      </c>
      <c r="P66" s="86" t="s">
        <v>71</v>
      </c>
      <c r="Q66" s="86" t="s">
        <v>207</v>
      </c>
    </row>
    <row r="67" spans="1:17">
      <c r="A67" s="81" t="s">
        <v>65</v>
      </c>
      <c r="B67" s="82" t="s">
        <v>66</v>
      </c>
      <c r="C67" s="83">
        <v>43282</v>
      </c>
      <c r="D67" s="83">
        <v>43312</v>
      </c>
      <c r="E67" s="84" t="s">
        <v>119</v>
      </c>
      <c r="F67" s="84" t="s">
        <v>120</v>
      </c>
      <c r="G67" s="84" t="s">
        <v>121</v>
      </c>
      <c r="H67" s="84"/>
      <c r="I67" s="84"/>
      <c r="J67" s="84"/>
      <c r="K67" s="88" t="s">
        <v>164</v>
      </c>
      <c r="L67" s="88"/>
      <c r="M67" s="88"/>
      <c r="N67" s="88"/>
      <c r="O67" s="97" t="s">
        <v>418</v>
      </c>
      <c r="P67" s="86" t="s">
        <v>71</v>
      </c>
      <c r="Q67" s="86" t="s">
        <v>207</v>
      </c>
    </row>
    <row r="68" spans="1:17">
      <c r="A68" s="81" t="s">
        <v>65</v>
      </c>
      <c r="B68" s="82" t="s">
        <v>66</v>
      </c>
      <c r="C68" s="83">
        <v>43282</v>
      </c>
      <c r="D68" s="83">
        <v>43312</v>
      </c>
      <c r="E68" s="84" t="s">
        <v>119</v>
      </c>
      <c r="F68" s="84" t="s">
        <v>115</v>
      </c>
      <c r="G68" s="84" t="s">
        <v>116</v>
      </c>
      <c r="H68" s="84"/>
      <c r="I68" s="84"/>
      <c r="J68" s="84"/>
      <c r="K68" s="89" t="s">
        <v>165</v>
      </c>
      <c r="L68" s="89"/>
      <c r="M68" s="89"/>
      <c r="N68" s="89"/>
      <c r="O68" s="97" t="s">
        <v>418</v>
      </c>
      <c r="P68" s="86" t="s">
        <v>1158</v>
      </c>
      <c r="Q68" s="86" t="s">
        <v>288</v>
      </c>
    </row>
  </sheetData>
  <mergeCells count="19">
    <mergeCell ref="N7:N8"/>
    <mergeCell ref="O7:O8"/>
    <mergeCell ref="P7:P8"/>
    <mergeCell ref="A3:Q3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Q7:Q8"/>
    <mergeCell ref="K7:K8"/>
    <mergeCell ref="J7:J8"/>
    <mergeCell ref="L7:L8"/>
    <mergeCell ref="M7:M8"/>
    <mergeCell ref="A5:Q5"/>
  </mergeCells>
  <phoneticPr fontId="7" type="noConversion"/>
  <dataValidations count="7">
    <dataValidation type="custom" allowBlank="1" showInputMessage="1" showErrorMessage="1" sqref="O20:Q30" xr:uid="{5EFF170A-F48C-4D72-BFE1-3A06CE439FE3}">
      <formula1>"是,否,DT,LKC,NKC,NSC,东区,南区,北区,西区"</formula1>
    </dataValidation>
    <dataValidation type="custom" allowBlank="1" showInputMessage="1" showErrorMessage="1" errorTitle="Dear" error="必须先打开宏，然后从下拉框中选择！！" sqref="Q42:Q63 P11:Q19 Q31:Q39 P63 O31:O63 P35:P37 O9:O19" xr:uid="{9E329BF2-B02E-49B9-A741-C0897990C0EB}">
      <formula1>"是,否,DT,LKC,KC1,KC2,东区,南区,北区,西区"</formula1>
    </dataValidation>
    <dataValidation type="list" allowBlank="1" showInputMessage="1" showErrorMessage="1" promptTitle="一级核销 （全渠道）" sqref="O64:O68 Q64:Q68 P64:P67" xr:uid="{2607E597-A421-457C-9068-568A85723C96}">
      <formula1>"一级核销 （全渠道）,二级核销 （特定渠道）,重新/新品上市"</formula1>
    </dataValidation>
    <dataValidation type="list" allowBlank="1" showInputMessage="1" showErrorMessage="1" promptTitle="一级核销 （全渠道）" sqref="E9:E25 E65:E68 G62:J64 E32:E44 E46:E61" xr:uid="{31AB5ED6-98FC-476E-AF0E-0E903EBA50FB}">
      <formula1>"PC,HC,UBF"</formula1>
    </dataValidation>
    <dataValidation type="list" allowBlank="1" showInputMessage="1" showErrorMessage="1" sqref="G9:J25 G65:J68 G32:J44 G49:J61 G46:J46" xr:uid="{7015E14C-9149-46D1-A61D-56FAB39D5C4E}">
      <formula1>"清扬,力士,多芬,夏士莲,凌仕,旁氏,凡士林,舒耐,奥妙,金纺,晶杰,中华,立顿,车仔,家乐,四季宝,卫宝"</formula1>
    </dataValidation>
    <dataValidation type="list" allowBlank="1" showInputMessage="1" showErrorMessage="1" sqref="F9:F30 F46 F65:F68 F32:F44 F49:F61 K62:N63" xr:uid="{AFD4E689-DD7E-4F3E-9D7E-99E762FBCF56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F31" xr:uid="{36790627-4FA4-467C-AC3C-16BEC0AAC80E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45971-AEFA-4A03-B317-B20F62CFA0F7}">
  <dimension ref="A1:AF211"/>
  <sheetViews>
    <sheetView showGridLines="0" workbookViewId="0">
      <pane ySplit="9" topLeftCell="A10" activePane="bottomLeft" state="frozen"/>
      <selection activeCell="J5" sqref="J5:J6"/>
      <selection pane="bottomLeft" activeCell="I3" sqref="I3"/>
    </sheetView>
  </sheetViews>
  <sheetFormatPr defaultColWidth="8.88671875" defaultRowHeight="13.2"/>
  <cols>
    <col min="1" max="1" width="9.109375" style="168" customWidth="1"/>
    <col min="2" max="2" width="8.88671875" style="168"/>
    <col min="3" max="3" width="11.88671875" style="169" bestFit="1" customWidth="1"/>
    <col min="4" max="4" width="12.77734375" style="169" bestFit="1" customWidth="1"/>
    <col min="5" max="5" width="7.88671875" style="168" customWidth="1"/>
    <col min="6" max="6" width="9.6640625" style="168" bestFit="1" customWidth="1"/>
    <col min="7" max="7" width="8" style="168" bestFit="1" customWidth="1"/>
    <col min="8" max="8" width="6.33203125" style="168" bestFit="1" customWidth="1"/>
    <col min="9" max="9" width="24.88671875" style="168" customWidth="1"/>
    <col min="10" max="10" width="26.33203125" style="102" customWidth="1"/>
    <col min="11" max="11" width="8" style="170" bestFit="1" customWidth="1"/>
    <col min="12" max="12" width="11.44140625" style="171" bestFit="1" customWidth="1"/>
    <col min="13" max="13" width="29.77734375" style="172" customWidth="1"/>
    <col min="14" max="14" width="12.21875" style="172" bestFit="1" customWidth="1"/>
    <col min="15" max="15" width="24" style="168" bestFit="1" customWidth="1"/>
    <col min="16" max="16" width="17.33203125" style="168" customWidth="1"/>
    <col min="17" max="17" width="12.109375" style="168" bestFit="1" customWidth="1"/>
    <col min="18" max="18" width="12.44140625" style="171" bestFit="1" customWidth="1"/>
    <col min="19" max="19" width="14.6640625" style="168" bestFit="1" customWidth="1"/>
    <col min="20" max="20" width="16.109375" style="168" bestFit="1" customWidth="1"/>
    <col min="21" max="21" width="12.88671875" style="173" bestFit="1" customWidth="1"/>
    <col min="22" max="22" width="21" style="168" bestFit="1" customWidth="1"/>
    <col min="23" max="23" width="8" style="171" bestFit="1" customWidth="1"/>
    <col min="24" max="25" width="11.21875" style="171" bestFit="1" customWidth="1"/>
    <col min="26" max="26" width="6.5546875" style="171" bestFit="1" customWidth="1"/>
    <col min="27" max="27" width="7" style="168" bestFit="1" customWidth="1"/>
    <col min="28" max="30" width="8.88671875" style="168"/>
    <col min="31" max="31" width="11.88671875" style="169" bestFit="1" customWidth="1"/>
    <col min="32" max="32" width="12.77734375" style="169" bestFit="1" customWidth="1"/>
    <col min="33" max="16384" width="8.88671875" style="168"/>
  </cols>
  <sheetData>
    <row r="1" spans="1:32" ht="39.6" customHeight="1">
      <c r="A1" s="430" t="s">
        <v>4761</v>
      </c>
      <c r="B1" s="430"/>
      <c r="C1" s="430"/>
      <c r="D1" s="430"/>
      <c r="E1" s="430"/>
      <c r="F1" s="430"/>
      <c r="G1" s="430"/>
      <c r="J1" s="347" t="s">
        <v>4762</v>
      </c>
    </row>
    <row r="2" spans="1:32" s="102" customFormat="1" ht="14.4">
      <c r="A2" s="100"/>
      <c r="B2" s="101" t="s">
        <v>1176</v>
      </c>
      <c r="D2" s="103" t="s">
        <v>168</v>
      </c>
      <c r="E2" s="18"/>
      <c r="F2" s="104"/>
      <c r="G2" s="104"/>
      <c r="H2" s="104"/>
      <c r="I2" s="104"/>
      <c r="K2" s="105"/>
      <c r="L2" s="19"/>
      <c r="M2" s="19"/>
      <c r="N2" s="19"/>
      <c r="O2" s="104"/>
      <c r="P2" s="104"/>
      <c r="Q2" s="104"/>
      <c r="R2" s="106"/>
      <c r="S2" s="17"/>
      <c r="T2" s="17"/>
      <c r="U2" s="20"/>
      <c r="V2" s="17"/>
      <c r="W2" s="19"/>
      <c r="X2" s="19"/>
      <c r="Y2" s="19"/>
      <c r="Z2" s="19"/>
      <c r="AE2" s="107"/>
      <c r="AF2" s="107"/>
    </row>
    <row r="3" spans="1:32" s="102" customFormat="1" ht="15">
      <c r="A3" s="108"/>
      <c r="B3" s="101" t="s">
        <v>1177</v>
      </c>
      <c r="D3" s="22" t="s">
        <v>166</v>
      </c>
      <c r="E3" s="21"/>
      <c r="F3" s="104"/>
      <c r="G3" s="104"/>
      <c r="H3" s="104"/>
      <c r="I3" s="104"/>
      <c r="K3" s="105"/>
      <c r="L3" s="19"/>
      <c r="M3" s="19"/>
      <c r="N3" s="19"/>
      <c r="O3" s="104"/>
      <c r="P3" s="104"/>
      <c r="Q3" s="104"/>
      <c r="R3" s="106"/>
      <c r="S3" s="17"/>
      <c r="T3" s="17"/>
      <c r="U3" s="20"/>
      <c r="V3" s="17"/>
      <c r="W3" s="19"/>
      <c r="X3" s="19"/>
      <c r="Y3" s="19"/>
      <c r="Z3" s="19"/>
      <c r="AE3" s="107"/>
      <c r="AF3" s="107"/>
    </row>
    <row r="4" spans="1:32" s="102" customFormat="1" ht="15">
      <c r="A4" s="109" t="s">
        <v>1178</v>
      </c>
      <c r="B4" s="101" t="s">
        <v>1179</v>
      </c>
      <c r="D4" s="69" t="s">
        <v>167</v>
      </c>
      <c r="E4" s="25"/>
      <c r="F4" s="104"/>
      <c r="G4" s="104"/>
      <c r="H4" s="104"/>
      <c r="I4" s="104"/>
      <c r="K4" s="105"/>
      <c r="L4" s="19"/>
      <c r="M4" s="19"/>
      <c r="N4" s="19"/>
      <c r="O4" s="104"/>
      <c r="P4" s="104"/>
      <c r="Q4" s="104"/>
      <c r="R4" s="106"/>
      <c r="S4" s="17"/>
      <c r="T4" s="17"/>
      <c r="U4" s="20"/>
      <c r="V4" s="17"/>
      <c r="W4" s="19"/>
      <c r="X4" s="19"/>
      <c r="Y4" s="19"/>
      <c r="Z4" s="19"/>
      <c r="AE4" s="107"/>
      <c r="AF4" s="107"/>
    </row>
    <row r="5" spans="1:32" s="102" customFormat="1" ht="15">
      <c r="A5" s="109"/>
      <c r="B5" s="101"/>
      <c r="D5" s="69"/>
      <c r="E5" s="25"/>
      <c r="F5" s="104"/>
      <c r="G5" s="104"/>
      <c r="H5" s="104"/>
      <c r="I5" s="104"/>
      <c r="J5" s="383"/>
      <c r="K5" s="105"/>
      <c r="L5" s="19"/>
      <c r="M5" s="19"/>
      <c r="N5" s="19"/>
      <c r="O5" s="104"/>
      <c r="P5" s="104"/>
      <c r="Q5" s="104"/>
      <c r="R5" s="106"/>
      <c r="S5" s="17"/>
      <c r="T5" s="17"/>
      <c r="U5" s="20"/>
      <c r="V5" s="17"/>
      <c r="W5" s="19"/>
      <c r="X5" s="19"/>
      <c r="Y5" s="19"/>
      <c r="Z5" s="19"/>
      <c r="AE5" s="107"/>
      <c r="AF5" s="107"/>
    </row>
    <row r="6" spans="1:32" s="102" customFormat="1" ht="15">
      <c r="A6" s="109"/>
      <c r="B6" s="101"/>
      <c r="D6" s="69"/>
      <c r="E6" s="25"/>
      <c r="F6" s="104"/>
      <c r="G6" s="104"/>
      <c r="H6" s="104"/>
      <c r="I6" s="104"/>
      <c r="J6" s="353"/>
      <c r="K6" s="105"/>
      <c r="L6" s="19"/>
      <c r="M6" s="19"/>
      <c r="N6" s="19"/>
      <c r="O6" s="104"/>
      <c r="P6" s="104"/>
      <c r="Q6" s="104"/>
      <c r="R6" s="106"/>
      <c r="S6" s="17"/>
      <c r="T6" s="17"/>
      <c r="U6" s="20"/>
      <c r="V6" s="17"/>
      <c r="W6" s="19"/>
      <c r="X6" s="19"/>
      <c r="Y6" s="19"/>
      <c r="Z6" s="19"/>
      <c r="AE6" s="107"/>
      <c r="AF6" s="107"/>
    </row>
    <row r="7" spans="1:32" s="102" customFormat="1" ht="15">
      <c r="A7" s="351"/>
      <c r="B7" s="371"/>
      <c r="C7" s="372"/>
      <c r="D7" s="373"/>
      <c r="E7" s="355"/>
      <c r="F7" s="376"/>
      <c r="G7" s="376"/>
      <c r="H7" s="376"/>
      <c r="I7" s="376"/>
      <c r="J7" s="372"/>
      <c r="K7" s="374"/>
      <c r="L7" s="375"/>
      <c r="M7" s="377"/>
      <c r="N7" s="375"/>
      <c r="O7" s="356"/>
      <c r="P7" s="356"/>
      <c r="Q7" s="356"/>
      <c r="R7" s="378"/>
      <c r="S7" s="379"/>
      <c r="T7" s="379"/>
      <c r="U7" s="380"/>
      <c r="V7" s="379"/>
      <c r="W7" s="377"/>
      <c r="X7" s="377"/>
      <c r="Y7" s="381"/>
      <c r="Z7" s="377"/>
      <c r="AA7" s="383"/>
      <c r="AB7" s="383"/>
      <c r="AC7" s="383"/>
      <c r="AD7" s="383"/>
      <c r="AE7" s="382"/>
      <c r="AF7" s="382"/>
    </row>
    <row r="8" spans="1:32" s="116" customFormat="1" ht="15">
      <c r="A8" s="23"/>
      <c r="B8" s="24"/>
      <c r="C8" s="25"/>
      <c r="D8" s="110"/>
      <c r="E8" s="26"/>
      <c r="F8" s="111"/>
      <c r="G8" s="111"/>
      <c r="H8" s="111"/>
      <c r="I8" s="111"/>
      <c r="J8" s="112"/>
      <c r="K8" s="113"/>
      <c r="L8" s="29"/>
      <c r="M8" s="29"/>
      <c r="N8" s="29"/>
      <c r="O8" s="111"/>
      <c r="P8" s="111"/>
      <c r="Q8" s="114"/>
      <c r="R8" s="115"/>
      <c r="S8" s="23"/>
      <c r="T8" s="23"/>
      <c r="U8" s="28"/>
      <c r="V8" s="23"/>
      <c r="W8" s="27"/>
      <c r="X8" s="27"/>
      <c r="Y8" s="27"/>
      <c r="Z8" s="27"/>
      <c r="AE8" s="117"/>
      <c r="AF8" s="117"/>
    </row>
    <row r="9" spans="1:32" s="126" customFormat="1" ht="34.200000000000003">
      <c r="A9" s="119" t="s">
        <v>1180</v>
      </c>
      <c r="B9" s="119" t="s">
        <v>1160</v>
      </c>
      <c r="C9" s="119" t="s">
        <v>1162</v>
      </c>
      <c r="D9" s="119" t="s">
        <v>1163</v>
      </c>
      <c r="E9" s="119" t="s">
        <v>1164</v>
      </c>
      <c r="F9" s="119" t="s">
        <v>1165</v>
      </c>
      <c r="G9" s="119" t="s">
        <v>1167</v>
      </c>
      <c r="H9" s="119" t="s">
        <v>1166</v>
      </c>
      <c r="I9" s="119" t="s">
        <v>4804</v>
      </c>
      <c r="J9" s="119" t="s">
        <v>4768</v>
      </c>
      <c r="K9" s="403" t="s">
        <v>1181</v>
      </c>
      <c r="L9" s="121" t="s">
        <v>1171</v>
      </c>
      <c r="M9" s="120" t="s">
        <v>1182</v>
      </c>
      <c r="N9" s="121" t="s">
        <v>1183</v>
      </c>
      <c r="O9" s="121" t="s">
        <v>1161</v>
      </c>
      <c r="P9" s="121" t="s">
        <v>1184</v>
      </c>
      <c r="Q9" s="402" t="s">
        <v>1185</v>
      </c>
      <c r="R9" s="121" t="s">
        <v>1186</v>
      </c>
      <c r="S9" s="119" t="s">
        <v>1187</v>
      </c>
      <c r="T9" s="122" t="s">
        <v>1188</v>
      </c>
      <c r="U9" s="123" t="s">
        <v>1168</v>
      </c>
      <c r="V9" s="119" t="s">
        <v>1189</v>
      </c>
      <c r="W9" s="121" t="s">
        <v>1190</v>
      </c>
      <c r="X9" s="120" t="s">
        <v>1172</v>
      </c>
      <c r="Y9" s="124" t="s">
        <v>1191</v>
      </c>
      <c r="Z9" s="119" t="s">
        <v>1192</v>
      </c>
      <c r="AA9" s="401" t="s">
        <v>4765</v>
      </c>
      <c r="AB9" s="401" t="s">
        <v>4766</v>
      </c>
      <c r="AC9" s="401" t="s">
        <v>4767</v>
      </c>
      <c r="AD9" s="401" t="s">
        <v>4795</v>
      </c>
      <c r="AE9" s="125" t="s">
        <v>1193</v>
      </c>
      <c r="AF9" s="125" t="s">
        <v>1194</v>
      </c>
    </row>
    <row r="10" spans="1:32" s="134" customFormat="1">
      <c r="A10" s="84" t="s">
        <v>169</v>
      </c>
      <c r="B10" s="93" t="s">
        <v>65</v>
      </c>
      <c r="C10" s="127">
        <v>43283</v>
      </c>
      <c r="D10" s="127">
        <v>43312</v>
      </c>
      <c r="E10" s="84" t="s">
        <v>67</v>
      </c>
      <c r="F10" s="84" t="s">
        <v>170</v>
      </c>
      <c r="G10" s="84" t="s">
        <v>68</v>
      </c>
      <c r="H10" s="84" t="s">
        <v>69</v>
      </c>
      <c r="I10" s="84"/>
      <c r="J10" s="16" t="s">
        <v>171</v>
      </c>
      <c r="K10" s="128">
        <v>0.25</v>
      </c>
      <c r="L10" s="129" t="s">
        <v>172</v>
      </c>
      <c r="M10" s="30" t="s">
        <v>173</v>
      </c>
      <c r="N10" s="31">
        <v>30.9</v>
      </c>
      <c r="O10" s="84" t="s">
        <v>174</v>
      </c>
      <c r="P10" s="84" t="s">
        <v>175</v>
      </c>
      <c r="Q10" s="130" t="s">
        <v>176</v>
      </c>
      <c r="R10" s="31">
        <v>12</v>
      </c>
      <c r="S10" s="131" t="s">
        <v>177</v>
      </c>
      <c r="T10" s="33" t="s">
        <v>178</v>
      </c>
      <c r="U10" s="132" t="s">
        <v>179</v>
      </c>
      <c r="V10" s="35" t="s">
        <v>1195</v>
      </c>
      <c r="W10" s="129">
        <f>X10*(1+16%)</f>
        <v>494.85599999999999</v>
      </c>
      <c r="X10" s="129">
        <v>426.6</v>
      </c>
      <c r="Y10" s="31">
        <v>319.95000000000005</v>
      </c>
      <c r="Z10" s="133"/>
      <c r="AA10" s="130" t="s">
        <v>180</v>
      </c>
      <c r="AB10" s="93" t="s">
        <v>181</v>
      </c>
      <c r="AC10" s="93" t="s">
        <v>182</v>
      </c>
      <c r="AD10" s="93"/>
      <c r="AE10" s="127">
        <v>43283</v>
      </c>
      <c r="AF10" s="127">
        <v>43302</v>
      </c>
    </row>
    <row r="11" spans="1:32" s="134" customFormat="1">
      <c r="A11" s="84" t="s">
        <v>169</v>
      </c>
      <c r="B11" s="93" t="s">
        <v>65</v>
      </c>
      <c r="C11" s="127">
        <v>43283</v>
      </c>
      <c r="D11" s="127">
        <v>43312</v>
      </c>
      <c r="E11" s="84" t="s">
        <v>67</v>
      </c>
      <c r="F11" s="84" t="s">
        <v>170</v>
      </c>
      <c r="G11" s="84" t="s">
        <v>68</v>
      </c>
      <c r="H11" s="84" t="s">
        <v>69</v>
      </c>
      <c r="I11" s="84"/>
      <c r="J11" s="16" t="s">
        <v>171</v>
      </c>
      <c r="K11" s="128">
        <v>0.25</v>
      </c>
      <c r="L11" s="129" t="s">
        <v>183</v>
      </c>
      <c r="M11" s="30" t="s">
        <v>184</v>
      </c>
      <c r="N11" s="31">
        <v>30.9</v>
      </c>
      <c r="O11" s="84" t="s">
        <v>174</v>
      </c>
      <c r="P11" s="84" t="s">
        <v>175</v>
      </c>
      <c r="Q11" s="130" t="s">
        <v>176</v>
      </c>
      <c r="R11" s="31">
        <v>12</v>
      </c>
      <c r="S11" s="131" t="s">
        <v>185</v>
      </c>
      <c r="T11" s="33" t="s">
        <v>186</v>
      </c>
      <c r="U11" s="132" t="s">
        <v>179</v>
      </c>
      <c r="V11" s="35" t="s">
        <v>1195</v>
      </c>
      <c r="W11" s="129">
        <f t="shared" ref="W11:W74" si="0">X11*(1+16%)</f>
        <v>494.85599999999999</v>
      </c>
      <c r="X11" s="129">
        <v>426.6</v>
      </c>
      <c r="Y11" s="31">
        <v>319.95000000000005</v>
      </c>
      <c r="Z11" s="133"/>
      <c r="AA11" s="130" t="s">
        <v>180</v>
      </c>
      <c r="AB11" s="93"/>
      <c r="AC11" s="135" t="s">
        <v>1196</v>
      </c>
      <c r="AD11" s="135"/>
      <c r="AE11" s="127"/>
      <c r="AF11" s="127"/>
    </row>
    <row r="12" spans="1:32" s="134" customFormat="1">
      <c r="A12" s="84" t="s">
        <v>169</v>
      </c>
      <c r="B12" s="93" t="s">
        <v>65</v>
      </c>
      <c r="C12" s="127">
        <v>43283</v>
      </c>
      <c r="D12" s="127">
        <v>43312</v>
      </c>
      <c r="E12" s="84" t="s">
        <v>67</v>
      </c>
      <c r="F12" s="84" t="s">
        <v>170</v>
      </c>
      <c r="G12" s="84" t="s">
        <v>68</v>
      </c>
      <c r="H12" s="84" t="s">
        <v>69</v>
      </c>
      <c r="I12" s="84"/>
      <c r="J12" s="16" t="s">
        <v>171</v>
      </c>
      <c r="K12" s="128">
        <v>0.25</v>
      </c>
      <c r="L12" s="129" t="s">
        <v>187</v>
      </c>
      <c r="M12" s="30" t="s">
        <v>188</v>
      </c>
      <c r="N12" s="31">
        <v>30.9</v>
      </c>
      <c r="O12" s="84" t="s">
        <v>189</v>
      </c>
      <c r="P12" s="84" t="s">
        <v>175</v>
      </c>
      <c r="Q12" s="130" t="s">
        <v>176</v>
      </c>
      <c r="R12" s="31">
        <v>12</v>
      </c>
      <c r="S12" s="131" t="s">
        <v>190</v>
      </c>
      <c r="T12" s="33" t="s">
        <v>191</v>
      </c>
      <c r="U12" s="132" t="s">
        <v>179</v>
      </c>
      <c r="V12" s="35" t="s">
        <v>1195</v>
      </c>
      <c r="W12" s="129">
        <f t="shared" si="0"/>
        <v>494.85599999999999</v>
      </c>
      <c r="X12" s="129">
        <v>426.6</v>
      </c>
      <c r="Y12" s="31">
        <v>319.95000000000005</v>
      </c>
      <c r="Z12" s="133"/>
      <c r="AA12" s="130" t="s">
        <v>935</v>
      </c>
      <c r="AB12" s="93"/>
      <c r="AC12" s="93" t="s">
        <v>1197</v>
      </c>
      <c r="AD12" s="93"/>
      <c r="AE12" s="127"/>
      <c r="AF12" s="127"/>
    </row>
    <row r="13" spans="1:32" s="134" customFormat="1">
      <c r="A13" s="84" t="s">
        <v>169</v>
      </c>
      <c r="B13" s="93" t="s">
        <v>65</v>
      </c>
      <c r="C13" s="127">
        <v>43283</v>
      </c>
      <c r="D13" s="127">
        <v>43312</v>
      </c>
      <c r="E13" s="84" t="s">
        <v>67</v>
      </c>
      <c r="F13" s="84" t="s">
        <v>170</v>
      </c>
      <c r="G13" s="84" t="s">
        <v>68</v>
      </c>
      <c r="H13" s="84" t="s">
        <v>69</v>
      </c>
      <c r="I13" s="84"/>
      <c r="J13" s="174" t="s">
        <v>1260</v>
      </c>
      <c r="K13" s="128">
        <v>0.25</v>
      </c>
      <c r="L13" s="129" t="s">
        <v>192</v>
      </c>
      <c r="M13" s="30" t="s">
        <v>193</v>
      </c>
      <c r="N13" s="31">
        <v>30.9</v>
      </c>
      <c r="O13" s="84" t="s">
        <v>174</v>
      </c>
      <c r="P13" s="84" t="s">
        <v>175</v>
      </c>
      <c r="Q13" s="130" t="s">
        <v>176</v>
      </c>
      <c r="R13" s="31">
        <v>12</v>
      </c>
      <c r="S13" s="131" t="s">
        <v>194</v>
      </c>
      <c r="T13" s="33" t="s">
        <v>195</v>
      </c>
      <c r="U13" s="132" t="s">
        <v>179</v>
      </c>
      <c r="V13" s="35" t="s">
        <v>1195</v>
      </c>
      <c r="W13" s="129">
        <f t="shared" si="0"/>
        <v>494.85599999999999</v>
      </c>
      <c r="X13" s="129">
        <v>426.6</v>
      </c>
      <c r="Y13" s="31">
        <v>319.95000000000005</v>
      </c>
      <c r="Z13" s="133"/>
      <c r="AA13" s="130" t="s">
        <v>935</v>
      </c>
      <c r="AB13" s="93"/>
      <c r="AC13" s="93" t="s">
        <v>1197</v>
      </c>
      <c r="AD13" s="93"/>
      <c r="AE13" s="127"/>
      <c r="AF13" s="127"/>
    </row>
    <row r="14" spans="1:32" s="134" customFormat="1">
      <c r="A14" s="84" t="s">
        <v>196</v>
      </c>
      <c r="B14" s="93" t="s">
        <v>65</v>
      </c>
      <c r="C14" s="127">
        <v>43287</v>
      </c>
      <c r="D14" s="127">
        <v>43312</v>
      </c>
      <c r="E14" s="84" t="s">
        <v>67</v>
      </c>
      <c r="F14" s="84" t="s">
        <v>170</v>
      </c>
      <c r="G14" s="84" t="s">
        <v>68</v>
      </c>
      <c r="H14" s="84" t="s">
        <v>69</v>
      </c>
      <c r="I14" s="84"/>
      <c r="J14" s="16" t="s">
        <v>144</v>
      </c>
      <c r="K14" s="128">
        <v>0.33500000000000002</v>
      </c>
      <c r="L14" s="129" t="s">
        <v>197</v>
      </c>
      <c r="M14" s="30" t="s">
        <v>198</v>
      </c>
      <c r="N14" s="31">
        <v>47.9</v>
      </c>
      <c r="O14" s="84" t="s">
        <v>199</v>
      </c>
      <c r="P14" s="32" t="s">
        <v>175</v>
      </c>
      <c r="Q14" s="130" t="s">
        <v>176</v>
      </c>
      <c r="R14" s="31">
        <v>6</v>
      </c>
      <c r="S14" s="131">
        <v>6902088122855</v>
      </c>
      <c r="T14" s="37" t="s">
        <v>200</v>
      </c>
      <c r="U14" s="132" t="s">
        <v>201</v>
      </c>
      <c r="V14" s="36" t="s">
        <v>1198</v>
      </c>
      <c r="W14" s="129">
        <f t="shared" si="0"/>
        <v>418.91079999999994</v>
      </c>
      <c r="X14" s="129">
        <v>361.13</v>
      </c>
      <c r="Y14" s="31">
        <v>240.14958799999994</v>
      </c>
      <c r="Z14" s="133"/>
      <c r="AA14" s="136" t="s">
        <v>202</v>
      </c>
      <c r="AB14" s="137" t="s">
        <v>71</v>
      </c>
      <c r="AC14" s="137" t="s">
        <v>182</v>
      </c>
      <c r="AD14" s="137"/>
      <c r="AE14" s="138">
        <v>43287</v>
      </c>
      <c r="AF14" s="139">
        <v>43303</v>
      </c>
    </row>
    <row r="15" spans="1:32" s="134" customFormat="1">
      <c r="A15" s="84" t="s">
        <v>196</v>
      </c>
      <c r="B15" s="93" t="s">
        <v>65</v>
      </c>
      <c r="C15" s="127">
        <v>43287</v>
      </c>
      <c r="D15" s="127">
        <v>43312</v>
      </c>
      <c r="E15" s="84" t="s">
        <v>67</v>
      </c>
      <c r="F15" s="84" t="s">
        <v>170</v>
      </c>
      <c r="G15" s="84" t="s">
        <v>68</v>
      </c>
      <c r="H15" s="84" t="s">
        <v>69</v>
      </c>
      <c r="I15" s="84"/>
      <c r="J15" s="16" t="s">
        <v>144</v>
      </c>
      <c r="K15" s="128">
        <v>0.33500000000000002</v>
      </c>
      <c r="L15" s="129" t="s">
        <v>203</v>
      </c>
      <c r="M15" s="30" t="s">
        <v>204</v>
      </c>
      <c r="N15" s="31">
        <v>47.9</v>
      </c>
      <c r="O15" s="84" t="s">
        <v>199</v>
      </c>
      <c r="P15" s="32" t="s">
        <v>175</v>
      </c>
      <c r="Q15" s="130" t="s">
        <v>176</v>
      </c>
      <c r="R15" s="31">
        <v>6</v>
      </c>
      <c r="S15" s="131" t="s">
        <v>205</v>
      </c>
      <c r="T15" s="37" t="s">
        <v>206</v>
      </c>
      <c r="U15" s="132" t="s">
        <v>201</v>
      </c>
      <c r="V15" s="36" t="s">
        <v>1199</v>
      </c>
      <c r="W15" s="129">
        <f t="shared" si="0"/>
        <v>418.91079999999994</v>
      </c>
      <c r="X15" s="129">
        <v>361.13</v>
      </c>
      <c r="Y15" s="31">
        <v>240.14958799999994</v>
      </c>
      <c r="Z15" s="133"/>
      <c r="AA15" s="130" t="s">
        <v>202</v>
      </c>
      <c r="AB15" s="93" t="s">
        <v>71</v>
      </c>
      <c r="AC15" s="93" t="s">
        <v>207</v>
      </c>
      <c r="AD15" s="93"/>
      <c r="AE15" s="140">
        <v>43287</v>
      </c>
      <c r="AF15" s="127">
        <v>43303</v>
      </c>
    </row>
    <row r="16" spans="1:32" s="134" customFormat="1">
      <c r="A16" s="84" t="s">
        <v>196</v>
      </c>
      <c r="B16" s="93" t="s">
        <v>65</v>
      </c>
      <c r="C16" s="127">
        <v>43287</v>
      </c>
      <c r="D16" s="127">
        <v>43312</v>
      </c>
      <c r="E16" s="84" t="s">
        <v>67</v>
      </c>
      <c r="F16" s="84" t="s">
        <v>170</v>
      </c>
      <c r="G16" s="84" t="s">
        <v>68</v>
      </c>
      <c r="H16" s="84" t="s">
        <v>69</v>
      </c>
      <c r="I16" s="84"/>
      <c r="J16" s="16" t="s">
        <v>144</v>
      </c>
      <c r="K16" s="128">
        <v>0.33500000000000002</v>
      </c>
      <c r="L16" s="129" t="s">
        <v>208</v>
      </c>
      <c r="M16" s="30" t="s">
        <v>209</v>
      </c>
      <c r="N16" s="31">
        <v>47.9</v>
      </c>
      <c r="O16" s="84" t="s">
        <v>199</v>
      </c>
      <c r="P16" s="32" t="s">
        <v>175</v>
      </c>
      <c r="Q16" s="130" t="s">
        <v>176</v>
      </c>
      <c r="R16" s="31">
        <v>6</v>
      </c>
      <c r="S16" s="131" t="s">
        <v>210</v>
      </c>
      <c r="T16" s="37" t="s">
        <v>211</v>
      </c>
      <c r="U16" s="132" t="s">
        <v>201</v>
      </c>
      <c r="V16" s="36" t="s">
        <v>1199</v>
      </c>
      <c r="W16" s="129">
        <f t="shared" si="0"/>
        <v>418.91079999999994</v>
      </c>
      <c r="X16" s="129">
        <v>361.13</v>
      </c>
      <c r="Y16" s="31">
        <v>240.14958799999994</v>
      </c>
      <c r="Z16" s="133"/>
      <c r="AA16" s="130" t="s">
        <v>202</v>
      </c>
      <c r="AB16" s="93" t="s">
        <v>71</v>
      </c>
      <c r="AC16" s="93" t="s">
        <v>207</v>
      </c>
      <c r="AD16" s="93"/>
      <c r="AE16" s="140">
        <v>43287</v>
      </c>
      <c r="AF16" s="127">
        <v>43303</v>
      </c>
    </row>
    <row r="17" spans="1:32" s="134" customFormat="1">
      <c r="A17" s="84" t="s">
        <v>196</v>
      </c>
      <c r="B17" s="93" t="s">
        <v>65</v>
      </c>
      <c r="C17" s="127">
        <v>43287</v>
      </c>
      <c r="D17" s="127">
        <v>43312</v>
      </c>
      <c r="E17" s="84" t="s">
        <v>67</v>
      </c>
      <c r="F17" s="84" t="s">
        <v>170</v>
      </c>
      <c r="G17" s="84" t="s">
        <v>68</v>
      </c>
      <c r="H17" s="84" t="s">
        <v>69</v>
      </c>
      <c r="I17" s="84"/>
      <c r="J17" s="16" t="s">
        <v>144</v>
      </c>
      <c r="K17" s="128">
        <v>0.33500000000000002</v>
      </c>
      <c r="L17" s="129" t="s">
        <v>212</v>
      </c>
      <c r="M17" s="30" t="s">
        <v>213</v>
      </c>
      <c r="N17" s="31">
        <v>47.9</v>
      </c>
      <c r="O17" s="84" t="s">
        <v>199</v>
      </c>
      <c r="P17" s="32" t="s">
        <v>175</v>
      </c>
      <c r="Q17" s="130" t="s">
        <v>176</v>
      </c>
      <c r="R17" s="31">
        <v>6</v>
      </c>
      <c r="S17" s="131" t="s">
        <v>214</v>
      </c>
      <c r="T17" s="37" t="s">
        <v>215</v>
      </c>
      <c r="U17" s="132" t="s">
        <v>201</v>
      </c>
      <c r="V17" s="36" t="s">
        <v>1199</v>
      </c>
      <c r="W17" s="129">
        <f t="shared" si="0"/>
        <v>418.91079999999994</v>
      </c>
      <c r="X17" s="129">
        <v>361.13</v>
      </c>
      <c r="Y17" s="31">
        <v>240.14958799999994</v>
      </c>
      <c r="Z17" s="133"/>
      <c r="AA17" s="130" t="s">
        <v>202</v>
      </c>
      <c r="AB17" s="93" t="s">
        <v>71</v>
      </c>
      <c r="AC17" s="93" t="s">
        <v>207</v>
      </c>
      <c r="AD17" s="93"/>
      <c r="AE17" s="140">
        <v>43287</v>
      </c>
      <c r="AF17" s="127">
        <v>43303</v>
      </c>
    </row>
    <row r="18" spans="1:32" s="134" customFormat="1">
      <c r="A18" s="84" t="s">
        <v>196</v>
      </c>
      <c r="B18" s="93" t="s">
        <v>65</v>
      </c>
      <c r="C18" s="127">
        <v>43287</v>
      </c>
      <c r="D18" s="127">
        <v>43312</v>
      </c>
      <c r="E18" s="84" t="s">
        <v>67</v>
      </c>
      <c r="F18" s="84" t="s">
        <v>170</v>
      </c>
      <c r="G18" s="84" t="s">
        <v>68</v>
      </c>
      <c r="H18" s="84" t="s">
        <v>69</v>
      </c>
      <c r="I18" s="84"/>
      <c r="J18" s="16" t="s">
        <v>144</v>
      </c>
      <c r="K18" s="128">
        <v>0.33500000000000002</v>
      </c>
      <c r="L18" s="129" t="s">
        <v>216</v>
      </c>
      <c r="M18" s="30" t="s">
        <v>217</v>
      </c>
      <c r="N18" s="31">
        <v>47.9</v>
      </c>
      <c r="O18" s="84" t="s">
        <v>199</v>
      </c>
      <c r="P18" s="32" t="s">
        <v>175</v>
      </c>
      <c r="Q18" s="130" t="s">
        <v>176</v>
      </c>
      <c r="R18" s="31">
        <v>6</v>
      </c>
      <c r="S18" s="131" t="s">
        <v>218</v>
      </c>
      <c r="T18" s="37" t="s">
        <v>219</v>
      </c>
      <c r="U18" s="132" t="s">
        <v>201</v>
      </c>
      <c r="V18" s="36" t="s">
        <v>1199</v>
      </c>
      <c r="W18" s="129">
        <f t="shared" si="0"/>
        <v>418.91079999999994</v>
      </c>
      <c r="X18" s="129">
        <v>361.13</v>
      </c>
      <c r="Y18" s="31">
        <v>240.14958799999994</v>
      </c>
      <c r="Z18" s="133"/>
      <c r="AA18" s="130" t="s">
        <v>202</v>
      </c>
      <c r="AB18" s="93" t="s">
        <v>71</v>
      </c>
      <c r="AC18" s="93" t="s">
        <v>207</v>
      </c>
      <c r="AD18" s="93"/>
      <c r="AE18" s="140">
        <v>43287</v>
      </c>
      <c r="AF18" s="127">
        <v>43303</v>
      </c>
    </row>
    <row r="19" spans="1:32" s="134" customFormat="1">
      <c r="A19" s="84" t="s">
        <v>196</v>
      </c>
      <c r="B19" s="93" t="s">
        <v>65</v>
      </c>
      <c r="C19" s="127">
        <v>43287</v>
      </c>
      <c r="D19" s="127">
        <v>43312</v>
      </c>
      <c r="E19" s="84" t="s">
        <v>67</v>
      </c>
      <c r="F19" s="84" t="s">
        <v>170</v>
      </c>
      <c r="G19" s="84" t="s">
        <v>68</v>
      </c>
      <c r="H19" s="84" t="s">
        <v>69</v>
      </c>
      <c r="I19" s="84"/>
      <c r="J19" s="16" t="s">
        <v>220</v>
      </c>
      <c r="K19" s="128">
        <v>0.33500000000000002</v>
      </c>
      <c r="L19" s="129" t="s">
        <v>221</v>
      </c>
      <c r="M19" s="30" t="s">
        <v>222</v>
      </c>
      <c r="N19" s="31">
        <v>46.9</v>
      </c>
      <c r="O19" s="84" t="s">
        <v>223</v>
      </c>
      <c r="P19" s="32" t="s">
        <v>175</v>
      </c>
      <c r="Q19" s="130" t="s">
        <v>176</v>
      </c>
      <c r="R19" s="31">
        <v>6</v>
      </c>
      <c r="S19" s="131" t="s">
        <v>224</v>
      </c>
      <c r="T19" s="37" t="s">
        <v>225</v>
      </c>
      <c r="U19" s="132" t="s">
        <v>226</v>
      </c>
      <c r="V19" s="36" t="s">
        <v>1199</v>
      </c>
      <c r="W19" s="129">
        <f t="shared" si="0"/>
        <v>388.98558399999996</v>
      </c>
      <c r="X19" s="129">
        <v>335.33240000000001</v>
      </c>
      <c r="Y19" s="31">
        <v>223.00110000000004</v>
      </c>
      <c r="Z19" s="133"/>
      <c r="AA19" s="130" t="s">
        <v>202</v>
      </c>
      <c r="AB19" s="93" t="s">
        <v>71</v>
      </c>
      <c r="AC19" s="93" t="s">
        <v>207</v>
      </c>
      <c r="AD19" s="93"/>
      <c r="AE19" s="140">
        <v>43287</v>
      </c>
      <c r="AF19" s="127">
        <v>43303</v>
      </c>
    </row>
    <row r="20" spans="1:32" s="134" customFormat="1">
      <c r="A20" s="84" t="s">
        <v>196</v>
      </c>
      <c r="B20" s="93" t="s">
        <v>65</v>
      </c>
      <c r="C20" s="127">
        <v>43287</v>
      </c>
      <c r="D20" s="127">
        <v>43312</v>
      </c>
      <c r="E20" s="84" t="s">
        <v>67</v>
      </c>
      <c r="F20" s="84" t="s">
        <v>170</v>
      </c>
      <c r="G20" s="84" t="s">
        <v>68</v>
      </c>
      <c r="H20" s="84" t="s">
        <v>69</v>
      </c>
      <c r="I20" s="84"/>
      <c r="J20" s="16" t="s">
        <v>220</v>
      </c>
      <c r="K20" s="128">
        <v>0.33500000000000002</v>
      </c>
      <c r="L20" s="129" t="s">
        <v>227</v>
      </c>
      <c r="M20" s="30" t="s">
        <v>228</v>
      </c>
      <c r="N20" s="31">
        <v>46.9</v>
      </c>
      <c r="O20" s="84" t="s">
        <v>223</v>
      </c>
      <c r="P20" s="32" t="s">
        <v>175</v>
      </c>
      <c r="Q20" s="130" t="s">
        <v>176</v>
      </c>
      <c r="R20" s="31">
        <v>6</v>
      </c>
      <c r="S20" s="131" t="s">
        <v>229</v>
      </c>
      <c r="T20" s="37" t="s">
        <v>230</v>
      </c>
      <c r="U20" s="132" t="s">
        <v>226</v>
      </c>
      <c r="V20" s="36" t="s">
        <v>1199</v>
      </c>
      <c r="W20" s="129">
        <f t="shared" si="0"/>
        <v>388.98558399999996</v>
      </c>
      <c r="X20" s="129">
        <v>335.33240000000001</v>
      </c>
      <c r="Y20" s="31">
        <v>223.00110000000004</v>
      </c>
      <c r="Z20" s="133"/>
      <c r="AA20" s="130" t="s">
        <v>202</v>
      </c>
      <c r="AB20" s="93" t="s">
        <v>71</v>
      </c>
      <c r="AC20" s="93" t="s">
        <v>207</v>
      </c>
      <c r="AD20" s="93"/>
      <c r="AE20" s="140">
        <v>43287</v>
      </c>
      <c r="AF20" s="127">
        <v>43303</v>
      </c>
    </row>
    <row r="21" spans="1:32" s="134" customFormat="1">
      <c r="A21" s="84" t="s">
        <v>196</v>
      </c>
      <c r="B21" s="93" t="s">
        <v>65</v>
      </c>
      <c r="C21" s="127">
        <v>43287</v>
      </c>
      <c r="D21" s="127">
        <v>43312</v>
      </c>
      <c r="E21" s="84" t="s">
        <v>67</v>
      </c>
      <c r="F21" s="84" t="s">
        <v>170</v>
      </c>
      <c r="G21" s="84" t="s">
        <v>68</v>
      </c>
      <c r="H21" s="84" t="s">
        <v>69</v>
      </c>
      <c r="I21" s="84"/>
      <c r="J21" s="16" t="s">
        <v>220</v>
      </c>
      <c r="K21" s="128">
        <v>0.33500000000000002</v>
      </c>
      <c r="L21" s="129" t="s">
        <v>231</v>
      </c>
      <c r="M21" s="30" t="s">
        <v>232</v>
      </c>
      <c r="N21" s="31">
        <v>46.9</v>
      </c>
      <c r="O21" s="84" t="s">
        <v>223</v>
      </c>
      <c r="P21" s="32" t="s">
        <v>175</v>
      </c>
      <c r="Q21" s="130" t="s">
        <v>176</v>
      </c>
      <c r="R21" s="31">
        <v>6</v>
      </c>
      <c r="S21" s="131" t="s">
        <v>233</v>
      </c>
      <c r="T21" s="37" t="s">
        <v>234</v>
      </c>
      <c r="U21" s="132" t="s">
        <v>226</v>
      </c>
      <c r="V21" s="36" t="s">
        <v>1199</v>
      </c>
      <c r="W21" s="129">
        <f t="shared" si="0"/>
        <v>388.98558399999996</v>
      </c>
      <c r="X21" s="129">
        <v>335.33240000000001</v>
      </c>
      <c r="Y21" s="31">
        <v>223.00110000000004</v>
      </c>
      <c r="Z21" s="133"/>
      <c r="AA21" s="130" t="s">
        <v>202</v>
      </c>
      <c r="AB21" s="93" t="s">
        <v>71</v>
      </c>
      <c r="AC21" s="93" t="s">
        <v>207</v>
      </c>
      <c r="AD21" s="93"/>
      <c r="AE21" s="140">
        <v>43287</v>
      </c>
      <c r="AF21" s="127">
        <v>43303</v>
      </c>
    </row>
    <row r="22" spans="1:32" s="134" customFormat="1">
      <c r="A22" s="84" t="s">
        <v>196</v>
      </c>
      <c r="B22" s="93" t="s">
        <v>65</v>
      </c>
      <c r="C22" s="127">
        <v>43287</v>
      </c>
      <c r="D22" s="127">
        <v>43312</v>
      </c>
      <c r="E22" s="84" t="s">
        <v>67</v>
      </c>
      <c r="F22" s="84" t="s">
        <v>170</v>
      </c>
      <c r="G22" s="84" t="s">
        <v>68</v>
      </c>
      <c r="H22" s="84" t="s">
        <v>69</v>
      </c>
      <c r="I22" s="84"/>
      <c r="J22" s="16" t="s">
        <v>220</v>
      </c>
      <c r="K22" s="128">
        <v>0.33500000000000002</v>
      </c>
      <c r="L22" s="129" t="s">
        <v>235</v>
      </c>
      <c r="M22" s="30" t="s">
        <v>236</v>
      </c>
      <c r="N22" s="31">
        <v>46.9</v>
      </c>
      <c r="O22" s="84" t="s">
        <v>223</v>
      </c>
      <c r="P22" s="32" t="s">
        <v>175</v>
      </c>
      <c r="Q22" s="130" t="s">
        <v>176</v>
      </c>
      <c r="R22" s="31">
        <v>6</v>
      </c>
      <c r="S22" s="131" t="s">
        <v>237</v>
      </c>
      <c r="T22" s="37" t="s">
        <v>238</v>
      </c>
      <c r="U22" s="132" t="s">
        <v>226</v>
      </c>
      <c r="V22" s="36" t="s">
        <v>1199</v>
      </c>
      <c r="W22" s="129">
        <f t="shared" si="0"/>
        <v>388.98558399999996</v>
      </c>
      <c r="X22" s="129">
        <v>335.33240000000001</v>
      </c>
      <c r="Y22" s="31">
        <v>223.00110000000004</v>
      </c>
      <c r="Z22" s="133"/>
      <c r="AA22" s="130" t="s">
        <v>202</v>
      </c>
      <c r="AB22" s="93" t="s">
        <v>71</v>
      </c>
      <c r="AC22" s="93" t="s">
        <v>207</v>
      </c>
      <c r="AD22" s="93"/>
      <c r="AE22" s="140">
        <v>43287</v>
      </c>
      <c r="AF22" s="127">
        <v>43303</v>
      </c>
    </row>
    <row r="23" spans="1:32" s="134" customFormat="1">
      <c r="A23" s="84" t="s">
        <v>196</v>
      </c>
      <c r="B23" s="93" t="s">
        <v>65</v>
      </c>
      <c r="C23" s="127">
        <v>43287</v>
      </c>
      <c r="D23" s="127">
        <v>43312</v>
      </c>
      <c r="E23" s="84" t="s">
        <v>67</v>
      </c>
      <c r="F23" s="84" t="s">
        <v>170</v>
      </c>
      <c r="G23" s="84" t="s">
        <v>68</v>
      </c>
      <c r="H23" s="84" t="s">
        <v>69</v>
      </c>
      <c r="I23" s="84"/>
      <c r="J23" s="16" t="s">
        <v>143</v>
      </c>
      <c r="K23" s="128">
        <v>0.1</v>
      </c>
      <c r="L23" s="129" t="s">
        <v>239</v>
      </c>
      <c r="M23" s="30" t="s">
        <v>240</v>
      </c>
      <c r="N23" s="31">
        <v>37.9</v>
      </c>
      <c r="O23" s="84" t="s">
        <v>199</v>
      </c>
      <c r="P23" s="32" t="s">
        <v>175</v>
      </c>
      <c r="Q23" s="130" t="s">
        <v>176</v>
      </c>
      <c r="R23" s="31">
        <v>6</v>
      </c>
      <c r="S23" s="131" t="s">
        <v>241</v>
      </c>
      <c r="T23" s="37" t="s">
        <v>242</v>
      </c>
      <c r="U23" s="132" t="s">
        <v>243</v>
      </c>
      <c r="V23" s="36" t="s">
        <v>1200</v>
      </c>
      <c r="W23" s="129">
        <f t="shared" si="0"/>
        <v>247.42799999999997</v>
      </c>
      <c r="X23" s="129">
        <v>213.29999999999998</v>
      </c>
      <c r="Y23" s="31">
        <f>X23*0.9</f>
        <v>191.97</v>
      </c>
      <c r="Z23" s="133"/>
      <c r="AA23" s="141" t="s">
        <v>244</v>
      </c>
      <c r="AB23" s="93" t="s">
        <v>71</v>
      </c>
      <c r="AC23" s="93" t="s">
        <v>207</v>
      </c>
      <c r="AD23" s="93"/>
      <c r="AE23" s="140">
        <v>43287</v>
      </c>
      <c r="AF23" s="127">
        <v>43303</v>
      </c>
    </row>
    <row r="24" spans="1:32" s="134" customFormat="1">
      <c r="A24" s="84" t="s">
        <v>196</v>
      </c>
      <c r="B24" s="93" t="s">
        <v>65</v>
      </c>
      <c r="C24" s="127">
        <v>43287</v>
      </c>
      <c r="D24" s="127">
        <v>43312</v>
      </c>
      <c r="E24" s="84" t="s">
        <v>67</v>
      </c>
      <c r="F24" s="84" t="s">
        <v>170</v>
      </c>
      <c r="G24" s="84" t="s">
        <v>68</v>
      </c>
      <c r="H24" s="84" t="s">
        <v>69</v>
      </c>
      <c r="I24" s="84"/>
      <c r="J24" s="16" t="s">
        <v>143</v>
      </c>
      <c r="K24" s="128">
        <v>0.1</v>
      </c>
      <c r="L24" s="129" t="s">
        <v>245</v>
      </c>
      <c r="M24" s="30" t="s">
        <v>246</v>
      </c>
      <c r="N24" s="31">
        <v>37.9</v>
      </c>
      <c r="O24" s="84" t="s">
        <v>199</v>
      </c>
      <c r="P24" s="32" t="s">
        <v>175</v>
      </c>
      <c r="Q24" s="130" t="s">
        <v>176</v>
      </c>
      <c r="R24" s="31">
        <v>6</v>
      </c>
      <c r="S24" s="131" t="s">
        <v>247</v>
      </c>
      <c r="T24" s="37" t="s">
        <v>248</v>
      </c>
      <c r="U24" s="132" t="s">
        <v>243</v>
      </c>
      <c r="V24" s="36" t="s">
        <v>1200</v>
      </c>
      <c r="W24" s="129">
        <f t="shared" si="0"/>
        <v>247.42799999999997</v>
      </c>
      <c r="X24" s="129">
        <v>213.29999999999998</v>
      </c>
      <c r="Y24" s="31">
        <f>X24*0.9</f>
        <v>191.97</v>
      </c>
      <c r="Z24" s="133"/>
      <c r="AA24" s="141" t="s">
        <v>244</v>
      </c>
      <c r="AB24" s="93" t="s">
        <v>71</v>
      </c>
      <c r="AC24" s="93" t="s">
        <v>207</v>
      </c>
      <c r="AD24" s="93"/>
      <c r="AE24" s="140">
        <v>43287</v>
      </c>
      <c r="AF24" s="127">
        <v>43303</v>
      </c>
    </row>
    <row r="25" spans="1:32" s="134" customFormat="1">
      <c r="A25" s="84" t="s">
        <v>196</v>
      </c>
      <c r="B25" s="93" t="s">
        <v>65</v>
      </c>
      <c r="C25" s="127">
        <v>43287</v>
      </c>
      <c r="D25" s="127">
        <v>43312</v>
      </c>
      <c r="E25" s="84" t="s">
        <v>67</v>
      </c>
      <c r="F25" s="84" t="s">
        <v>170</v>
      </c>
      <c r="G25" s="84" t="s">
        <v>68</v>
      </c>
      <c r="H25" s="84" t="s">
        <v>69</v>
      </c>
      <c r="I25" s="84"/>
      <c r="J25" s="16" t="s">
        <v>143</v>
      </c>
      <c r="K25" s="128">
        <v>0.1</v>
      </c>
      <c r="L25" s="129" t="s">
        <v>249</v>
      </c>
      <c r="M25" s="30" t="s">
        <v>250</v>
      </c>
      <c r="N25" s="31">
        <v>37.9</v>
      </c>
      <c r="O25" s="84" t="s">
        <v>199</v>
      </c>
      <c r="P25" s="32" t="s">
        <v>175</v>
      </c>
      <c r="Q25" s="130" t="s">
        <v>176</v>
      </c>
      <c r="R25" s="31">
        <v>6</v>
      </c>
      <c r="S25" s="131" t="s">
        <v>251</v>
      </c>
      <c r="T25" s="37" t="s">
        <v>252</v>
      </c>
      <c r="U25" s="132" t="s">
        <v>243</v>
      </c>
      <c r="V25" s="36" t="s">
        <v>1200</v>
      </c>
      <c r="W25" s="129">
        <f t="shared" si="0"/>
        <v>247.42799999999997</v>
      </c>
      <c r="X25" s="129">
        <v>213.29999999999998</v>
      </c>
      <c r="Y25" s="31">
        <f>X25*0.9</f>
        <v>191.97</v>
      </c>
      <c r="Z25" s="133"/>
      <c r="AA25" s="141" t="s">
        <v>244</v>
      </c>
      <c r="AB25" s="93" t="s">
        <v>71</v>
      </c>
      <c r="AC25" s="93" t="s">
        <v>207</v>
      </c>
      <c r="AD25" s="93"/>
      <c r="AE25" s="140">
        <v>43287</v>
      </c>
      <c r="AF25" s="127">
        <v>43303</v>
      </c>
    </row>
    <row r="26" spans="1:32" s="134" customFormat="1">
      <c r="A26" s="84" t="s">
        <v>196</v>
      </c>
      <c r="B26" s="93" t="s">
        <v>65</v>
      </c>
      <c r="C26" s="127">
        <v>43287</v>
      </c>
      <c r="D26" s="127">
        <v>43312</v>
      </c>
      <c r="E26" s="84" t="s">
        <v>67</v>
      </c>
      <c r="F26" s="84" t="s">
        <v>170</v>
      </c>
      <c r="G26" s="84" t="s">
        <v>68</v>
      </c>
      <c r="H26" s="84" t="s">
        <v>69</v>
      </c>
      <c r="I26" s="84"/>
      <c r="J26" s="16" t="s">
        <v>143</v>
      </c>
      <c r="K26" s="128">
        <v>0.1</v>
      </c>
      <c r="L26" s="129" t="s">
        <v>253</v>
      </c>
      <c r="M26" s="30" t="s">
        <v>254</v>
      </c>
      <c r="N26" s="31">
        <v>37.9</v>
      </c>
      <c r="O26" s="84" t="s">
        <v>199</v>
      </c>
      <c r="P26" s="32" t="s">
        <v>175</v>
      </c>
      <c r="Q26" s="130" t="s">
        <v>176</v>
      </c>
      <c r="R26" s="31">
        <v>6</v>
      </c>
      <c r="S26" s="131" t="s">
        <v>255</v>
      </c>
      <c r="T26" s="37" t="s">
        <v>256</v>
      </c>
      <c r="U26" s="132" t="s">
        <v>243</v>
      </c>
      <c r="V26" s="36" t="s">
        <v>1200</v>
      </c>
      <c r="W26" s="129">
        <f t="shared" si="0"/>
        <v>247.42799999999997</v>
      </c>
      <c r="X26" s="129">
        <v>213.29999999999998</v>
      </c>
      <c r="Y26" s="31">
        <f>X26*0.9</f>
        <v>191.97</v>
      </c>
      <c r="Z26" s="133"/>
      <c r="AA26" s="141" t="s">
        <v>244</v>
      </c>
      <c r="AB26" s="93" t="s">
        <v>71</v>
      </c>
      <c r="AC26" s="93" t="s">
        <v>207</v>
      </c>
      <c r="AD26" s="93"/>
      <c r="AE26" s="140">
        <v>43287</v>
      </c>
      <c r="AF26" s="127">
        <v>43303</v>
      </c>
    </row>
    <row r="27" spans="1:32" s="134" customFormat="1">
      <c r="A27" s="84" t="s">
        <v>169</v>
      </c>
      <c r="B27" s="93" t="s">
        <v>65</v>
      </c>
      <c r="C27" s="127">
        <v>43283</v>
      </c>
      <c r="D27" s="127">
        <v>43312</v>
      </c>
      <c r="E27" s="84" t="s">
        <v>67</v>
      </c>
      <c r="F27" s="84" t="s">
        <v>170</v>
      </c>
      <c r="G27" s="84" t="s">
        <v>68</v>
      </c>
      <c r="H27" s="84" t="s">
        <v>69</v>
      </c>
      <c r="I27" s="84"/>
      <c r="J27" s="16" t="s">
        <v>257</v>
      </c>
      <c r="K27" s="128">
        <v>0.25</v>
      </c>
      <c r="L27" s="129">
        <v>67236420</v>
      </c>
      <c r="M27" s="30" t="s">
        <v>258</v>
      </c>
      <c r="N27" s="31">
        <v>35.9</v>
      </c>
      <c r="O27" s="84" t="s">
        <v>259</v>
      </c>
      <c r="P27" s="32" t="s">
        <v>175</v>
      </c>
      <c r="Q27" s="130" t="s">
        <v>176</v>
      </c>
      <c r="R27" s="31">
        <v>12</v>
      </c>
      <c r="S27" s="131" t="s">
        <v>260</v>
      </c>
      <c r="T27" s="33" t="s">
        <v>261</v>
      </c>
      <c r="U27" s="132" t="s">
        <v>262</v>
      </c>
      <c r="V27" s="36" t="s">
        <v>1201</v>
      </c>
      <c r="W27" s="129">
        <f t="shared" si="0"/>
        <v>552.62400000000002</v>
      </c>
      <c r="X27" s="129">
        <v>476.40000000000003</v>
      </c>
      <c r="Y27" s="31">
        <v>357.3</v>
      </c>
      <c r="Z27" s="133"/>
      <c r="AA27" s="141" t="s">
        <v>244</v>
      </c>
      <c r="AB27" s="93" t="s">
        <v>71</v>
      </c>
      <c r="AC27" s="93" t="s">
        <v>207</v>
      </c>
      <c r="AD27" s="93"/>
      <c r="AE27" s="127">
        <v>43283</v>
      </c>
      <c r="AF27" s="127">
        <v>43302</v>
      </c>
    </row>
    <row r="28" spans="1:32" s="134" customFormat="1">
      <c r="A28" s="84" t="s">
        <v>169</v>
      </c>
      <c r="B28" s="93" t="s">
        <v>65</v>
      </c>
      <c r="C28" s="127">
        <v>43283</v>
      </c>
      <c r="D28" s="127">
        <v>43312</v>
      </c>
      <c r="E28" s="84" t="s">
        <v>67</v>
      </c>
      <c r="F28" s="84" t="s">
        <v>170</v>
      </c>
      <c r="G28" s="84" t="s">
        <v>68</v>
      </c>
      <c r="H28" s="84" t="s">
        <v>69</v>
      </c>
      <c r="I28" s="84"/>
      <c r="J28" s="16" t="s">
        <v>257</v>
      </c>
      <c r="K28" s="128">
        <v>0.25</v>
      </c>
      <c r="L28" s="129">
        <v>67236405</v>
      </c>
      <c r="M28" s="30" t="s">
        <v>263</v>
      </c>
      <c r="N28" s="31">
        <v>35.9</v>
      </c>
      <c r="O28" s="84" t="s">
        <v>259</v>
      </c>
      <c r="P28" s="32" t="s">
        <v>175</v>
      </c>
      <c r="Q28" s="130" t="s">
        <v>176</v>
      </c>
      <c r="R28" s="31">
        <v>12</v>
      </c>
      <c r="S28" s="131" t="s">
        <v>264</v>
      </c>
      <c r="T28" s="33" t="s">
        <v>265</v>
      </c>
      <c r="U28" s="132" t="s">
        <v>262</v>
      </c>
      <c r="V28" s="36" t="s">
        <v>1201</v>
      </c>
      <c r="W28" s="129">
        <f t="shared" si="0"/>
        <v>552.62400000000002</v>
      </c>
      <c r="X28" s="129">
        <v>476.40000000000003</v>
      </c>
      <c r="Y28" s="31">
        <v>357.3</v>
      </c>
      <c r="Z28" s="133"/>
      <c r="AA28" s="141" t="s">
        <v>244</v>
      </c>
      <c r="AB28" s="93" t="s">
        <v>71</v>
      </c>
      <c r="AC28" s="93" t="s">
        <v>207</v>
      </c>
      <c r="AD28" s="93"/>
      <c r="AE28" s="127">
        <v>43283</v>
      </c>
      <c r="AF28" s="127">
        <v>43302</v>
      </c>
    </row>
    <row r="29" spans="1:32" s="134" customFormat="1">
      <c r="A29" s="84" t="s">
        <v>169</v>
      </c>
      <c r="B29" s="93" t="s">
        <v>65</v>
      </c>
      <c r="C29" s="127">
        <v>43283</v>
      </c>
      <c r="D29" s="127">
        <v>43312</v>
      </c>
      <c r="E29" s="84" t="s">
        <v>67</v>
      </c>
      <c r="F29" s="84" t="s">
        <v>170</v>
      </c>
      <c r="G29" s="84" t="s">
        <v>68</v>
      </c>
      <c r="H29" s="84" t="s">
        <v>69</v>
      </c>
      <c r="I29" s="84"/>
      <c r="J29" s="16" t="s">
        <v>257</v>
      </c>
      <c r="K29" s="128">
        <v>0.25</v>
      </c>
      <c r="L29" s="129">
        <v>67236387</v>
      </c>
      <c r="M29" s="30" t="s">
        <v>266</v>
      </c>
      <c r="N29" s="31">
        <v>35.9</v>
      </c>
      <c r="O29" s="84" t="s">
        <v>259</v>
      </c>
      <c r="P29" s="32" t="s">
        <v>175</v>
      </c>
      <c r="Q29" s="130" t="s">
        <v>176</v>
      </c>
      <c r="R29" s="31">
        <v>12</v>
      </c>
      <c r="S29" s="131" t="s">
        <v>267</v>
      </c>
      <c r="T29" s="33" t="s">
        <v>268</v>
      </c>
      <c r="U29" s="132" t="s">
        <v>262</v>
      </c>
      <c r="V29" s="36" t="s">
        <v>1201</v>
      </c>
      <c r="W29" s="129">
        <f t="shared" si="0"/>
        <v>552.62400000000002</v>
      </c>
      <c r="X29" s="129">
        <v>476.40000000000003</v>
      </c>
      <c r="Y29" s="31">
        <v>357.3</v>
      </c>
      <c r="Z29" s="133"/>
      <c r="AA29" s="141" t="s">
        <v>244</v>
      </c>
      <c r="AB29" s="93" t="s">
        <v>71</v>
      </c>
      <c r="AC29" s="93" t="s">
        <v>207</v>
      </c>
      <c r="AD29" s="93"/>
      <c r="AE29" s="127">
        <v>43283</v>
      </c>
      <c r="AF29" s="127">
        <v>43302</v>
      </c>
    </row>
    <row r="30" spans="1:32" s="134" customFormat="1">
      <c r="A30" s="84" t="s">
        <v>169</v>
      </c>
      <c r="B30" s="93" t="s">
        <v>65</v>
      </c>
      <c r="C30" s="127">
        <v>43283</v>
      </c>
      <c r="D30" s="127">
        <v>43312</v>
      </c>
      <c r="E30" s="84" t="s">
        <v>67</v>
      </c>
      <c r="F30" s="84" t="s">
        <v>170</v>
      </c>
      <c r="G30" s="84" t="s">
        <v>68</v>
      </c>
      <c r="H30" s="84" t="s">
        <v>69</v>
      </c>
      <c r="I30" s="84"/>
      <c r="J30" s="16" t="s">
        <v>257</v>
      </c>
      <c r="K30" s="128">
        <v>0.25</v>
      </c>
      <c r="L30" s="129">
        <v>67236393</v>
      </c>
      <c r="M30" s="30" t="s">
        <v>269</v>
      </c>
      <c r="N30" s="31">
        <v>35.9</v>
      </c>
      <c r="O30" s="84" t="s">
        <v>259</v>
      </c>
      <c r="P30" s="32" t="s">
        <v>175</v>
      </c>
      <c r="Q30" s="130" t="s">
        <v>176</v>
      </c>
      <c r="R30" s="31">
        <v>12</v>
      </c>
      <c r="S30" s="131" t="s">
        <v>270</v>
      </c>
      <c r="T30" s="131" t="s">
        <v>271</v>
      </c>
      <c r="U30" s="132" t="s">
        <v>262</v>
      </c>
      <c r="V30" s="36" t="s">
        <v>1201</v>
      </c>
      <c r="W30" s="129">
        <f t="shared" si="0"/>
        <v>552.62400000000002</v>
      </c>
      <c r="X30" s="129">
        <v>476.40000000000003</v>
      </c>
      <c r="Y30" s="31">
        <v>357.3</v>
      </c>
      <c r="Z30" s="133"/>
      <c r="AA30" s="141" t="s">
        <v>244</v>
      </c>
      <c r="AB30" s="93" t="s">
        <v>71</v>
      </c>
      <c r="AC30" s="93" t="s">
        <v>207</v>
      </c>
      <c r="AD30" s="93"/>
      <c r="AE30" s="127">
        <v>43283</v>
      </c>
      <c r="AF30" s="127">
        <v>43302</v>
      </c>
    </row>
    <row r="31" spans="1:32" s="134" customFormat="1">
      <c r="A31" s="84" t="s">
        <v>169</v>
      </c>
      <c r="B31" s="93" t="s">
        <v>65</v>
      </c>
      <c r="C31" s="127">
        <v>43283</v>
      </c>
      <c r="D31" s="127">
        <v>43312</v>
      </c>
      <c r="E31" s="84" t="s">
        <v>67</v>
      </c>
      <c r="F31" s="84" t="s">
        <v>170</v>
      </c>
      <c r="G31" s="84" t="s">
        <v>68</v>
      </c>
      <c r="H31" s="84" t="s">
        <v>69</v>
      </c>
      <c r="I31" s="84"/>
      <c r="J31" s="16" t="s">
        <v>257</v>
      </c>
      <c r="K31" s="128">
        <v>0.25</v>
      </c>
      <c r="L31" s="129">
        <v>67236397</v>
      </c>
      <c r="M31" s="30" t="s">
        <v>272</v>
      </c>
      <c r="N31" s="31">
        <v>35.9</v>
      </c>
      <c r="O31" s="84" t="s">
        <v>259</v>
      </c>
      <c r="P31" s="32" t="s">
        <v>175</v>
      </c>
      <c r="Q31" s="130" t="s">
        <v>176</v>
      </c>
      <c r="R31" s="31">
        <v>12</v>
      </c>
      <c r="S31" s="131" t="s">
        <v>273</v>
      </c>
      <c r="T31" s="33" t="s">
        <v>274</v>
      </c>
      <c r="U31" s="132" t="s">
        <v>262</v>
      </c>
      <c r="V31" s="36" t="s">
        <v>1201</v>
      </c>
      <c r="W31" s="129">
        <f t="shared" si="0"/>
        <v>552.62400000000002</v>
      </c>
      <c r="X31" s="129">
        <v>476.40000000000003</v>
      </c>
      <c r="Y31" s="31">
        <v>357.3</v>
      </c>
      <c r="Z31" s="133"/>
      <c r="AA31" s="141" t="s">
        <v>244</v>
      </c>
      <c r="AB31" s="93" t="s">
        <v>71</v>
      </c>
      <c r="AC31" s="93" t="s">
        <v>207</v>
      </c>
      <c r="AD31" s="93"/>
      <c r="AE31" s="127">
        <v>43283</v>
      </c>
      <c r="AF31" s="127">
        <v>43302</v>
      </c>
    </row>
    <row r="32" spans="1:32" s="134" customFormat="1">
      <c r="A32" s="84" t="s">
        <v>169</v>
      </c>
      <c r="B32" s="93" t="s">
        <v>65</v>
      </c>
      <c r="C32" s="127">
        <v>43283</v>
      </c>
      <c r="D32" s="127">
        <v>43312</v>
      </c>
      <c r="E32" s="84" t="s">
        <v>67</v>
      </c>
      <c r="F32" s="84" t="s">
        <v>170</v>
      </c>
      <c r="G32" s="84" t="s">
        <v>68</v>
      </c>
      <c r="H32" s="84" t="s">
        <v>69</v>
      </c>
      <c r="I32" s="84"/>
      <c r="J32" s="16" t="s">
        <v>257</v>
      </c>
      <c r="K32" s="128">
        <v>0.25</v>
      </c>
      <c r="L32" s="129">
        <v>67236385</v>
      </c>
      <c r="M32" s="30" t="s">
        <v>275</v>
      </c>
      <c r="N32" s="31">
        <v>35.9</v>
      </c>
      <c r="O32" s="84" t="s">
        <v>259</v>
      </c>
      <c r="P32" s="32" t="s">
        <v>175</v>
      </c>
      <c r="Q32" s="130" t="s">
        <v>176</v>
      </c>
      <c r="R32" s="31">
        <v>12</v>
      </c>
      <c r="S32" s="131" t="s">
        <v>276</v>
      </c>
      <c r="T32" s="33" t="s">
        <v>277</v>
      </c>
      <c r="U32" s="132" t="s">
        <v>262</v>
      </c>
      <c r="V32" s="36" t="s">
        <v>1201</v>
      </c>
      <c r="W32" s="129">
        <f t="shared" si="0"/>
        <v>552.62400000000002</v>
      </c>
      <c r="X32" s="129">
        <v>476.40000000000003</v>
      </c>
      <c r="Y32" s="31">
        <v>357.3</v>
      </c>
      <c r="Z32" s="133"/>
      <c r="AA32" s="141" t="s">
        <v>244</v>
      </c>
      <c r="AB32" s="93" t="s">
        <v>71</v>
      </c>
      <c r="AC32" s="93" t="s">
        <v>207</v>
      </c>
      <c r="AD32" s="93"/>
      <c r="AE32" s="127">
        <v>43283</v>
      </c>
      <c r="AF32" s="127">
        <v>43302</v>
      </c>
    </row>
    <row r="33" spans="1:32" s="134" customFormat="1">
      <c r="A33" s="84" t="s">
        <v>169</v>
      </c>
      <c r="B33" s="93" t="s">
        <v>65</v>
      </c>
      <c r="C33" s="127">
        <v>43283</v>
      </c>
      <c r="D33" s="127">
        <v>43312</v>
      </c>
      <c r="E33" s="84" t="s">
        <v>67</v>
      </c>
      <c r="F33" s="84" t="s">
        <v>170</v>
      </c>
      <c r="G33" s="84" t="s">
        <v>68</v>
      </c>
      <c r="H33" s="84" t="s">
        <v>69</v>
      </c>
      <c r="I33" s="84"/>
      <c r="J33" s="16" t="s">
        <v>257</v>
      </c>
      <c r="K33" s="128">
        <v>0.25</v>
      </c>
      <c r="L33" s="129">
        <v>67236399</v>
      </c>
      <c r="M33" s="30" t="s">
        <v>278</v>
      </c>
      <c r="N33" s="31">
        <v>35.9</v>
      </c>
      <c r="O33" s="84" t="s">
        <v>259</v>
      </c>
      <c r="P33" s="32" t="s">
        <v>175</v>
      </c>
      <c r="Q33" s="130" t="s">
        <v>176</v>
      </c>
      <c r="R33" s="31">
        <v>12</v>
      </c>
      <c r="S33" s="131" t="s">
        <v>279</v>
      </c>
      <c r="T33" s="37" t="s">
        <v>280</v>
      </c>
      <c r="U33" s="132" t="s">
        <v>262</v>
      </c>
      <c r="V33" s="36" t="s">
        <v>1201</v>
      </c>
      <c r="W33" s="129">
        <f t="shared" si="0"/>
        <v>552.62400000000002</v>
      </c>
      <c r="X33" s="129">
        <v>476.40000000000003</v>
      </c>
      <c r="Y33" s="31">
        <v>357.3</v>
      </c>
      <c r="Z33" s="133"/>
      <c r="AA33" s="141" t="s">
        <v>244</v>
      </c>
      <c r="AB33" s="93" t="s">
        <v>71</v>
      </c>
      <c r="AC33" s="93" t="s">
        <v>207</v>
      </c>
      <c r="AD33" s="93"/>
      <c r="AE33" s="127">
        <v>43283</v>
      </c>
      <c r="AF33" s="127">
        <v>43302</v>
      </c>
    </row>
    <row r="34" spans="1:32" s="134" customFormat="1">
      <c r="A34" s="84" t="s">
        <v>169</v>
      </c>
      <c r="B34" s="93" t="s">
        <v>65</v>
      </c>
      <c r="C34" s="127">
        <v>43283</v>
      </c>
      <c r="D34" s="127">
        <v>43312</v>
      </c>
      <c r="E34" s="84" t="s">
        <v>67</v>
      </c>
      <c r="F34" s="84" t="s">
        <v>68</v>
      </c>
      <c r="G34" s="84" t="s">
        <v>68</v>
      </c>
      <c r="H34" s="84" t="s">
        <v>73</v>
      </c>
      <c r="I34" s="84"/>
      <c r="J34" s="16" t="s">
        <v>281</v>
      </c>
      <c r="K34" s="128">
        <v>0.3</v>
      </c>
      <c r="L34" s="129">
        <v>67085850</v>
      </c>
      <c r="M34" s="30" t="s">
        <v>282</v>
      </c>
      <c r="N34" s="31" t="s">
        <v>283</v>
      </c>
      <c r="O34" s="84" t="s">
        <v>284</v>
      </c>
      <c r="P34" s="32" t="s">
        <v>175</v>
      </c>
      <c r="Q34" s="130" t="s">
        <v>176</v>
      </c>
      <c r="R34" s="31">
        <v>6</v>
      </c>
      <c r="S34" s="131">
        <v>6900000000000</v>
      </c>
      <c r="T34" s="33">
        <v>16900000000000</v>
      </c>
      <c r="U34" s="132" t="s">
        <v>285</v>
      </c>
      <c r="V34" s="36" t="s">
        <v>1202</v>
      </c>
      <c r="W34" s="129">
        <f t="shared" si="0"/>
        <v>311.80799999999999</v>
      </c>
      <c r="X34" s="129">
        <v>268.8</v>
      </c>
      <c r="Y34" s="31">
        <v>188.15999999999997</v>
      </c>
      <c r="Z34" s="133"/>
      <c r="AA34" s="141" t="s">
        <v>244</v>
      </c>
      <c r="AB34" s="93"/>
      <c r="AC34" s="93" t="s">
        <v>286</v>
      </c>
      <c r="AD34" s="93"/>
      <c r="AE34" s="127">
        <v>43283</v>
      </c>
      <c r="AF34" s="127">
        <v>43302</v>
      </c>
    </row>
    <row r="35" spans="1:32" s="134" customFormat="1">
      <c r="A35" s="84" t="s">
        <v>169</v>
      </c>
      <c r="B35" s="93" t="s">
        <v>65</v>
      </c>
      <c r="C35" s="127">
        <v>43283</v>
      </c>
      <c r="D35" s="127">
        <v>43312</v>
      </c>
      <c r="E35" s="84" t="s">
        <v>67</v>
      </c>
      <c r="F35" s="84" t="s">
        <v>68</v>
      </c>
      <c r="G35" s="84" t="s">
        <v>68</v>
      </c>
      <c r="H35" s="84" t="s">
        <v>73</v>
      </c>
      <c r="I35" s="84"/>
      <c r="J35" s="16" t="s">
        <v>281</v>
      </c>
      <c r="K35" s="128">
        <v>0.3</v>
      </c>
      <c r="L35" s="129">
        <v>67085839</v>
      </c>
      <c r="M35" s="30" t="s">
        <v>287</v>
      </c>
      <c r="N35" s="31" t="s">
        <v>283</v>
      </c>
      <c r="O35" s="84" t="s">
        <v>284</v>
      </c>
      <c r="P35" s="32" t="s">
        <v>175</v>
      </c>
      <c r="Q35" s="130" t="s">
        <v>176</v>
      </c>
      <c r="R35" s="31">
        <v>6</v>
      </c>
      <c r="S35" s="131">
        <v>6900000000000</v>
      </c>
      <c r="T35" s="33">
        <v>16900000000000</v>
      </c>
      <c r="U35" s="132" t="s">
        <v>285</v>
      </c>
      <c r="V35" s="36" t="s">
        <v>1202</v>
      </c>
      <c r="W35" s="129">
        <f t="shared" si="0"/>
        <v>311.80799999999999</v>
      </c>
      <c r="X35" s="129">
        <v>268.8</v>
      </c>
      <c r="Y35" s="31">
        <v>188.15999999999997</v>
      </c>
      <c r="Z35" s="133"/>
      <c r="AA35" s="141" t="s">
        <v>244</v>
      </c>
      <c r="AB35" s="93"/>
      <c r="AC35" s="93" t="s">
        <v>288</v>
      </c>
      <c r="AD35" s="93"/>
      <c r="AE35" s="127">
        <v>43283</v>
      </c>
      <c r="AF35" s="127">
        <v>43302</v>
      </c>
    </row>
    <row r="36" spans="1:32" s="134" customFormat="1">
      <c r="A36" s="84" t="s">
        <v>169</v>
      </c>
      <c r="B36" s="93" t="s">
        <v>65</v>
      </c>
      <c r="C36" s="127">
        <v>43283</v>
      </c>
      <c r="D36" s="127">
        <v>43312</v>
      </c>
      <c r="E36" s="84" t="s">
        <v>67</v>
      </c>
      <c r="F36" s="84" t="s">
        <v>68</v>
      </c>
      <c r="G36" s="84" t="s">
        <v>68</v>
      </c>
      <c r="H36" s="84" t="s">
        <v>73</v>
      </c>
      <c r="I36" s="84"/>
      <c r="J36" s="16" t="s">
        <v>281</v>
      </c>
      <c r="K36" s="128">
        <v>0.3</v>
      </c>
      <c r="L36" s="129">
        <v>67091524</v>
      </c>
      <c r="M36" s="30" t="s">
        <v>289</v>
      </c>
      <c r="N36" s="31" t="s">
        <v>283</v>
      </c>
      <c r="O36" s="84" t="s">
        <v>284</v>
      </c>
      <c r="P36" s="32" t="s">
        <v>175</v>
      </c>
      <c r="Q36" s="130" t="s">
        <v>176</v>
      </c>
      <c r="R36" s="31">
        <v>6</v>
      </c>
      <c r="S36" s="131">
        <v>6900000000000</v>
      </c>
      <c r="T36" s="33">
        <v>16900000000000</v>
      </c>
      <c r="U36" s="132" t="s">
        <v>290</v>
      </c>
      <c r="V36" s="36" t="s">
        <v>1203</v>
      </c>
      <c r="W36" s="129">
        <f t="shared" si="0"/>
        <v>311.80799999999999</v>
      </c>
      <c r="X36" s="129">
        <v>268.8</v>
      </c>
      <c r="Y36" s="31">
        <v>188.15999999999997</v>
      </c>
      <c r="Z36" s="133"/>
      <c r="AA36" s="141" t="s">
        <v>244</v>
      </c>
      <c r="AB36" s="93"/>
      <c r="AC36" s="93" t="s">
        <v>288</v>
      </c>
      <c r="AD36" s="93"/>
      <c r="AE36" s="127">
        <v>43283</v>
      </c>
      <c r="AF36" s="127">
        <v>43302</v>
      </c>
    </row>
    <row r="37" spans="1:32" s="134" customFormat="1">
      <c r="A37" s="84" t="s">
        <v>169</v>
      </c>
      <c r="B37" s="93" t="s">
        <v>65</v>
      </c>
      <c r="C37" s="127">
        <v>43283</v>
      </c>
      <c r="D37" s="127">
        <v>43312</v>
      </c>
      <c r="E37" s="84" t="s">
        <v>67</v>
      </c>
      <c r="F37" s="84" t="s">
        <v>68</v>
      </c>
      <c r="G37" s="84" t="s">
        <v>68</v>
      </c>
      <c r="H37" s="84" t="s">
        <v>73</v>
      </c>
      <c r="I37" s="84"/>
      <c r="J37" s="16" t="s">
        <v>281</v>
      </c>
      <c r="K37" s="128">
        <v>0.3</v>
      </c>
      <c r="L37" s="129">
        <v>67085912</v>
      </c>
      <c r="M37" s="30" t="s">
        <v>291</v>
      </c>
      <c r="N37" s="31" t="s">
        <v>292</v>
      </c>
      <c r="O37" s="84" t="s">
        <v>284</v>
      </c>
      <c r="P37" s="32" t="s">
        <v>175</v>
      </c>
      <c r="Q37" s="130" t="s">
        <v>176</v>
      </c>
      <c r="R37" s="31">
        <v>6</v>
      </c>
      <c r="S37" s="131">
        <v>6900000000000</v>
      </c>
      <c r="T37" s="33">
        <v>16900000000000</v>
      </c>
      <c r="U37" s="132" t="s">
        <v>285</v>
      </c>
      <c r="V37" s="36" t="s">
        <v>1203</v>
      </c>
      <c r="W37" s="129">
        <f t="shared" si="0"/>
        <v>311.80799999999999</v>
      </c>
      <c r="X37" s="129">
        <v>268.8</v>
      </c>
      <c r="Y37" s="31">
        <v>188.15999999999997</v>
      </c>
      <c r="Z37" s="133"/>
      <c r="AA37" s="141" t="s">
        <v>244</v>
      </c>
      <c r="AB37" s="93"/>
      <c r="AC37" s="93" t="s">
        <v>288</v>
      </c>
      <c r="AD37" s="93"/>
      <c r="AE37" s="127">
        <v>43283</v>
      </c>
      <c r="AF37" s="127">
        <v>43302</v>
      </c>
    </row>
    <row r="38" spans="1:32" s="146" customFormat="1">
      <c r="A38" s="132" t="s">
        <v>196</v>
      </c>
      <c r="B38" s="93" t="s">
        <v>65</v>
      </c>
      <c r="C38" s="127">
        <v>43287</v>
      </c>
      <c r="D38" s="127">
        <v>43312</v>
      </c>
      <c r="E38" s="132" t="s">
        <v>67</v>
      </c>
      <c r="F38" s="132" t="s">
        <v>68</v>
      </c>
      <c r="G38" s="132" t="s">
        <v>68</v>
      </c>
      <c r="H38" s="132" t="s">
        <v>145</v>
      </c>
      <c r="I38" s="132"/>
      <c r="J38" s="38" t="s">
        <v>293</v>
      </c>
      <c r="K38" s="128">
        <v>0.1</v>
      </c>
      <c r="L38" s="129" t="s">
        <v>294</v>
      </c>
      <c r="M38" s="30" t="s">
        <v>295</v>
      </c>
      <c r="N38" s="31" t="s">
        <v>296</v>
      </c>
      <c r="O38" s="132" t="s">
        <v>297</v>
      </c>
      <c r="P38" s="34" t="s">
        <v>175</v>
      </c>
      <c r="Q38" s="142" t="s">
        <v>176</v>
      </c>
      <c r="R38" s="31">
        <v>12</v>
      </c>
      <c r="S38" s="143" t="s">
        <v>298</v>
      </c>
      <c r="T38" s="39" t="s">
        <v>299</v>
      </c>
      <c r="U38" s="132" t="s">
        <v>300</v>
      </c>
      <c r="V38" s="39" t="s">
        <v>1204</v>
      </c>
      <c r="W38" s="129">
        <f t="shared" si="0"/>
        <v>246.2448</v>
      </c>
      <c r="X38" s="129">
        <v>212.28</v>
      </c>
      <c r="Y38" s="31">
        <v>191.05199999999999</v>
      </c>
      <c r="Z38" s="133"/>
      <c r="AA38" s="144" t="s">
        <v>244</v>
      </c>
      <c r="AB38" s="145" t="s">
        <v>71</v>
      </c>
      <c r="AC38" s="145" t="s">
        <v>207</v>
      </c>
      <c r="AD38" s="145"/>
      <c r="AE38" s="140">
        <v>43287</v>
      </c>
      <c r="AF38" s="127">
        <v>43303</v>
      </c>
    </row>
    <row r="39" spans="1:32" s="134" customFormat="1">
      <c r="A39" s="84" t="s">
        <v>196</v>
      </c>
      <c r="B39" s="93" t="s">
        <v>65</v>
      </c>
      <c r="C39" s="127">
        <v>43287</v>
      </c>
      <c r="D39" s="127">
        <v>43312</v>
      </c>
      <c r="E39" s="84" t="s">
        <v>67</v>
      </c>
      <c r="F39" s="84" t="s">
        <v>68</v>
      </c>
      <c r="G39" s="84" t="s">
        <v>68</v>
      </c>
      <c r="H39" s="84" t="s">
        <v>145</v>
      </c>
      <c r="I39" s="84"/>
      <c r="J39" s="16" t="s">
        <v>293</v>
      </c>
      <c r="K39" s="128">
        <v>0.1</v>
      </c>
      <c r="L39" s="129" t="s">
        <v>301</v>
      </c>
      <c r="M39" s="30" t="s">
        <v>302</v>
      </c>
      <c r="N39" s="31" t="s">
        <v>296</v>
      </c>
      <c r="O39" s="84" t="s">
        <v>297</v>
      </c>
      <c r="P39" s="32" t="s">
        <v>175</v>
      </c>
      <c r="Q39" s="130" t="s">
        <v>176</v>
      </c>
      <c r="R39" s="31">
        <v>12</v>
      </c>
      <c r="S39" s="131" t="s">
        <v>303</v>
      </c>
      <c r="T39" s="37" t="s">
        <v>304</v>
      </c>
      <c r="U39" s="132" t="s">
        <v>300</v>
      </c>
      <c r="V39" s="36" t="s">
        <v>1204</v>
      </c>
      <c r="W39" s="129">
        <f t="shared" si="0"/>
        <v>246.2448</v>
      </c>
      <c r="X39" s="129">
        <v>212.28</v>
      </c>
      <c r="Y39" s="31">
        <v>191.05199999999999</v>
      </c>
      <c r="Z39" s="133"/>
      <c r="AA39" s="141" t="s">
        <v>244</v>
      </c>
      <c r="AB39" s="93" t="s">
        <v>71</v>
      </c>
      <c r="AC39" s="93" t="s">
        <v>207</v>
      </c>
      <c r="AD39" s="93"/>
      <c r="AE39" s="140">
        <v>43287</v>
      </c>
      <c r="AF39" s="127">
        <v>43303</v>
      </c>
    </row>
    <row r="40" spans="1:32" s="134" customFormat="1">
      <c r="A40" s="84" t="s">
        <v>196</v>
      </c>
      <c r="B40" s="93" t="s">
        <v>65</v>
      </c>
      <c r="C40" s="127">
        <v>43287</v>
      </c>
      <c r="D40" s="127">
        <v>43312</v>
      </c>
      <c r="E40" s="84" t="s">
        <v>67</v>
      </c>
      <c r="F40" s="84" t="s">
        <v>68</v>
      </c>
      <c r="G40" s="84" t="s">
        <v>68</v>
      </c>
      <c r="H40" s="84" t="s">
        <v>145</v>
      </c>
      <c r="I40" s="84"/>
      <c r="J40" s="16" t="s">
        <v>293</v>
      </c>
      <c r="K40" s="128">
        <v>0.1</v>
      </c>
      <c r="L40" s="129" t="s">
        <v>305</v>
      </c>
      <c r="M40" s="30" t="s">
        <v>306</v>
      </c>
      <c r="N40" s="31" t="s">
        <v>296</v>
      </c>
      <c r="O40" s="84" t="s">
        <v>297</v>
      </c>
      <c r="P40" s="32" t="s">
        <v>175</v>
      </c>
      <c r="Q40" s="130" t="s">
        <v>176</v>
      </c>
      <c r="R40" s="31">
        <v>12</v>
      </c>
      <c r="S40" s="131" t="s">
        <v>307</v>
      </c>
      <c r="T40" s="37" t="s">
        <v>308</v>
      </c>
      <c r="U40" s="132" t="s">
        <v>300</v>
      </c>
      <c r="V40" s="36" t="s">
        <v>1204</v>
      </c>
      <c r="W40" s="129">
        <f t="shared" si="0"/>
        <v>246.2448</v>
      </c>
      <c r="X40" s="129">
        <v>212.28</v>
      </c>
      <c r="Y40" s="31">
        <v>191.05199999999999</v>
      </c>
      <c r="Z40" s="133"/>
      <c r="AA40" s="141" t="s">
        <v>244</v>
      </c>
      <c r="AB40" s="93" t="s">
        <v>71</v>
      </c>
      <c r="AC40" s="93" t="s">
        <v>207</v>
      </c>
      <c r="AD40" s="93"/>
      <c r="AE40" s="140">
        <v>43287</v>
      </c>
      <c r="AF40" s="127">
        <v>43303</v>
      </c>
    </row>
    <row r="41" spans="1:32" s="134" customFormat="1">
      <c r="A41" s="84" t="s">
        <v>169</v>
      </c>
      <c r="B41" s="93" t="s">
        <v>65</v>
      </c>
      <c r="C41" s="127">
        <v>43283</v>
      </c>
      <c r="D41" s="127">
        <v>43312</v>
      </c>
      <c r="E41" s="84" t="s">
        <v>67</v>
      </c>
      <c r="F41" s="84" t="s">
        <v>68</v>
      </c>
      <c r="G41" s="84" t="s">
        <v>68</v>
      </c>
      <c r="H41" s="84" t="s">
        <v>73</v>
      </c>
      <c r="I41" s="84"/>
      <c r="J41" s="16" t="s">
        <v>309</v>
      </c>
      <c r="K41" s="128">
        <v>0.26</v>
      </c>
      <c r="L41" s="129">
        <v>67180985</v>
      </c>
      <c r="M41" s="30" t="s">
        <v>310</v>
      </c>
      <c r="N41" s="31">
        <v>45.9</v>
      </c>
      <c r="O41" s="84" t="s">
        <v>297</v>
      </c>
      <c r="P41" s="32" t="s">
        <v>175</v>
      </c>
      <c r="Q41" s="130" t="s">
        <v>176</v>
      </c>
      <c r="R41" s="31">
        <v>12</v>
      </c>
      <c r="S41" s="131" t="s">
        <v>311</v>
      </c>
      <c r="T41" s="37" t="s">
        <v>312</v>
      </c>
      <c r="U41" s="132">
        <v>12</v>
      </c>
      <c r="V41" s="36" t="s">
        <v>1205</v>
      </c>
      <c r="W41" s="129">
        <f t="shared" si="0"/>
        <v>684.86400000000003</v>
      </c>
      <c r="X41" s="129">
        <v>590.40000000000009</v>
      </c>
      <c r="Y41" s="31">
        <v>436.89600000000007</v>
      </c>
      <c r="Z41" s="133"/>
      <c r="AA41" s="141" t="s">
        <v>244</v>
      </c>
      <c r="AB41" s="93"/>
      <c r="AC41" s="93" t="s">
        <v>288</v>
      </c>
      <c r="AD41" s="93"/>
      <c r="AE41" s="140">
        <v>43283</v>
      </c>
      <c r="AF41" s="127">
        <v>43302</v>
      </c>
    </row>
    <row r="42" spans="1:32" s="134" customFormat="1">
      <c r="A42" s="84" t="s">
        <v>169</v>
      </c>
      <c r="B42" s="93" t="s">
        <v>65</v>
      </c>
      <c r="C42" s="127">
        <v>43283</v>
      </c>
      <c r="D42" s="127">
        <v>43312</v>
      </c>
      <c r="E42" s="84" t="s">
        <v>67</v>
      </c>
      <c r="F42" s="84" t="s">
        <v>68</v>
      </c>
      <c r="G42" s="84" t="s">
        <v>68</v>
      </c>
      <c r="H42" s="84" t="s">
        <v>73</v>
      </c>
      <c r="I42" s="84"/>
      <c r="J42" s="16" t="s">
        <v>309</v>
      </c>
      <c r="K42" s="128">
        <v>0.26</v>
      </c>
      <c r="L42" s="129">
        <v>67180982</v>
      </c>
      <c r="M42" s="30" t="s">
        <v>313</v>
      </c>
      <c r="N42" s="31">
        <v>45.9</v>
      </c>
      <c r="O42" s="84" t="s">
        <v>297</v>
      </c>
      <c r="P42" s="32" t="s">
        <v>175</v>
      </c>
      <c r="Q42" s="130" t="s">
        <v>176</v>
      </c>
      <c r="R42" s="31">
        <v>12</v>
      </c>
      <c r="S42" s="131" t="s">
        <v>314</v>
      </c>
      <c r="T42" s="37" t="s">
        <v>315</v>
      </c>
      <c r="U42" s="132">
        <v>12</v>
      </c>
      <c r="V42" s="36" t="s">
        <v>1205</v>
      </c>
      <c r="W42" s="129">
        <f t="shared" si="0"/>
        <v>684.86400000000003</v>
      </c>
      <c r="X42" s="129">
        <v>590.40000000000009</v>
      </c>
      <c r="Y42" s="31">
        <v>436.89600000000007</v>
      </c>
      <c r="Z42" s="133"/>
      <c r="AA42" s="141" t="s">
        <v>244</v>
      </c>
      <c r="AB42" s="93"/>
      <c r="AC42" s="93" t="s">
        <v>288</v>
      </c>
      <c r="AD42" s="93"/>
      <c r="AE42" s="140">
        <v>43283</v>
      </c>
      <c r="AF42" s="127">
        <v>43302</v>
      </c>
    </row>
    <row r="43" spans="1:32" s="134" customFormat="1">
      <c r="A43" s="84" t="s">
        <v>169</v>
      </c>
      <c r="B43" s="93" t="s">
        <v>65</v>
      </c>
      <c r="C43" s="127">
        <v>43283</v>
      </c>
      <c r="D43" s="127">
        <v>43312</v>
      </c>
      <c r="E43" s="84" t="s">
        <v>67</v>
      </c>
      <c r="F43" s="84" t="s">
        <v>68</v>
      </c>
      <c r="G43" s="84" t="s">
        <v>68</v>
      </c>
      <c r="H43" s="84" t="s">
        <v>73</v>
      </c>
      <c r="I43" s="84"/>
      <c r="J43" s="16" t="s">
        <v>309</v>
      </c>
      <c r="K43" s="128">
        <v>0.26</v>
      </c>
      <c r="L43" s="129">
        <v>67180983</v>
      </c>
      <c r="M43" s="30" t="s">
        <v>316</v>
      </c>
      <c r="N43" s="31">
        <v>45.9</v>
      </c>
      <c r="O43" s="84" t="s">
        <v>297</v>
      </c>
      <c r="P43" s="32" t="s">
        <v>175</v>
      </c>
      <c r="Q43" s="130" t="s">
        <v>176</v>
      </c>
      <c r="R43" s="31">
        <v>12</v>
      </c>
      <c r="S43" s="131" t="s">
        <v>317</v>
      </c>
      <c r="T43" s="37" t="s">
        <v>318</v>
      </c>
      <c r="U43" s="132">
        <v>12</v>
      </c>
      <c r="V43" s="36" t="s">
        <v>1205</v>
      </c>
      <c r="W43" s="129">
        <f t="shared" si="0"/>
        <v>684.86400000000003</v>
      </c>
      <c r="X43" s="129">
        <v>590.40000000000009</v>
      </c>
      <c r="Y43" s="31">
        <v>436.89600000000007</v>
      </c>
      <c r="Z43" s="133"/>
      <c r="AA43" s="141" t="s">
        <v>935</v>
      </c>
      <c r="AB43" s="93"/>
      <c r="AC43" s="93" t="s">
        <v>1197</v>
      </c>
      <c r="AD43" s="93"/>
      <c r="AE43" s="140"/>
      <c r="AF43" s="127"/>
    </row>
    <row r="44" spans="1:32" s="134" customFormat="1">
      <c r="A44" s="84" t="s">
        <v>169</v>
      </c>
      <c r="B44" s="93" t="s">
        <v>65</v>
      </c>
      <c r="C44" s="127">
        <v>43283</v>
      </c>
      <c r="D44" s="127">
        <v>43312</v>
      </c>
      <c r="E44" s="84" t="s">
        <v>67</v>
      </c>
      <c r="F44" s="84" t="s">
        <v>68</v>
      </c>
      <c r="G44" s="84" t="s">
        <v>68</v>
      </c>
      <c r="H44" s="84" t="s">
        <v>73</v>
      </c>
      <c r="I44" s="84"/>
      <c r="J44" s="16" t="s">
        <v>309</v>
      </c>
      <c r="K44" s="128">
        <v>0.26</v>
      </c>
      <c r="L44" s="129">
        <v>67180980</v>
      </c>
      <c r="M44" s="30" t="s">
        <v>319</v>
      </c>
      <c r="N44" s="31">
        <v>45.9</v>
      </c>
      <c r="O44" s="84" t="s">
        <v>297</v>
      </c>
      <c r="P44" s="32" t="s">
        <v>175</v>
      </c>
      <c r="Q44" s="130" t="s">
        <v>176</v>
      </c>
      <c r="R44" s="31">
        <v>12</v>
      </c>
      <c r="S44" s="131" t="s">
        <v>320</v>
      </c>
      <c r="T44" s="37" t="s">
        <v>321</v>
      </c>
      <c r="U44" s="132">
        <v>12</v>
      </c>
      <c r="V44" s="36" t="s">
        <v>1205</v>
      </c>
      <c r="W44" s="129">
        <f t="shared" si="0"/>
        <v>684.86400000000003</v>
      </c>
      <c r="X44" s="129">
        <v>590.40000000000009</v>
      </c>
      <c r="Y44" s="31">
        <v>436.89600000000007</v>
      </c>
      <c r="Z44" s="133"/>
      <c r="AA44" s="141" t="s">
        <v>935</v>
      </c>
      <c r="AB44" s="93"/>
      <c r="AC44" s="93" t="s">
        <v>1197</v>
      </c>
      <c r="AD44" s="93"/>
      <c r="AE44" s="140"/>
      <c r="AF44" s="127"/>
    </row>
    <row r="45" spans="1:32" s="134" customFormat="1">
      <c r="A45" s="84" t="s">
        <v>169</v>
      </c>
      <c r="B45" s="93" t="s">
        <v>65</v>
      </c>
      <c r="C45" s="127">
        <v>43283</v>
      </c>
      <c r="D45" s="127">
        <v>43312</v>
      </c>
      <c r="E45" s="84" t="s">
        <v>67</v>
      </c>
      <c r="F45" s="84" t="s">
        <v>322</v>
      </c>
      <c r="G45" s="84" t="s">
        <v>322</v>
      </c>
      <c r="H45" s="84" t="s">
        <v>323</v>
      </c>
      <c r="I45" s="84"/>
      <c r="J45" s="16" t="s">
        <v>324</v>
      </c>
      <c r="K45" s="128">
        <v>0.21</v>
      </c>
      <c r="L45" s="129">
        <v>67085841</v>
      </c>
      <c r="M45" s="30" t="s">
        <v>325</v>
      </c>
      <c r="N45" s="31"/>
      <c r="O45" s="84" t="s">
        <v>297</v>
      </c>
      <c r="P45" s="32" t="s">
        <v>175</v>
      </c>
      <c r="Q45" s="130" t="s">
        <v>176</v>
      </c>
      <c r="R45" s="31">
        <v>12</v>
      </c>
      <c r="S45" s="131">
        <v>6902088113891</v>
      </c>
      <c r="T45" s="37">
        <v>26902088113895</v>
      </c>
      <c r="U45" s="132" t="s">
        <v>326</v>
      </c>
      <c r="V45" s="36" t="s">
        <v>1206</v>
      </c>
      <c r="W45" s="129">
        <f t="shared" si="0"/>
        <v>338.25600000000003</v>
      </c>
      <c r="X45" s="129">
        <v>291.60000000000002</v>
      </c>
      <c r="Y45" s="31">
        <v>230.36400000000003</v>
      </c>
      <c r="Z45" s="133"/>
      <c r="AA45" s="147" t="s">
        <v>202</v>
      </c>
      <c r="AB45" s="137"/>
      <c r="AC45" s="137" t="s">
        <v>288</v>
      </c>
      <c r="AD45" s="137"/>
      <c r="AE45" s="138">
        <v>43283</v>
      </c>
      <c r="AF45" s="139">
        <v>43302</v>
      </c>
    </row>
    <row r="46" spans="1:32" s="134" customFormat="1">
      <c r="A46" s="84" t="s">
        <v>169</v>
      </c>
      <c r="B46" s="93" t="s">
        <v>65</v>
      </c>
      <c r="C46" s="127">
        <v>43283</v>
      </c>
      <c r="D46" s="127">
        <v>43312</v>
      </c>
      <c r="E46" s="84" t="s">
        <v>67</v>
      </c>
      <c r="F46" s="84" t="s">
        <v>322</v>
      </c>
      <c r="G46" s="84" t="s">
        <v>322</v>
      </c>
      <c r="H46" s="84" t="s">
        <v>323</v>
      </c>
      <c r="I46" s="84"/>
      <c r="J46" s="16" t="s">
        <v>324</v>
      </c>
      <c r="K46" s="128">
        <v>0.21</v>
      </c>
      <c r="L46" s="129">
        <v>67085852</v>
      </c>
      <c r="M46" s="30" t="s">
        <v>327</v>
      </c>
      <c r="N46" s="31"/>
      <c r="O46" s="84" t="s">
        <v>297</v>
      </c>
      <c r="P46" s="32" t="s">
        <v>175</v>
      </c>
      <c r="Q46" s="130" t="s">
        <v>176</v>
      </c>
      <c r="R46" s="31">
        <v>12</v>
      </c>
      <c r="S46" s="131">
        <v>6902088113990</v>
      </c>
      <c r="T46" s="37">
        <v>26902088113994</v>
      </c>
      <c r="U46" s="132" t="s">
        <v>326</v>
      </c>
      <c r="V46" s="36" t="s">
        <v>1206</v>
      </c>
      <c r="W46" s="129">
        <f t="shared" si="0"/>
        <v>338.25600000000003</v>
      </c>
      <c r="X46" s="129">
        <v>291.60000000000002</v>
      </c>
      <c r="Y46" s="31">
        <v>230.36400000000003</v>
      </c>
      <c r="Z46" s="133"/>
      <c r="AA46" s="141" t="s">
        <v>202</v>
      </c>
      <c r="AB46" s="93"/>
      <c r="AC46" s="93" t="s">
        <v>288</v>
      </c>
      <c r="AD46" s="93"/>
      <c r="AE46" s="140">
        <v>43283</v>
      </c>
      <c r="AF46" s="127">
        <v>43302</v>
      </c>
    </row>
    <row r="47" spans="1:32" s="134" customFormat="1">
      <c r="A47" s="84" t="s">
        <v>169</v>
      </c>
      <c r="B47" s="93" t="s">
        <v>65</v>
      </c>
      <c r="C47" s="127">
        <v>43283</v>
      </c>
      <c r="D47" s="127">
        <v>43312</v>
      </c>
      <c r="E47" s="84" t="s">
        <v>67</v>
      </c>
      <c r="F47" s="84" t="s">
        <v>328</v>
      </c>
      <c r="G47" s="84" t="s">
        <v>328</v>
      </c>
      <c r="H47" s="84" t="s">
        <v>329</v>
      </c>
      <c r="I47" s="84"/>
      <c r="J47" s="16" t="s">
        <v>324</v>
      </c>
      <c r="K47" s="128">
        <v>0.21</v>
      </c>
      <c r="L47" s="129">
        <v>67085908</v>
      </c>
      <c r="M47" s="30" t="s">
        <v>330</v>
      </c>
      <c r="N47" s="31"/>
      <c r="O47" s="84" t="s">
        <v>297</v>
      </c>
      <c r="P47" s="32" t="s">
        <v>175</v>
      </c>
      <c r="Q47" s="130" t="s">
        <v>176</v>
      </c>
      <c r="R47" s="31">
        <v>12</v>
      </c>
      <c r="S47" s="131">
        <v>6902088124804</v>
      </c>
      <c r="T47" s="37">
        <v>16902088124801</v>
      </c>
      <c r="U47" s="132" t="s">
        <v>326</v>
      </c>
      <c r="V47" s="36" t="s">
        <v>1206</v>
      </c>
      <c r="W47" s="129">
        <f t="shared" si="0"/>
        <v>338.25600000000003</v>
      </c>
      <c r="X47" s="129">
        <v>291.60000000000002</v>
      </c>
      <c r="Y47" s="31">
        <v>230.36400000000003</v>
      </c>
      <c r="Z47" s="133"/>
      <c r="AA47" s="141" t="s">
        <v>202</v>
      </c>
      <c r="AB47" s="93"/>
      <c r="AC47" s="93" t="s">
        <v>288</v>
      </c>
      <c r="AD47" s="93"/>
      <c r="AE47" s="140">
        <v>43283</v>
      </c>
      <c r="AF47" s="127">
        <v>43302</v>
      </c>
    </row>
    <row r="48" spans="1:32" s="134" customFormat="1">
      <c r="A48" s="84" t="s">
        <v>169</v>
      </c>
      <c r="B48" s="93" t="s">
        <v>65</v>
      </c>
      <c r="C48" s="127">
        <v>43283</v>
      </c>
      <c r="D48" s="127">
        <v>43312</v>
      </c>
      <c r="E48" s="84" t="s">
        <v>67</v>
      </c>
      <c r="F48" s="84" t="s">
        <v>328</v>
      </c>
      <c r="G48" s="84" t="s">
        <v>328</v>
      </c>
      <c r="H48" s="84" t="s">
        <v>329</v>
      </c>
      <c r="I48" s="84"/>
      <c r="J48" s="16" t="s">
        <v>324</v>
      </c>
      <c r="K48" s="128">
        <v>0.21</v>
      </c>
      <c r="L48" s="129">
        <v>67085847</v>
      </c>
      <c r="M48" s="30" t="s">
        <v>331</v>
      </c>
      <c r="N48" s="31"/>
      <c r="O48" s="84" t="s">
        <v>297</v>
      </c>
      <c r="P48" s="32" t="s">
        <v>175</v>
      </c>
      <c r="Q48" s="130" t="s">
        <v>176</v>
      </c>
      <c r="R48" s="31">
        <v>6</v>
      </c>
      <c r="S48" s="131">
        <v>6902088114058</v>
      </c>
      <c r="T48" s="37">
        <v>16902088114055</v>
      </c>
      <c r="U48" s="132" t="s">
        <v>332</v>
      </c>
      <c r="V48" s="36" t="s">
        <v>1207</v>
      </c>
      <c r="W48" s="129">
        <f t="shared" si="0"/>
        <v>169.12800000000001</v>
      </c>
      <c r="X48" s="129">
        <v>145.80000000000001</v>
      </c>
      <c r="Y48" s="31">
        <f>X48*(1-K48)</f>
        <v>115.18200000000002</v>
      </c>
      <c r="Z48" s="133"/>
      <c r="AA48" s="141" t="s">
        <v>202</v>
      </c>
      <c r="AB48" s="93"/>
      <c r="AC48" s="93" t="s">
        <v>288</v>
      </c>
      <c r="AD48" s="93"/>
      <c r="AE48" s="140">
        <v>43283</v>
      </c>
      <c r="AF48" s="127">
        <v>43302</v>
      </c>
    </row>
    <row r="49" spans="1:32" s="134" customFormat="1">
      <c r="A49" s="84" t="s">
        <v>169</v>
      </c>
      <c r="B49" s="93" t="s">
        <v>65</v>
      </c>
      <c r="C49" s="127">
        <v>43282</v>
      </c>
      <c r="D49" s="127">
        <v>43302</v>
      </c>
      <c r="E49" s="84" t="s">
        <v>67</v>
      </c>
      <c r="F49" s="84" t="s">
        <v>68</v>
      </c>
      <c r="G49" s="84" t="s">
        <v>68</v>
      </c>
      <c r="H49" s="84" t="s">
        <v>147</v>
      </c>
      <c r="I49" s="84"/>
      <c r="J49" s="16" t="s">
        <v>334</v>
      </c>
      <c r="K49" s="128">
        <v>0.2</v>
      </c>
      <c r="L49" s="129">
        <v>67408127</v>
      </c>
      <c r="M49" s="30" t="s">
        <v>335</v>
      </c>
      <c r="N49" s="31">
        <v>39.9</v>
      </c>
      <c r="O49" s="84" t="s">
        <v>336</v>
      </c>
      <c r="P49" s="32" t="s">
        <v>337</v>
      </c>
      <c r="Q49" s="130" t="s">
        <v>338</v>
      </c>
      <c r="R49" s="31">
        <v>12</v>
      </c>
      <c r="S49" s="131" t="s">
        <v>339</v>
      </c>
      <c r="T49" s="37" t="s">
        <v>340</v>
      </c>
      <c r="U49" s="132" t="s">
        <v>341</v>
      </c>
      <c r="V49" s="36" t="s">
        <v>1208</v>
      </c>
      <c r="W49" s="129">
        <f t="shared" si="0"/>
        <v>566.54399999999998</v>
      </c>
      <c r="X49" s="129">
        <v>488.40000000000003</v>
      </c>
      <c r="Y49" s="31">
        <v>390.72</v>
      </c>
      <c r="Z49" s="133"/>
      <c r="AA49" s="141" t="s">
        <v>244</v>
      </c>
      <c r="AB49" s="93"/>
      <c r="AC49" s="93" t="s">
        <v>288</v>
      </c>
      <c r="AD49" s="93"/>
      <c r="AE49" s="140">
        <v>43282</v>
      </c>
      <c r="AF49" s="127">
        <v>43302</v>
      </c>
    </row>
    <row r="50" spans="1:32" s="134" customFormat="1">
      <c r="A50" s="84" t="s">
        <v>169</v>
      </c>
      <c r="B50" s="93" t="s">
        <v>65</v>
      </c>
      <c r="C50" s="127">
        <v>43282</v>
      </c>
      <c r="D50" s="127">
        <v>43302</v>
      </c>
      <c r="E50" s="84" t="s">
        <v>67</v>
      </c>
      <c r="F50" s="84" t="s">
        <v>68</v>
      </c>
      <c r="G50" s="84" t="s">
        <v>68</v>
      </c>
      <c r="H50" s="84" t="s">
        <v>147</v>
      </c>
      <c r="I50" s="84"/>
      <c r="J50" s="16" t="s">
        <v>334</v>
      </c>
      <c r="K50" s="128">
        <v>0.2</v>
      </c>
      <c r="L50" s="129">
        <v>67408129</v>
      </c>
      <c r="M50" s="30" t="s">
        <v>342</v>
      </c>
      <c r="N50" s="31">
        <v>39.9</v>
      </c>
      <c r="O50" s="84" t="s">
        <v>336</v>
      </c>
      <c r="P50" s="32" t="s">
        <v>337</v>
      </c>
      <c r="Q50" s="130" t="s">
        <v>338</v>
      </c>
      <c r="R50" s="31">
        <v>12</v>
      </c>
      <c r="S50" s="131" t="s">
        <v>343</v>
      </c>
      <c r="T50" s="37" t="s">
        <v>344</v>
      </c>
      <c r="U50" s="132" t="s">
        <v>341</v>
      </c>
      <c r="V50" s="36" t="s">
        <v>1208</v>
      </c>
      <c r="W50" s="129">
        <f t="shared" si="0"/>
        <v>566.54399999999998</v>
      </c>
      <c r="X50" s="129">
        <v>488.40000000000003</v>
      </c>
      <c r="Y50" s="31">
        <v>390.72</v>
      </c>
      <c r="Z50" s="133"/>
      <c r="AA50" s="141" t="s">
        <v>244</v>
      </c>
      <c r="AB50" s="93"/>
      <c r="AC50" s="93" t="s">
        <v>288</v>
      </c>
      <c r="AD50" s="93"/>
      <c r="AE50" s="140">
        <v>43282</v>
      </c>
      <c r="AF50" s="127">
        <v>43302</v>
      </c>
    </row>
    <row r="51" spans="1:32" s="134" customFormat="1">
      <c r="A51" s="84" t="s">
        <v>169</v>
      </c>
      <c r="B51" s="93" t="s">
        <v>65</v>
      </c>
      <c r="C51" s="127">
        <v>43282</v>
      </c>
      <c r="D51" s="127">
        <v>43302</v>
      </c>
      <c r="E51" s="84" t="s">
        <v>67</v>
      </c>
      <c r="F51" s="84" t="s">
        <v>68</v>
      </c>
      <c r="G51" s="84" t="s">
        <v>68</v>
      </c>
      <c r="H51" s="84" t="s">
        <v>147</v>
      </c>
      <c r="I51" s="84"/>
      <c r="J51" s="16" t="s">
        <v>334</v>
      </c>
      <c r="K51" s="128">
        <v>0.2</v>
      </c>
      <c r="L51" s="129">
        <v>67408131</v>
      </c>
      <c r="M51" s="30" t="s">
        <v>345</v>
      </c>
      <c r="N51" s="31">
        <v>39.9</v>
      </c>
      <c r="O51" s="84" t="s">
        <v>336</v>
      </c>
      <c r="P51" s="32" t="s">
        <v>337</v>
      </c>
      <c r="Q51" s="130" t="s">
        <v>338</v>
      </c>
      <c r="R51" s="31">
        <v>12</v>
      </c>
      <c r="S51" s="131" t="s">
        <v>346</v>
      </c>
      <c r="T51" s="37" t="s">
        <v>347</v>
      </c>
      <c r="U51" s="132" t="s">
        <v>341</v>
      </c>
      <c r="V51" s="36" t="s">
        <v>1208</v>
      </c>
      <c r="W51" s="129">
        <f t="shared" si="0"/>
        <v>566.54399999999998</v>
      </c>
      <c r="X51" s="129">
        <v>488.40000000000003</v>
      </c>
      <c r="Y51" s="31">
        <v>390.72</v>
      </c>
      <c r="Z51" s="133"/>
      <c r="AA51" s="141" t="s">
        <v>244</v>
      </c>
      <c r="AB51" s="93"/>
      <c r="AC51" s="93" t="s">
        <v>288</v>
      </c>
      <c r="AD51" s="93"/>
      <c r="AE51" s="140">
        <v>43282</v>
      </c>
      <c r="AF51" s="127">
        <v>43302</v>
      </c>
    </row>
    <row r="52" spans="1:32" s="134" customFormat="1">
      <c r="A52" s="84" t="s">
        <v>169</v>
      </c>
      <c r="B52" s="93" t="s">
        <v>65</v>
      </c>
      <c r="C52" s="127">
        <v>43282</v>
      </c>
      <c r="D52" s="127">
        <v>43302</v>
      </c>
      <c r="E52" s="84" t="s">
        <v>67</v>
      </c>
      <c r="F52" s="84" t="s">
        <v>68</v>
      </c>
      <c r="G52" s="84" t="s">
        <v>348</v>
      </c>
      <c r="H52" s="84" t="s">
        <v>147</v>
      </c>
      <c r="I52" s="84"/>
      <c r="J52" s="16" t="s">
        <v>334</v>
      </c>
      <c r="K52" s="128">
        <v>0.2</v>
      </c>
      <c r="L52" s="129">
        <v>67408133</v>
      </c>
      <c r="M52" s="30" t="s">
        <v>349</v>
      </c>
      <c r="N52" s="31">
        <v>39.9</v>
      </c>
      <c r="O52" s="84" t="s">
        <v>336</v>
      </c>
      <c r="P52" s="32" t="s">
        <v>337</v>
      </c>
      <c r="Q52" s="130" t="s">
        <v>338</v>
      </c>
      <c r="R52" s="31">
        <v>12</v>
      </c>
      <c r="S52" s="131" t="s">
        <v>350</v>
      </c>
      <c r="T52" s="37" t="s">
        <v>351</v>
      </c>
      <c r="U52" s="132" t="s">
        <v>341</v>
      </c>
      <c r="V52" s="36" t="s">
        <v>1208</v>
      </c>
      <c r="W52" s="129">
        <f t="shared" si="0"/>
        <v>566.54399999999998</v>
      </c>
      <c r="X52" s="129">
        <v>488.40000000000003</v>
      </c>
      <c r="Y52" s="31">
        <v>390.72</v>
      </c>
      <c r="Z52" s="133"/>
      <c r="AA52" s="141" t="s">
        <v>244</v>
      </c>
      <c r="AB52" s="93"/>
      <c r="AC52" s="93" t="s">
        <v>288</v>
      </c>
      <c r="AD52" s="93"/>
      <c r="AE52" s="140">
        <v>43282</v>
      </c>
      <c r="AF52" s="127">
        <v>43302</v>
      </c>
    </row>
    <row r="53" spans="1:32" s="134" customFormat="1">
      <c r="A53" s="84" t="s">
        <v>169</v>
      </c>
      <c r="B53" s="93" t="s">
        <v>65</v>
      </c>
      <c r="C53" s="127">
        <v>43282</v>
      </c>
      <c r="D53" s="127">
        <v>43302</v>
      </c>
      <c r="E53" s="84" t="s">
        <v>67</v>
      </c>
      <c r="F53" s="84" t="s">
        <v>68</v>
      </c>
      <c r="G53" s="84" t="s">
        <v>348</v>
      </c>
      <c r="H53" s="84" t="s">
        <v>147</v>
      </c>
      <c r="I53" s="84"/>
      <c r="J53" s="16" t="s">
        <v>334</v>
      </c>
      <c r="K53" s="128">
        <v>0.2</v>
      </c>
      <c r="L53" s="129">
        <v>67408135</v>
      </c>
      <c r="M53" s="30" t="s">
        <v>352</v>
      </c>
      <c r="N53" s="31">
        <v>39.9</v>
      </c>
      <c r="O53" s="84" t="s">
        <v>336</v>
      </c>
      <c r="P53" s="32" t="s">
        <v>337</v>
      </c>
      <c r="Q53" s="130" t="s">
        <v>338</v>
      </c>
      <c r="R53" s="31">
        <v>12</v>
      </c>
      <c r="S53" s="131" t="s">
        <v>353</v>
      </c>
      <c r="T53" s="37" t="s">
        <v>354</v>
      </c>
      <c r="U53" s="132" t="s">
        <v>341</v>
      </c>
      <c r="V53" s="36" t="s">
        <v>1208</v>
      </c>
      <c r="W53" s="129">
        <f t="shared" si="0"/>
        <v>566.54399999999998</v>
      </c>
      <c r="X53" s="129">
        <v>488.40000000000003</v>
      </c>
      <c r="Y53" s="31">
        <v>390.72</v>
      </c>
      <c r="Z53" s="133"/>
      <c r="AA53" s="141" t="s">
        <v>244</v>
      </c>
      <c r="AB53" s="93"/>
      <c r="AC53" s="93" t="s">
        <v>288</v>
      </c>
      <c r="AD53" s="93"/>
      <c r="AE53" s="140">
        <v>43282</v>
      </c>
      <c r="AF53" s="127">
        <v>43302</v>
      </c>
    </row>
    <row r="54" spans="1:32" s="134" customFormat="1">
      <c r="A54" s="84" t="s">
        <v>169</v>
      </c>
      <c r="B54" s="93" t="s">
        <v>65</v>
      </c>
      <c r="C54" s="127">
        <v>43282</v>
      </c>
      <c r="D54" s="127">
        <v>43302</v>
      </c>
      <c r="E54" s="84" t="s">
        <v>67</v>
      </c>
      <c r="F54" s="84" t="s">
        <v>68</v>
      </c>
      <c r="G54" s="84" t="s">
        <v>348</v>
      </c>
      <c r="H54" s="84" t="s">
        <v>147</v>
      </c>
      <c r="I54" s="84"/>
      <c r="J54" s="16" t="s">
        <v>334</v>
      </c>
      <c r="K54" s="128">
        <v>0.2</v>
      </c>
      <c r="L54" s="129">
        <v>67408137</v>
      </c>
      <c r="M54" s="30" t="s">
        <v>355</v>
      </c>
      <c r="N54" s="31">
        <v>39.9</v>
      </c>
      <c r="O54" s="84" t="s">
        <v>336</v>
      </c>
      <c r="P54" s="32" t="s">
        <v>337</v>
      </c>
      <c r="Q54" s="148" t="s">
        <v>356</v>
      </c>
      <c r="R54" s="31">
        <v>12</v>
      </c>
      <c r="S54" s="131" t="s">
        <v>357</v>
      </c>
      <c r="T54" s="37" t="s">
        <v>358</v>
      </c>
      <c r="U54" s="132" t="s">
        <v>341</v>
      </c>
      <c r="V54" s="36" t="s">
        <v>1208</v>
      </c>
      <c r="W54" s="129">
        <f t="shared" si="0"/>
        <v>566.54399999999998</v>
      </c>
      <c r="X54" s="129">
        <v>488.40000000000003</v>
      </c>
      <c r="Y54" s="31">
        <v>390.72</v>
      </c>
      <c r="Z54" s="133"/>
      <c r="AA54" s="141" t="s">
        <v>244</v>
      </c>
      <c r="AB54" s="93"/>
      <c r="AC54" s="93" t="s">
        <v>288</v>
      </c>
      <c r="AD54" s="93"/>
      <c r="AE54" s="140">
        <v>43282</v>
      </c>
      <c r="AF54" s="127">
        <v>43302</v>
      </c>
    </row>
    <row r="55" spans="1:32" s="134" customFormat="1">
      <c r="A55" s="84" t="s">
        <v>169</v>
      </c>
      <c r="B55" s="93" t="s">
        <v>65</v>
      </c>
      <c r="C55" s="127">
        <v>43282</v>
      </c>
      <c r="D55" s="127">
        <v>43302</v>
      </c>
      <c r="E55" s="84" t="s">
        <v>67</v>
      </c>
      <c r="F55" s="84" t="s">
        <v>68</v>
      </c>
      <c r="G55" s="84" t="s">
        <v>68</v>
      </c>
      <c r="H55" s="84" t="s">
        <v>147</v>
      </c>
      <c r="I55" s="84"/>
      <c r="J55" s="16" t="s">
        <v>359</v>
      </c>
      <c r="K55" s="128">
        <v>0.25</v>
      </c>
      <c r="L55" s="129" t="s">
        <v>360</v>
      </c>
      <c r="M55" s="30" t="s">
        <v>361</v>
      </c>
      <c r="N55" s="31" t="s">
        <v>362</v>
      </c>
      <c r="O55" s="84" t="s">
        <v>175</v>
      </c>
      <c r="P55" s="32" t="s">
        <v>337</v>
      </c>
      <c r="Q55" s="130" t="s">
        <v>176</v>
      </c>
      <c r="R55" s="31">
        <v>6</v>
      </c>
      <c r="S55" s="131" t="s">
        <v>363</v>
      </c>
      <c r="T55" s="37" t="s">
        <v>364</v>
      </c>
      <c r="U55" s="132" t="s">
        <v>365</v>
      </c>
      <c r="V55" s="36" t="s">
        <v>1209</v>
      </c>
      <c r="W55" s="129">
        <f t="shared" si="0"/>
        <v>302.06399999999996</v>
      </c>
      <c r="X55" s="129">
        <v>260.39999999999998</v>
      </c>
      <c r="Y55" s="31">
        <v>195.29999999999998</v>
      </c>
      <c r="Z55" s="133"/>
      <c r="AA55" s="141" t="s">
        <v>244</v>
      </c>
      <c r="AB55" s="93"/>
      <c r="AC55" s="93" t="s">
        <v>288</v>
      </c>
      <c r="AD55" s="93"/>
      <c r="AE55" s="140">
        <v>43282</v>
      </c>
      <c r="AF55" s="127">
        <v>43302</v>
      </c>
    </row>
    <row r="56" spans="1:32" s="134" customFormat="1">
      <c r="A56" s="84" t="s">
        <v>169</v>
      </c>
      <c r="B56" s="93" t="s">
        <v>65</v>
      </c>
      <c r="C56" s="127">
        <v>43282</v>
      </c>
      <c r="D56" s="127">
        <v>43302</v>
      </c>
      <c r="E56" s="84" t="s">
        <v>67</v>
      </c>
      <c r="F56" s="84" t="s">
        <v>68</v>
      </c>
      <c r="G56" s="84" t="s">
        <v>348</v>
      </c>
      <c r="H56" s="84" t="s">
        <v>147</v>
      </c>
      <c r="I56" s="84"/>
      <c r="J56" s="16" t="s">
        <v>359</v>
      </c>
      <c r="K56" s="128">
        <v>0.25</v>
      </c>
      <c r="L56" s="129" t="s">
        <v>366</v>
      </c>
      <c r="M56" s="30" t="s">
        <v>367</v>
      </c>
      <c r="N56" s="31" t="s">
        <v>362</v>
      </c>
      <c r="O56" s="84" t="s">
        <v>175</v>
      </c>
      <c r="P56" s="32" t="s">
        <v>337</v>
      </c>
      <c r="Q56" s="130" t="s">
        <v>176</v>
      </c>
      <c r="R56" s="31">
        <v>6</v>
      </c>
      <c r="S56" s="131" t="s">
        <v>368</v>
      </c>
      <c r="T56" s="37" t="s">
        <v>369</v>
      </c>
      <c r="U56" s="132" t="s">
        <v>365</v>
      </c>
      <c r="V56" s="36" t="s">
        <v>1209</v>
      </c>
      <c r="W56" s="129">
        <f t="shared" si="0"/>
        <v>302.06399999999996</v>
      </c>
      <c r="X56" s="129">
        <v>260.39999999999998</v>
      </c>
      <c r="Y56" s="31">
        <v>195.29999999999998</v>
      </c>
      <c r="Z56" s="133"/>
      <c r="AA56" s="141" t="s">
        <v>244</v>
      </c>
      <c r="AB56" s="93"/>
      <c r="AC56" s="93" t="s">
        <v>288</v>
      </c>
      <c r="AD56" s="93"/>
      <c r="AE56" s="140">
        <v>43282</v>
      </c>
      <c r="AF56" s="127">
        <v>43302</v>
      </c>
    </row>
    <row r="57" spans="1:32" s="134" customFormat="1">
      <c r="A57" s="84" t="s">
        <v>169</v>
      </c>
      <c r="B57" s="93" t="s">
        <v>65</v>
      </c>
      <c r="C57" s="127">
        <v>43282</v>
      </c>
      <c r="D57" s="127">
        <v>43302</v>
      </c>
      <c r="E57" s="84" t="s">
        <v>67</v>
      </c>
      <c r="F57" s="84" t="s">
        <v>68</v>
      </c>
      <c r="G57" s="84" t="s">
        <v>68</v>
      </c>
      <c r="H57" s="84" t="s">
        <v>147</v>
      </c>
      <c r="I57" s="84"/>
      <c r="J57" s="16" t="s">
        <v>359</v>
      </c>
      <c r="K57" s="128">
        <v>0.25</v>
      </c>
      <c r="L57" s="129" t="s">
        <v>370</v>
      </c>
      <c r="M57" s="30" t="s">
        <v>371</v>
      </c>
      <c r="N57" s="31" t="s">
        <v>362</v>
      </c>
      <c r="O57" s="84" t="s">
        <v>175</v>
      </c>
      <c r="P57" s="32" t="s">
        <v>337</v>
      </c>
      <c r="Q57" s="130" t="s">
        <v>176</v>
      </c>
      <c r="R57" s="31">
        <v>6</v>
      </c>
      <c r="S57" s="131" t="s">
        <v>372</v>
      </c>
      <c r="T57" s="37" t="s">
        <v>373</v>
      </c>
      <c r="U57" s="132" t="s">
        <v>365</v>
      </c>
      <c r="V57" s="36" t="s">
        <v>1209</v>
      </c>
      <c r="W57" s="129">
        <f t="shared" si="0"/>
        <v>302.06399999999996</v>
      </c>
      <c r="X57" s="129">
        <v>260.39999999999998</v>
      </c>
      <c r="Y57" s="31">
        <v>195.29999999999998</v>
      </c>
      <c r="Z57" s="133"/>
      <c r="AA57" s="141" t="s">
        <v>244</v>
      </c>
      <c r="AB57" s="93"/>
      <c r="AC57" s="93" t="s">
        <v>288</v>
      </c>
      <c r="AD57" s="93"/>
      <c r="AE57" s="140">
        <v>43282</v>
      </c>
      <c r="AF57" s="127">
        <v>43302</v>
      </c>
    </row>
    <row r="58" spans="1:32" s="134" customFormat="1">
      <c r="A58" s="84" t="s">
        <v>169</v>
      </c>
      <c r="B58" s="93" t="s">
        <v>65</v>
      </c>
      <c r="C58" s="127">
        <v>43282</v>
      </c>
      <c r="D58" s="127">
        <v>43302</v>
      </c>
      <c r="E58" s="84" t="s">
        <v>67</v>
      </c>
      <c r="F58" s="84" t="s">
        <v>68</v>
      </c>
      <c r="G58" s="84" t="s">
        <v>68</v>
      </c>
      <c r="H58" s="84" t="s">
        <v>147</v>
      </c>
      <c r="I58" s="84"/>
      <c r="J58" s="16" t="s">
        <v>359</v>
      </c>
      <c r="K58" s="128">
        <v>0.25</v>
      </c>
      <c r="L58" s="129" t="s">
        <v>374</v>
      </c>
      <c r="M58" s="30" t="s">
        <v>375</v>
      </c>
      <c r="N58" s="31" t="s">
        <v>362</v>
      </c>
      <c r="O58" s="84" t="s">
        <v>175</v>
      </c>
      <c r="P58" s="32" t="s">
        <v>337</v>
      </c>
      <c r="Q58" s="130" t="s">
        <v>176</v>
      </c>
      <c r="R58" s="31">
        <v>6</v>
      </c>
      <c r="S58" s="131" t="s">
        <v>376</v>
      </c>
      <c r="T58" s="37" t="s">
        <v>377</v>
      </c>
      <c r="U58" s="132" t="s">
        <v>365</v>
      </c>
      <c r="V58" s="36" t="s">
        <v>1210</v>
      </c>
      <c r="W58" s="129">
        <f t="shared" si="0"/>
        <v>302.06399999999996</v>
      </c>
      <c r="X58" s="129">
        <v>260.39999999999998</v>
      </c>
      <c r="Y58" s="31">
        <v>195.29999999999998</v>
      </c>
      <c r="Z58" s="133"/>
      <c r="AA58" s="141" t="s">
        <v>244</v>
      </c>
      <c r="AB58" s="93"/>
      <c r="AC58" s="93" t="s">
        <v>288</v>
      </c>
      <c r="AD58" s="93"/>
      <c r="AE58" s="140">
        <v>43282</v>
      </c>
      <c r="AF58" s="127">
        <v>43302</v>
      </c>
    </row>
    <row r="59" spans="1:32" s="134" customFormat="1">
      <c r="A59" s="84" t="s">
        <v>169</v>
      </c>
      <c r="B59" s="93" t="s">
        <v>65</v>
      </c>
      <c r="C59" s="127">
        <v>43282</v>
      </c>
      <c r="D59" s="127">
        <v>43302</v>
      </c>
      <c r="E59" s="84" t="s">
        <v>67</v>
      </c>
      <c r="F59" s="84" t="s">
        <v>68</v>
      </c>
      <c r="G59" s="84" t="s">
        <v>348</v>
      </c>
      <c r="H59" s="84" t="s">
        <v>147</v>
      </c>
      <c r="I59" s="84"/>
      <c r="J59" s="16" t="s">
        <v>359</v>
      </c>
      <c r="K59" s="128">
        <v>0.25</v>
      </c>
      <c r="L59" s="129" t="s">
        <v>378</v>
      </c>
      <c r="M59" s="30" t="s">
        <v>379</v>
      </c>
      <c r="N59" s="31" t="s">
        <v>362</v>
      </c>
      <c r="O59" s="84" t="s">
        <v>175</v>
      </c>
      <c r="P59" s="32" t="s">
        <v>337</v>
      </c>
      <c r="Q59" s="130" t="s">
        <v>176</v>
      </c>
      <c r="R59" s="31">
        <v>6</v>
      </c>
      <c r="S59" s="131" t="s">
        <v>380</v>
      </c>
      <c r="T59" s="37" t="s">
        <v>381</v>
      </c>
      <c r="U59" s="132" t="s">
        <v>365</v>
      </c>
      <c r="V59" s="36" t="s">
        <v>1209</v>
      </c>
      <c r="W59" s="129">
        <f t="shared" si="0"/>
        <v>302.06399999999996</v>
      </c>
      <c r="X59" s="129">
        <v>260.39999999999998</v>
      </c>
      <c r="Y59" s="31">
        <v>195.29999999999998</v>
      </c>
      <c r="Z59" s="133"/>
      <c r="AA59" s="141" t="s">
        <v>244</v>
      </c>
      <c r="AB59" s="93"/>
      <c r="AC59" s="93" t="s">
        <v>288</v>
      </c>
      <c r="AD59" s="93"/>
      <c r="AE59" s="140">
        <v>43282</v>
      </c>
      <c r="AF59" s="127">
        <v>43302</v>
      </c>
    </row>
    <row r="60" spans="1:32" s="134" customFormat="1">
      <c r="A60" s="84" t="s">
        <v>169</v>
      </c>
      <c r="B60" s="93" t="s">
        <v>65</v>
      </c>
      <c r="C60" s="127">
        <v>43282</v>
      </c>
      <c r="D60" s="127">
        <v>43302</v>
      </c>
      <c r="E60" s="84" t="s">
        <v>67</v>
      </c>
      <c r="F60" s="84" t="s">
        <v>68</v>
      </c>
      <c r="G60" s="84" t="s">
        <v>68</v>
      </c>
      <c r="H60" s="84" t="s">
        <v>147</v>
      </c>
      <c r="I60" s="84"/>
      <c r="J60" s="16" t="s">
        <v>359</v>
      </c>
      <c r="K60" s="128">
        <v>0.25</v>
      </c>
      <c r="L60" s="129">
        <v>67403554</v>
      </c>
      <c r="M60" s="30" t="s">
        <v>382</v>
      </c>
      <c r="N60" s="31" t="s">
        <v>362</v>
      </c>
      <c r="O60" s="84" t="s">
        <v>175</v>
      </c>
      <c r="P60" s="32" t="s">
        <v>337</v>
      </c>
      <c r="Q60" s="130" t="s">
        <v>176</v>
      </c>
      <c r="R60" s="31">
        <v>6</v>
      </c>
      <c r="S60" s="131" t="s">
        <v>383</v>
      </c>
      <c r="T60" s="37" t="s">
        <v>384</v>
      </c>
      <c r="U60" s="132" t="s">
        <v>365</v>
      </c>
      <c r="V60" s="36" t="s">
        <v>1209</v>
      </c>
      <c r="W60" s="129">
        <f t="shared" si="0"/>
        <v>302.06399999999996</v>
      </c>
      <c r="X60" s="129">
        <v>260.39999999999998</v>
      </c>
      <c r="Y60" s="31">
        <v>195.29999999999998</v>
      </c>
      <c r="Z60" s="133"/>
      <c r="AA60" s="141" t="s">
        <v>244</v>
      </c>
      <c r="AB60" s="93"/>
      <c r="AC60" s="93" t="s">
        <v>288</v>
      </c>
      <c r="AD60" s="93"/>
      <c r="AE60" s="140">
        <v>43282</v>
      </c>
      <c r="AF60" s="127">
        <v>43302</v>
      </c>
    </row>
    <row r="61" spans="1:32" s="134" customFormat="1">
      <c r="A61" s="84" t="s">
        <v>169</v>
      </c>
      <c r="B61" s="93" t="s">
        <v>65</v>
      </c>
      <c r="C61" s="127">
        <v>43282</v>
      </c>
      <c r="D61" s="127">
        <v>43302</v>
      </c>
      <c r="E61" s="84" t="s">
        <v>67</v>
      </c>
      <c r="F61" s="84" t="s">
        <v>68</v>
      </c>
      <c r="G61" s="84" t="s">
        <v>68</v>
      </c>
      <c r="H61" s="84" t="s">
        <v>147</v>
      </c>
      <c r="I61" s="84"/>
      <c r="J61" s="16" t="s">
        <v>359</v>
      </c>
      <c r="K61" s="128">
        <v>0.25</v>
      </c>
      <c r="L61" s="129">
        <v>67185016</v>
      </c>
      <c r="M61" s="30" t="s">
        <v>385</v>
      </c>
      <c r="N61" s="31" t="s">
        <v>362</v>
      </c>
      <c r="O61" s="84" t="s">
        <v>175</v>
      </c>
      <c r="P61" s="32" t="s">
        <v>337</v>
      </c>
      <c r="Q61" s="130" t="s">
        <v>176</v>
      </c>
      <c r="R61" s="31">
        <v>6</v>
      </c>
      <c r="S61" s="131" t="s">
        <v>386</v>
      </c>
      <c r="T61" s="37" t="s">
        <v>387</v>
      </c>
      <c r="U61" s="132" t="s">
        <v>365</v>
      </c>
      <c r="V61" s="36" t="s">
        <v>1209</v>
      </c>
      <c r="W61" s="129">
        <f t="shared" si="0"/>
        <v>302.06399999999996</v>
      </c>
      <c r="X61" s="129">
        <v>260.39999999999998</v>
      </c>
      <c r="Y61" s="31">
        <v>195.29999999999998</v>
      </c>
      <c r="Z61" s="133"/>
      <c r="AA61" s="141" t="s">
        <v>244</v>
      </c>
      <c r="AB61" s="93"/>
      <c r="AC61" s="93" t="s">
        <v>288</v>
      </c>
      <c r="AD61" s="93"/>
      <c r="AE61" s="140">
        <v>43282</v>
      </c>
      <c r="AF61" s="127">
        <v>43302</v>
      </c>
    </row>
    <row r="62" spans="1:32" s="134" customFormat="1">
      <c r="A62" s="84" t="s">
        <v>169</v>
      </c>
      <c r="B62" s="93" t="s">
        <v>65</v>
      </c>
      <c r="C62" s="127">
        <v>43282</v>
      </c>
      <c r="D62" s="127">
        <v>43302</v>
      </c>
      <c r="E62" s="84" t="s">
        <v>67</v>
      </c>
      <c r="F62" s="84" t="s">
        <v>68</v>
      </c>
      <c r="G62" s="84" t="s">
        <v>68</v>
      </c>
      <c r="H62" s="84" t="s">
        <v>147</v>
      </c>
      <c r="I62" s="84"/>
      <c r="J62" s="16" t="s">
        <v>388</v>
      </c>
      <c r="K62" s="128">
        <v>0.1</v>
      </c>
      <c r="L62" s="129">
        <v>67198491</v>
      </c>
      <c r="M62" s="30" t="s">
        <v>389</v>
      </c>
      <c r="N62" s="31"/>
      <c r="O62" s="84" t="s">
        <v>390</v>
      </c>
      <c r="P62" s="32" t="s">
        <v>336</v>
      </c>
      <c r="Q62" s="130" t="s">
        <v>391</v>
      </c>
      <c r="R62" s="31">
        <v>12</v>
      </c>
      <c r="S62" s="131">
        <v>6902088112009</v>
      </c>
      <c r="T62" s="37" t="s">
        <v>392</v>
      </c>
      <c r="U62" s="132" t="s">
        <v>393</v>
      </c>
      <c r="V62" s="36" t="s">
        <v>1211</v>
      </c>
      <c r="W62" s="129">
        <f t="shared" si="0"/>
        <v>209.49600000000001</v>
      </c>
      <c r="X62" s="129">
        <v>180.60000000000002</v>
      </c>
      <c r="Y62" s="31">
        <v>162.54000000000002</v>
      </c>
      <c r="Z62" s="133"/>
      <c r="AA62" s="141" t="s">
        <v>244</v>
      </c>
      <c r="AB62" s="93"/>
      <c r="AC62" s="93" t="s">
        <v>288</v>
      </c>
      <c r="AD62" s="93"/>
      <c r="AE62" s="140">
        <v>43282</v>
      </c>
      <c r="AF62" s="127">
        <v>43302</v>
      </c>
    </row>
    <row r="63" spans="1:32" s="134" customFormat="1">
      <c r="A63" s="84" t="s">
        <v>169</v>
      </c>
      <c r="B63" s="93" t="s">
        <v>65</v>
      </c>
      <c r="C63" s="127">
        <v>43282</v>
      </c>
      <c r="D63" s="127">
        <v>43302</v>
      </c>
      <c r="E63" s="84" t="s">
        <v>67</v>
      </c>
      <c r="F63" s="84" t="s">
        <v>68</v>
      </c>
      <c r="G63" s="84" t="s">
        <v>68</v>
      </c>
      <c r="H63" s="84" t="s">
        <v>147</v>
      </c>
      <c r="I63" s="84"/>
      <c r="J63" s="16" t="s">
        <v>395</v>
      </c>
      <c r="K63" s="128">
        <v>0.1</v>
      </c>
      <c r="L63" s="129">
        <v>67198493</v>
      </c>
      <c r="M63" s="30" t="s">
        <v>396</v>
      </c>
      <c r="N63" s="31"/>
      <c r="O63" s="84" t="s">
        <v>390</v>
      </c>
      <c r="P63" s="32" t="s">
        <v>336</v>
      </c>
      <c r="Q63" s="130" t="s">
        <v>391</v>
      </c>
      <c r="R63" s="31">
        <v>12</v>
      </c>
      <c r="S63" s="131">
        <v>6902088112023</v>
      </c>
      <c r="T63" s="37" t="s">
        <v>397</v>
      </c>
      <c r="U63" s="132" t="s">
        <v>393</v>
      </c>
      <c r="V63" s="36" t="s">
        <v>1212</v>
      </c>
      <c r="W63" s="129">
        <f t="shared" si="0"/>
        <v>209.49600000000001</v>
      </c>
      <c r="X63" s="129">
        <v>180.60000000000002</v>
      </c>
      <c r="Y63" s="31">
        <v>162.54000000000002</v>
      </c>
      <c r="Z63" s="133"/>
      <c r="AA63" s="141" t="s">
        <v>244</v>
      </c>
      <c r="AB63" s="93"/>
      <c r="AC63" s="93" t="s">
        <v>288</v>
      </c>
      <c r="AD63" s="93"/>
      <c r="AE63" s="140">
        <v>43282</v>
      </c>
      <c r="AF63" s="127">
        <v>43302</v>
      </c>
    </row>
    <row r="64" spans="1:32" s="134" customFormat="1">
      <c r="A64" s="84" t="s">
        <v>169</v>
      </c>
      <c r="B64" s="93" t="s">
        <v>65</v>
      </c>
      <c r="C64" s="127">
        <v>43282</v>
      </c>
      <c r="D64" s="127">
        <v>43302</v>
      </c>
      <c r="E64" s="84" t="s">
        <v>67</v>
      </c>
      <c r="F64" s="84" t="s">
        <v>68</v>
      </c>
      <c r="G64" s="84" t="s">
        <v>68</v>
      </c>
      <c r="H64" s="84" t="s">
        <v>147</v>
      </c>
      <c r="I64" s="84"/>
      <c r="J64" s="16" t="s">
        <v>398</v>
      </c>
      <c r="K64" s="128">
        <v>0.1</v>
      </c>
      <c r="L64" s="129">
        <v>67281188</v>
      </c>
      <c r="M64" s="30" t="s">
        <v>399</v>
      </c>
      <c r="N64" s="31"/>
      <c r="O64" s="84" t="s">
        <v>390</v>
      </c>
      <c r="P64" s="32" t="s">
        <v>336</v>
      </c>
      <c r="Q64" s="130" t="s">
        <v>391</v>
      </c>
      <c r="R64" s="31">
        <v>12</v>
      </c>
      <c r="S64" s="131">
        <v>6902088111927</v>
      </c>
      <c r="T64" s="37" t="s">
        <v>400</v>
      </c>
      <c r="U64" s="132" t="s">
        <v>393</v>
      </c>
      <c r="V64" s="36" t="s">
        <v>1211</v>
      </c>
      <c r="W64" s="129">
        <f t="shared" si="0"/>
        <v>209.49600000000001</v>
      </c>
      <c r="X64" s="129">
        <v>180.60000000000002</v>
      </c>
      <c r="Y64" s="31">
        <v>162.54000000000002</v>
      </c>
      <c r="Z64" s="133"/>
      <c r="AA64" s="141" t="s">
        <v>244</v>
      </c>
      <c r="AB64" s="93"/>
      <c r="AC64" s="93" t="s">
        <v>288</v>
      </c>
      <c r="AD64" s="93"/>
      <c r="AE64" s="140">
        <v>43282</v>
      </c>
      <c r="AF64" s="127">
        <v>43302</v>
      </c>
    </row>
    <row r="65" spans="1:32" s="134" customFormat="1">
      <c r="A65" s="84" t="s">
        <v>169</v>
      </c>
      <c r="B65" s="93" t="s">
        <v>65</v>
      </c>
      <c r="C65" s="127">
        <v>43282</v>
      </c>
      <c r="D65" s="127">
        <v>43302</v>
      </c>
      <c r="E65" s="84" t="s">
        <v>67</v>
      </c>
      <c r="F65" s="84" t="s">
        <v>68</v>
      </c>
      <c r="G65" s="84" t="s">
        <v>68</v>
      </c>
      <c r="H65" s="84" t="s">
        <v>147</v>
      </c>
      <c r="I65" s="84"/>
      <c r="J65" s="16" t="s">
        <v>401</v>
      </c>
      <c r="K65" s="128">
        <v>0.1</v>
      </c>
      <c r="L65" s="129">
        <v>67198542</v>
      </c>
      <c r="M65" s="30" t="s">
        <v>402</v>
      </c>
      <c r="N65" s="31"/>
      <c r="O65" s="84" t="s">
        <v>390</v>
      </c>
      <c r="P65" s="32" t="s">
        <v>336</v>
      </c>
      <c r="Q65" s="130" t="s">
        <v>391</v>
      </c>
      <c r="R65" s="31">
        <v>12</v>
      </c>
      <c r="S65" s="131">
        <v>6902088111941</v>
      </c>
      <c r="T65" s="37" t="s">
        <v>403</v>
      </c>
      <c r="U65" s="132" t="s">
        <v>393</v>
      </c>
      <c r="V65" s="36" t="s">
        <v>1212</v>
      </c>
      <c r="W65" s="129">
        <f t="shared" si="0"/>
        <v>209.49600000000001</v>
      </c>
      <c r="X65" s="129">
        <v>180.60000000000002</v>
      </c>
      <c r="Y65" s="31">
        <v>162.54000000000002</v>
      </c>
      <c r="Z65" s="133"/>
      <c r="AA65" s="141" t="s">
        <v>244</v>
      </c>
      <c r="AB65" s="93"/>
      <c r="AC65" s="93" t="s">
        <v>288</v>
      </c>
      <c r="AD65" s="93"/>
      <c r="AE65" s="140">
        <v>43282</v>
      </c>
      <c r="AF65" s="127">
        <v>43302</v>
      </c>
    </row>
    <row r="66" spans="1:32" s="134" customFormat="1">
      <c r="A66" s="84" t="s">
        <v>196</v>
      </c>
      <c r="B66" s="93" t="s">
        <v>65</v>
      </c>
      <c r="C66" s="127">
        <v>43287</v>
      </c>
      <c r="D66" s="127">
        <v>43312</v>
      </c>
      <c r="E66" s="84" t="s">
        <v>67</v>
      </c>
      <c r="F66" s="84" t="s">
        <v>68</v>
      </c>
      <c r="G66" s="84" t="s">
        <v>68</v>
      </c>
      <c r="H66" s="84" t="s">
        <v>147</v>
      </c>
      <c r="I66" s="84"/>
      <c r="J66" s="16" t="s">
        <v>404</v>
      </c>
      <c r="K66" s="128">
        <v>0.23</v>
      </c>
      <c r="L66" s="129">
        <v>67443278</v>
      </c>
      <c r="M66" s="30" t="s">
        <v>405</v>
      </c>
      <c r="N66" s="31">
        <v>79.900000000000006</v>
      </c>
      <c r="O66" s="84" t="s">
        <v>175</v>
      </c>
      <c r="P66" s="32" t="s">
        <v>337</v>
      </c>
      <c r="Q66" s="130" t="s">
        <v>176</v>
      </c>
      <c r="R66" s="31">
        <v>6</v>
      </c>
      <c r="S66" s="131" t="s">
        <v>406</v>
      </c>
      <c r="T66" s="37" t="s">
        <v>407</v>
      </c>
      <c r="U66" s="132" t="s">
        <v>408</v>
      </c>
      <c r="V66" s="36" t="s">
        <v>1213</v>
      </c>
      <c r="W66" s="129">
        <f t="shared" si="0"/>
        <v>566.54399999999998</v>
      </c>
      <c r="X66" s="129">
        <v>488.40000000000003</v>
      </c>
      <c r="Y66" s="31">
        <v>376.06800000000004</v>
      </c>
      <c r="Z66" s="133"/>
      <c r="AA66" s="141" t="s">
        <v>244</v>
      </c>
      <c r="AB66" s="93" t="s">
        <v>71</v>
      </c>
      <c r="AC66" s="93" t="s">
        <v>207</v>
      </c>
      <c r="AD66" s="93"/>
      <c r="AE66" s="140">
        <v>43282</v>
      </c>
      <c r="AF66" s="127">
        <v>43302</v>
      </c>
    </row>
    <row r="67" spans="1:32" s="134" customFormat="1">
      <c r="A67" s="132" t="s">
        <v>196</v>
      </c>
      <c r="B67" s="93" t="s">
        <v>65</v>
      </c>
      <c r="C67" s="149">
        <v>43287</v>
      </c>
      <c r="D67" s="149">
        <v>43302</v>
      </c>
      <c r="E67" s="132" t="s">
        <v>67</v>
      </c>
      <c r="F67" s="132" t="s">
        <v>409</v>
      </c>
      <c r="G67" s="132" t="s">
        <v>410</v>
      </c>
      <c r="H67" s="132" t="s">
        <v>411</v>
      </c>
      <c r="I67" s="132"/>
      <c r="J67" s="150" t="s">
        <v>412</v>
      </c>
      <c r="K67" s="128"/>
      <c r="L67" s="133">
        <v>67262926</v>
      </c>
      <c r="M67" s="151" t="s">
        <v>413</v>
      </c>
      <c r="N67" s="133">
        <v>35.9</v>
      </c>
      <c r="O67" s="132" t="s">
        <v>175</v>
      </c>
      <c r="P67" s="132" t="s">
        <v>337</v>
      </c>
      <c r="Q67" s="132" t="s">
        <v>414</v>
      </c>
      <c r="R67" s="133">
        <v>12</v>
      </c>
      <c r="S67" s="132" t="s">
        <v>415</v>
      </c>
      <c r="T67" s="132" t="s">
        <v>416</v>
      </c>
      <c r="U67" s="132" t="s">
        <v>417</v>
      </c>
      <c r="V67" s="132" t="s">
        <v>1214</v>
      </c>
      <c r="W67" s="129">
        <f t="shared" si="0"/>
        <v>382.38358974358971</v>
      </c>
      <c r="X67" s="133">
        <v>329.64102564102564</v>
      </c>
      <c r="Y67" s="133">
        <v>329.64102564102564</v>
      </c>
      <c r="Z67" s="133"/>
      <c r="AA67" s="132" t="s">
        <v>418</v>
      </c>
      <c r="AB67" s="93" t="s">
        <v>71</v>
      </c>
      <c r="AC67" s="93" t="s">
        <v>207</v>
      </c>
      <c r="AD67" s="93"/>
      <c r="AE67" s="149">
        <v>43287</v>
      </c>
      <c r="AF67" s="149">
        <v>43302</v>
      </c>
    </row>
    <row r="68" spans="1:32" s="134" customFormat="1">
      <c r="A68" s="132" t="s">
        <v>196</v>
      </c>
      <c r="B68" s="93" t="s">
        <v>65</v>
      </c>
      <c r="C68" s="149">
        <v>43287</v>
      </c>
      <c r="D68" s="149">
        <v>43302</v>
      </c>
      <c r="E68" s="132" t="s">
        <v>67</v>
      </c>
      <c r="F68" s="132" t="s">
        <v>409</v>
      </c>
      <c r="G68" s="132" t="s">
        <v>410</v>
      </c>
      <c r="H68" s="132" t="s">
        <v>411</v>
      </c>
      <c r="I68" s="132"/>
      <c r="J68" s="150" t="s">
        <v>412</v>
      </c>
      <c r="K68" s="128"/>
      <c r="L68" s="133">
        <v>67262946</v>
      </c>
      <c r="M68" s="151" t="s">
        <v>419</v>
      </c>
      <c r="N68" s="133">
        <v>35.9</v>
      </c>
      <c r="O68" s="132" t="s">
        <v>175</v>
      </c>
      <c r="P68" s="132" t="s">
        <v>337</v>
      </c>
      <c r="Q68" s="132" t="s">
        <v>414</v>
      </c>
      <c r="R68" s="133">
        <v>12</v>
      </c>
      <c r="S68" s="132" t="s">
        <v>420</v>
      </c>
      <c r="T68" s="132" t="s">
        <v>421</v>
      </c>
      <c r="U68" s="132" t="s">
        <v>417</v>
      </c>
      <c r="V68" s="132" t="s">
        <v>1214</v>
      </c>
      <c r="W68" s="129">
        <f t="shared" si="0"/>
        <v>382.38358974358971</v>
      </c>
      <c r="X68" s="133">
        <v>329.64102564102564</v>
      </c>
      <c r="Y68" s="133">
        <v>329.64102564102564</v>
      </c>
      <c r="Z68" s="133"/>
      <c r="AA68" s="132" t="s">
        <v>418</v>
      </c>
      <c r="AB68" s="93" t="s">
        <v>71</v>
      </c>
      <c r="AC68" s="93" t="s">
        <v>207</v>
      </c>
      <c r="AD68" s="93"/>
      <c r="AE68" s="149">
        <v>43287</v>
      </c>
      <c r="AF68" s="149">
        <v>43302</v>
      </c>
    </row>
    <row r="69" spans="1:32" s="134" customFormat="1">
      <c r="A69" s="132" t="s">
        <v>196</v>
      </c>
      <c r="B69" s="93" t="s">
        <v>65</v>
      </c>
      <c r="C69" s="149">
        <v>43287</v>
      </c>
      <c r="D69" s="149">
        <v>43302</v>
      </c>
      <c r="E69" s="132" t="s">
        <v>67</v>
      </c>
      <c r="F69" s="132" t="s">
        <v>409</v>
      </c>
      <c r="G69" s="132" t="s">
        <v>410</v>
      </c>
      <c r="H69" s="132" t="s">
        <v>411</v>
      </c>
      <c r="I69" s="132"/>
      <c r="J69" s="150" t="s">
        <v>412</v>
      </c>
      <c r="K69" s="128"/>
      <c r="L69" s="133">
        <v>67262990</v>
      </c>
      <c r="M69" s="151" t="s">
        <v>422</v>
      </c>
      <c r="N69" s="133">
        <v>35.9</v>
      </c>
      <c r="O69" s="132" t="s">
        <v>175</v>
      </c>
      <c r="P69" s="132" t="s">
        <v>337</v>
      </c>
      <c r="Q69" s="132" t="s">
        <v>414</v>
      </c>
      <c r="R69" s="133">
        <v>12</v>
      </c>
      <c r="S69" s="132" t="s">
        <v>423</v>
      </c>
      <c r="T69" s="132" t="s">
        <v>424</v>
      </c>
      <c r="U69" s="132" t="s">
        <v>417</v>
      </c>
      <c r="V69" s="132" t="s">
        <v>1214</v>
      </c>
      <c r="W69" s="129">
        <f t="shared" si="0"/>
        <v>382.38358974358971</v>
      </c>
      <c r="X69" s="133">
        <v>329.64102564102564</v>
      </c>
      <c r="Y69" s="133">
        <v>329.64102564102564</v>
      </c>
      <c r="Z69" s="133"/>
      <c r="AA69" s="132" t="s">
        <v>418</v>
      </c>
      <c r="AB69" s="93" t="s">
        <v>71</v>
      </c>
      <c r="AC69" s="93" t="s">
        <v>207</v>
      </c>
      <c r="AD69" s="93"/>
      <c r="AE69" s="149">
        <v>43287</v>
      </c>
      <c r="AF69" s="149">
        <v>43302</v>
      </c>
    </row>
    <row r="70" spans="1:32" s="134" customFormat="1">
      <c r="A70" s="132" t="s">
        <v>196</v>
      </c>
      <c r="B70" s="93" t="s">
        <v>65</v>
      </c>
      <c r="C70" s="149">
        <v>43287</v>
      </c>
      <c r="D70" s="149">
        <v>43302</v>
      </c>
      <c r="E70" s="132" t="s">
        <v>67</v>
      </c>
      <c r="F70" s="132" t="s">
        <v>409</v>
      </c>
      <c r="G70" s="132" t="s">
        <v>410</v>
      </c>
      <c r="H70" s="132" t="s">
        <v>411</v>
      </c>
      <c r="I70" s="132"/>
      <c r="J70" s="150" t="s">
        <v>412</v>
      </c>
      <c r="K70" s="128"/>
      <c r="L70" s="133">
        <v>67262970</v>
      </c>
      <c r="M70" s="151" t="s">
        <v>425</v>
      </c>
      <c r="N70" s="133">
        <v>35.9</v>
      </c>
      <c r="O70" s="132" t="s">
        <v>175</v>
      </c>
      <c r="P70" s="132" t="s">
        <v>175</v>
      </c>
      <c r="Q70" s="132" t="s">
        <v>414</v>
      </c>
      <c r="R70" s="133">
        <v>12</v>
      </c>
      <c r="S70" s="132" t="s">
        <v>426</v>
      </c>
      <c r="T70" s="132" t="s">
        <v>427</v>
      </c>
      <c r="U70" s="132" t="s">
        <v>428</v>
      </c>
      <c r="V70" s="132" t="s">
        <v>1214</v>
      </c>
      <c r="W70" s="129">
        <f t="shared" si="0"/>
        <v>382.38358974358971</v>
      </c>
      <c r="X70" s="133">
        <v>329.64102564102564</v>
      </c>
      <c r="Y70" s="133">
        <v>329.64102564102564</v>
      </c>
      <c r="Z70" s="133"/>
      <c r="AA70" s="132" t="s">
        <v>418</v>
      </c>
      <c r="AB70" s="93" t="s">
        <v>71</v>
      </c>
      <c r="AC70" s="93" t="s">
        <v>207</v>
      </c>
      <c r="AD70" s="93"/>
      <c r="AE70" s="149">
        <v>43287</v>
      </c>
      <c r="AF70" s="149">
        <v>43302</v>
      </c>
    </row>
    <row r="71" spans="1:32" s="134" customFormat="1">
      <c r="A71" s="132" t="s">
        <v>169</v>
      </c>
      <c r="B71" s="93" t="s">
        <v>65</v>
      </c>
      <c r="C71" s="149">
        <v>43283</v>
      </c>
      <c r="D71" s="149">
        <v>43302</v>
      </c>
      <c r="E71" s="132" t="s">
        <v>67</v>
      </c>
      <c r="F71" s="132" t="s">
        <v>409</v>
      </c>
      <c r="G71" s="132" t="s">
        <v>410</v>
      </c>
      <c r="H71" s="132" t="s">
        <v>411</v>
      </c>
      <c r="I71" s="132"/>
      <c r="J71" s="150" t="s">
        <v>429</v>
      </c>
      <c r="K71" s="128">
        <v>0.2</v>
      </c>
      <c r="L71" s="133">
        <v>67259460</v>
      </c>
      <c r="M71" s="151" t="s">
        <v>430</v>
      </c>
      <c r="N71" s="133">
        <v>42.9</v>
      </c>
      <c r="O71" s="132" t="s">
        <v>175</v>
      </c>
      <c r="P71" s="132" t="s">
        <v>337</v>
      </c>
      <c r="Q71" s="132" t="s">
        <v>414</v>
      </c>
      <c r="R71" s="133">
        <v>12</v>
      </c>
      <c r="S71" s="132" t="s">
        <v>431</v>
      </c>
      <c r="T71" s="132" t="s">
        <v>432</v>
      </c>
      <c r="U71" s="132" t="s">
        <v>433</v>
      </c>
      <c r="V71" s="132" t="s">
        <v>1215</v>
      </c>
      <c r="W71" s="129">
        <f t="shared" si="0"/>
        <v>456.86153846153854</v>
      </c>
      <c r="X71" s="133">
        <v>393.84615384615392</v>
      </c>
      <c r="Y71" s="133">
        <v>315.07692307692315</v>
      </c>
      <c r="Z71" s="133"/>
      <c r="AA71" s="132" t="s">
        <v>418</v>
      </c>
      <c r="AB71" s="93"/>
      <c r="AC71" s="93" t="s">
        <v>288</v>
      </c>
      <c r="AD71" s="93"/>
      <c r="AE71" s="149">
        <v>43283</v>
      </c>
      <c r="AF71" s="149">
        <v>43302</v>
      </c>
    </row>
    <row r="72" spans="1:32" s="134" customFormat="1">
      <c r="A72" s="132" t="s">
        <v>169</v>
      </c>
      <c r="B72" s="93" t="s">
        <v>65</v>
      </c>
      <c r="C72" s="149">
        <v>43283</v>
      </c>
      <c r="D72" s="149">
        <v>43302</v>
      </c>
      <c r="E72" s="132" t="s">
        <v>67</v>
      </c>
      <c r="F72" s="132" t="s">
        <v>409</v>
      </c>
      <c r="G72" s="132" t="s">
        <v>410</v>
      </c>
      <c r="H72" s="132" t="s">
        <v>411</v>
      </c>
      <c r="I72" s="132"/>
      <c r="J72" s="150" t="s">
        <v>429</v>
      </c>
      <c r="K72" s="128">
        <v>0.2</v>
      </c>
      <c r="L72" s="133">
        <v>67259484</v>
      </c>
      <c r="M72" s="151" t="s">
        <v>434</v>
      </c>
      <c r="N72" s="133">
        <v>42.9</v>
      </c>
      <c r="O72" s="132" t="s">
        <v>175</v>
      </c>
      <c r="P72" s="132" t="s">
        <v>337</v>
      </c>
      <c r="Q72" s="132" t="s">
        <v>414</v>
      </c>
      <c r="R72" s="133">
        <v>12</v>
      </c>
      <c r="S72" s="132" t="s">
        <v>435</v>
      </c>
      <c r="T72" s="132" t="s">
        <v>436</v>
      </c>
      <c r="U72" s="132" t="s">
        <v>433</v>
      </c>
      <c r="V72" s="132" t="s">
        <v>1215</v>
      </c>
      <c r="W72" s="129">
        <f t="shared" si="0"/>
        <v>456.86153846153837</v>
      </c>
      <c r="X72" s="133">
        <v>393.84615384615381</v>
      </c>
      <c r="Y72" s="133">
        <v>315.07692307692309</v>
      </c>
      <c r="Z72" s="133"/>
      <c r="AA72" s="132" t="s">
        <v>418</v>
      </c>
      <c r="AB72" s="93"/>
      <c r="AC72" s="93" t="s">
        <v>288</v>
      </c>
      <c r="AD72" s="93"/>
      <c r="AE72" s="149">
        <v>43283</v>
      </c>
      <c r="AF72" s="149">
        <v>43302</v>
      </c>
    </row>
    <row r="73" spans="1:32" s="134" customFormat="1">
      <c r="A73" s="132" t="s">
        <v>169</v>
      </c>
      <c r="B73" s="93" t="s">
        <v>65</v>
      </c>
      <c r="C73" s="149">
        <v>43283</v>
      </c>
      <c r="D73" s="149">
        <v>43302</v>
      </c>
      <c r="E73" s="132" t="s">
        <v>67</v>
      </c>
      <c r="F73" s="132" t="s">
        <v>409</v>
      </c>
      <c r="G73" s="132" t="s">
        <v>410</v>
      </c>
      <c r="H73" s="132" t="s">
        <v>411</v>
      </c>
      <c r="I73" s="132"/>
      <c r="J73" s="150" t="s">
        <v>429</v>
      </c>
      <c r="K73" s="128">
        <v>0.2</v>
      </c>
      <c r="L73" s="133">
        <v>67259482</v>
      </c>
      <c r="M73" s="151" t="s">
        <v>437</v>
      </c>
      <c r="N73" s="133">
        <v>42.9</v>
      </c>
      <c r="O73" s="132" t="s">
        <v>175</v>
      </c>
      <c r="P73" s="132" t="s">
        <v>337</v>
      </c>
      <c r="Q73" s="132" t="s">
        <v>414</v>
      </c>
      <c r="R73" s="133">
        <v>12</v>
      </c>
      <c r="S73" s="132" t="s">
        <v>438</v>
      </c>
      <c r="T73" s="132" t="s">
        <v>439</v>
      </c>
      <c r="U73" s="132" t="s">
        <v>433</v>
      </c>
      <c r="V73" s="132" t="s">
        <v>1215</v>
      </c>
      <c r="W73" s="129">
        <f t="shared" si="0"/>
        <v>456.86153846153854</v>
      </c>
      <c r="X73" s="133">
        <v>393.84615384615392</v>
      </c>
      <c r="Y73" s="133">
        <v>315.07692307692315</v>
      </c>
      <c r="Z73" s="133"/>
      <c r="AA73" s="132" t="s">
        <v>418</v>
      </c>
      <c r="AB73" s="93"/>
      <c r="AC73" s="93" t="s">
        <v>288</v>
      </c>
      <c r="AD73" s="93"/>
      <c r="AE73" s="149">
        <v>43283</v>
      </c>
      <c r="AF73" s="149">
        <v>43302</v>
      </c>
    </row>
    <row r="74" spans="1:32" s="134" customFormat="1">
      <c r="A74" s="132" t="s">
        <v>169</v>
      </c>
      <c r="B74" s="93" t="s">
        <v>65</v>
      </c>
      <c r="C74" s="149">
        <v>43283</v>
      </c>
      <c r="D74" s="149">
        <v>43302</v>
      </c>
      <c r="E74" s="132" t="s">
        <v>67</v>
      </c>
      <c r="F74" s="132" t="s">
        <v>409</v>
      </c>
      <c r="G74" s="132" t="s">
        <v>410</v>
      </c>
      <c r="H74" s="132" t="s">
        <v>411</v>
      </c>
      <c r="I74" s="132"/>
      <c r="J74" s="150" t="s">
        <v>429</v>
      </c>
      <c r="K74" s="128">
        <v>0.2</v>
      </c>
      <c r="L74" s="133">
        <v>67217420</v>
      </c>
      <c r="M74" s="151" t="s">
        <v>440</v>
      </c>
      <c r="N74" s="133">
        <v>42.9</v>
      </c>
      <c r="O74" s="132" t="s">
        <v>175</v>
      </c>
      <c r="P74" s="132" t="s">
        <v>337</v>
      </c>
      <c r="Q74" s="132" t="s">
        <v>414</v>
      </c>
      <c r="R74" s="133">
        <v>12</v>
      </c>
      <c r="S74" s="132" t="s">
        <v>441</v>
      </c>
      <c r="T74" s="132" t="s">
        <v>442</v>
      </c>
      <c r="U74" s="132" t="s">
        <v>433</v>
      </c>
      <c r="V74" s="132" t="s">
        <v>1215</v>
      </c>
      <c r="W74" s="129">
        <f t="shared" si="0"/>
        <v>456.86153846153854</v>
      </c>
      <c r="X74" s="133">
        <v>393.84615384615392</v>
      </c>
      <c r="Y74" s="133">
        <v>315.07692307692315</v>
      </c>
      <c r="Z74" s="133"/>
      <c r="AA74" s="132" t="s">
        <v>418</v>
      </c>
      <c r="AB74" s="93"/>
      <c r="AC74" s="93" t="s">
        <v>288</v>
      </c>
      <c r="AD74" s="93"/>
      <c r="AE74" s="149">
        <v>43283</v>
      </c>
      <c r="AF74" s="149">
        <v>43302</v>
      </c>
    </row>
    <row r="75" spans="1:32" s="134" customFormat="1">
      <c r="A75" s="132" t="s">
        <v>169</v>
      </c>
      <c r="B75" s="93" t="s">
        <v>65</v>
      </c>
      <c r="C75" s="149">
        <v>43283</v>
      </c>
      <c r="D75" s="149">
        <v>43302</v>
      </c>
      <c r="E75" s="132" t="s">
        <v>67</v>
      </c>
      <c r="F75" s="132" t="s">
        <v>409</v>
      </c>
      <c r="G75" s="132" t="s">
        <v>410</v>
      </c>
      <c r="H75" s="132" t="s">
        <v>411</v>
      </c>
      <c r="I75" s="132"/>
      <c r="J75" s="150" t="s">
        <v>429</v>
      </c>
      <c r="K75" s="128">
        <v>0.2</v>
      </c>
      <c r="L75" s="133">
        <v>67259480</v>
      </c>
      <c r="M75" s="151" t="s">
        <v>443</v>
      </c>
      <c r="N75" s="133">
        <v>42.9</v>
      </c>
      <c r="O75" s="132" t="s">
        <v>175</v>
      </c>
      <c r="P75" s="132" t="s">
        <v>337</v>
      </c>
      <c r="Q75" s="132" t="s">
        <v>414</v>
      </c>
      <c r="R75" s="133">
        <v>12</v>
      </c>
      <c r="S75" s="132" t="s">
        <v>441</v>
      </c>
      <c r="T75" s="132" t="s">
        <v>442</v>
      </c>
      <c r="U75" s="132" t="s">
        <v>433</v>
      </c>
      <c r="V75" s="132" t="s">
        <v>1215</v>
      </c>
      <c r="W75" s="129">
        <f t="shared" ref="W75:W138" si="1">X75*(1+16%)</f>
        <v>456.86153846153854</v>
      </c>
      <c r="X75" s="133">
        <v>393.84615384615392</v>
      </c>
      <c r="Y75" s="133">
        <v>315.07692307692315</v>
      </c>
      <c r="Z75" s="133"/>
      <c r="AA75" s="132" t="s">
        <v>418</v>
      </c>
      <c r="AB75" s="93"/>
      <c r="AC75" s="93" t="s">
        <v>288</v>
      </c>
      <c r="AD75" s="93"/>
      <c r="AE75" s="149">
        <v>43283</v>
      </c>
      <c r="AF75" s="149">
        <v>43302</v>
      </c>
    </row>
    <row r="76" spans="1:32" s="134" customFormat="1">
      <c r="A76" s="132" t="s">
        <v>196</v>
      </c>
      <c r="B76" s="93" t="s">
        <v>65</v>
      </c>
      <c r="C76" s="149">
        <v>43287</v>
      </c>
      <c r="D76" s="149">
        <v>43312</v>
      </c>
      <c r="E76" s="132" t="s">
        <v>67</v>
      </c>
      <c r="F76" s="132" t="s">
        <v>409</v>
      </c>
      <c r="G76" s="132" t="s">
        <v>410</v>
      </c>
      <c r="H76" s="132" t="s">
        <v>411</v>
      </c>
      <c r="I76" s="132"/>
      <c r="J76" s="150" t="s">
        <v>444</v>
      </c>
      <c r="K76" s="128"/>
      <c r="L76" s="133">
        <v>67262969</v>
      </c>
      <c r="M76" s="151" t="s">
        <v>445</v>
      </c>
      <c r="N76" s="133">
        <v>26.9</v>
      </c>
      <c r="O76" s="132" t="s">
        <v>175</v>
      </c>
      <c r="P76" s="132" t="s">
        <v>337</v>
      </c>
      <c r="Q76" s="132" t="s">
        <v>414</v>
      </c>
      <c r="R76" s="133">
        <v>12</v>
      </c>
      <c r="S76" s="132" t="s">
        <v>446</v>
      </c>
      <c r="T76" s="132" t="s">
        <v>447</v>
      </c>
      <c r="U76" s="132" t="s">
        <v>448</v>
      </c>
      <c r="V76" s="132" t="s">
        <v>1216</v>
      </c>
      <c r="W76" s="129">
        <f t="shared" si="1"/>
        <v>277.68079999999998</v>
      </c>
      <c r="X76" s="133">
        <v>239.38</v>
      </c>
      <c r="Y76" s="133">
        <v>239.38</v>
      </c>
      <c r="Z76" s="133"/>
      <c r="AA76" s="132" t="s">
        <v>418</v>
      </c>
      <c r="AB76" s="93" t="s">
        <v>71</v>
      </c>
      <c r="AC76" s="93" t="s">
        <v>207</v>
      </c>
      <c r="AD76" s="93"/>
      <c r="AE76" s="149">
        <v>43287</v>
      </c>
      <c r="AF76" s="149">
        <v>43312</v>
      </c>
    </row>
    <row r="77" spans="1:32" s="134" customFormat="1">
      <c r="A77" s="132" t="s">
        <v>196</v>
      </c>
      <c r="B77" s="93" t="s">
        <v>65</v>
      </c>
      <c r="C77" s="149">
        <v>43287</v>
      </c>
      <c r="D77" s="149">
        <v>43312</v>
      </c>
      <c r="E77" s="132" t="s">
        <v>67</v>
      </c>
      <c r="F77" s="132" t="s">
        <v>409</v>
      </c>
      <c r="G77" s="132" t="s">
        <v>410</v>
      </c>
      <c r="H77" s="132" t="s">
        <v>411</v>
      </c>
      <c r="I77" s="132"/>
      <c r="J77" s="150" t="s">
        <v>444</v>
      </c>
      <c r="K77" s="128"/>
      <c r="L77" s="133">
        <v>67236571</v>
      </c>
      <c r="M77" s="151" t="s">
        <v>449</v>
      </c>
      <c r="N77" s="133">
        <v>26.9</v>
      </c>
      <c r="O77" s="132" t="s">
        <v>175</v>
      </c>
      <c r="P77" s="132" t="s">
        <v>337</v>
      </c>
      <c r="Q77" s="132" t="s">
        <v>414</v>
      </c>
      <c r="R77" s="133">
        <v>12</v>
      </c>
      <c r="S77" s="132" t="s">
        <v>450</v>
      </c>
      <c r="T77" s="132" t="s">
        <v>451</v>
      </c>
      <c r="U77" s="132" t="s">
        <v>448</v>
      </c>
      <c r="V77" s="132" t="s">
        <v>1216</v>
      </c>
      <c r="W77" s="129">
        <f t="shared" si="1"/>
        <v>277.68079999999998</v>
      </c>
      <c r="X77" s="133">
        <v>239.38</v>
      </c>
      <c r="Y77" s="133">
        <v>239.38</v>
      </c>
      <c r="Z77" s="133"/>
      <c r="AA77" s="132" t="s">
        <v>418</v>
      </c>
      <c r="AB77" s="93" t="s">
        <v>71</v>
      </c>
      <c r="AC77" s="93" t="s">
        <v>207</v>
      </c>
      <c r="AD77" s="93"/>
      <c r="AE77" s="149">
        <v>43287</v>
      </c>
      <c r="AF77" s="149">
        <v>43312</v>
      </c>
    </row>
    <row r="78" spans="1:32" s="134" customFormat="1">
      <c r="A78" s="132" t="s">
        <v>196</v>
      </c>
      <c r="B78" s="93" t="s">
        <v>65</v>
      </c>
      <c r="C78" s="149">
        <v>43287</v>
      </c>
      <c r="D78" s="149">
        <v>43312</v>
      </c>
      <c r="E78" s="132" t="s">
        <v>67</v>
      </c>
      <c r="F78" s="132" t="s">
        <v>409</v>
      </c>
      <c r="G78" s="132" t="s">
        <v>410</v>
      </c>
      <c r="H78" s="132" t="s">
        <v>411</v>
      </c>
      <c r="I78" s="132"/>
      <c r="J78" s="150" t="s">
        <v>444</v>
      </c>
      <c r="K78" s="128"/>
      <c r="L78" s="133">
        <v>67291698</v>
      </c>
      <c r="M78" s="151" t="s">
        <v>452</v>
      </c>
      <c r="N78" s="133">
        <v>26.9</v>
      </c>
      <c r="O78" s="132" t="s">
        <v>175</v>
      </c>
      <c r="P78" s="132" t="s">
        <v>337</v>
      </c>
      <c r="Q78" s="132" t="s">
        <v>414</v>
      </c>
      <c r="R78" s="133">
        <v>12</v>
      </c>
      <c r="S78" s="132" t="s">
        <v>453</v>
      </c>
      <c r="T78" s="132" t="s">
        <v>454</v>
      </c>
      <c r="U78" s="132" t="s">
        <v>448</v>
      </c>
      <c r="V78" s="132" t="s">
        <v>1216</v>
      </c>
      <c r="W78" s="129">
        <f t="shared" si="1"/>
        <v>277.68079999999998</v>
      </c>
      <c r="X78" s="133">
        <v>239.38</v>
      </c>
      <c r="Y78" s="133">
        <v>239.38</v>
      </c>
      <c r="Z78" s="133"/>
      <c r="AA78" s="132" t="s">
        <v>418</v>
      </c>
      <c r="AB78" s="93" t="s">
        <v>71</v>
      </c>
      <c r="AC78" s="93" t="s">
        <v>207</v>
      </c>
      <c r="AD78" s="93"/>
      <c r="AE78" s="149">
        <v>43287</v>
      </c>
      <c r="AF78" s="149">
        <v>43312</v>
      </c>
    </row>
    <row r="79" spans="1:32" s="134" customFormat="1">
      <c r="A79" s="132" t="s">
        <v>196</v>
      </c>
      <c r="B79" s="93" t="s">
        <v>65</v>
      </c>
      <c r="C79" s="149">
        <v>43287</v>
      </c>
      <c r="D79" s="149">
        <v>43312</v>
      </c>
      <c r="E79" s="132" t="s">
        <v>67</v>
      </c>
      <c r="F79" s="132" t="s">
        <v>409</v>
      </c>
      <c r="G79" s="132" t="s">
        <v>410</v>
      </c>
      <c r="H79" s="132" t="s">
        <v>411</v>
      </c>
      <c r="I79" s="132"/>
      <c r="J79" s="150" t="s">
        <v>444</v>
      </c>
      <c r="K79" s="128"/>
      <c r="L79" s="133">
        <v>67486947</v>
      </c>
      <c r="M79" s="151" t="s">
        <v>455</v>
      </c>
      <c r="N79" s="133">
        <v>26.9</v>
      </c>
      <c r="O79" s="132" t="s">
        <v>175</v>
      </c>
      <c r="P79" s="132" t="s">
        <v>337</v>
      </c>
      <c r="Q79" s="132" t="s">
        <v>414</v>
      </c>
      <c r="R79" s="133">
        <v>12</v>
      </c>
      <c r="S79" s="132">
        <v>6902088321463</v>
      </c>
      <c r="T79" s="132" t="s">
        <v>456</v>
      </c>
      <c r="U79" s="132" t="s">
        <v>448</v>
      </c>
      <c r="V79" s="132" t="s">
        <v>1216</v>
      </c>
      <c r="W79" s="129">
        <f t="shared" si="1"/>
        <v>277.68079999999998</v>
      </c>
      <c r="X79" s="133">
        <v>239.38</v>
      </c>
      <c r="Y79" s="133">
        <v>239.38</v>
      </c>
      <c r="Z79" s="133"/>
      <c r="AA79" s="132" t="s">
        <v>418</v>
      </c>
      <c r="AB79" s="93" t="s">
        <v>71</v>
      </c>
      <c r="AC79" s="93" t="s">
        <v>207</v>
      </c>
      <c r="AD79" s="93"/>
      <c r="AE79" s="149">
        <v>43287</v>
      </c>
      <c r="AF79" s="149">
        <v>43312</v>
      </c>
    </row>
    <row r="80" spans="1:32" s="134" customFormat="1">
      <c r="A80" s="132" t="s">
        <v>196</v>
      </c>
      <c r="B80" s="93" t="s">
        <v>65</v>
      </c>
      <c r="C80" s="149">
        <v>43287</v>
      </c>
      <c r="D80" s="149">
        <v>43302</v>
      </c>
      <c r="E80" s="132" t="s">
        <v>67</v>
      </c>
      <c r="F80" s="132" t="s">
        <v>409</v>
      </c>
      <c r="G80" s="132" t="s">
        <v>410</v>
      </c>
      <c r="H80" s="132" t="s">
        <v>411</v>
      </c>
      <c r="I80" s="132"/>
      <c r="J80" s="150" t="s">
        <v>457</v>
      </c>
      <c r="K80" s="128"/>
      <c r="L80" s="133">
        <v>67381193</v>
      </c>
      <c r="M80" s="151" t="s">
        <v>458</v>
      </c>
      <c r="N80" s="133">
        <v>9.9</v>
      </c>
      <c r="O80" s="132" t="s">
        <v>390</v>
      </c>
      <c r="P80" s="132" t="s">
        <v>459</v>
      </c>
      <c r="Q80" s="132" t="s">
        <v>460</v>
      </c>
      <c r="R80" s="133">
        <v>12</v>
      </c>
      <c r="S80" s="132">
        <v>6902088320596</v>
      </c>
      <c r="T80" s="132">
        <v>16902088320593</v>
      </c>
      <c r="U80" s="132" t="s">
        <v>461</v>
      </c>
      <c r="V80" s="132" t="s">
        <v>1217</v>
      </c>
      <c r="W80" s="129">
        <f t="shared" si="1"/>
        <v>88.334000000000003</v>
      </c>
      <c r="X80" s="133">
        <v>76.150000000000006</v>
      </c>
      <c r="Y80" s="133">
        <v>76.150000000000006</v>
      </c>
      <c r="Z80" s="133"/>
      <c r="AA80" s="132" t="s">
        <v>418</v>
      </c>
      <c r="AB80" s="93" t="s">
        <v>71</v>
      </c>
      <c r="AC80" s="93" t="s">
        <v>207</v>
      </c>
      <c r="AD80" s="93"/>
      <c r="AE80" s="149">
        <v>43287</v>
      </c>
      <c r="AF80" s="149">
        <v>43302</v>
      </c>
    </row>
    <row r="81" spans="1:32" s="134" customFormat="1">
      <c r="A81" s="132" t="s">
        <v>196</v>
      </c>
      <c r="B81" s="93" t="s">
        <v>65</v>
      </c>
      <c r="C81" s="149">
        <v>43287</v>
      </c>
      <c r="D81" s="149">
        <v>43302</v>
      </c>
      <c r="E81" s="132" t="s">
        <v>67</v>
      </c>
      <c r="F81" s="132" t="s">
        <v>409</v>
      </c>
      <c r="G81" s="132" t="s">
        <v>410</v>
      </c>
      <c r="H81" s="132" t="s">
        <v>411</v>
      </c>
      <c r="I81" s="132"/>
      <c r="J81" s="150" t="s">
        <v>457</v>
      </c>
      <c r="K81" s="128"/>
      <c r="L81" s="133">
        <v>67381191</v>
      </c>
      <c r="M81" s="151" t="s">
        <v>462</v>
      </c>
      <c r="N81" s="133">
        <v>9.9</v>
      </c>
      <c r="O81" s="132" t="s">
        <v>390</v>
      </c>
      <c r="P81" s="132" t="s">
        <v>459</v>
      </c>
      <c r="Q81" s="132" t="s">
        <v>460</v>
      </c>
      <c r="R81" s="133">
        <v>12</v>
      </c>
      <c r="S81" s="132">
        <v>6902088320602</v>
      </c>
      <c r="T81" s="132">
        <v>16902088320609</v>
      </c>
      <c r="U81" s="132" t="s">
        <v>461</v>
      </c>
      <c r="V81" s="132" t="s">
        <v>1217</v>
      </c>
      <c r="W81" s="129">
        <f t="shared" si="1"/>
        <v>88.334000000000003</v>
      </c>
      <c r="X81" s="133">
        <v>76.150000000000006</v>
      </c>
      <c r="Y81" s="133">
        <v>76.150000000000006</v>
      </c>
      <c r="Z81" s="133"/>
      <c r="AA81" s="132" t="s">
        <v>418</v>
      </c>
      <c r="AB81" s="93" t="s">
        <v>71</v>
      </c>
      <c r="AC81" s="93" t="s">
        <v>207</v>
      </c>
      <c r="AD81" s="93"/>
      <c r="AE81" s="149">
        <v>43287</v>
      </c>
      <c r="AF81" s="149">
        <v>43302</v>
      </c>
    </row>
    <row r="82" spans="1:32" s="134" customFormat="1">
      <c r="A82" s="132" t="s">
        <v>196</v>
      </c>
      <c r="B82" s="93" t="s">
        <v>65</v>
      </c>
      <c r="C82" s="149">
        <v>43287</v>
      </c>
      <c r="D82" s="149">
        <v>43302</v>
      </c>
      <c r="E82" s="132" t="s">
        <v>67</v>
      </c>
      <c r="F82" s="132" t="s">
        <v>409</v>
      </c>
      <c r="G82" s="132" t="s">
        <v>410</v>
      </c>
      <c r="H82" s="132" t="s">
        <v>411</v>
      </c>
      <c r="I82" s="132"/>
      <c r="J82" s="150" t="s">
        <v>457</v>
      </c>
      <c r="K82" s="128"/>
      <c r="L82" s="133">
        <v>67381189</v>
      </c>
      <c r="M82" s="151" t="s">
        <v>463</v>
      </c>
      <c r="N82" s="133">
        <v>9.9</v>
      </c>
      <c r="O82" s="132" t="s">
        <v>390</v>
      </c>
      <c r="P82" s="132" t="s">
        <v>459</v>
      </c>
      <c r="Q82" s="132" t="s">
        <v>460</v>
      </c>
      <c r="R82" s="133">
        <v>12</v>
      </c>
      <c r="S82" s="132">
        <v>6902088320619</v>
      </c>
      <c r="T82" s="132">
        <v>16902088320616</v>
      </c>
      <c r="U82" s="132" t="s">
        <v>461</v>
      </c>
      <c r="V82" s="132" t="s">
        <v>1217</v>
      </c>
      <c r="W82" s="129">
        <f t="shared" si="1"/>
        <v>88.334000000000003</v>
      </c>
      <c r="X82" s="133">
        <v>76.150000000000006</v>
      </c>
      <c r="Y82" s="133">
        <v>76.150000000000006</v>
      </c>
      <c r="Z82" s="133"/>
      <c r="AA82" s="132" t="s">
        <v>418</v>
      </c>
      <c r="AB82" s="93" t="s">
        <v>71</v>
      </c>
      <c r="AC82" s="93" t="s">
        <v>207</v>
      </c>
      <c r="AD82" s="93"/>
      <c r="AE82" s="149">
        <v>43287</v>
      </c>
      <c r="AF82" s="149">
        <v>43302</v>
      </c>
    </row>
    <row r="83" spans="1:32" s="134" customFormat="1">
      <c r="A83" s="132" t="s">
        <v>196</v>
      </c>
      <c r="B83" s="93" t="s">
        <v>65</v>
      </c>
      <c r="C83" s="149">
        <v>43287</v>
      </c>
      <c r="D83" s="149">
        <v>43302</v>
      </c>
      <c r="E83" s="132" t="s">
        <v>67</v>
      </c>
      <c r="F83" s="132" t="s">
        <v>409</v>
      </c>
      <c r="G83" s="132" t="s">
        <v>410</v>
      </c>
      <c r="H83" s="132" t="s">
        <v>411</v>
      </c>
      <c r="I83" s="132"/>
      <c r="J83" s="150" t="s">
        <v>457</v>
      </c>
      <c r="K83" s="128"/>
      <c r="L83" s="133">
        <v>67381184</v>
      </c>
      <c r="M83" s="151" t="s">
        <v>464</v>
      </c>
      <c r="N83" s="133">
        <v>9.9</v>
      </c>
      <c r="O83" s="132" t="s">
        <v>390</v>
      </c>
      <c r="P83" s="132" t="s">
        <v>459</v>
      </c>
      <c r="Q83" s="132" t="s">
        <v>460</v>
      </c>
      <c r="R83" s="133">
        <v>12</v>
      </c>
      <c r="S83" s="132">
        <v>6902088320633</v>
      </c>
      <c r="T83" s="132">
        <v>16902088320630</v>
      </c>
      <c r="U83" s="132" t="s">
        <v>461</v>
      </c>
      <c r="V83" s="132" t="s">
        <v>1217</v>
      </c>
      <c r="W83" s="129">
        <f t="shared" si="1"/>
        <v>88.334000000000003</v>
      </c>
      <c r="X83" s="133">
        <v>76.150000000000006</v>
      </c>
      <c r="Y83" s="133">
        <v>76.150000000000006</v>
      </c>
      <c r="Z83" s="133"/>
      <c r="AA83" s="132" t="s">
        <v>418</v>
      </c>
      <c r="AB83" s="93" t="s">
        <v>71</v>
      </c>
      <c r="AC83" s="93" t="s">
        <v>207</v>
      </c>
      <c r="AD83" s="93"/>
      <c r="AE83" s="149">
        <v>43287</v>
      </c>
      <c r="AF83" s="149">
        <v>43302</v>
      </c>
    </row>
    <row r="84" spans="1:32" s="134" customFormat="1">
      <c r="A84" s="132" t="s">
        <v>196</v>
      </c>
      <c r="B84" s="93" t="s">
        <v>65</v>
      </c>
      <c r="C84" s="149">
        <v>43287</v>
      </c>
      <c r="D84" s="149">
        <v>43302</v>
      </c>
      <c r="E84" s="132" t="s">
        <v>67</v>
      </c>
      <c r="F84" s="132" t="s">
        <v>409</v>
      </c>
      <c r="G84" s="132" t="s">
        <v>410</v>
      </c>
      <c r="H84" s="132" t="s">
        <v>411</v>
      </c>
      <c r="I84" s="132"/>
      <c r="J84" s="150" t="s">
        <v>457</v>
      </c>
      <c r="K84" s="128"/>
      <c r="L84" s="133">
        <v>67381187</v>
      </c>
      <c r="M84" s="151" t="s">
        <v>465</v>
      </c>
      <c r="N84" s="133">
        <v>9.9</v>
      </c>
      <c r="O84" s="132" t="s">
        <v>390</v>
      </c>
      <c r="P84" s="132" t="s">
        <v>459</v>
      </c>
      <c r="Q84" s="132" t="s">
        <v>460</v>
      </c>
      <c r="R84" s="133">
        <v>12</v>
      </c>
      <c r="S84" s="132">
        <v>6902088320626</v>
      </c>
      <c r="T84" s="132">
        <v>16902088320623</v>
      </c>
      <c r="U84" s="132" t="s">
        <v>461</v>
      </c>
      <c r="V84" s="132" t="s">
        <v>1217</v>
      </c>
      <c r="W84" s="129">
        <f t="shared" si="1"/>
        <v>88.334000000000003</v>
      </c>
      <c r="X84" s="133">
        <v>76.150000000000006</v>
      </c>
      <c r="Y84" s="133">
        <v>76.150000000000006</v>
      </c>
      <c r="Z84" s="133"/>
      <c r="AA84" s="132" t="s">
        <v>418</v>
      </c>
      <c r="AB84" s="93" t="s">
        <v>71</v>
      </c>
      <c r="AC84" s="93" t="s">
        <v>207</v>
      </c>
      <c r="AD84" s="93"/>
      <c r="AE84" s="149">
        <v>43287</v>
      </c>
      <c r="AF84" s="149">
        <v>43302</v>
      </c>
    </row>
    <row r="85" spans="1:32" s="134" customFormat="1">
      <c r="A85" s="132" t="s">
        <v>169</v>
      </c>
      <c r="B85" s="93" t="s">
        <v>65</v>
      </c>
      <c r="C85" s="149">
        <v>43283</v>
      </c>
      <c r="D85" s="149">
        <v>43302</v>
      </c>
      <c r="E85" s="132" t="s">
        <v>67</v>
      </c>
      <c r="F85" s="132" t="s">
        <v>409</v>
      </c>
      <c r="G85" s="132" t="s">
        <v>410</v>
      </c>
      <c r="H85" s="132" t="s">
        <v>411</v>
      </c>
      <c r="I85" s="132"/>
      <c r="J85" s="150" t="s">
        <v>466</v>
      </c>
      <c r="K85" s="128">
        <v>9.0909090909090912E-2</v>
      </c>
      <c r="L85" s="133">
        <v>67259463</v>
      </c>
      <c r="M85" s="151" t="s">
        <v>467</v>
      </c>
      <c r="N85" s="133">
        <v>12.2</v>
      </c>
      <c r="O85" s="132" t="s">
        <v>468</v>
      </c>
      <c r="P85" s="132" t="s">
        <v>175</v>
      </c>
      <c r="Q85" s="132" t="s">
        <v>460</v>
      </c>
      <c r="R85" s="133">
        <v>12</v>
      </c>
      <c r="S85" s="132" t="s">
        <v>469</v>
      </c>
      <c r="T85" s="132" t="s">
        <v>470</v>
      </c>
      <c r="U85" s="132" t="s">
        <v>471</v>
      </c>
      <c r="V85" s="132" t="s">
        <v>1218</v>
      </c>
      <c r="W85" s="129">
        <f t="shared" si="1"/>
        <v>127.86748235294114</v>
      </c>
      <c r="X85" s="133">
        <v>110.23058823529409</v>
      </c>
      <c r="Y85" s="133">
        <v>100.20962566844918</v>
      </c>
      <c r="Z85" s="133"/>
      <c r="AA85" s="132" t="s">
        <v>418</v>
      </c>
      <c r="AB85" s="93"/>
      <c r="AC85" s="93" t="s">
        <v>288</v>
      </c>
      <c r="AD85" s="93"/>
      <c r="AE85" s="149">
        <v>43283</v>
      </c>
      <c r="AF85" s="149">
        <v>43302</v>
      </c>
    </row>
    <row r="86" spans="1:32" s="134" customFormat="1">
      <c r="A86" s="132" t="s">
        <v>169</v>
      </c>
      <c r="B86" s="93" t="s">
        <v>65</v>
      </c>
      <c r="C86" s="149">
        <v>43283</v>
      </c>
      <c r="D86" s="149">
        <v>43302</v>
      </c>
      <c r="E86" s="132" t="s">
        <v>67</v>
      </c>
      <c r="F86" s="132" t="s">
        <v>409</v>
      </c>
      <c r="G86" s="132" t="s">
        <v>410</v>
      </c>
      <c r="H86" s="132" t="s">
        <v>411</v>
      </c>
      <c r="I86" s="132"/>
      <c r="J86" s="150" t="s">
        <v>466</v>
      </c>
      <c r="K86" s="128">
        <v>9.0909090909090912E-2</v>
      </c>
      <c r="L86" s="133">
        <v>67259450</v>
      </c>
      <c r="M86" s="151" t="s">
        <v>472</v>
      </c>
      <c r="N86" s="133">
        <v>12.2</v>
      </c>
      <c r="O86" s="132" t="s">
        <v>468</v>
      </c>
      <c r="P86" s="132" t="s">
        <v>175</v>
      </c>
      <c r="Q86" s="132" t="s">
        <v>460</v>
      </c>
      <c r="R86" s="133">
        <v>12</v>
      </c>
      <c r="S86" s="132" t="s">
        <v>473</v>
      </c>
      <c r="T86" s="132" t="s">
        <v>474</v>
      </c>
      <c r="U86" s="132" t="s">
        <v>471</v>
      </c>
      <c r="V86" s="132" t="s">
        <v>1218</v>
      </c>
      <c r="W86" s="129">
        <f t="shared" si="1"/>
        <v>127.86748235294114</v>
      </c>
      <c r="X86" s="133">
        <v>110.23058823529409</v>
      </c>
      <c r="Y86" s="133">
        <v>100.20962566844918</v>
      </c>
      <c r="Z86" s="133"/>
      <c r="AA86" s="132" t="s">
        <v>418</v>
      </c>
      <c r="AB86" s="93"/>
      <c r="AC86" s="93" t="s">
        <v>288</v>
      </c>
      <c r="AD86" s="93"/>
      <c r="AE86" s="149">
        <v>43283</v>
      </c>
      <c r="AF86" s="149">
        <v>43302</v>
      </c>
    </row>
    <row r="87" spans="1:32" s="134" customFormat="1">
      <c r="A87" s="132" t="s">
        <v>169</v>
      </c>
      <c r="B87" s="93" t="s">
        <v>65</v>
      </c>
      <c r="C87" s="149">
        <v>43283</v>
      </c>
      <c r="D87" s="149">
        <v>43302</v>
      </c>
      <c r="E87" s="132" t="s">
        <v>67</v>
      </c>
      <c r="F87" s="132" t="s">
        <v>409</v>
      </c>
      <c r="G87" s="132" t="s">
        <v>410</v>
      </c>
      <c r="H87" s="132" t="s">
        <v>411</v>
      </c>
      <c r="I87" s="132"/>
      <c r="J87" s="150" t="s">
        <v>466</v>
      </c>
      <c r="K87" s="128">
        <v>9.0909090909090912E-2</v>
      </c>
      <c r="L87" s="133">
        <v>67259438</v>
      </c>
      <c r="M87" s="151" t="s">
        <v>475</v>
      </c>
      <c r="N87" s="133">
        <v>12.2</v>
      </c>
      <c r="O87" s="132" t="s">
        <v>468</v>
      </c>
      <c r="P87" s="132" t="s">
        <v>175</v>
      </c>
      <c r="Q87" s="132" t="s">
        <v>460</v>
      </c>
      <c r="R87" s="133">
        <v>12</v>
      </c>
      <c r="S87" s="132" t="s">
        <v>476</v>
      </c>
      <c r="T87" s="132" t="s">
        <v>477</v>
      </c>
      <c r="U87" s="132" t="s">
        <v>471</v>
      </c>
      <c r="V87" s="132" t="s">
        <v>1218</v>
      </c>
      <c r="W87" s="129">
        <f t="shared" si="1"/>
        <v>127.86748235294114</v>
      </c>
      <c r="X87" s="133">
        <v>110.23058823529409</v>
      </c>
      <c r="Y87" s="133">
        <v>100.20962566844918</v>
      </c>
      <c r="Z87" s="133"/>
      <c r="AA87" s="132" t="s">
        <v>418</v>
      </c>
      <c r="AB87" s="93"/>
      <c r="AC87" s="93" t="s">
        <v>288</v>
      </c>
      <c r="AD87" s="93"/>
      <c r="AE87" s="149">
        <v>43283</v>
      </c>
      <c r="AF87" s="149">
        <v>43302</v>
      </c>
    </row>
    <row r="88" spans="1:32" s="134" customFormat="1">
      <c r="A88" s="132" t="s">
        <v>169</v>
      </c>
      <c r="B88" s="93" t="s">
        <v>65</v>
      </c>
      <c r="C88" s="149">
        <v>43283</v>
      </c>
      <c r="D88" s="149">
        <v>43302</v>
      </c>
      <c r="E88" s="132" t="s">
        <v>67</v>
      </c>
      <c r="F88" s="132" t="s">
        <v>409</v>
      </c>
      <c r="G88" s="132" t="s">
        <v>410</v>
      </c>
      <c r="H88" s="132" t="s">
        <v>411</v>
      </c>
      <c r="I88" s="132"/>
      <c r="J88" s="150" t="s">
        <v>466</v>
      </c>
      <c r="K88" s="128">
        <v>9.0909090909090912E-2</v>
      </c>
      <c r="L88" s="133">
        <v>67217416</v>
      </c>
      <c r="M88" s="151" t="s">
        <v>478</v>
      </c>
      <c r="N88" s="133">
        <v>12.2</v>
      </c>
      <c r="O88" s="132" t="s">
        <v>468</v>
      </c>
      <c r="P88" s="132" t="s">
        <v>175</v>
      </c>
      <c r="Q88" s="132" t="s">
        <v>460</v>
      </c>
      <c r="R88" s="133">
        <v>12</v>
      </c>
      <c r="S88" s="132" t="s">
        <v>479</v>
      </c>
      <c r="T88" s="132" t="s">
        <v>480</v>
      </c>
      <c r="U88" s="132" t="s">
        <v>471</v>
      </c>
      <c r="V88" s="132" t="s">
        <v>1218</v>
      </c>
      <c r="W88" s="129">
        <f t="shared" si="1"/>
        <v>127.86748235294114</v>
      </c>
      <c r="X88" s="133">
        <v>110.23058823529409</v>
      </c>
      <c r="Y88" s="133">
        <v>100.20962566844918</v>
      </c>
      <c r="Z88" s="133"/>
      <c r="AA88" s="132" t="s">
        <v>418</v>
      </c>
      <c r="AB88" s="93"/>
      <c r="AC88" s="93" t="s">
        <v>288</v>
      </c>
      <c r="AD88" s="93"/>
      <c r="AE88" s="149">
        <v>43283</v>
      </c>
      <c r="AF88" s="149">
        <v>43302</v>
      </c>
    </row>
    <row r="89" spans="1:32" s="134" customFormat="1">
      <c r="A89" s="132" t="s">
        <v>169</v>
      </c>
      <c r="B89" s="93" t="s">
        <v>65</v>
      </c>
      <c r="C89" s="149">
        <v>43283</v>
      </c>
      <c r="D89" s="149">
        <v>43302</v>
      </c>
      <c r="E89" s="132" t="s">
        <v>67</v>
      </c>
      <c r="F89" s="132" t="s">
        <v>409</v>
      </c>
      <c r="G89" s="132" t="s">
        <v>410</v>
      </c>
      <c r="H89" s="132" t="s">
        <v>411</v>
      </c>
      <c r="I89" s="132"/>
      <c r="J89" s="150" t="s">
        <v>481</v>
      </c>
      <c r="K89" s="128">
        <v>0.125</v>
      </c>
      <c r="L89" s="133">
        <v>67259442</v>
      </c>
      <c r="M89" s="151" t="s">
        <v>482</v>
      </c>
      <c r="N89" s="133">
        <v>21.9</v>
      </c>
      <c r="O89" s="132" t="s">
        <v>175</v>
      </c>
      <c r="P89" s="132" t="s">
        <v>337</v>
      </c>
      <c r="Q89" s="132" t="s">
        <v>460</v>
      </c>
      <c r="R89" s="133">
        <v>12</v>
      </c>
      <c r="S89" s="132" t="s">
        <v>483</v>
      </c>
      <c r="T89" s="132" t="s">
        <v>484</v>
      </c>
      <c r="U89" s="132" t="s">
        <v>485</v>
      </c>
      <c r="V89" s="132" t="s">
        <v>1219</v>
      </c>
      <c r="W89" s="129">
        <f t="shared" si="1"/>
        <v>233.4276923076923</v>
      </c>
      <c r="X89" s="133">
        <v>201.23076923076923</v>
      </c>
      <c r="Y89" s="133">
        <v>176.07692307692307</v>
      </c>
      <c r="Z89" s="133"/>
      <c r="AA89" s="132" t="s">
        <v>418</v>
      </c>
      <c r="AB89" s="93"/>
      <c r="AC89" s="93" t="s">
        <v>288</v>
      </c>
      <c r="AD89" s="93"/>
      <c r="AE89" s="149">
        <v>43283</v>
      </c>
      <c r="AF89" s="149">
        <v>43302</v>
      </c>
    </row>
    <row r="90" spans="1:32" s="134" customFormat="1">
      <c r="A90" s="132" t="s">
        <v>169</v>
      </c>
      <c r="B90" s="93" t="s">
        <v>65</v>
      </c>
      <c r="C90" s="149">
        <v>43283</v>
      </c>
      <c r="D90" s="149">
        <v>43302</v>
      </c>
      <c r="E90" s="132" t="s">
        <v>67</v>
      </c>
      <c r="F90" s="132" t="s">
        <v>409</v>
      </c>
      <c r="G90" s="132" t="s">
        <v>410</v>
      </c>
      <c r="H90" s="132" t="s">
        <v>411</v>
      </c>
      <c r="I90" s="132"/>
      <c r="J90" s="150" t="s">
        <v>481</v>
      </c>
      <c r="K90" s="128">
        <v>0.125</v>
      </c>
      <c r="L90" s="133">
        <v>67259459</v>
      </c>
      <c r="M90" s="151" t="s">
        <v>486</v>
      </c>
      <c r="N90" s="133">
        <v>21.9</v>
      </c>
      <c r="O90" s="132" t="s">
        <v>175</v>
      </c>
      <c r="P90" s="132" t="s">
        <v>337</v>
      </c>
      <c r="Q90" s="132" t="s">
        <v>460</v>
      </c>
      <c r="R90" s="133">
        <v>12</v>
      </c>
      <c r="S90" s="132" t="s">
        <v>483</v>
      </c>
      <c r="T90" s="132" t="s">
        <v>484</v>
      </c>
      <c r="U90" s="132" t="s">
        <v>485</v>
      </c>
      <c r="V90" s="132" t="s">
        <v>1219</v>
      </c>
      <c r="W90" s="129">
        <f t="shared" si="1"/>
        <v>233.4276923076923</v>
      </c>
      <c r="X90" s="133">
        <v>201.23076923076923</v>
      </c>
      <c r="Y90" s="133">
        <v>176.07692307692307</v>
      </c>
      <c r="Z90" s="133"/>
      <c r="AA90" s="132" t="s">
        <v>418</v>
      </c>
      <c r="AB90" s="93"/>
      <c r="AC90" s="93" t="s">
        <v>288</v>
      </c>
      <c r="AD90" s="93"/>
      <c r="AE90" s="149">
        <v>43283</v>
      </c>
      <c r="AF90" s="149">
        <v>43302</v>
      </c>
    </row>
    <row r="91" spans="1:32" s="134" customFormat="1">
      <c r="A91" s="132" t="s">
        <v>169</v>
      </c>
      <c r="B91" s="93" t="s">
        <v>65</v>
      </c>
      <c r="C91" s="149">
        <v>43283</v>
      </c>
      <c r="D91" s="149">
        <v>43302</v>
      </c>
      <c r="E91" s="132" t="s">
        <v>67</v>
      </c>
      <c r="F91" s="132" t="s">
        <v>409</v>
      </c>
      <c r="G91" s="132" t="s">
        <v>410</v>
      </c>
      <c r="H91" s="132" t="s">
        <v>411</v>
      </c>
      <c r="I91" s="132"/>
      <c r="J91" s="150" t="s">
        <v>481</v>
      </c>
      <c r="K91" s="128">
        <v>0.125</v>
      </c>
      <c r="L91" s="133">
        <v>67259455</v>
      </c>
      <c r="M91" s="151" t="s">
        <v>487</v>
      </c>
      <c r="N91" s="133">
        <v>21.9</v>
      </c>
      <c r="O91" s="132" t="s">
        <v>175</v>
      </c>
      <c r="P91" s="132" t="s">
        <v>337</v>
      </c>
      <c r="Q91" s="132" t="s">
        <v>460</v>
      </c>
      <c r="R91" s="133">
        <v>12</v>
      </c>
      <c r="S91" s="132" t="s">
        <v>488</v>
      </c>
      <c r="T91" s="132" t="s">
        <v>489</v>
      </c>
      <c r="U91" s="132" t="s">
        <v>485</v>
      </c>
      <c r="V91" s="132" t="s">
        <v>1219</v>
      </c>
      <c r="W91" s="129">
        <f t="shared" si="1"/>
        <v>233.4276923076923</v>
      </c>
      <c r="X91" s="133">
        <v>201.23076923076923</v>
      </c>
      <c r="Y91" s="133">
        <v>176.07692307692307</v>
      </c>
      <c r="Z91" s="133"/>
      <c r="AA91" s="132" t="s">
        <v>418</v>
      </c>
      <c r="AB91" s="93"/>
      <c r="AC91" s="93" t="s">
        <v>288</v>
      </c>
      <c r="AD91" s="93"/>
      <c r="AE91" s="149">
        <v>43283</v>
      </c>
      <c r="AF91" s="149">
        <v>43302</v>
      </c>
    </row>
    <row r="92" spans="1:32" s="134" customFormat="1">
      <c r="A92" s="132" t="s">
        <v>169</v>
      </c>
      <c r="B92" s="93" t="s">
        <v>65</v>
      </c>
      <c r="C92" s="149">
        <v>43283</v>
      </c>
      <c r="D92" s="149">
        <v>43302</v>
      </c>
      <c r="E92" s="132" t="s">
        <v>67</v>
      </c>
      <c r="F92" s="132" t="s">
        <v>409</v>
      </c>
      <c r="G92" s="132" t="s">
        <v>410</v>
      </c>
      <c r="H92" s="132" t="s">
        <v>411</v>
      </c>
      <c r="I92" s="132"/>
      <c r="J92" s="150" t="s">
        <v>481</v>
      </c>
      <c r="K92" s="128">
        <v>0.125</v>
      </c>
      <c r="L92" s="133">
        <v>67217422</v>
      </c>
      <c r="M92" s="151" t="s">
        <v>490</v>
      </c>
      <c r="N92" s="133">
        <v>21.9</v>
      </c>
      <c r="O92" s="132" t="s">
        <v>175</v>
      </c>
      <c r="P92" s="132" t="s">
        <v>337</v>
      </c>
      <c r="Q92" s="132" t="s">
        <v>460</v>
      </c>
      <c r="R92" s="133">
        <v>12</v>
      </c>
      <c r="S92" s="132" t="s">
        <v>491</v>
      </c>
      <c r="T92" s="132" t="s">
        <v>492</v>
      </c>
      <c r="U92" s="132" t="s">
        <v>485</v>
      </c>
      <c r="V92" s="132" t="s">
        <v>1219</v>
      </c>
      <c r="W92" s="129">
        <f t="shared" si="1"/>
        <v>233.4276923076923</v>
      </c>
      <c r="X92" s="133">
        <v>201.23076923076923</v>
      </c>
      <c r="Y92" s="133">
        <v>176.07692307692307</v>
      </c>
      <c r="Z92" s="133"/>
      <c r="AA92" s="132" t="s">
        <v>418</v>
      </c>
      <c r="AB92" s="93"/>
      <c r="AC92" s="93" t="s">
        <v>288</v>
      </c>
      <c r="AD92" s="93"/>
      <c r="AE92" s="149">
        <v>43283</v>
      </c>
      <c r="AF92" s="149">
        <v>43302</v>
      </c>
    </row>
    <row r="93" spans="1:32" s="134" customFormat="1">
      <c r="A93" s="132" t="s">
        <v>169</v>
      </c>
      <c r="B93" s="93" t="s">
        <v>65</v>
      </c>
      <c r="C93" s="149">
        <v>43283</v>
      </c>
      <c r="D93" s="149">
        <v>43302</v>
      </c>
      <c r="E93" s="132" t="s">
        <v>67</v>
      </c>
      <c r="F93" s="132" t="s">
        <v>409</v>
      </c>
      <c r="G93" s="132" t="s">
        <v>410</v>
      </c>
      <c r="H93" s="132" t="s">
        <v>493</v>
      </c>
      <c r="I93" s="132"/>
      <c r="J93" s="150" t="s">
        <v>494</v>
      </c>
      <c r="K93" s="128">
        <v>0.35</v>
      </c>
      <c r="L93" s="133">
        <v>67222239</v>
      </c>
      <c r="M93" s="151" t="s">
        <v>495</v>
      </c>
      <c r="N93" s="133">
        <v>24.9</v>
      </c>
      <c r="O93" s="132" t="s">
        <v>175</v>
      </c>
      <c r="P93" s="132" t="s">
        <v>175</v>
      </c>
      <c r="Q93" s="132" t="s">
        <v>414</v>
      </c>
      <c r="R93" s="133">
        <v>12</v>
      </c>
      <c r="S93" s="132" t="s">
        <v>496</v>
      </c>
      <c r="T93" s="132" t="s">
        <v>497</v>
      </c>
      <c r="U93" s="132" t="s">
        <v>498</v>
      </c>
      <c r="V93" s="132" t="s">
        <v>1220</v>
      </c>
      <c r="W93" s="129">
        <f t="shared" si="1"/>
        <v>262.11360000000002</v>
      </c>
      <c r="X93" s="133">
        <v>225.96</v>
      </c>
      <c r="Y93" s="133">
        <v>146.87400000000002</v>
      </c>
      <c r="Z93" s="133"/>
      <c r="AA93" s="132" t="s">
        <v>418</v>
      </c>
      <c r="AB93" s="93"/>
      <c r="AC93" s="93" t="s">
        <v>288</v>
      </c>
      <c r="AD93" s="93"/>
      <c r="AE93" s="149">
        <v>43283</v>
      </c>
      <c r="AF93" s="149">
        <v>43302</v>
      </c>
    </row>
    <row r="94" spans="1:32" s="134" customFormat="1">
      <c r="A94" s="132" t="s">
        <v>169</v>
      </c>
      <c r="B94" s="93" t="s">
        <v>65</v>
      </c>
      <c r="C94" s="149">
        <v>43283</v>
      </c>
      <c r="D94" s="149">
        <v>43302</v>
      </c>
      <c r="E94" s="132" t="s">
        <v>67</v>
      </c>
      <c r="F94" s="132" t="s">
        <v>409</v>
      </c>
      <c r="G94" s="132" t="s">
        <v>410</v>
      </c>
      <c r="H94" s="132" t="s">
        <v>493</v>
      </c>
      <c r="I94" s="132"/>
      <c r="J94" s="150" t="s">
        <v>494</v>
      </c>
      <c r="K94" s="128">
        <v>0.35</v>
      </c>
      <c r="L94" s="133">
        <v>21018208</v>
      </c>
      <c r="M94" s="151" t="s">
        <v>499</v>
      </c>
      <c r="N94" s="133">
        <v>24.9</v>
      </c>
      <c r="O94" s="132" t="s">
        <v>175</v>
      </c>
      <c r="P94" s="132" t="s">
        <v>175</v>
      </c>
      <c r="Q94" s="132" t="s">
        <v>414</v>
      </c>
      <c r="R94" s="133">
        <v>12</v>
      </c>
      <c r="S94" s="132" t="s">
        <v>500</v>
      </c>
      <c r="T94" s="132" t="s">
        <v>501</v>
      </c>
      <c r="U94" s="132" t="s">
        <v>498</v>
      </c>
      <c r="V94" s="132" t="s">
        <v>1220</v>
      </c>
      <c r="W94" s="129">
        <f t="shared" si="1"/>
        <v>262.11360000000002</v>
      </c>
      <c r="X94" s="133">
        <v>225.96</v>
      </c>
      <c r="Y94" s="133">
        <v>146.87400000000002</v>
      </c>
      <c r="Z94" s="133"/>
      <c r="AA94" s="132" t="s">
        <v>418</v>
      </c>
      <c r="AB94" s="93"/>
      <c r="AC94" s="93" t="s">
        <v>288</v>
      </c>
      <c r="AD94" s="93"/>
      <c r="AE94" s="149">
        <v>43283</v>
      </c>
      <c r="AF94" s="149">
        <v>43302</v>
      </c>
    </row>
    <row r="95" spans="1:32" s="134" customFormat="1">
      <c r="A95" s="132" t="s">
        <v>169</v>
      </c>
      <c r="B95" s="93" t="s">
        <v>65</v>
      </c>
      <c r="C95" s="149">
        <v>43283</v>
      </c>
      <c r="D95" s="149">
        <v>43302</v>
      </c>
      <c r="E95" s="132" t="s">
        <v>67</v>
      </c>
      <c r="F95" s="132" t="s">
        <v>409</v>
      </c>
      <c r="G95" s="132" t="s">
        <v>410</v>
      </c>
      <c r="H95" s="132" t="s">
        <v>493</v>
      </c>
      <c r="I95" s="132"/>
      <c r="J95" s="150" t="s">
        <v>494</v>
      </c>
      <c r="K95" s="128">
        <v>0.35</v>
      </c>
      <c r="L95" s="133">
        <v>20261914</v>
      </c>
      <c r="M95" s="151" t="s">
        <v>502</v>
      </c>
      <c r="N95" s="133">
        <v>24.9</v>
      </c>
      <c r="O95" s="132" t="s">
        <v>175</v>
      </c>
      <c r="P95" s="132" t="s">
        <v>175</v>
      </c>
      <c r="Q95" s="132" t="s">
        <v>414</v>
      </c>
      <c r="R95" s="133">
        <v>12</v>
      </c>
      <c r="S95" s="132" t="s">
        <v>503</v>
      </c>
      <c r="T95" s="132" t="s">
        <v>504</v>
      </c>
      <c r="U95" s="132" t="s">
        <v>498</v>
      </c>
      <c r="V95" s="132" t="s">
        <v>1220</v>
      </c>
      <c r="W95" s="129">
        <f t="shared" si="1"/>
        <v>262.11360000000002</v>
      </c>
      <c r="X95" s="133">
        <v>225.96</v>
      </c>
      <c r="Y95" s="133">
        <v>146.87400000000002</v>
      </c>
      <c r="Z95" s="133"/>
      <c r="AA95" s="132" t="s">
        <v>418</v>
      </c>
      <c r="AB95" s="93"/>
      <c r="AC95" s="93" t="s">
        <v>288</v>
      </c>
      <c r="AD95" s="93"/>
      <c r="AE95" s="149">
        <v>43283</v>
      </c>
      <c r="AF95" s="149">
        <v>43302</v>
      </c>
    </row>
    <row r="96" spans="1:32" s="134" customFormat="1">
      <c r="A96" s="132" t="s">
        <v>169</v>
      </c>
      <c r="B96" s="93" t="s">
        <v>65</v>
      </c>
      <c r="C96" s="149">
        <v>43283</v>
      </c>
      <c r="D96" s="149">
        <v>43302</v>
      </c>
      <c r="E96" s="132" t="s">
        <v>67</v>
      </c>
      <c r="F96" s="132" t="s">
        <v>409</v>
      </c>
      <c r="G96" s="132" t="s">
        <v>505</v>
      </c>
      <c r="H96" s="132" t="s">
        <v>493</v>
      </c>
      <c r="I96" s="132"/>
      <c r="J96" s="150" t="s">
        <v>506</v>
      </c>
      <c r="K96" s="128">
        <v>0.2</v>
      </c>
      <c r="L96" s="133">
        <v>63451506</v>
      </c>
      <c r="M96" s="151" t="s">
        <v>507</v>
      </c>
      <c r="N96" s="133">
        <v>11.5</v>
      </c>
      <c r="O96" s="132" t="s">
        <v>175</v>
      </c>
      <c r="P96" s="132" t="s">
        <v>175</v>
      </c>
      <c r="Q96" s="132" t="s">
        <v>414</v>
      </c>
      <c r="R96" s="133">
        <v>20</v>
      </c>
      <c r="S96" s="132" t="s">
        <v>508</v>
      </c>
      <c r="T96" s="132" t="s">
        <v>509</v>
      </c>
      <c r="U96" s="132" t="s">
        <v>510</v>
      </c>
      <c r="V96" s="132" t="s">
        <v>1221</v>
      </c>
      <c r="W96" s="129">
        <f t="shared" si="1"/>
        <v>193.8244</v>
      </c>
      <c r="X96" s="133">
        <v>167.09</v>
      </c>
      <c r="Y96" s="133">
        <v>133.672</v>
      </c>
      <c r="Z96" s="133"/>
      <c r="AA96" s="132" t="s">
        <v>418</v>
      </c>
      <c r="AB96" s="93"/>
      <c r="AC96" s="93" t="s">
        <v>288</v>
      </c>
      <c r="AD96" s="93"/>
      <c r="AE96" s="149">
        <v>43283</v>
      </c>
      <c r="AF96" s="149">
        <v>43302</v>
      </c>
    </row>
    <row r="97" spans="1:32" s="134" customFormat="1">
      <c r="A97" s="132" t="s">
        <v>169</v>
      </c>
      <c r="B97" s="93" t="s">
        <v>65</v>
      </c>
      <c r="C97" s="149">
        <v>43283</v>
      </c>
      <c r="D97" s="149">
        <v>43302</v>
      </c>
      <c r="E97" s="132" t="s">
        <v>67</v>
      </c>
      <c r="F97" s="132" t="s">
        <v>409</v>
      </c>
      <c r="G97" s="132" t="s">
        <v>505</v>
      </c>
      <c r="H97" s="132" t="s">
        <v>493</v>
      </c>
      <c r="I97" s="132"/>
      <c r="J97" s="150" t="s">
        <v>506</v>
      </c>
      <c r="K97" s="128">
        <v>0.2</v>
      </c>
      <c r="L97" s="133">
        <v>63451507</v>
      </c>
      <c r="M97" s="151" t="s">
        <v>511</v>
      </c>
      <c r="N97" s="133">
        <v>11.5</v>
      </c>
      <c r="O97" s="132" t="s">
        <v>175</v>
      </c>
      <c r="P97" s="132" t="s">
        <v>175</v>
      </c>
      <c r="Q97" s="132" t="s">
        <v>414</v>
      </c>
      <c r="R97" s="133">
        <v>20</v>
      </c>
      <c r="S97" s="132" t="s">
        <v>512</v>
      </c>
      <c r="T97" s="132" t="s">
        <v>513</v>
      </c>
      <c r="U97" s="132" t="s">
        <v>510</v>
      </c>
      <c r="V97" s="132" t="s">
        <v>1221</v>
      </c>
      <c r="W97" s="129">
        <f t="shared" si="1"/>
        <v>193.8244</v>
      </c>
      <c r="X97" s="133">
        <v>167.09</v>
      </c>
      <c r="Y97" s="133">
        <v>133.672</v>
      </c>
      <c r="Z97" s="133"/>
      <c r="AA97" s="132" t="s">
        <v>418</v>
      </c>
      <c r="AB97" s="93"/>
      <c r="AC97" s="93" t="s">
        <v>288</v>
      </c>
      <c r="AD97" s="93"/>
      <c r="AE97" s="149">
        <v>43283</v>
      </c>
      <c r="AF97" s="149">
        <v>43302</v>
      </c>
    </row>
    <row r="98" spans="1:32" s="134" customFormat="1">
      <c r="A98" s="132" t="s">
        <v>169</v>
      </c>
      <c r="B98" s="93" t="s">
        <v>65</v>
      </c>
      <c r="C98" s="149">
        <v>43283</v>
      </c>
      <c r="D98" s="149">
        <v>43302</v>
      </c>
      <c r="E98" s="132" t="s">
        <v>67</v>
      </c>
      <c r="F98" s="132" t="s">
        <v>409</v>
      </c>
      <c r="G98" s="132" t="s">
        <v>505</v>
      </c>
      <c r="H98" s="132" t="s">
        <v>493</v>
      </c>
      <c r="I98" s="132"/>
      <c r="J98" s="150" t="s">
        <v>506</v>
      </c>
      <c r="K98" s="128">
        <v>0.2</v>
      </c>
      <c r="L98" s="133">
        <v>63451508</v>
      </c>
      <c r="M98" s="151" t="s">
        <v>514</v>
      </c>
      <c r="N98" s="133">
        <v>11.5</v>
      </c>
      <c r="O98" s="132" t="s">
        <v>175</v>
      </c>
      <c r="P98" s="132" t="s">
        <v>175</v>
      </c>
      <c r="Q98" s="132" t="s">
        <v>414</v>
      </c>
      <c r="R98" s="133">
        <v>20</v>
      </c>
      <c r="S98" s="132" t="s">
        <v>515</v>
      </c>
      <c r="T98" s="132" t="s">
        <v>516</v>
      </c>
      <c r="U98" s="132" t="s">
        <v>510</v>
      </c>
      <c r="V98" s="132" t="s">
        <v>1221</v>
      </c>
      <c r="W98" s="129">
        <f t="shared" si="1"/>
        <v>193.8244</v>
      </c>
      <c r="X98" s="133">
        <v>167.09</v>
      </c>
      <c r="Y98" s="133">
        <v>133.672</v>
      </c>
      <c r="Z98" s="133"/>
      <c r="AA98" s="132" t="s">
        <v>418</v>
      </c>
      <c r="AB98" s="93"/>
      <c r="AC98" s="93" t="s">
        <v>288</v>
      </c>
      <c r="AD98" s="93"/>
      <c r="AE98" s="149">
        <v>43283</v>
      </c>
      <c r="AF98" s="149">
        <v>43302</v>
      </c>
    </row>
    <row r="99" spans="1:32" s="134" customFormat="1">
      <c r="A99" s="132" t="s">
        <v>196</v>
      </c>
      <c r="B99" s="93" t="s">
        <v>65</v>
      </c>
      <c r="C99" s="149">
        <v>43287</v>
      </c>
      <c r="D99" s="149">
        <v>43312</v>
      </c>
      <c r="E99" s="132" t="s">
        <v>67</v>
      </c>
      <c r="F99" s="132" t="s">
        <v>409</v>
      </c>
      <c r="G99" s="132" t="s">
        <v>410</v>
      </c>
      <c r="H99" s="132" t="s">
        <v>517</v>
      </c>
      <c r="I99" s="132"/>
      <c r="J99" s="150" t="s">
        <v>518</v>
      </c>
      <c r="K99" s="128"/>
      <c r="L99" s="133">
        <v>67132666</v>
      </c>
      <c r="M99" s="151" t="s">
        <v>519</v>
      </c>
      <c r="N99" s="133">
        <v>50.9</v>
      </c>
      <c r="O99" s="132" t="s">
        <v>175</v>
      </c>
      <c r="P99" s="132" t="s">
        <v>175</v>
      </c>
      <c r="Q99" s="132" t="s">
        <v>414</v>
      </c>
      <c r="R99" s="133">
        <v>6</v>
      </c>
      <c r="S99" s="132" t="s">
        <v>520</v>
      </c>
      <c r="T99" s="132" t="s">
        <v>521</v>
      </c>
      <c r="U99" s="132" t="s">
        <v>522</v>
      </c>
      <c r="V99" s="132" t="s">
        <v>1222</v>
      </c>
      <c r="W99" s="129">
        <f t="shared" si="1"/>
        <v>255.85539999999997</v>
      </c>
      <c r="X99" s="133">
        <v>220.565</v>
      </c>
      <c r="Y99" s="133">
        <v>220.565</v>
      </c>
      <c r="Z99" s="133"/>
      <c r="AA99" s="132" t="s">
        <v>418</v>
      </c>
      <c r="AB99" s="93" t="s">
        <v>71</v>
      </c>
      <c r="AC99" s="93" t="s">
        <v>207</v>
      </c>
      <c r="AD99" s="93"/>
      <c r="AE99" s="149">
        <v>43287</v>
      </c>
      <c r="AF99" s="149">
        <v>43312</v>
      </c>
    </row>
    <row r="100" spans="1:32" s="134" customFormat="1">
      <c r="A100" s="132" t="s">
        <v>196</v>
      </c>
      <c r="B100" s="93" t="s">
        <v>65</v>
      </c>
      <c r="C100" s="149">
        <v>43287</v>
      </c>
      <c r="D100" s="149">
        <v>43312</v>
      </c>
      <c r="E100" s="132" t="s">
        <v>67</v>
      </c>
      <c r="F100" s="132" t="s">
        <v>409</v>
      </c>
      <c r="G100" s="132" t="s">
        <v>410</v>
      </c>
      <c r="H100" s="132" t="s">
        <v>517</v>
      </c>
      <c r="I100" s="132"/>
      <c r="J100" s="150" t="s">
        <v>518</v>
      </c>
      <c r="K100" s="128"/>
      <c r="L100" s="40">
        <v>67387147</v>
      </c>
      <c r="M100" s="151" t="s">
        <v>523</v>
      </c>
      <c r="N100" s="133">
        <v>50.9</v>
      </c>
      <c r="O100" s="132" t="s">
        <v>175</v>
      </c>
      <c r="P100" s="132" t="s">
        <v>175</v>
      </c>
      <c r="Q100" s="132" t="s">
        <v>414</v>
      </c>
      <c r="R100" s="133">
        <v>6</v>
      </c>
      <c r="S100" s="132" t="s">
        <v>520</v>
      </c>
      <c r="T100" s="132" t="s">
        <v>521</v>
      </c>
      <c r="U100" s="132" t="s">
        <v>522</v>
      </c>
      <c r="V100" s="132" t="s">
        <v>1222</v>
      </c>
      <c r="W100" s="129">
        <f t="shared" si="1"/>
        <v>255.85539999999997</v>
      </c>
      <c r="X100" s="133">
        <v>220.565</v>
      </c>
      <c r="Y100" s="133">
        <v>220.565</v>
      </c>
      <c r="Z100" s="133"/>
      <c r="AA100" s="132" t="s">
        <v>418</v>
      </c>
      <c r="AB100" s="93" t="s">
        <v>71</v>
      </c>
      <c r="AC100" s="93" t="s">
        <v>207</v>
      </c>
      <c r="AD100" s="93"/>
      <c r="AE100" s="149">
        <v>43287</v>
      </c>
      <c r="AF100" s="149">
        <v>43312</v>
      </c>
    </row>
    <row r="101" spans="1:32" s="134" customFormat="1">
      <c r="A101" s="132" t="s">
        <v>196</v>
      </c>
      <c r="B101" s="93" t="s">
        <v>65</v>
      </c>
      <c r="C101" s="149">
        <v>43287</v>
      </c>
      <c r="D101" s="149">
        <v>43312</v>
      </c>
      <c r="E101" s="132" t="s">
        <v>67</v>
      </c>
      <c r="F101" s="132" t="s">
        <v>409</v>
      </c>
      <c r="G101" s="132" t="s">
        <v>410</v>
      </c>
      <c r="H101" s="132" t="s">
        <v>517</v>
      </c>
      <c r="I101" s="132"/>
      <c r="J101" s="150" t="s">
        <v>518</v>
      </c>
      <c r="K101" s="128"/>
      <c r="L101" s="40">
        <v>67387191</v>
      </c>
      <c r="M101" s="151" t="s">
        <v>524</v>
      </c>
      <c r="N101" s="133">
        <v>50.9</v>
      </c>
      <c r="O101" s="132" t="s">
        <v>175</v>
      </c>
      <c r="P101" s="132" t="s">
        <v>175</v>
      </c>
      <c r="Q101" s="132" t="s">
        <v>414</v>
      </c>
      <c r="R101" s="133">
        <v>6</v>
      </c>
      <c r="S101" s="132" t="s">
        <v>520</v>
      </c>
      <c r="T101" s="132" t="s">
        <v>521</v>
      </c>
      <c r="U101" s="132" t="s">
        <v>522</v>
      </c>
      <c r="V101" s="132" t="s">
        <v>1222</v>
      </c>
      <c r="W101" s="129">
        <f t="shared" si="1"/>
        <v>255.85539999999997</v>
      </c>
      <c r="X101" s="133">
        <v>220.565</v>
      </c>
      <c r="Y101" s="133">
        <v>220.565</v>
      </c>
      <c r="Z101" s="133"/>
      <c r="AA101" s="132" t="s">
        <v>418</v>
      </c>
      <c r="AB101" s="93" t="s">
        <v>71</v>
      </c>
      <c r="AC101" s="93" t="s">
        <v>207</v>
      </c>
      <c r="AD101" s="93"/>
      <c r="AE101" s="149">
        <v>43287</v>
      </c>
      <c r="AF101" s="149">
        <v>43312</v>
      </c>
    </row>
    <row r="102" spans="1:32" s="134" customFormat="1">
      <c r="A102" s="132" t="s">
        <v>196</v>
      </c>
      <c r="B102" s="93" t="s">
        <v>65</v>
      </c>
      <c r="C102" s="149">
        <v>43287</v>
      </c>
      <c r="D102" s="149">
        <v>43312</v>
      </c>
      <c r="E102" s="132" t="s">
        <v>67</v>
      </c>
      <c r="F102" s="132" t="s">
        <v>409</v>
      </c>
      <c r="G102" s="132" t="s">
        <v>410</v>
      </c>
      <c r="H102" s="132" t="s">
        <v>517</v>
      </c>
      <c r="I102" s="132"/>
      <c r="J102" s="150" t="s">
        <v>518</v>
      </c>
      <c r="K102" s="128"/>
      <c r="L102" s="133">
        <v>67393467</v>
      </c>
      <c r="M102" s="151" t="s">
        <v>525</v>
      </c>
      <c r="N102" s="133">
        <v>50.9</v>
      </c>
      <c r="O102" s="132" t="s">
        <v>175</v>
      </c>
      <c r="P102" s="132" t="s">
        <v>175</v>
      </c>
      <c r="Q102" s="132" t="s">
        <v>414</v>
      </c>
      <c r="R102" s="133">
        <v>6</v>
      </c>
      <c r="S102" s="132" t="s">
        <v>526</v>
      </c>
      <c r="T102" s="132" t="s">
        <v>527</v>
      </c>
      <c r="U102" s="132" t="s">
        <v>528</v>
      </c>
      <c r="V102" s="132" t="s">
        <v>1222</v>
      </c>
      <c r="W102" s="129">
        <f t="shared" si="1"/>
        <v>255.85539999999997</v>
      </c>
      <c r="X102" s="133">
        <v>220.565</v>
      </c>
      <c r="Y102" s="133">
        <v>220.565</v>
      </c>
      <c r="Z102" s="133"/>
      <c r="AA102" s="132" t="s">
        <v>418</v>
      </c>
      <c r="AB102" s="93" t="s">
        <v>71</v>
      </c>
      <c r="AC102" s="93" t="s">
        <v>207</v>
      </c>
      <c r="AD102" s="93"/>
      <c r="AE102" s="149">
        <v>43287</v>
      </c>
      <c r="AF102" s="149">
        <v>43312</v>
      </c>
    </row>
    <row r="103" spans="1:32" s="134" customFormat="1">
      <c r="A103" s="132" t="s">
        <v>169</v>
      </c>
      <c r="B103" s="93" t="s">
        <v>65</v>
      </c>
      <c r="C103" s="149">
        <v>43283</v>
      </c>
      <c r="D103" s="149">
        <v>43302</v>
      </c>
      <c r="E103" s="132" t="s">
        <v>67</v>
      </c>
      <c r="F103" s="132" t="s">
        <v>409</v>
      </c>
      <c r="G103" s="132" t="s">
        <v>410</v>
      </c>
      <c r="H103" s="132" t="s">
        <v>517</v>
      </c>
      <c r="I103" s="132"/>
      <c r="J103" s="150" t="s">
        <v>529</v>
      </c>
      <c r="K103" s="128">
        <v>0.15</v>
      </c>
      <c r="L103" s="133">
        <v>67111681</v>
      </c>
      <c r="M103" s="151" t="s">
        <v>530</v>
      </c>
      <c r="N103" s="133">
        <v>40.9</v>
      </c>
      <c r="O103" s="132" t="s">
        <v>175</v>
      </c>
      <c r="P103" s="132" t="s">
        <v>175</v>
      </c>
      <c r="Q103" s="132" t="s">
        <v>414</v>
      </c>
      <c r="R103" s="133">
        <v>12</v>
      </c>
      <c r="S103" s="132">
        <v>6902088304862</v>
      </c>
      <c r="T103" s="132">
        <v>16902088304869</v>
      </c>
      <c r="U103" s="132" t="s">
        <v>531</v>
      </c>
      <c r="V103" s="132" t="s">
        <v>1223</v>
      </c>
      <c r="W103" s="129">
        <f t="shared" si="1"/>
        <v>409.10879999999997</v>
      </c>
      <c r="X103" s="133">
        <v>352.68</v>
      </c>
      <c r="Y103" s="133">
        <v>299.77800000000002</v>
      </c>
      <c r="Z103" s="133"/>
      <c r="AA103" s="132" t="s">
        <v>418</v>
      </c>
      <c r="AB103" s="93"/>
      <c r="AC103" s="93" t="s">
        <v>288</v>
      </c>
      <c r="AD103" s="93"/>
      <c r="AE103" s="149">
        <v>43283</v>
      </c>
      <c r="AF103" s="149">
        <v>43302</v>
      </c>
    </row>
    <row r="104" spans="1:32" s="134" customFormat="1">
      <c r="A104" s="132" t="s">
        <v>169</v>
      </c>
      <c r="B104" s="93" t="s">
        <v>65</v>
      </c>
      <c r="C104" s="149">
        <v>43283</v>
      </c>
      <c r="D104" s="149">
        <v>43302</v>
      </c>
      <c r="E104" s="132" t="s">
        <v>67</v>
      </c>
      <c r="F104" s="132" t="s">
        <v>409</v>
      </c>
      <c r="G104" s="132" t="s">
        <v>410</v>
      </c>
      <c r="H104" s="132" t="s">
        <v>517</v>
      </c>
      <c r="I104" s="132"/>
      <c r="J104" s="150" t="s">
        <v>529</v>
      </c>
      <c r="K104" s="128">
        <v>0.15</v>
      </c>
      <c r="L104" s="133">
        <v>67120748</v>
      </c>
      <c r="M104" s="151" t="s">
        <v>532</v>
      </c>
      <c r="N104" s="133">
        <v>40.9</v>
      </c>
      <c r="O104" s="132" t="s">
        <v>175</v>
      </c>
      <c r="P104" s="132" t="s">
        <v>175</v>
      </c>
      <c r="Q104" s="132" t="s">
        <v>414</v>
      </c>
      <c r="R104" s="133">
        <v>12</v>
      </c>
      <c r="S104" s="132" t="s">
        <v>533</v>
      </c>
      <c r="T104" s="132" t="s">
        <v>534</v>
      </c>
      <c r="U104" s="132" t="s">
        <v>531</v>
      </c>
      <c r="V104" s="132" t="s">
        <v>1223</v>
      </c>
      <c r="W104" s="129">
        <f t="shared" si="1"/>
        <v>409.10879999999997</v>
      </c>
      <c r="X104" s="133">
        <v>352.68</v>
      </c>
      <c r="Y104" s="133">
        <v>299.77800000000002</v>
      </c>
      <c r="Z104" s="133"/>
      <c r="AA104" s="132" t="s">
        <v>418</v>
      </c>
      <c r="AB104" s="93"/>
      <c r="AC104" s="93" t="s">
        <v>288</v>
      </c>
      <c r="AD104" s="93"/>
      <c r="AE104" s="149">
        <v>43283</v>
      </c>
      <c r="AF104" s="149">
        <v>43302</v>
      </c>
    </row>
    <row r="105" spans="1:32" s="134" customFormat="1">
      <c r="A105" s="132" t="s">
        <v>169</v>
      </c>
      <c r="B105" s="93" t="s">
        <v>65</v>
      </c>
      <c r="C105" s="149">
        <v>43283</v>
      </c>
      <c r="D105" s="149">
        <v>43302</v>
      </c>
      <c r="E105" s="132" t="s">
        <v>67</v>
      </c>
      <c r="F105" s="132" t="s">
        <v>409</v>
      </c>
      <c r="G105" s="132" t="s">
        <v>410</v>
      </c>
      <c r="H105" s="132" t="s">
        <v>517</v>
      </c>
      <c r="I105" s="132"/>
      <c r="J105" s="150" t="s">
        <v>529</v>
      </c>
      <c r="K105" s="128">
        <v>0.15</v>
      </c>
      <c r="L105" s="40">
        <v>67349958</v>
      </c>
      <c r="M105" s="151" t="s">
        <v>535</v>
      </c>
      <c r="N105" s="133">
        <v>40.9</v>
      </c>
      <c r="O105" s="132" t="s">
        <v>175</v>
      </c>
      <c r="P105" s="132" t="s">
        <v>175</v>
      </c>
      <c r="Q105" s="132" t="s">
        <v>414</v>
      </c>
      <c r="R105" s="133">
        <v>12</v>
      </c>
      <c r="S105" s="132" t="s">
        <v>533</v>
      </c>
      <c r="T105" s="132" t="s">
        <v>534</v>
      </c>
      <c r="U105" s="132" t="s">
        <v>531</v>
      </c>
      <c r="V105" s="132" t="s">
        <v>1223</v>
      </c>
      <c r="W105" s="129">
        <f t="shared" si="1"/>
        <v>409.10879999999997</v>
      </c>
      <c r="X105" s="133">
        <v>352.68</v>
      </c>
      <c r="Y105" s="133">
        <v>299.77800000000002</v>
      </c>
      <c r="Z105" s="133"/>
      <c r="AA105" s="132" t="s">
        <v>418</v>
      </c>
      <c r="AB105" s="93"/>
      <c r="AC105" s="93" t="s">
        <v>288</v>
      </c>
      <c r="AD105" s="93"/>
      <c r="AE105" s="149">
        <v>43283</v>
      </c>
      <c r="AF105" s="149">
        <v>43302</v>
      </c>
    </row>
    <row r="106" spans="1:32" s="134" customFormat="1">
      <c r="A106" s="132" t="s">
        <v>169</v>
      </c>
      <c r="B106" s="93" t="s">
        <v>65</v>
      </c>
      <c r="C106" s="149">
        <v>43283</v>
      </c>
      <c r="D106" s="149">
        <v>43302</v>
      </c>
      <c r="E106" s="132" t="s">
        <v>67</v>
      </c>
      <c r="F106" s="132" t="s">
        <v>409</v>
      </c>
      <c r="G106" s="132" t="s">
        <v>410</v>
      </c>
      <c r="H106" s="132" t="s">
        <v>517</v>
      </c>
      <c r="I106" s="132"/>
      <c r="J106" s="150" t="s">
        <v>529</v>
      </c>
      <c r="K106" s="128">
        <v>0.15</v>
      </c>
      <c r="L106" s="40">
        <v>67349957</v>
      </c>
      <c r="M106" s="151" t="s">
        <v>536</v>
      </c>
      <c r="N106" s="133">
        <v>40.9</v>
      </c>
      <c r="O106" s="132" t="s">
        <v>175</v>
      </c>
      <c r="P106" s="132" t="s">
        <v>175</v>
      </c>
      <c r="Q106" s="132" t="s">
        <v>414</v>
      </c>
      <c r="R106" s="133">
        <v>12</v>
      </c>
      <c r="S106" s="132" t="s">
        <v>533</v>
      </c>
      <c r="T106" s="132" t="s">
        <v>534</v>
      </c>
      <c r="U106" s="132" t="s">
        <v>531</v>
      </c>
      <c r="V106" s="132" t="s">
        <v>1223</v>
      </c>
      <c r="W106" s="129">
        <f t="shared" si="1"/>
        <v>409.10879999999997</v>
      </c>
      <c r="X106" s="133">
        <v>352.68</v>
      </c>
      <c r="Y106" s="133">
        <v>299.77800000000002</v>
      </c>
      <c r="Z106" s="133"/>
      <c r="AA106" s="132" t="s">
        <v>418</v>
      </c>
      <c r="AB106" s="93"/>
      <c r="AC106" s="93" t="s">
        <v>288</v>
      </c>
      <c r="AD106" s="93"/>
      <c r="AE106" s="149">
        <v>43283</v>
      </c>
      <c r="AF106" s="149">
        <v>43302</v>
      </c>
    </row>
    <row r="107" spans="1:32" s="134" customFormat="1">
      <c r="A107" s="132" t="s">
        <v>169</v>
      </c>
      <c r="B107" s="93" t="s">
        <v>65</v>
      </c>
      <c r="C107" s="149">
        <v>43283</v>
      </c>
      <c r="D107" s="149">
        <v>43302</v>
      </c>
      <c r="E107" s="132" t="s">
        <v>67</v>
      </c>
      <c r="F107" s="132" t="s">
        <v>409</v>
      </c>
      <c r="G107" s="132" t="s">
        <v>410</v>
      </c>
      <c r="H107" s="132" t="s">
        <v>517</v>
      </c>
      <c r="I107" s="132"/>
      <c r="J107" s="150" t="s">
        <v>529</v>
      </c>
      <c r="K107" s="128">
        <v>0.15</v>
      </c>
      <c r="L107" s="133">
        <v>67349947</v>
      </c>
      <c r="M107" s="151" t="s">
        <v>537</v>
      </c>
      <c r="N107" s="133">
        <v>40.9</v>
      </c>
      <c r="O107" s="132" t="s">
        <v>175</v>
      </c>
      <c r="P107" s="132" t="s">
        <v>175</v>
      </c>
      <c r="Q107" s="132" t="s">
        <v>414</v>
      </c>
      <c r="R107" s="133">
        <v>12</v>
      </c>
      <c r="S107" s="132" t="s">
        <v>538</v>
      </c>
      <c r="T107" s="132" t="s">
        <v>539</v>
      </c>
      <c r="U107" s="132" t="s">
        <v>531</v>
      </c>
      <c r="V107" s="132" t="s">
        <v>1223</v>
      </c>
      <c r="W107" s="129">
        <f t="shared" si="1"/>
        <v>409.10879999999997</v>
      </c>
      <c r="X107" s="133">
        <v>352.68</v>
      </c>
      <c r="Y107" s="133">
        <v>299.77800000000002</v>
      </c>
      <c r="Z107" s="133"/>
      <c r="AA107" s="132" t="s">
        <v>418</v>
      </c>
      <c r="AB107" s="93"/>
      <c r="AC107" s="93" t="s">
        <v>288</v>
      </c>
      <c r="AD107" s="93"/>
      <c r="AE107" s="149">
        <v>43283</v>
      </c>
      <c r="AF107" s="149">
        <v>43302</v>
      </c>
    </row>
    <row r="108" spans="1:32" s="134" customFormat="1">
      <c r="A108" s="132" t="s">
        <v>169</v>
      </c>
      <c r="B108" s="93" t="s">
        <v>65</v>
      </c>
      <c r="C108" s="149">
        <v>43283</v>
      </c>
      <c r="D108" s="149">
        <v>43302</v>
      </c>
      <c r="E108" s="132" t="s">
        <v>67</v>
      </c>
      <c r="F108" s="132" t="s">
        <v>409</v>
      </c>
      <c r="G108" s="132" t="s">
        <v>505</v>
      </c>
      <c r="H108" s="132" t="s">
        <v>517</v>
      </c>
      <c r="I108" s="132"/>
      <c r="J108" s="150" t="s">
        <v>540</v>
      </c>
      <c r="K108" s="128">
        <v>0.15</v>
      </c>
      <c r="L108" s="40">
        <v>67107574</v>
      </c>
      <c r="M108" s="151" t="s">
        <v>541</v>
      </c>
      <c r="N108" s="133">
        <v>19.899999999999999</v>
      </c>
      <c r="O108" s="93" t="s">
        <v>175</v>
      </c>
      <c r="P108" s="41" t="s">
        <v>337</v>
      </c>
      <c r="Q108" s="132" t="s">
        <v>414</v>
      </c>
      <c r="R108" s="133">
        <v>24</v>
      </c>
      <c r="S108" s="132" t="s">
        <v>542</v>
      </c>
      <c r="T108" s="132" t="s">
        <v>543</v>
      </c>
      <c r="U108" s="132" t="s">
        <v>544</v>
      </c>
      <c r="V108" s="132" t="s">
        <v>1224</v>
      </c>
      <c r="W108" s="129">
        <f t="shared" si="1"/>
        <v>426.23039999999997</v>
      </c>
      <c r="X108" s="133">
        <v>367.44</v>
      </c>
      <c r="Y108" s="133">
        <v>312.32400000000001</v>
      </c>
      <c r="Z108" s="133"/>
      <c r="AA108" s="132" t="s">
        <v>418</v>
      </c>
      <c r="AB108" s="93"/>
      <c r="AC108" s="93" t="s">
        <v>288</v>
      </c>
      <c r="AD108" s="93"/>
      <c r="AE108" s="149">
        <v>43283</v>
      </c>
      <c r="AF108" s="149">
        <v>43302</v>
      </c>
    </row>
    <row r="109" spans="1:32" s="134" customFormat="1">
      <c r="A109" s="132" t="s">
        <v>169</v>
      </c>
      <c r="B109" s="93" t="s">
        <v>65</v>
      </c>
      <c r="C109" s="149">
        <v>43283</v>
      </c>
      <c r="D109" s="149">
        <v>43302</v>
      </c>
      <c r="E109" s="132" t="s">
        <v>67</v>
      </c>
      <c r="F109" s="132" t="s">
        <v>409</v>
      </c>
      <c r="G109" s="132" t="s">
        <v>505</v>
      </c>
      <c r="H109" s="132" t="s">
        <v>411</v>
      </c>
      <c r="I109" s="132"/>
      <c r="J109" s="150" t="s">
        <v>545</v>
      </c>
      <c r="K109" s="128">
        <v>0.22</v>
      </c>
      <c r="L109" s="133">
        <v>21042805</v>
      </c>
      <c r="M109" s="151" t="s">
        <v>546</v>
      </c>
      <c r="N109" s="133">
        <v>14.5</v>
      </c>
      <c r="O109" s="132" t="s">
        <v>175</v>
      </c>
      <c r="P109" s="132" t="s">
        <v>337</v>
      </c>
      <c r="Q109" s="132" t="s">
        <v>414</v>
      </c>
      <c r="R109" s="133">
        <v>20</v>
      </c>
      <c r="S109" s="132" t="s">
        <v>547</v>
      </c>
      <c r="T109" s="132" t="s">
        <v>548</v>
      </c>
      <c r="U109" s="132" t="s">
        <v>549</v>
      </c>
      <c r="V109" s="132" t="s">
        <v>1225</v>
      </c>
      <c r="W109" s="129">
        <f t="shared" si="1"/>
        <v>243.72992000000002</v>
      </c>
      <c r="X109" s="133">
        <v>210.11200000000002</v>
      </c>
      <c r="Y109" s="133">
        <v>163.88736000000003</v>
      </c>
      <c r="Z109" s="133"/>
      <c r="AA109" s="132" t="s">
        <v>418</v>
      </c>
      <c r="AB109" s="93"/>
      <c r="AC109" s="93" t="s">
        <v>288</v>
      </c>
      <c r="AD109" s="93"/>
      <c r="AE109" s="149">
        <v>43283</v>
      </c>
      <c r="AF109" s="149">
        <v>43302</v>
      </c>
    </row>
    <row r="110" spans="1:32" s="134" customFormat="1">
      <c r="A110" s="132" t="s">
        <v>169</v>
      </c>
      <c r="B110" s="93" t="s">
        <v>65</v>
      </c>
      <c r="C110" s="149">
        <v>43283</v>
      </c>
      <c r="D110" s="149">
        <v>43302</v>
      </c>
      <c r="E110" s="132" t="s">
        <v>67</v>
      </c>
      <c r="F110" s="132" t="s">
        <v>409</v>
      </c>
      <c r="G110" s="132" t="s">
        <v>505</v>
      </c>
      <c r="H110" s="132" t="s">
        <v>411</v>
      </c>
      <c r="I110" s="132"/>
      <c r="J110" s="150" t="s">
        <v>545</v>
      </c>
      <c r="K110" s="128">
        <v>0.22</v>
      </c>
      <c r="L110" s="133">
        <v>21042796</v>
      </c>
      <c r="M110" s="151" t="s">
        <v>550</v>
      </c>
      <c r="N110" s="133">
        <v>14.5</v>
      </c>
      <c r="O110" s="132" t="s">
        <v>175</v>
      </c>
      <c r="P110" s="132" t="s">
        <v>337</v>
      </c>
      <c r="Q110" s="132" t="s">
        <v>414</v>
      </c>
      <c r="R110" s="133">
        <v>20</v>
      </c>
      <c r="S110" s="132" t="s">
        <v>551</v>
      </c>
      <c r="T110" s="132" t="s">
        <v>552</v>
      </c>
      <c r="U110" s="132" t="s">
        <v>549</v>
      </c>
      <c r="V110" s="132" t="s">
        <v>1225</v>
      </c>
      <c r="W110" s="129">
        <f t="shared" si="1"/>
        <v>243.72992000000002</v>
      </c>
      <c r="X110" s="133">
        <v>210.11200000000002</v>
      </c>
      <c r="Y110" s="133">
        <v>163.88736000000003</v>
      </c>
      <c r="Z110" s="133"/>
      <c r="AA110" s="132" t="s">
        <v>418</v>
      </c>
      <c r="AB110" s="93"/>
      <c r="AC110" s="93" t="s">
        <v>288</v>
      </c>
      <c r="AD110" s="93"/>
      <c r="AE110" s="149">
        <v>43283</v>
      </c>
      <c r="AF110" s="149">
        <v>43302</v>
      </c>
    </row>
    <row r="111" spans="1:32" s="134" customFormat="1">
      <c r="A111" s="132" t="s">
        <v>169</v>
      </c>
      <c r="B111" s="93" t="s">
        <v>65</v>
      </c>
      <c r="C111" s="149">
        <v>43283</v>
      </c>
      <c r="D111" s="149">
        <v>43302</v>
      </c>
      <c r="E111" s="132" t="s">
        <v>67</v>
      </c>
      <c r="F111" s="132" t="s">
        <v>409</v>
      </c>
      <c r="G111" s="132" t="s">
        <v>505</v>
      </c>
      <c r="H111" s="132" t="s">
        <v>411</v>
      </c>
      <c r="I111" s="132"/>
      <c r="J111" s="150" t="s">
        <v>545</v>
      </c>
      <c r="K111" s="128">
        <v>0.22</v>
      </c>
      <c r="L111" s="133">
        <v>21042801</v>
      </c>
      <c r="M111" s="151" t="s">
        <v>553</v>
      </c>
      <c r="N111" s="133">
        <v>14.5</v>
      </c>
      <c r="O111" s="132" t="s">
        <v>175</v>
      </c>
      <c r="P111" s="132" t="s">
        <v>337</v>
      </c>
      <c r="Q111" s="132" t="s">
        <v>414</v>
      </c>
      <c r="R111" s="133">
        <v>20</v>
      </c>
      <c r="S111" s="132" t="s">
        <v>554</v>
      </c>
      <c r="T111" s="132" t="s">
        <v>555</v>
      </c>
      <c r="U111" s="132" t="s">
        <v>549</v>
      </c>
      <c r="V111" s="132" t="s">
        <v>1225</v>
      </c>
      <c r="W111" s="129">
        <f t="shared" si="1"/>
        <v>243.72992000000002</v>
      </c>
      <c r="X111" s="133">
        <v>210.11200000000002</v>
      </c>
      <c r="Y111" s="133">
        <v>163.88736000000003</v>
      </c>
      <c r="Z111" s="133"/>
      <c r="AA111" s="132" t="s">
        <v>418</v>
      </c>
      <c r="AB111" s="93"/>
      <c r="AC111" s="93" t="s">
        <v>288</v>
      </c>
      <c r="AD111" s="93"/>
      <c r="AE111" s="149">
        <v>43283</v>
      </c>
      <c r="AF111" s="149">
        <v>43302</v>
      </c>
    </row>
    <row r="112" spans="1:32" s="134" customFormat="1">
      <c r="A112" s="132" t="s">
        <v>169</v>
      </c>
      <c r="B112" s="93" t="s">
        <v>65</v>
      </c>
      <c r="C112" s="149">
        <v>43283</v>
      </c>
      <c r="D112" s="149">
        <v>43302</v>
      </c>
      <c r="E112" s="132" t="s">
        <v>67</v>
      </c>
      <c r="F112" s="132" t="s">
        <v>409</v>
      </c>
      <c r="G112" s="132" t="s">
        <v>505</v>
      </c>
      <c r="H112" s="132" t="s">
        <v>411</v>
      </c>
      <c r="I112" s="132"/>
      <c r="J112" s="150" t="s">
        <v>545</v>
      </c>
      <c r="K112" s="128">
        <v>0.22</v>
      </c>
      <c r="L112" s="133">
        <v>67143900</v>
      </c>
      <c r="M112" s="151" t="s">
        <v>556</v>
      </c>
      <c r="N112" s="133">
        <v>14.5</v>
      </c>
      <c r="O112" s="132" t="s">
        <v>175</v>
      </c>
      <c r="P112" s="132" t="s">
        <v>337</v>
      </c>
      <c r="Q112" s="132" t="s">
        <v>414</v>
      </c>
      <c r="R112" s="133">
        <v>20</v>
      </c>
      <c r="S112" s="132" t="s">
        <v>557</v>
      </c>
      <c r="T112" s="132" t="s">
        <v>558</v>
      </c>
      <c r="U112" s="132" t="s">
        <v>549</v>
      </c>
      <c r="V112" s="132" t="s">
        <v>1225</v>
      </c>
      <c r="W112" s="129">
        <f t="shared" si="1"/>
        <v>243.72992000000002</v>
      </c>
      <c r="X112" s="133">
        <v>210.11200000000002</v>
      </c>
      <c r="Y112" s="133">
        <v>163.88736000000003</v>
      </c>
      <c r="Z112" s="133"/>
      <c r="AA112" s="132" t="s">
        <v>418</v>
      </c>
      <c r="AB112" s="93"/>
      <c r="AC112" s="93" t="s">
        <v>288</v>
      </c>
      <c r="AD112" s="93"/>
      <c r="AE112" s="149">
        <v>43283</v>
      </c>
      <c r="AF112" s="149">
        <v>43302</v>
      </c>
    </row>
    <row r="113" spans="1:32" s="134" customFormat="1">
      <c r="A113" s="132" t="s">
        <v>169</v>
      </c>
      <c r="B113" s="93" t="s">
        <v>65</v>
      </c>
      <c r="C113" s="149">
        <v>43283</v>
      </c>
      <c r="D113" s="149">
        <v>43302</v>
      </c>
      <c r="E113" s="132" t="s">
        <v>67</v>
      </c>
      <c r="F113" s="132" t="s">
        <v>409</v>
      </c>
      <c r="G113" s="132" t="s">
        <v>505</v>
      </c>
      <c r="H113" s="132" t="s">
        <v>411</v>
      </c>
      <c r="I113" s="132"/>
      <c r="J113" s="150" t="s">
        <v>545</v>
      </c>
      <c r="K113" s="128">
        <v>0.22</v>
      </c>
      <c r="L113" s="42">
        <v>67369566</v>
      </c>
      <c r="M113" s="151" t="s">
        <v>559</v>
      </c>
      <c r="N113" s="133">
        <v>14.5</v>
      </c>
      <c r="O113" s="132" t="s">
        <v>175</v>
      </c>
      <c r="P113" s="132" t="s">
        <v>337</v>
      </c>
      <c r="Q113" s="132" t="s">
        <v>414</v>
      </c>
      <c r="R113" s="133">
        <v>20</v>
      </c>
      <c r="S113" s="132" t="s">
        <v>557</v>
      </c>
      <c r="T113" s="132" t="s">
        <v>558</v>
      </c>
      <c r="U113" s="132" t="s">
        <v>549</v>
      </c>
      <c r="V113" s="132" t="s">
        <v>1225</v>
      </c>
      <c r="W113" s="129">
        <f t="shared" si="1"/>
        <v>243.72992000000002</v>
      </c>
      <c r="X113" s="133">
        <v>210.11200000000002</v>
      </c>
      <c r="Y113" s="133">
        <v>163.88736000000003</v>
      </c>
      <c r="Z113" s="133"/>
      <c r="AA113" s="132" t="s">
        <v>418</v>
      </c>
      <c r="AB113" s="93"/>
      <c r="AC113" s="93" t="s">
        <v>288</v>
      </c>
      <c r="AD113" s="93"/>
      <c r="AE113" s="149">
        <v>43283</v>
      </c>
      <c r="AF113" s="149">
        <v>43302</v>
      </c>
    </row>
    <row r="114" spans="1:32" s="134" customFormat="1">
      <c r="A114" s="132" t="s">
        <v>196</v>
      </c>
      <c r="B114" s="93" t="s">
        <v>65</v>
      </c>
      <c r="C114" s="149">
        <v>43287</v>
      </c>
      <c r="D114" s="149">
        <v>43302</v>
      </c>
      <c r="E114" s="132" t="s">
        <v>67</v>
      </c>
      <c r="F114" s="132" t="s">
        <v>409</v>
      </c>
      <c r="G114" s="132" t="s">
        <v>505</v>
      </c>
      <c r="H114" s="132" t="s">
        <v>411</v>
      </c>
      <c r="I114" s="132"/>
      <c r="J114" s="150" t="s">
        <v>560</v>
      </c>
      <c r="K114" s="128"/>
      <c r="L114" s="133">
        <v>67273419</v>
      </c>
      <c r="M114" s="151" t="s">
        <v>561</v>
      </c>
      <c r="N114" s="133">
        <v>4.5</v>
      </c>
      <c r="O114" s="132" t="s">
        <v>390</v>
      </c>
      <c r="P114" s="132" t="s">
        <v>390</v>
      </c>
      <c r="Q114" s="132" t="s">
        <v>414</v>
      </c>
      <c r="R114" s="133">
        <v>60</v>
      </c>
      <c r="S114" s="132" t="s">
        <v>562</v>
      </c>
      <c r="T114" s="132">
        <v>16902088320111</v>
      </c>
      <c r="U114" s="132" t="s">
        <v>563</v>
      </c>
      <c r="V114" s="132" t="s">
        <v>1226</v>
      </c>
      <c r="W114" s="129">
        <f t="shared" si="1"/>
        <v>201.66153846153847</v>
      </c>
      <c r="X114" s="133">
        <v>173.84615384615387</v>
      </c>
      <c r="Y114" s="133">
        <v>173.84615384615387</v>
      </c>
      <c r="Z114" s="133"/>
      <c r="AA114" s="132" t="s">
        <v>418</v>
      </c>
      <c r="AB114" s="93" t="s">
        <v>71</v>
      </c>
      <c r="AC114" s="93" t="s">
        <v>207</v>
      </c>
      <c r="AD114" s="93"/>
      <c r="AE114" s="149">
        <v>43287</v>
      </c>
      <c r="AF114" s="149">
        <v>43302</v>
      </c>
    </row>
    <row r="115" spans="1:32" s="134" customFormat="1">
      <c r="A115" s="132" t="s">
        <v>196</v>
      </c>
      <c r="B115" s="93" t="s">
        <v>65</v>
      </c>
      <c r="C115" s="149">
        <v>43287</v>
      </c>
      <c r="D115" s="149">
        <v>43302</v>
      </c>
      <c r="E115" s="132" t="s">
        <v>67</v>
      </c>
      <c r="F115" s="132" t="s">
        <v>409</v>
      </c>
      <c r="G115" s="132" t="s">
        <v>505</v>
      </c>
      <c r="H115" s="132" t="s">
        <v>411</v>
      </c>
      <c r="I115" s="132"/>
      <c r="J115" s="150" t="s">
        <v>560</v>
      </c>
      <c r="K115" s="128"/>
      <c r="L115" s="133">
        <v>67273425</v>
      </c>
      <c r="M115" s="151" t="s">
        <v>564</v>
      </c>
      <c r="N115" s="133">
        <v>4.5</v>
      </c>
      <c r="O115" s="132" t="s">
        <v>390</v>
      </c>
      <c r="P115" s="132" t="s">
        <v>390</v>
      </c>
      <c r="Q115" s="132" t="s">
        <v>414</v>
      </c>
      <c r="R115" s="133">
        <v>60</v>
      </c>
      <c r="S115" s="132" t="s">
        <v>565</v>
      </c>
      <c r="T115" s="132">
        <v>16902088320128</v>
      </c>
      <c r="U115" s="132" t="s">
        <v>563</v>
      </c>
      <c r="V115" s="132" t="s">
        <v>1226</v>
      </c>
      <c r="W115" s="129">
        <f t="shared" si="1"/>
        <v>201.66153846153847</v>
      </c>
      <c r="X115" s="133">
        <v>173.84615384615387</v>
      </c>
      <c r="Y115" s="133">
        <v>173.84615384615387</v>
      </c>
      <c r="Z115" s="133"/>
      <c r="AA115" s="132" t="s">
        <v>418</v>
      </c>
      <c r="AB115" s="93" t="s">
        <v>71</v>
      </c>
      <c r="AC115" s="93" t="s">
        <v>207</v>
      </c>
      <c r="AD115" s="93"/>
      <c r="AE115" s="149">
        <v>43287</v>
      </c>
      <c r="AF115" s="149">
        <v>43302</v>
      </c>
    </row>
    <row r="116" spans="1:32" s="134" customFormat="1">
      <c r="A116" s="132" t="s">
        <v>196</v>
      </c>
      <c r="B116" s="93" t="s">
        <v>65</v>
      </c>
      <c r="C116" s="149">
        <v>43287</v>
      </c>
      <c r="D116" s="149">
        <v>43302</v>
      </c>
      <c r="E116" s="132" t="s">
        <v>67</v>
      </c>
      <c r="F116" s="132" t="s">
        <v>409</v>
      </c>
      <c r="G116" s="132" t="s">
        <v>505</v>
      </c>
      <c r="H116" s="132" t="s">
        <v>411</v>
      </c>
      <c r="I116" s="132"/>
      <c r="J116" s="150" t="s">
        <v>560</v>
      </c>
      <c r="K116" s="128"/>
      <c r="L116" s="133">
        <v>67273421</v>
      </c>
      <c r="M116" s="151" t="s">
        <v>566</v>
      </c>
      <c r="N116" s="133">
        <v>4.5</v>
      </c>
      <c r="O116" s="132" t="s">
        <v>390</v>
      </c>
      <c r="P116" s="132" t="s">
        <v>390</v>
      </c>
      <c r="Q116" s="132" t="s">
        <v>414</v>
      </c>
      <c r="R116" s="133">
        <v>60</v>
      </c>
      <c r="S116" s="132" t="s">
        <v>567</v>
      </c>
      <c r="T116" s="132">
        <v>16902088320104</v>
      </c>
      <c r="U116" s="132" t="s">
        <v>563</v>
      </c>
      <c r="V116" s="132" t="s">
        <v>1226</v>
      </c>
      <c r="W116" s="129">
        <f t="shared" si="1"/>
        <v>201.66153846153847</v>
      </c>
      <c r="X116" s="133">
        <v>173.84615384615387</v>
      </c>
      <c r="Y116" s="133">
        <v>173.84615384615387</v>
      </c>
      <c r="Z116" s="133"/>
      <c r="AA116" s="132" t="s">
        <v>418</v>
      </c>
      <c r="AB116" s="93" t="s">
        <v>71</v>
      </c>
      <c r="AC116" s="93" t="s">
        <v>207</v>
      </c>
      <c r="AD116" s="93"/>
      <c r="AE116" s="149">
        <v>43287</v>
      </c>
      <c r="AF116" s="149">
        <v>43302</v>
      </c>
    </row>
    <row r="117" spans="1:32" s="134" customFormat="1">
      <c r="A117" s="132" t="s">
        <v>196</v>
      </c>
      <c r="B117" s="93" t="s">
        <v>65</v>
      </c>
      <c r="C117" s="149">
        <v>43287</v>
      </c>
      <c r="D117" s="149">
        <v>43302</v>
      </c>
      <c r="E117" s="132" t="s">
        <v>67</v>
      </c>
      <c r="F117" s="132" t="s">
        <v>409</v>
      </c>
      <c r="G117" s="132" t="s">
        <v>505</v>
      </c>
      <c r="H117" s="132" t="s">
        <v>411</v>
      </c>
      <c r="I117" s="132"/>
      <c r="J117" s="150" t="s">
        <v>560</v>
      </c>
      <c r="K117" s="128"/>
      <c r="L117" s="133">
        <v>67273423</v>
      </c>
      <c r="M117" s="151" t="s">
        <v>568</v>
      </c>
      <c r="N117" s="133">
        <v>4.5</v>
      </c>
      <c r="O117" s="132" t="s">
        <v>390</v>
      </c>
      <c r="P117" s="132" t="s">
        <v>390</v>
      </c>
      <c r="Q117" s="132" t="s">
        <v>414</v>
      </c>
      <c r="R117" s="133">
        <v>60</v>
      </c>
      <c r="S117" s="132" t="s">
        <v>569</v>
      </c>
      <c r="T117" s="132">
        <v>16902088320135</v>
      </c>
      <c r="U117" s="132" t="s">
        <v>563</v>
      </c>
      <c r="V117" s="132" t="s">
        <v>1226</v>
      </c>
      <c r="W117" s="129">
        <f t="shared" si="1"/>
        <v>201.66153846153847</v>
      </c>
      <c r="X117" s="133">
        <v>173.84615384615387</v>
      </c>
      <c r="Y117" s="133">
        <v>173.84615384615387</v>
      </c>
      <c r="Z117" s="133"/>
      <c r="AA117" s="132" t="s">
        <v>418</v>
      </c>
      <c r="AB117" s="93" t="s">
        <v>71</v>
      </c>
      <c r="AC117" s="93" t="s">
        <v>207</v>
      </c>
      <c r="AD117" s="93"/>
      <c r="AE117" s="149">
        <v>43287</v>
      </c>
      <c r="AF117" s="149">
        <v>43302</v>
      </c>
    </row>
    <row r="118" spans="1:32" s="134" customFormat="1">
      <c r="A118" s="132" t="s">
        <v>196</v>
      </c>
      <c r="B118" s="93" t="s">
        <v>65</v>
      </c>
      <c r="C118" s="149">
        <v>43287</v>
      </c>
      <c r="D118" s="149">
        <v>43302</v>
      </c>
      <c r="E118" s="132" t="s">
        <v>67</v>
      </c>
      <c r="F118" s="132" t="s">
        <v>409</v>
      </c>
      <c r="G118" s="132" t="s">
        <v>410</v>
      </c>
      <c r="H118" s="132" t="s">
        <v>570</v>
      </c>
      <c r="I118" s="132"/>
      <c r="J118" s="150" t="s">
        <v>571</v>
      </c>
      <c r="K118" s="128"/>
      <c r="L118" s="133">
        <v>67253961</v>
      </c>
      <c r="M118" s="151" t="s">
        <v>572</v>
      </c>
      <c r="N118" s="133">
        <v>21.9</v>
      </c>
      <c r="O118" s="132" t="s">
        <v>175</v>
      </c>
      <c r="P118" s="132" t="s">
        <v>573</v>
      </c>
      <c r="Q118" s="132" t="s">
        <v>414</v>
      </c>
      <c r="R118" s="133">
        <v>12</v>
      </c>
      <c r="S118" s="132" t="s">
        <v>574</v>
      </c>
      <c r="T118" s="132" t="s">
        <v>575</v>
      </c>
      <c r="U118" s="132" t="s">
        <v>576</v>
      </c>
      <c r="V118" s="132" t="s">
        <v>1227</v>
      </c>
      <c r="W118" s="129">
        <f t="shared" si="1"/>
        <v>247.46666666666667</v>
      </c>
      <c r="X118" s="133">
        <v>213.33333333333334</v>
      </c>
      <c r="Y118" s="133">
        <v>213.33333333333334</v>
      </c>
      <c r="Z118" s="133"/>
      <c r="AA118" s="132" t="s">
        <v>935</v>
      </c>
      <c r="AB118" s="93"/>
      <c r="AC118" s="93" t="s">
        <v>1197</v>
      </c>
      <c r="AD118" s="93"/>
      <c r="AE118" s="149"/>
      <c r="AF118" s="149"/>
    </row>
    <row r="119" spans="1:32" s="134" customFormat="1">
      <c r="A119" s="132" t="s">
        <v>196</v>
      </c>
      <c r="B119" s="93" t="s">
        <v>65</v>
      </c>
      <c r="C119" s="149">
        <v>43287</v>
      </c>
      <c r="D119" s="149">
        <v>43302</v>
      </c>
      <c r="E119" s="132" t="s">
        <v>67</v>
      </c>
      <c r="F119" s="132" t="s">
        <v>409</v>
      </c>
      <c r="G119" s="132" t="s">
        <v>410</v>
      </c>
      <c r="H119" s="132" t="s">
        <v>570</v>
      </c>
      <c r="I119" s="132"/>
      <c r="J119" s="150" t="s">
        <v>571</v>
      </c>
      <c r="K119" s="128"/>
      <c r="L119" s="133">
        <v>67253963</v>
      </c>
      <c r="M119" s="151" t="s">
        <v>577</v>
      </c>
      <c r="N119" s="133">
        <v>21.9</v>
      </c>
      <c r="O119" s="132" t="s">
        <v>175</v>
      </c>
      <c r="P119" s="132" t="s">
        <v>573</v>
      </c>
      <c r="Q119" s="132" t="s">
        <v>414</v>
      </c>
      <c r="R119" s="133">
        <v>12</v>
      </c>
      <c r="S119" s="132" t="s">
        <v>578</v>
      </c>
      <c r="T119" s="132" t="s">
        <v>579</v>
      </c>
      <c r="U119" s="132" t="s">
        <v>576</v>
      </c>
      <c r="V119" s="132" t="s">
        <v>1227</v>
      </c>
      <c r="W119" s="129">
        <f t="shared" si="1"/>
        <v>247.46666666666667</v>
      </c>
      <c r="X119" s="133">
        <v>213.33333333333334</v>
      </c>
      <c r="Y119" s="133">
        <v>213.33333333333334</v>
      </c>
      <c r="Z119" s="133"/>
      <c r="AA119" s="132" t="s">
        <v>935</v>
      </c>
      <c r="AB119" s="93"/>
      <c r="AC119" s="93" t="s">
        <v>1197</v>
      </c>
      <c r="AD119" s="93"/>
      <c r="AE119" s="149"/>
      <c r="AF119" s="149"/>
    </row>
    <row r="120" spans="1:32" s="134" customFormat="1">
      <c r="A120" s="132" t="s">
        <v>196</v>
      </c>
      <c r="B120" s="93" t="s">
        <v>65</v>
      </c>
      <c r="C120" s="149">
        <v>43287</v>
      </c>
      <c r="D120" s="149">
        <v>43302</v>
      </c>
      <c r="E120" s="132" t="s">
        <v>67</v>
      </c>
      <c r="F120" s="132" t="s">
        <v>409</v>
      </c>
      <c r="G120" s="132" t="s">
        <v>505</v>
      </c>
      <c r="H120" s="132" t="s">
        <v>570</v>
      </c>
      <c r="I120" s="132"/>
      <c r="J120" s="150" t="s">
        <v>580</v>
      </c>
      <c r="K120" s="128"/>
      <c r="L120" s="133">
        <v>67139216</v>
      </c>
      <c r="M120" s="151" t="s">
        <v>581</v>
      </c>
      <c r="N120" s="133">
        <v>15.9</v>
      </c>
      <c r="O120" s="132" t="s">
        <v>175</v>
      </c>
      <c r="P120" s="132" t="s">
        <v>573</v>
      </c>
      <c r="Q120" s="132" t="s">
        <v>414</v>
      </c>
      <c r="R120" s="133" t="s">
        <v>582</v>
      </c>
      <c r="S120" s="132" t="s">
        <v>583</v>
      </c>
      <c r="T120" s="132" t="s">
        <v>584</v>
      </c>
      <c r="U120" s="132" t="s">
        <v>585</v>
      </c>
      <c r="V120" s="132" t="s">
        <v>1228</v>
      </c>
      <c r="W120" s="129">
        <f t="shared" si="1"/>
        <v>260.072</v>
      </c>
      <c r="X120" s="133">
        <v>224.20000000000002</v>
      </c>
      <c r="Y120" s="133">
        <v>224.20000000000002</v>
      </c>
      <c r="Z120" s="133"/>
      <c r="AA120" s="132" t="s">
        <v>935</v>
      </c>
      <c r="AB120" s="93"/>
      <c r="AC120" s="93" t="s">
        <v>1197</v>
      </c>
      <c r="AD120" s="93"/>
      <c r="AE120" s="149"/>
      <c r="AF120" s="149"/>
    </row>
    <row r="121" spans="1:32" s="134" customFormat="1">
      <c r="A121" s="132" t="s">
        <v>196</v>
      </c>
      <c r="B121" s="93" t="s">
        <v>65</v>
      </c>
      <c r="C121" s="149">
        <v>43287</v>
      </c>
      <c r="D121" s="149">
        <v>43302</v>
      </c>
      <c r="E121" s="132" t="s">
        <v>67</v>
      </c>
      <c r="F121" s="132" t="s">
        <v>409</v>
      </c>
      <c r="G121" s="132" t="s">
        <v>505</v>
      </c>
      <c r="H121" s="132" t="s">
        <v>570</v>
      </c>
      <c r="I121" s="132"/>
      <c r="J121" s="150" t="s">
        <v>580</v>
      </c>
      <c r="K121" s="128"/>
      <c r="L121" s="133">
        <v>67139220</v>
      </c>
      <c r="M121" s="151" t="s">
        <v>586</v>
      </c>
      <c r="N121" s="133">
        <v>15.9</v>
      </c>
      <c r="O121" s="132" t="s">
        <v>175</v>
      </c>
      <c r="P121" s="132" t="s">
        <v>573</v>
      </c>
      <c r="Q121" s="132" t="s">
        <v>414</v>
      </c>
      <c r="R121" s="133" t="s">
        <v>582</v>
      </c>
      <c r="S121" s="132" t="s">
        <v>587</v>
      </c>
      <c r="T121" s="132" t="s">
        <v>588</v>
      </c>
      <c r="U121" s="132" t="s">
        <v>585</v>
      </c>
      <c r="V121" s="132" t="s">
        <v>1228</v>
      </c>
      <c r="W121" s="129">
        <f t="shared" si="1"/>
        <v>260.072</v>
      </c>
      <c r="X121" s="133">
        <v>224.20000000000002</v>
      </c>
      <c r="Y121" s="133">
        <v>224.20000000000002</v>
      </c>
      <c r="Z121" s="133"/>
      <c r="AA121" s="132" t="s">
        <v>935</v>
      </c>
      <c r="AB121" s="93"/>
      <c r="AC121" s="93" t="s">
        <v>1197</v>
      </c>
      <c r="AD121" s="93"/>
      <c r="AE121" s="149"/>
      <c r="AF121" s="149"/>
    </row>
    <row r="122" spans="1:32" s="134" customFormat="1">
      <c r="A122" s="132" t="s">
        <v>169</v>
      </c>
      <c r="B122" s="93" t="s">
        <v>65</v>
      </c>
      <c r="C122" s="149">
        <v>43283</v>
      </c>
      <c r="D122" s="149">
        <v>43302</v>
      </c>
      <c r="E122" s="132" t="s">
        <v>67</v>
      </c>
      <c r="F122" s="132" t="s">
        <v>409</v>
      </c>
      <c r="G122" s="132" t="s">
        <v>589</v>
      </c>
      <c r="H122" s="132" t="s">
        <v>570</v>
      </c>
      <c r="I122" s="132"/>
      <c r="J122" s="150" t="s">
        <v>590</v>
      </c>
      <c r="K122" s="128">
        <v>0.2</v>
      </c>
      <c r="L122" s="133">
        <v>67134012</v>
      </c>
      <c r="M122" s="151" t="s">
        <v>591</v>
      </c>
      <c r="N122" s="133">
        <v>19.899999999999999</v>
      </c>
      <c r="O122" s="132" t="s">
        <v>468</v>
      </c>
      <c r="P122" s="132" t="s">
        <v>573</v>
      </c>
      <c r="Q122" s="132" t="s">
        <v>414</v>
      </c>
      <c r="R122" s="133">
        <v>12</v>
      </c>
      <c r="S122" s="132" t="s">
        <v>592</v>
      </c>
      <c r="T122" s="132" t="s">
        <v>593</v>
      </c>
      <c r="U122" s="132" t="s">
        <v>594</v>
      </c>
      <c r="V122" s="132" t="s">
        <v>1229</v>
      </c>
      <c r="W122" s="129">
        <f t="shared" si="1"/>
        <v>201.2451282051282</v>
      </c>
      <c r="X122" s="133">
        <v>173.4871794871795</v>
      </c>
      <c r="Y122" s="133">
        <v>138.78974358974361</v>
      </c>
      <c r="Z122" s="133"/>
      <c r="AA122" s="132" t="s">
        <v>935</v>
      </c>
      <c r="AB122" s="93"/>
      <c r="AC122" s="93" t="s">
        <v>1197</v>
      </c>
      <c r="AD122" s="93"/>
      <c r="AE122" s="149"/>
      <c r="AF122" s="149"/>
    </row>
    <row r="123" spans="1:32" s="134" customFormat="1">
      <c r="A123" s="132" t="s">
        <v>169</v>
      </c>
      <c r="B123" s="93" t="s">
        <v>65</v>
      </c>
      <c r="C123" s="149">
        <v>43283</v>
      </c>
      <c r="D123" s="149">
        <v>43302</v>
      </c>
      <c r="E123" s="132" t="s">
        <v>67</v>
      </c>
      <c r="F123" s="132" t="s">
        <v>409</v>
      </c>
      <c r="G123" s="132" t="s">
        <v>589</v>
      </c>
      <c r="H123" s="132" t="s">
        <v>570</v>
      </c>
      <c r="I123" s="132"/>
      <c r="J123" s="150" t="s">
        <v>590</v>
      </c>
      <c r="K123" s="128">
        <v>0.2</v>
      </c>
      <c r="L123" s="133">
        <v>67134013</v>
      </c>
      <c r="M123" s="151" t="s">
        <v>595</v>
      </c>
      <c r="N123" s="133">
        <v>19.899999999999999</v>
      </c>
      <c r="O123" s="132" t="s">
        <v>468</v>
      </c>
      <c r="P123" s="132" t="s">
        <v>573</v>
      </c>
      <c r="Q123" s="132" t="s">
        <v>414</v>
      </c>
      <c r="R123" s="133">
        <v>12</v>
      </c>
      <c r="S123" s="132" t="s">
        <v>596</v>
      </c>
      <c r="T123" s="132" t="s">
        <v>597</v>
      </c>
      <c r="U123" s="132" t="s">
        <v>594</v>
      </c>
      <c r="V123" s="132" t="s">
        <v>1229</v>
      </c>
      <c r="W123" s="129">
        <f t="shared" si="1"/>
        <v>201.2451282051282</v>
      </c>
      <c r="X123" s="133">
        <v>173.4871794871795</v>
      </c>
      <c r="Y123" s="133">
        <v>138.78974358974361</v>
      </c>
      <c r="Z123" s="133"/>
      <c r="AA123" s="132" t="s">
        <v>935</v>
      </c>
      <c r="AB123" s="93"/>
      <c r="AC123" s="93" t="s">
        <v>1197</v>
      </c>
      <c r="AD123" s="93"/>
      <c r="AE123" s="149"/>
      <c r="AF123" s="149"/>
    </row>
    <row r="124" spans="1:32" s="134" customFormat="1">
      <c r="A124" s="84" t="s">
        <v>169</v>
      </c>
      <c r="B124" s="93" t="s">
        <v>65</v>
      </c>
      <c r="C124" s="140">
        <v>43283</v>
      </c>
      <c r="D124" s="140">
        <v>43312</v>
      </c>
      <c r="E124" s="84" t="s">
        <v>103</v>
      </c>
      <c r="F124" s="84" t="s">
        <v>598</v>
      </c>
      <c r="G124" s="130" t="s">
        <v>599</v>
      </c>
      <c r="H124" s="84" t="s">
        <v>104</v>
      </c>
      <c r="I124" s="84"/>
      <c r="J124" s="88" t="s">
        <v>600</v>
      </c>
      <c r="K124" s="152">
        <v>0.09</v>
      </c>
      <c r="L124" s="153" t="s">
        <v>601</v>
      </c>
      <c r="M124" s="154" t="s">
        <v>602</v>
      </c>
      <c r="N124" s="153">
        <v>3.3</v>
      </c>
      <c r="O124" s="130" t="s">
        <v>468</v>
      </c>
      <c r="P124" s="130" t="s">
        <v>336</v>
      </c>
      <c r="Q124" s="93" t="s">
        <v>603</v>
      </c>
      <c r="R124" s="153">
        <v>22</v>
      </c>
      <c r="S124" s="155" t="s">
        <v>604</v>
      </c>
      <c r="T124" s="155" t="s">
        <v>605</v>
      </c>
      <c r="U124" s="142" t="s">
        <v>606</v>
      </c>
      <c r="V124" s="130" t="s">
        <v>1230</v>
      </c>
      <c r="W124" s="129">
        <f t="shared" si="1"/>
        <v>62.779199999999996</v>
      </c>
      <c r="X124" s="156">
        <v>54.12</v>
      </c>
      <c r="Y124" s="153">
        <f>X124*(1-K124)</f>
        <v>49.249200000000002</v>
      </c>
      <c r="Z124" s="133"/>
      <c r="AA124" s="136" t="s">
        <v>607</v>
      </c>
      <c r="AB124" s="137"/>
      <c r="AC124" s="137" t="s">
        <v>288</v>
      </c>
      <c r="AD124" s="137"/>
      <c r="AE124" s="138">
        <v>43283</v>
      </c>
      <c r="AF124" s="138">
        <v>43312</v>
      </c>
    </row>
    <row r="125" spans="1:32" s="134" customFormat="1">
      <c r="A125" s="84" t="s">
        <v>169</v>
      </c>
      <c r="B125" s="93" t="s">
        <v>65</v>
      </c>
      <c r="C125" s="140">
        <v>43283</v>
      </c>
      <c r="D125" s="140">
        <v>43312</v>
      </c>
      <c r="E125" s="84" t="s">
        <v>103</v>
      </c>
      <c r="F125" s="84" t="s">
        <v>598</v>
      </c>
      <c r="G125" s="130" t="s">
        <v>599</v>
      </c>
      <c r="H125" s="84" t="s">
        <v>104</v>
      </c>
      <c r="I125" s="84"/>
      <c r="J125" s="88" t="s">
        <v>608</v>
      </c>
      <c r="K125" s="152">
        <v>0.1</v>
      </c>
      <c r="L125" s="153">
        <v>67127970</v>
      </c>
      <c r="M125" s="154" t="s">
        <v>609</v>
      </c>
      <c r="N125" s="153">
        <v>20.9</v>
      </c>
      <c r="O125" s="130" t="s">
        <v>468</v>
      </c>
      <c r="P125" s="130" t="s">
        <v>336</v>
      </c>
      <c r="Q125" s="93" t="s">
        <v>610</v>
      </c>
      <c r="R125" s="153">
        <v>6</v>
      </c>
      <c r="S125" s="155" t="s">
        <v>611</v>
      </c>
      <c r="T125" s="155" t="s">
        <v>612</v>
      </c>
      <c r="U125" s="142" t="s">
        <v>613</v>
      </c>
      <c r="V125" s="130" t="s">
        <v>1231</v>
      </c>
      <c r="W125" s="129">
        <f t="shared" si="1"/>
        <v>103.00800000000001</v>
      </c>
      <c r="X125" s="156">
        <v>88.800000000000011</v>
      </c>
      <c r="Y125" s="153">
        <f>X125*(1-K125)</f>
        <v>79.920000000000016</v>
      </c>
      <c r="Z125" s="133"/>
      <c r="AA125" s="130" t="s">
        <v>607</v>
      </c>
      <c r="AB125" s="93"/>
      <c r="AC125" s="93" t="s">
        <v>288</v>
      </c>
      <c r="AD125" s="93"/>
      <c r="AE125" s="140">
        <v>43283</v>
      </c>
      <c r="AF125" s="140">
        <v>43312</v>
      </c>
    </row>
    <row r="126" spans="1:32" s="134" customFormat="1">
      <c r="A126" s="157" t="s">
        <v>614</v>
      </c>
      <c r="B126" s="93" t="s">
        <v>65</v>
      </c>
      <c r="C126" s="140">
        <v>43283</v>
      </c>
      <c r="D126" s="140">
        <v>43312</v>
      </c>
      <c r="E126" s="84" t="s">
        <v>103</v>
      </c>
      <c r="F126" s="84" t="s">
        <v>598</v>
      </c>
      <c r="G126" s="130" t="s">
        <v>599</v>
      </c>
      <c r="H126" s="84" t="s">
        <v>104</v>
      </c>
      <c r="I126" s="84"/>
      <c r="J126" s="88" t="s">
        <v>608</v>
      </c>
      <c r="K126" s="152">
        <v>0.1</v>
      </c>
      <c r="L126" s="153">
        <v>67128000</v>
      </c>
      <c r="M126" s="154" t="s">
        <v>615</v>
      </c>
      <c r="N126" s="153">
        <v>20.9</v>
      </c>
      <c r="O126" s="130" t="s">
        <v>468</v>
      </c>
      <c r="P126" s="130" t="s">
        <v>336</v>
      </c>
      <c r="Q126" s="93" t="s">
        <v>610</v>
      </c>
      <c r="R126" s="153">
        <v>6</v>
      </c>
      <c r="S126" s="155" t="s">
        <v>616</v>
      </c>
      <c r="T126" s="155" t="s">
        <v>617</v>
      </c>
      <c r="U126" s="142" t="s">
        <v>613</v>
      </c>
      <c r="V126" s="130" t="s">
        <v>1231</v>
      </c>
      <c r="W126" s="129">
        <f t="shared" si="1"/>
        <v>103.00800000000001</v>
      </c>
      <c r="X126" s="156">
        <v>88.800000000000011</v>
      </c>
      <c r="Y126" s="153">
        <f>X126*(1-K126)</f>
        <v>79.920000000000016</v>
      </c>
      <c r="Z126" s="133"/>
      <c r="AA126" s="130" t="s">
        <v>607</v>
      </c>
      <c r="AB126" s="93"/>
      <c r="AC126" s="93" t="s">
        <v>288</v>
      </c>
      <c r="AD126" s="93"/>
      <c r="AE126" s="140">
        <v>43283</v>
      </c>
      <c r="AF126" s="140">
        <v>43312</v>
      </c>
    </row>
    <row r="127" spans="1:32" s="134" customFormat="1">
      <c r="A127" s="84" t="s">
        <v>169</v>
      </c>
      <c r="B127" s="93" t="s">
        <v>65</v>
      </c>
      <c r="C127" s="140">
        <v>43283</v>
      </c>
      <c r="D127" s="140">
        <v>43312</v>
      </c>
      <c r="E127" s="84" t="s">
        <v>103</v>
      </c>
      <c r="F127" s="84" t="s">
        <v>598</v>
      </c>
      <c r="G127" s="130" t="s">
        <v>599</v>
      </c>
      <c r="H127" s="84" t="s">
        <v>104</v>
      </c>
      <c r="I127" s="84"/>
      <c r="J127" s="88" t="s">
        <v>102</v>
      </c>
      <c r="K127" s="152">
        <v>0.15</v>
      </c>
      <c r="L127" s="153" t="s">
        <v>618</v>
      </c>
      <c r="M127" s="154" t="s">
        <v>619</v>
      </c>
      <c r="N127" s="153">
        <v>17.899999999999999</v>
      </c>
      <c r="O127" s="130" t="s">
        <v>468</v>
      </c>
      <c r="P127" s="130" t="s">
        <v>336</v>
      </c>
      <c r="Q127" s="93" t="s">
        <v>603</v>
      </c>
      <c r="R127" s="153">
        <v>6</v>
      </c>
      <c r="S127" s="155" t="s">
        <v>620</v>
      </c>
      <c r="T127" s="155" t="s">
        <v>621</v>
      </c>
      <c r="U127" s="142" t="s">
        <v>56</v>
      </c>
      <c r="V127" s="130" t="s">
        <v>1232</v>
      </c>
      <c r="W127" s="129">
        <f t="shared" si="1"/>
        <v>120.43119999999999</v>
      </c>
      <c r="X127" s="156">
        <v>103.82</v>
      </c>
      <c r="Y127" s="153">
        <v>88.246999999999986</v>
      </c>
      <c r="Z127" s="133"/>
      <c r="AA127" s="130" t="s">
        <v>607</v>
      </c>
      <c r="AB127" s="93"/>
      <c r="AC127" s="93" t="s">
        <v>288</v>
      </c>
      <c r="AD127" s="93"/>
      <c r="AE127" s="140">
        <v>43283</v>
      </c>
      <c r="AF127" s="140">
        <v>43312</v>
      </c>
    </row>
    <row r="128" spans="1:32" s="134" customFormat="1">
      <c r="A128" s="84" t="s">
        <v>169</v>
      </c>
      <c r="B128" s="93" t="s">
        <v>65</v>
      </c>
      <c r="C128" s="140">
        <v>43283</v>
      </c>
      <c r="D128" s="140">
        <v>43312</v>
      </c>
      <c r="E128" s="84" t="s">
        <v>103</v>
      </c>
      <c r="F128" s="84" t="s">
        <v>598</v>
      </c>
      <c r="G128" s="130" t="s">
        <v>599</v>
      </c>
      <c r="H128" s="84" t="s">
        <v>104</v>
      </c>
      <c r="I128" s="84"/>
      <c r="J128" s="88" t="s">
        <v>102</v>
      </c>
      <c r="K128" s="152">
        <v>0.15</v>
      </c>
      <c r="L128" s="153" t="s">
        <v>622</v>
      </c>
      <c r="M128" s="154" t="s">
        <v>623</v>
      </c>
      <c r="N128" s="153">
        <v>17.899999999999999</v>
      </c>
      <c r="O128" s="130" t="s">
        <v>468</v>
      </c>
      <c r="P128" s="130" t="s">
        <v>336</v>
      </c>
      <c r="Q128" s="93" t="s">
        <v>603</v>
      </c>
      <c r="R128" s="153">
        <v>6</v>
      </c>
      <c r="S128" s="155" t="s">
        <v>624</v>
      </c>
      <c r="T128" s="155" t="s">
        <v>625</v>
      </c>
      <c r="U128" s="142" t="s">
        <v>56</v>
      </c>
      <c r="V128" s="130" t="s">
        <v>1232</v>
      </c>
      <c r="W128" s="129">
        <f t="shared" si="1"/>
        <v>120.43119999999999</v>
      </c>
      <c r="X128" s="156">
        <v>103.82</v>
      </c>
      <c r="Y128" s="153">
        <v>88.246999999999986</v>
      </c>
      <c r="Z128" s="133"/>
      <c r="AA128" s="130" t="s">
        <v>607</v>
      </c>
      <c r="AB128" s="93"/>
      <c r="AC128" s="93" t="s">
        <v>288</v>
      </c>
      <c r="AD128" s="93"/>
      <c r="AE128" s="140">
        <v>43283</v>
      </c>
      <c r="AF128" s="140">
        <v>43312</v>
      </c>
    </row>
    <row r="129" spans="1:32" s="134" customFormat="1">
      <c r="A129" s="84" t="s">
        <v>169</v>
      </c>
      <c r="B129" s="93" t="s">
        <v>65</v>
      </c>
      <c r="C129" s="140">
        <v>43283</v>
      </c>
      <c r="D129" s="140">
        <v>43312</v>
      </c>
      <c r="E129" s="84" t="s">
        <v>103</v>
      </c>
      <c r="F129" s="84" t="s">
        <v>598</v>
      </c>
      <c r="G129" s="130" t="s">
        <v>599</v>
      </c>
      <c r="H129" s="84" t="s">
        <v>104</v>
      </c>
      <c r="I129" s="84"/>
      <c r="J129" s="88" t="s">
        <v>105</v>
      </c>
      <c r="K129" s="152">
        <v>0.19</v>
      </c>
      <c r="L129" s="153">
        <v>67132052</v>
      </c>
      <c r="M129" s="154" t="s">
        <v>626</v>
      </c>
      <c r="N129" s="153">
        <v>29.9</v>
      </c>
      <c r="O129" s="130" t="s">
        <v>627</v>
      </c>
      <c r="P129" s="130" t="s">
        <v>628</v>
      </c>
      <c r="Q129" s="93" t="s">
        <v>629</v>
      </c>
      <c r="R129" s="153">
        <v>2</v>
      </c>
      <c r="S129" s="155" t="s">
        <v>630</v>
      </c>
      <c r="T129" s="155" t="s">
        <v>631</v>
      </c>
      <c r="U129" s="142" t="s">
        <v>632</v>
      </c>
      <c r="V129" s="130" t="s">
        <v>1233</v>
      </c>
      <c r="W129" s="129">
        <f t="shared" si="1"/>
        <v>71.131199999999993</v>
      </c>
      <c r="X129" s="156">
        <v>61.32</v>
      </c>
      <c r="Y129" s="153">
        <f>X129*(1-K129)</f>
        <v>49.669200000000004</v>
      </c>
      <c r="Z129" s="133"/>
      <c r="AA129" s="130" t="s">
        <v>607</v>
      </c>
      <c r="AB129" s="93"/>
      <c r="AC129" s="93" t="s">
        <v>288</v>
      </c>
      <c r="AD129" s="93"/>
      <c r="AE129" s="140">
        <v>43283</v>
      </c>
      <c r="AF129" s="140">
        <v>43312</v>
      </c>
    </row>
    <row r="130" spans="1:32" s="134" customFormat="1">
      <c r="A130" s="84" t="s">
        <v>169</v>
      </c>
      <c r="B130" s="93" t="s">
        <v>65</v>
      </c>
      <c r="C130" s="140">
        <v>43283</v>
      </c>
      <c r="D130" s="140">
        <v>43312</v>
      </c>
      <c r="E130" s="84" t="s">
        <v>103</v>
      </c>
      <c r="F130" s="84" t="s">
        <v>598</v>
      </c>
      <c r="G130" s="130" t="s">
        <v>599</v>
      </c>
      <c r="H130" s="84" t="s">
        <v>104</v>
      </c>
      <c r="I130" s="84"/>
      <c r="J130" s="88" t="s">
        <v>105</v>
      </c>
      <c r="K130" s="152">
        <v>0.19</v>
      </c>
      <c r="L130" s="153">
        <v>67132612</v>
      </c>
      <c r="M130" s="154" t="s">
        <v>633</v>
      </c>
      <c r="N130" s="153">
        <v>29.9</v>
      </c>
      <c r="O130" s="130" t="s">
        <v>627</v>
      </c>
      <c r="P130" s="130" t="s">
        <v>628</v>
      </c>
      <c r="Q130" s="93" t="s">
        <v>629</v>
      </c>
      <c r="R130" s="153">
        <v>2</v>
      </c>
      <c r="S130" s="155" t="s">
        <v>634</v>
      </c>
      <c r="T130" s="155" t="s">
        <v>635</v>
      </c>
      <c r="U130" s="142" t="s">
        <v>632</v>
      </c>
      <c r="V130" s="130" t="s">
        <v>1234</v>
      </c>
      <c r="W130" s="129">
        <f t="shared" si="1"/>
        <v>71.131199999999993</v>
      </c>
      <c r="X130" s="156">
        <v>61.32</v>
      </c>
      <c r="Y130" s="153">
        <f>X130*(1-K130)</f>
        <v>49.669200000000004</v>
      </c>
      <c r="Z130" s="133"/>
      <c r="AA130" s="130" t="s">
        <v>607</v>
      </c>
      <c r="AB130" s="93"/>
      <c r="AC130" s="93" t="s">
        <v>288</v>
      </c>
      <c r="AD130" s="93"/>
      <c r="AE130" s="140">
        <v>43283</v>
      </c>
      <c r="AF130" s="140">
        <v>43312</v>
      </c>
    </row>
    <row r="131" spans="1:32" s="134" customFormat="1">
      <c r="A131" s="84" t="s">
        <v>169</v>
      </c>
      <c r="B131" s="93" t="s">
        <v>65</v>
      </c>
      <c r="C131" s="140">
        <v>43283</v>
      </c>
      <c r="D131" s="140">
        <v>43312</v>
      </c>
      <c r="E131" s="84" t="s">
        <v>103</v>
      </c>
      <c r="F131" s="84" t="s">
        <v>598</v>
      </c>
      <c r="G131" s="130" t="s">
        <v>599</v>
      </c>
      <c r="H131" s="84" t="s">
        <v>104</v>
      </c>
      <c r="I131" s="84"/>
      <c r="J131" s="88" t="s">
        <v>636</v>
      </c>
      <c r="K131" s="152">
        <v>0.2</v>
      </c>
      <c r="L131" s="153" t="s">
        <v>637</v>
      </c>
      <c r="M131" s="154" t="s">
        <v>638</v>
      </c>
      <c r="N131" s="153">
        <v>24.9</v>
      </c>
      <c r="O131" s="130" t="s">
        <v>63</v>
      </c>
      <c r="P131" s="130" t="s">
        <v>337</v>
      </c>
      <c r="Q131" s="93" t="s">
        <v>639</v>
      </c>
      <c r="R131" s="153">
        <v>4</v>
      </c>
      <c r="S131" s="155" t="s">
        <v>640</v>
      </c>
      <c r="T131" s="155" t="s">
        <v>641</v>
      </c>
      <c r="U131" s="142" t="s">
        <v>58</v>
      </c>
      <c r="V131" s="130" t="s">
        <v>1235</v>
      </c>
      <c r="W131" s="129">
        <f t="shared" si="1"/>
        <v>122.032</v>
      </c>
      <c r="X131" s="156">
        <v>105.2</v>
      </c>
      <c r="Y131" s="153">
        <v>84.160000000000011</v>
      </c>
      <c r="Z131" s="133"/>
      <c r="AA131" s="130" t="s">
        <v>607</v>
      </c>
      <c r="AB131" s="93"/>
      <c r="AC131" s="93" t="s">
        <v>288</v>
      </c>
      <c r="AD131" s="93"/>
      <c r="AE131" s="140">
        <v>43283</v>
      </c>
      <c r="AF131" s="140">
        <v>43312</v>
      </c>
    </row>
    <row r="132" spans="1:32" s="134" customFormat="1">
      <c r="A132" s="84" t="s">
        <v>169</v>
      </c>
      <c r="B132" s="93" t="s">
        <v>65</v>
      </c>
      <c r="C132" s="140">
        <v>43283</v>
      </c>
      <c r="D132" s="140">
        <v>43312</v>
      </c>
      <c r="E132" s="84" t="s">
        <v>103</v>
      </c>
      <c r="F132" s="84" t="s">
        <v>598</v>
      </c>
      <c r="G132" s="130" t="s">
        <v>599</v>
      </c>
      <c r="H132" s="84" t="s">
        <v>104</v>
      </c>
      <c r="I132" s="84"/>
      <c r="J132" s="88" t="s">
        <v>636</v>
      </c>
      <c r="K132" s="152">
        <v>0.2</v>
      </c>
      <c r="L132" s="153" t="s">
        <v>642</v>
      </c>
      <c r="M132" s="154" t="s">
        <v>643</v>
      </c>
      <c r="N132" s="153">
        <v>24.9</v>
      </c>
      <c r="O132" s="130" t="s">
        <v>63</v>
      </c>
      <c r="P132" s="130" t="s">
        <v>337</v>
      </c>
      <c r="Q132" s="93" t="s">
        <v>639</v>
      </c>
      <c r="R132" s="153">
        <v>4</v>
      </c>
      <c r="S132" s="155" t="s">
        <v>644</v>
      </c>
      <c r="T132" s="155" t="s">
        <v>645</v>
      </c>
      <c r="U132" s="142" t="s">
        <v>58</v>
      </c>
      <c r="V132" s="130" t="s">
        <v>1235</v>
      </c>
      <c r="W132" s="129">
        <f t="shared" si="1"/>
        <v>122.032</v>
      </c>
      <c r="X132" s="156">
        <v>105.2</v>
      </c>
      <c r="Y132" s="153">
        <v>84.160000000000011</v>
      </c>
      <c r="Z132" s="133"/>
      <c r="AA132" s="130" t="s">
        <v>607</v>
      </c>
      <c r="AB132" s="93"/>
      <c r="AC132" s="93" t="s">
        <v>288</v>
      </c>
      <c r="AD132" s="93"/>
      <c r="AE132" s="140">
        <v>43283</v>
      </c>
      <c r="AF132" s="140">
        <v>43312</v>
      </c>
    </row>
    <row r="133" spans="1:32" s="134" customFormat="1">
      <c r="A133" s="84" t="s">
        <v>169</v>
      </c>
      <c r="B133" s="93" t="s">
        <v>65</v>
      </c>
      <c r="C133" s="140">
        <v>43283</v>
      </c>
      <c r="D133" s="140">
        <v>43312</v>
      </c>
      <c r="E133" s="84" t="s">
        <v>103</v>
      </c>
      <c r="F133" s="84" t="s">
        <v>598</v>
      </c>
      <c r="G133" s="130" t="s">
        <v>599</v>
      </c>
      <c r="H133" s="84" t="s">
        <v>104</v>
      </c>
      <c r="I133" s="84"/>
      <c r="J133" s="88" t="s">
        <v>636</v>
      </c>
      <c r="K133" s="152">
        <v>0.2</v>
      </c>
      <c r="L133" s="153" t="s">
        <v>646</v>
      </c>
      <c r="M133" s="154" t="s">
        <v>647</v>
      </c>
      <c r="N133" s="153">
        <v>24.9</v>
      </c>
      <c r="O133" s="130" t="s">
        <v>63</v>
      </c>
      <c r="P133" s="130" t="s">
        <v>337</v>
      </c>
      <c r="Q133" s="93" t="s">
        <v>639</v>
      </c>
      <c r="R133" s="153">
        <v>4</v>
      </c>
      <c r="S133" s="155" t="s">
        <v>648</v>
      </c>
      <c r="T133" s="155" t="s">
        <v>649</v>
      </c>
      <c r="U133" s="142" t="s">
        <v>58</v>
      </c>
      <c r="V133" s="130" t="s">
        <v>1235</v>
      </c>
      <c r="W133" s="129">
        <f t="shared" si="1"/>
        <v>122.032</v>
      </c>
      <c r="X133" s="156">
        <v>105.2</v>
      </c>
      <c r="Y133" s="153">
        <v>84.160000000000011</v>
      </c>
      <c r="Z133" s="133"/>
      <c r="AA133" s="130" t="s">
        <v>607</v>
      </c>
      <c r="AB133" s="93"/>
      <c r="AC133" s="93" t="s">
        <v>288</v>
      </c>
      <c r="AD133" s="93"/>
      <c r="AE133" s="140">
        <v>43283</v>
      </c>
      <c r="AF133" s="140">
        <v>43312</v>
      </c>
    </row>
    <row r="134" spans="1:32" s="134" customFormat="1">
      <c r="A134" s="84" t="s">
        <v>169</v>
      </c>
      <c r="B134" s="93" t="s">
        <v>65</v>
      </c>
      <c r="C134" s="140">
        <v>43283</v>
      </c>
      <c r="D134" s="140">
        <v>43312</v>
      </c>
      <c r="E134" s="84" t="s">
        <v>103</v>
      </c>
      <c r="F134" s="84" t="s">
        <v>598</v>
      </c>
      <c r="G134" s="130" t="s">
        <v>599</v>
      </c>
      <c r="H134" s="84" t="s">
        <v>104</v>
      </c>
      <c r="I134" s="84"/>
      <c r="J134" s="88" t="s">
        <v>636</v>
      </c>
      <c r="K134" s="152">
        <v>0.2</v>
      </c>
      <c r="L134" s="153" t="s">
        <v>650</v>
      </c>
      <c r="M134" s="154" t="s">
        <v>651</v>
      </c>
      <c r="N134" s="153">
        <v>24.9</v>
      </c>
      <c r="O134" s="130" t="s">
        <v>63</v>
      </c>
      <c r="P134" s="130" t="s">
        <v>337</v>
      </c>
      <c r="Q134" s="93" t="s">
        <v>639</v>
      </c>
      <c r="R134" s="153">
        <v>4</v>
      </c>
      <c r="S134" s="155" t="s">
        <v>652</v>
      </c>
      <c r="T134" s="155" t="s">
        <v>653</v>
      </c>
      <c r="U134" s="142" t="s">
        <v>58</v>
      </c>
      <c r="V134" s="130" t="s">
        <v>1235</v>
      </c>
      <c r="W134" s="129">
        <f t="shared" si="1"/>
        <v>122.032</v>
      </c>
      <c r="X134" s="156">
        <v>105.2</v>
      </c>
      <c r="Y134" s="153">
        <v>84.160000000000011</v>
      </c>
      <c r="Z134" s="133"/>
      <c r="AA134" s="130" t="s">
        <v>607</v>
      </c>
      <c r="AB134" s="93"/>
      <c r="AC134" s="93" t="s">
        <v>288</v>
      </c>
      <c r="AD134" s="93"/>
      <c r="AE134" s="140">
        <v>43283</v>
      </c>
      <c r="AF134" s="140">
        <v>43312</v>
      </c>
    </row>
    <row r="135" spans="1:32" s="134" customFormat="1">
      <c r="A135" s="84" t="s">
        <v>169</v>
      </c>
      <c r="B135" s="93" t="s">
        <v>65</v>
      </c>
      <c r="C135" s="140">
        <v>43283</v>
      </c>
      <c r="D135" s="140">
        <v>43312</v>
      </c>
      <c r="E135" s="84" t="s">
        <v>103</v>
      </c>
      <c r="F135" s="84" t="s">
        <v>598</v>
      </c>
      <c r="G135" s="130" t="s">
        <v>599</v>
      </c>
      <c r="H135" s="84" t="s">
        <v>104</v>
      </c>
      <c r="I135" s="84"/>
      <c r="J135" s="88" t="s">
        <v>107</v>
      </c>
      <c r="K135" s="152">
        <v>0.27</v>
      </c>
      <c r="L135" s="153" t="s">
        <v>654</v>
      </c>
      <c r="M135" s="154" t="s">
        <v>655</v>
      </c>
      <c r="N135" s="153">
        <v>29.9</v>
      </c>
      <c r="O135" s="130" t="s">
        <v>63</v>
      </c>
      <c r="P135" s="130" t="s">
        <v>337</v>
      </c>
      <c r="Q135" s="93" t="s">
        <v>639</v>
      </c>
      <c r="R135" s="153">
        <v>2</v>
      </c>
      <c r="S135" s="155" t="s">
        <v>656</v>
      </c>
      <c r="T135" s="155" t="s">
        <v>657</v>
      </c>
      <c r="U135" s="142" t="s">
        <v>57</v>
      </c>
      <c r="V135" s="130" t="s">
        <v>1236</v>
      </c>
      <c r="W135" s="129">
        <f t="shared" si="1"/>
        <v>79.088800000000006</v>
      </c>
      <c r="X135" s="156">
        <v>68.180000000000007</v>
      </c>
      <c r="Y135" s="153">
        <v>49.771400000000007</v>
      </c>
      <c r="Z135" s="133"/>
      <c r="AA135" s="130" t="s">
        <v>607</v>
      </c>
      <c r="AB135" s="93"/>
      <c r="AC135" s="93" t="s">
        <v>288</v>
      </c>
      <c r="AD135" s="93"/>
      <c r="AE135" s="140">
        <v>43283</v>
      </c>
      <c r="AF135" s="140">
        <v>43312</v>
      </c>
    </row>
    <row r="136" spans="1:32" s="134" customFormat="1">
      <c r="A136" s="84" t="s">
        <v>169</v>
      </c>
      <c r="B136" s="93" t="s">
        <v>65</v>
      </c>
      <c r="C136" s="140">
        <v>43283</v>
      </c>
      <c r="D136" s="140">
        <v>43312</v>
      </c>
      <c r="E136" s="84" t="s">
        <v>103</v>
      </c>
      <c r="F136" s="84" t="s">
        <v>598</v>
      </c>
      <c r="G136" s="130" t="s">
        <v>599</v>
      </c>
      <c r="H136" s="84" t="s">
        <v>104</v>
      </c>
      <c r="I136" s="84"/>
      <c r="J136" s="88" t="s">
        <v>107</v>
      </c>
      <c r="K136" s="152">
        <v>0.27</v>
      </c>
      <c r="L136" s="153" t="s">
        <v>658</v>
      </c>
      <c r="M136" s="154" t="s">
        <v>659</v>
      </c>
      <c r="N136" s="153">
        <v>29.9</v>
      </c>
      <c r="O136" s="130" t="s">
        <v>63</v>
      </c>
      <c r="P136" s="130" t="s">
        <v>337</v>
      </c>
      <c r="Q136" s="93" t="s">
        <v>639</v>
      </c>
      <c r="R136" s="153">
        <v>2</v>
      </c>
      <c r="S136" s="155" t="s">
        <v>660</v>
      </c>
      <c r="T136" s="155" t="s">
        <v>661</v>
      </c>
      <c r="U136" s="142" t="s">
        <v>57</v>
      </c>
      <c r="V136" s="130" t="s">
        <v>1236</v>
      </c>
      <c r="W136" s="129">
        <f t="shared" si="1"/>
        <v>79.088800000000006</v>
      </c>
      <c r="X136" s="156">
        <v>68.180000000000007</v>
      </c>
      <c r="Y136" s="153">
        <v>49.771400000000007</v>
      </c>
      <c r="Z136" s="133"/>
      <c r="AA136" s="130" t="s">
        <v>607</v>
      </c>
      <c r="AB136" s="93"/>
      <c r="AC136" s="93" t="s">
        <v>288</v>
      </c>
      <c r="AD136" s="93"/>
      <c r="AE136" s="140">
        <v>43283</v>
      </c>
      <c r="AF136" s="140">
        <v>43312</v>
      </c>
    </row>
    <row r="137" spans="1:32" s="134" customFormat="1">
      <c r="A137" s="84" t="s">
        <v>169</v>
      </c>
      <c r="B137" s="93" t="s">
        <v>65</v>
      </c>
      <c r="C137" s="140">
        <v>43283</v>
      </c>
      <c r="D137" s="140">
        <v>43312</v>
      </c>
      <c r="E137" s="84" t="s">
        <v>103</v>
      </c>
      <c r="F137" s="84" t="s">
        <v>662</v>
      </c>
      <c r="G137" s="130" t="s">
        <v>663</v>
      </c>
      <c r="H137" s="84" t="s">
        <v>104</v>
      </c>
      <c r="I137" s="84"/>
      <c r="J137" s="88" t="s">
        <v>664</v>
      </c>
      <c r="K137" s="152">
        <v>0.25</v>
      </c>
      <c r="L137" s="153" t="s">
        <v>665</v>
      </c>
      <c r="M137" s="154" t="s">
        <v>666</v>
      </c>
      <c r="N137" s="153">
        <v>41.9</v>
      </c>
      <c r="O137" s="130" t="s">
        <v>336</v>
      </c>
      <c r="P137" s="130" t="s">
        <v>336</v>
      </c>
      <c r="Q137" s="93" t="s">
        <v>639</v>
      </c>
      <c r="R137" s="153">
        <v>4</v>
      </c>
      <c r="S137" s="158" t="s">
        <v>667</v>
      </c>
      <c r="T137" s="155" t="s">
        <v>668</v>
      </c>
      <c r="U137" s="142" t="s">
        <v>669</v>
      </c>
      <c r="V137" s="130" t="s">
        <v>1237</v>
      </c>
      <c r="W137" s="129">
        <f t="shared" si="1"/>
        <v>218.89199999999997</v>
      </c>
      <c r="X137" s="156">
        <v>188.7</v>
      </c>
      <c r="Y137" s="153">
        <f>X137*(1-K137)</f>
        <v>141.52499999999998</v>
      </c>
      <c r="Z137" s="133"/>
      <c r="AA137" s="130" t="s">
        <v>670</v>
      </c>
      <c r="AB137" s="93" t="s">
        <v>71</v>
      </c>
      <c r="AC137" s="93" t="s">
        <v>207</v>
      </c>
      <c r="AD137" s="93"/>
      <c r="AE137" s="140">
        <v>43283</v>
      </c>
      <c r="AF137" s="140">
        <v>43312</v>
      </c>
    </row>
    <row r="138" spans="1:32" s="134" customFormat="1">
      <c r="A138" s="84" t="s">
        <v>169</v>
      </c>
      <c r="B138" s="93" t="s">
        <v>65</v>
      </c>
      <c r="C138" s="140">
        <v>43283</v>
      </c>
      <c r="D138" s="140">
        <v>43312</v>
      </c>
      <c r="E138" s="84" t="s">
        <v>103</v>
      </c>
      <c r="F138" s="84" t="s">
        <v>662</v>
      </c>
      <c r="G138" s="130" t="s">
        <v>663</v>
      </c>
      <c r="H138" s="84" t="s">
        <v>104</v>
      </c>
      <c r="I138" s="84"/>
      <c r="J138" s="88" t="s">
        <v>664</v>
      </c>
      <c r="K138" s="152">
        <v>0.25</v>
      </c>
      <c r="L138" s="153" t="s">
        <v>671</v>
      </c>
      <c r="M138" s="154" t="s">
        <v>672</v>
      </c>
      <c r="N138" s="153">
        <v>41.9</v>
      </c>
      <c r="O138" s="130" t="s">
        <v>336</v>
      </c>
      <c r="P138" s="130" t="s">
        <v>336</v>
      </c>
      <c r="Q138" s="93" t="s">
        <v>639</v>
      </c>
      <c r="R138" s="153">
        <v>4</v>
      </c>
      <c r="S138" s="158" t="s">
        <v>673</v>
      </c>
      <c r="T138" s="155" t="s">
        <v>674</v>
      </c>
      <c r="U138" s="142" t="s">
        <v>669</v>
      </c>
      <c r="V138" s="130" t="s">
        <v>1237</v>
      </c>
      <c r="W138" s="129">
        <f t="shared" si="1"/>
        <v>218.89199999999997</v>
      </c>
      <c r="X138" s="156">
        <v>188.7</v>
      </c>
      <c r="Y138" s="153">
        <f>X138*(1-K138)</f>
        <v>141.52499999999998</v>
      </c>
      <c r="Z138" s="133"/>
      <c r="AA138" s="130" t="s">
        <v>670</v>
      </c>
      <c r="AB138" s="93" t="s">
        <v>71</v>
      </c>
      <c r="AC138" s="93" t="s">
        <v>207</v>
      </c>
      <c r="AD138" s="93"/>
      <c r="AE138" s="140">
        <v>43283</v>
      </c>
      <c r="AF138" s="140">
        <v>43312</v>
      </c>
    </row>
    <row r="139" spans="1:32" s="134" customFormat="1">
      <c r="A139" s="84" t="s">
        <v>169</v>
      </c>
      <c r="B139" s="93" t="s">
        <v>65</v>
      </c>
      <c r="C139" s="140">
        <v>43283</v>
      </c>
      <c r="D139" s="140">
        <v>43312</v>
      </c>
      <c r="E139" s="84" t="s">
        <v>103</v>
      </c>
      <c r="F139" s="84" t="s">
        <v>662</v>
      </c>
      <c r="G139" s="130" t="s">
        <v>663</v>
      </c>
      <c r="H139" s="84" t="s">
        <v>104</v>
      </c>
      <c r="I139" s="84"/>
      <c r="J139" s="88" t="s">
        <v>675</v>
      </c>
      <c r="K139" s="152">
        <v>0.25</v>
      </c>
      <c r="L139" s="153">
        <v>67132637</v>
      </c>
      <c r="M139" s="154" t="s">
        <v>676</v>
      </c>
      <c r="N139" s="153">
        <v>49.9</v>
      </c>
      <c r="O139" s="130" t="s">
        <v>677</v>
      </c>
      <c r="P139" s="130" t="s">
        <v>337</v>
      </c>
      <c r="Q139" s="93" t="s">
        <v>639</v>
      </c>
      <c r="R139" s="153">
        <v>2</v>
      </c>
      <c r="S139" s="158" t="s">
        <v>678</v>
      </c>
      <c r="T139" s="158" t="s">
        <v>679</v>
      </c>
      <c r="U139" s="142" t="s">
        <v>680</v>
      </c>
      <c r="V139" s="130" t="s">
        <v>1238</v>
      </c>
      <c r="W139" s="129">
        <f t="shared" ref="W139:W202" si="2">X139*(1+16%)</f>
        <v>129.45599999999999</v>
      </c>
      <c r="X139" s="156">
        <v>111.6</v>
      </c>
      <c r="Y139" s="153">
        <f>X139*(1-K139)</f>
        <v>83.699999999999989</v>
      </c>
      <c r="Z139" s="133"/>
      <c r="AA139" s="130" t="s">
        <v>670</v>
      </c>
      <c r="AB139" s="93" t="s">
        <v>71</v>
      </c>
      <c r="AC139" s="93" t="s">
        <v>207</v>
      </c>
      <c r="AD139" s="93"/>
      <c r="AE139" s="140">
        <v>43283</v>
      </c>
      <c r="AF139" s="140">
        <v>43312</v>
      </c>
    </row>
    <row r="140" spans="1:32" s="134" customFormat="1">
      <c r="A140" s="84" t="s">
        <v>169</v>
      </c>
      <c r="B140" s="93" t="s">
        <v>65</v>
      </c>
      <c r="C140" s="140">
        <v>43283</v>
      </c>
      <c r="D140" s="140">
        <v>43312</v>
      </c>
      <c r="E140" s="84" t="s">
        <v>103</v>
      </c>
      <c r="F140" s="84" t="s">
        <v>662</v>
      </c>
      <c r="G140" s="130" t="s">
        <v>663</v>
      </c>
      <c r="H140" s="84" t="s">
        <v>104</v>
      </c>
      <c r="I140" s="84"/>
      <c r="J140" s="88" t="s">
        <v>675</v>
      </c>
      <c r="K140" s="152">
        <v>0.25</v>
      </c>
      <c r="L140" s="153">
        <v>67132614</v>
      </c>
      <c r="M140" s="154" t="s">
        <v>681</v>
      </c>
      <c r="N140" s="153">
        <v>49.9</v>
      </c>
      <c r="O140" s="130" t="s">
        <v>677</v>
      </c>
      <c r="P140" s="130" t="s">
        <v>337</v>
      </c>
      <c r="Q140" s="93" t="s">
        <v>639</v>
      </c>
      <c r="R140" s="153">
        <v>2</v>
      </c>
      <c r="S140" s="158" t="s">
        <v>682</v>
      </c>
      <c r="T140" s="158" t="s">
        <v>683</v>
      </c>
      <c r="U140" s="142" t="s">
        <v>680</v>
      </c>
      <c r="V140" s="130" t="s">
        <v>1238</v>
      </c>
      <c r="W140" s="129">
        <f t="shared" si="2"/>
        <v>129.45599999999999</v>
      </c>
      <c r="X140" s="156">
        <v>111.6</v>
      </c>
      <c r="Y140" s="153">
        <f>X140*(1-K140)</f>
        <v>83.699999999999989</v>
      </c>
      <c r="Z140" s="133"/>
      <c r="AA140" s="130" t="s">
        <v>670</v>
      </c>
      <c r="AB140" s="93" t="s">
        <v>71</v>
      </c>
      <c r="AC140" s="93" t="s">
        <v>207</v>
      </c>
      <c r="AD140" s="93"/>
      <c r="AE140" s="140">
        <v>43283</v>
      </c>
      <c r="AF140" s="140">
        <v>43312</v>
      </c>
    </row>
    <row r="141" spans="1:32" s="134" customFormat="1">
      <c r="A141" s="84" t="s">
        <v>169</v>
      </c>
      <c r="B141" s="93" t="s">
        <v>65</v>
      </c>
      <c r="C141" s="140">
        <v>43283</v>
      </c>
      <c r="D141" s="140">
        <v>43312</v>
      </c>
      <c r="E141" s="84" t="s">
        <v>103</v>
      </c>
      <c r="F141" s="84" t="s">
        <v>662</v>
      </c>
      <c r="G141" s="130" t="s">
        <v>663</v>
      </c>
      <c r="H141" s="84" t="s">
        <v>104</v>
      </c>
      <c r="I141" s="84"/>
      <c r="J141" s="88" t="s">
        <v>675</v>
      </c>
      <c r="K141" s="152">
        <v>0.25</v>
      </c>
      <c r="L141" s="153" t="s">
        <v>684</v>
      </c>
      <c r="M141" s="154" t="s">
        <v>685</v>
      </c>
      <c r="N141" s="153">
        <v>49.9</v>
      </c>
      <c r="O141" s="130" t="s">
        <v>677</v>
      </c>
      <c r="P141" s="130" t="s">
        <v>337</v>
      </c>
      <c r="Q141" s="93" t="s">
        <v>639</v>
      </c>
      <c r="R141" s="153">
        <v>2</v>
      </c>
      <c r="S141" s="158" t="s">
        <v>686</v>
      </c>
      <c r="T141" s="158" t="s">
        <v>687</v>
      </c>
      <c r="U141" s="142" t="s">
        <v>680</v>
      </c>
      <c r="V141" s="130" t="s">
        <v>1238</v>
      </c>
      <c r="W141" s="129">
        <f t="shared" si="2"/>
        <v>129.45599999999999</v>
      </c>
      <c r="X141" s="156">
        <v>111.6</v>
      </c>
      <c r="Y141" s="153">
        <f>X141*(1-K141)</f>
        <v>83.699999999999989</v>
      </c>
      <c r="Z141" s="133"/>
      <c r="AA141" s="130" t="s">
        <v>607</v>
      </c>
      <c r="AB141" s="93" t="s">
        <v>71</v>
      </c>
      <c r="AC141" s="93" t="s">
        <v>207</v>
      </c>
      <c r="AD141" s="93"/>
      <c r="AE141" s="140">
        <v>43283</v>
      </c>
      <c r="AF141" s="140">
        <v>43312</v>
      </c>
    </row>
    <row r="142" spans="1:32" s="134" customFormat="1">
      <c r="A142" s="84" t="s">
        <v>688</v>
      </c>
      <c r="B142" s="93" t="s">
        <v>65</v>
      </c>
      <c r="C142" s="140">
        <v>43283</v>
      </c>
      <c r="D142" s="140">
        <v>43312</v>
      </c>
      <c r="E142" s="84" t="s">
        <v>103</v>
      </c>
      <c r="F142" s="84" t="s">
        <v>662</v>
      </c>
      <c r="G142" s="130" t="s">
        <v>663</v>
      </c>
      <c r="H142" s="84" t="s">
        <v>104</v>
      </c>
      <c r="I142" s="84"/>
      <c r="J142" s="88" t="s">
        <v>689</v>
      </c>
      <c r="K142" s="152">
        <v>0.2</v>
      </c>
      <c r="L142" s="153" t="s">
        <v>690</v>
      </c>
      <c r="M142" s="154" t="s">
        <v>691</v>
      </c>
      <c r="N142" s="153">
        <v>31.9</v>
      </c>
      <c r="O142" s="130" t="s">
        <v>174</v>
      </c>
      <c r="P142" s="130" t="s">
        <v>573</v>
      </c>
      <c r="Q142" s="93" t="s">
        <v>603</v>
      </c>
      <c r="R142" s="153">
        <v>4</v>
      </c>
      <c r="S142" s="158" t="s">
        <v>692</v>
      </c>
      <c r="T142" s="158" t="s">
        <v>693</v>
      </c>
      <c r="U142" s="142" t="s">
        <v>694</v>
      </c>
      <c r="V142" s="130" t="s">
        <v>1239</v>
      </c>
      <c r="W142" s="129">
        <f t="shared" si="2"/>
        <v>129.34</v>
      </c>
      <c r="X142" s="156">
        <v>111.5</v>
      </c>
      <c r="Y142" s="153">
        <v>89.2</v>
      </c>
      <c r="Z142" s="133"/>
      <c r="AA142" s="130" t="s">
        <v>670</v>
      </c>
      <c r="AB142" s="93" t="s">
        <v>71</v>
      </c>
      <c r="AC142" s="93" t="s">
        <v>207</v>
      </c>
      <c r="AD142" s="93"/>
      <c r="AE142" s="140">
        <v>43283</v>
      </c>
      <c r="AF142" s="140">
        <v>43312</v>
      </c>
    </row>
    <row r="143" spans="1:32" s="134" customFormat="1">
      <c r="A143" s="84" t="s">
        <v>688</v>
      </c>
      <c r="B143" s="93" t="s">
        <v>65</v>
      </c>
      <c r="C143" s="140">
        <v>43283</v>
      </c>
      <c r="D143" s="140">
        <v>43312</v>
      </c>
      <c r="E143" s="84" t="s">
        <v>103</v>
      </c>
      <c r="F143" s="84" t="s">
        <v>662</v>
      </c>
      <c r="G143" s="130" t="s">
        <v>663</v>
      </c>
      <c r="H143" s="84" t="s">
        <v>104</v>
      </c>
      <c r="I143" s="84"/>
      <c r="J143" s="88" t="s">
        <v>689</v>
      </c>
      <c r="K143" s="152">
        <v>0.2</v>
      </c>
      <c r="L143" s="153" t="s">
        <v>695</v>
      </c>
      <c r="M143" s="154" t="s">
        <v>696</v>
      </c>
      <c r="N143" s="153">
        <v>31.9</v>
      </c>
      <c r="O143" s="130" t="s">
        <v>174</v>
      </c>
      <c r="P143" s="130" t="s">
        <v>573</v>
      </c>
      <c r="Q143" s="93" t="s">
        <v>603</v>
      </c>
      <c r="R143" s="153">
        <v>4</v>
      </c>
      <c r="S143" s="158" t="s">
        <v>697</v>
      </c>
      <c r="T143" s="158" t="s">
        <v>698</v>
      </c>
      <c r="U143" s="142" t="s">
        <v>694</v>
      </c>
      <c r="V143" s="130" t="s">
        <v>1239</v>
      </c>
      <c r="W143" s="129">
        <f t="shared" si="2"/>
        <v>129.34</v>
      </c>
      <c r="X143" s="156">
        <v>111.5</v>
      </c>
      <c r="Y143" s="153">
        <v>89.2</v>
      </c>
      <c r="Z143" s="133"/>
      <c r="AA143" s="130" t="s">
        <v>670</v>
      </c>
      <c r="AB143" s="93" t="s">
        <v>71</v>
      </c>
      <c r="AC143" s="93" t="s">
        <v>207</v>
      </c>
      <c r="AD143" s="93"/>
      <c r="AE143" s="140">
        <v>43283</v>
      </c>
      <c r="AF143" s="140">
        <v>43312</v>
      </c>
    </row>
    <row r="144" spans="1:32" s="134" customFormat="1">
      <c r="A144" s="84" t="s">
        <v>688</v>
      </c>
      <c r="B144" s="93" t="s">
        <v>65</v>
      </c>
      <c r="C144" s="140">
        <v>43283</v>
      </c>
      <c r="D144" s="140">
        <v>43312</v>
      </c>
      <c r="E144" s="84" t="s">
        <v>103</v>
      </c>
      <c r="F144" s="84" t="s">
        <v>662</v>
      </c>
      <c r="G144" s="130" t="s">
        <v>663</v>
      </c>
      <c r="H144" s="84" t="s">
        <v>104</v>
      </c>
      <c r="I144" s="84"/>
      <c r="J144" s="88" t="s">
        <v>689</v>
      </c>
      <c r="K144" s="152">
        <v>0.2</v>
      </c>
      <c r="L144" s="153" t="s">
        <v>699</v>
      </c>
      <c r="M144" s="154" t="s">
        <v>700</v>
      </c>
      <c r="N144" s="153">
        <v>31.9</v>
      </c>
      <c r="O144" s="130" t="s">
        <v>174</v>
      </c>
      <c r="P144" s="130" t="s">
        <v>573</v>
      </c>
      <c r="Q144" s="93" t="s">
        <v>603</v>
      </c>
      <c r="R144" s="153">
        <v>4</v>
      </c>
      <c r="S144" s="158" t="s">
        <v>701</v>
      </c>
      <c r="T144" s="158" t="s">
        <v>702</v>
      </c>
      <c r="U144" s="142" t="s">
        <v>694</v>
      </c>
      <c r="V144" s="130" t="s">
        <v>1239</v>
      </c>
      <c r="W144" s="129">
        <f t="shared" si="2"/>
        <v>129.34</v>
      </c>
      <c r="X144" s="156">
        <v>111.5</v>
      </c>
      <c r="Y144" s="153">
        <v>89.2</v>
      </c>
      <c r="Z144" s="133"/>
      <c r="AA144" s="130" t="s">
        <v>670</v>
      </c>
      <c r="AB144" s="93" t="s">
        <v>71</v>
      </c>
      <c r="AC144" s="93" t="s">
        <v>207</v>
      </c>
      <c r="AD144" s="93"/>
      <c r="AE144" s="140">
        <v>43283</v>
      </c>
      <c r="AF144" s="140">
        <v>43312</v>
      </c>
    </row>
    <row r="145" spans="1:32" s="134" customFormat="1">
      <c r="A145" s="84" t="s">
        <v>688</v>
      </c>
      <c r="B145" s="93" t="s">
        <v>65</v>
      </c>
      <c r="C145" s="140">
        <v>43283</v>
      </c>
      <c r="D145" s="140">
        <v>43312</v>
      </c>
      <c r="E145" s="84" t="s">
        <v>103</v>
      </c>
      <c r="F145" s="84" t="s">
        <v>662</v>
      </c>
      <c r="G145" s="130" t="s">
        <v>663</v>
      </c>
      <c r="H145" s="84" t="s">
        <v>104</v>
      </c>
      <c r="I145" s="84"/>
      <c r="J145" s="88" t="s">
        <v>689</v>
      </c>
      <c r="K145" s="152">
        <v>0.2</v>
      </c>
      <c r="L145" s="153" t="s">
        <v>703</v>
      </c>
      <c r="M145" s="154" t="s">
        <v>704</v>
      </c>
      <c r="N145" s="153">
        <v>31.9</v>
      </c>
      <c r="O145" s="130" t="s">
        <v>174</v>
      </c>
      <c r="P145" s="130" t="s">
        <v>573</v>
      </c>
      <c r="Q145" s="93" t="s">
        <v>603</v>
      </c>
      <c r="R145" s="153">
        <v>4</v>
      </c>
      <c r="S145" s="158" t="s">
        <v>705</v>
      </c>
      <c r="T145" s="158" t="s">
        <v>706</v>
      </c>
      <c r="U145" s="142" t="s">
        <v>694</v>
      </c>
      <c r="V145" s="130" t="s">
        <v>1239</v>
      </c>
      <c r="W145" s="129">
        <f t="shared" si="2"/>
        <v>129.34</v>
      </c>
      <c r="X145" s="156">
        <v>111.5</v>
      </c>
      <c r="Y145" s="153">
        <v>89.2</v>
      </c>
      <c r="Z145" s="133"/>
      <c r="AA145" s="130" t="s">
        <v>670</v>
      </c>
      <c r="AB145" s="93" t="s">
        <v>71</v>
      </c>
      <c r="AC145" s="93" t="s">
        <v>207</v>
      </c>
      <c r="AD145" s="93"/>
      <c r="AE145" s="140">
        <v>43283</v>
      </c>
      <c r="AF145" s="140">
        <v>43312</v>
      </c>
    </row>
    <row r="146" spans="1:32" s="134" customFormat="1">
      <c r="A146" s="84" t="s">
        <v>169</v>
      </c>
      <c r="B146" s="93" t="s">
        <v>65</v>
      </c>
      <c r="C146" s="140">
        <v>43283</v>
      </c>
      <c r="D146" s="140">
        <v>43302</v>
      </c>
      <c r="E146" s="84" t="s">
        <v>103</v>
      </c>
      <c r="F146" s="84" t="s">
        <v>662</v>
      </c>
      <c r="G146" s="130" t="s">
        <v>663</v>
      </c>
      <c r="H146" s="84" t="s">
        <v>104</v>
      </c>
      <c r="I146" s="84"/>
      <c r="J146" s="88" t="s">
        <v>707</v>
      </c>
      <c r="K146" s="152">
        <v>0.1</v>
      </c>
      <c r="L146" s="153" t="s">
        <v>708</v>
      </c>
      <c r="M146" s="154" t="s">
        <v>709</v>
      </c>
      <c r="N146" s="153">
        <v>33.9</v>
      </c>
      <c r="O146" s="130" t="s">
        <v>174</v>
      </c>
      <c r="P146" s="130" t="s">
        <v>710</v>
      </c>
      <c r="Q146" s="93" t="s">
        <v>603</v>
      </c>
      <c r="R146" s="153">
        <v>4</v>
      </c>
      <c r="S146" s="158" t="s">
        <v>711</v>
      </c>
      <c r="T146" s="158" t="s">
        <v>712</v>
      </c>
      <c r="U146" s="142" t="s">
        <v>333</v>
      </c>
      <c r="V146" s="130" t="s">
        <v>1239</v>
      </c>
      <c r="W146" s="129">
        <f t="shared" si="2"/>
        <v>139.19999999999999</v>
      </c>
      <c r="X146" s="156">
        <v>120</v>
      </c>
      <c r="Y146" s="153">
        <v>108</v>
      </c>
      <c r="Z146" s="133"/>
      <c r="AA146" s="130" t="s">
        <v>670</v>
      </c>
      <c r="AB146" s="93"/>
      <c r="AC146" s="93" t="s">
        <v>288</v>
      </c>
      <c r="AD146" s="93"/>
      <c r="AE146" s="140">
        <v>43283</v>
      </c>
      <c r="AF146" s="140">
        <v>43302</v>
      </c>
    </row>
    <row r="147" spans="1:32" s="134" customFormat="1">
      <c r="A147" s="84" t="s">
        <v>169</v>
      </c>
      <c r="B147" s="93" t="s">
        <v>65</v>
      </c>
      <c r="C147" s="140">
        <v>43283</v>
      </c>
      <c r="D147" s="140">
        <v>43302</v>
      </c>
      <c r="E147" s="84" t="s">
        <v>103</v>
      </c>
      <c r="F147" s="84" t="s">
        <v>662</v>
      </c>
      <c r="G147" s="130" t="s">
        <v>663</v>
      </c>
      <c r="H147" s="84" t="s">
        <v>104</v>
      </c>
      <c r="I147" s="84"/>
      <c r="J147" s="88" t="s">
        <v>707</v>
      </c>
      <c r="K147" s="152">
        <v>0.1</v>
      </c>
      <c r="L147" s="153" t="s">
        <v>713</v>
      </c>
      <c r="M147" s="154" t="s">
        <v>714</v>
      </c>
      <c r="N147" s="153">
        <v>33.9</v>
      </c>
      <c r="O147" s="130" t="s">
        <v>174</v>
      </c>
      <c r="P147" s="130" t="s">
        <v>710</v>
      </c>
      <c r="Q147" s="93" t="s">
        <v>603</v>
      </c>
      <c r="R147" s="153">
        <v>4</v>
      </c>
      <c r="S147" s="158" t="s">
        <v>715</v>
      </c>
      <c r="T147" s="158" t="s">
        <v>716</v>
      </c>
      <c r="U147" s="142" t="s">
        <v>333</v>
      </c>
      <c r="V147" s="130" t="s">
        <v>1239</v>
      </c>
      <c r="W147" s="129">
        <f t="shared" si="2"/>
        <v>139.19999999999999</v>
      </c>
      <c r="X147" s="156">
        <v>120</v>
      </c>
      <c r="Y147" s="153">
        <v>108</v>
      </c>
      <c r="Z147" s="133"/>
      <c r="AA147" s="130" t="s">
        <v>670</v>
      </c>
      <c r="AB147" s="93"/>
      <c r="AC147" s="93" t="s">
        <v>288</v>
      </c>
      <c r="AD147" s="93"/>
      <c r="AE147" s="140">
        <v>43283</v>
      </c>
      <c r="AF147" s="140">
        <v>43302</v>
      </c>
    </row>
    <row r="148" spans="1:32" s="134" customFormat="1">
      <c r="A148" s="84" t="s">
        <v>169</v>
      </c>
      <c r="B148" s="93" t="s">
        <v>65</v>
      </c>
      <c r="C148" s="140">
        <v>43283</v>
      </c>
      <c r="D148" s="140">
        <v>43302</v>
      </c>
      <c r="E148" s="84" t="s">
        <v>103</v>
      </c>
      <c r="F148" s="84" t="s">
        <v>662</v>
      </c>
      <c r="G148" s="130" t="s">
        <v>663</v>
      </c>
      <c r="H148" s="84" t="s">
        <v>104</v>
      </c>
      <c r="I148" s="84"/>
      <c r="J148" s="88" t="s">
        <v>707</v>
      </c>
      <c r="K148" s="152">
        <v>0.1</v>
      </c>
      <c r="L148" s="153" t="s">
        <v>717</v>
      </c>
      <c r="M148" s="154" t="s">
        <v>718</v>
      </c>
      <c r="N148" s="153">
        <v>33.9</v>
      </c>
      <c r="O148" s="130" t="s">
        <v>174</v>
      </c>
      <c r="P148" s="130" t="s">
        <v>710</v>
      </c>
      <c r="Q148" s="93" t="s">
        <v>603</v>
      </c>
      <c r="R148" s="153">
        <v>4</v>
      </c>
      <c r="S148" s="158" t="s">
        <v>719</v>
      </c>
      <c r="T148" s="158" t="s">
        <v>720</v>
      </c>
      <c r="U148" s="142" t="s">
        <v>333</v>
      </c>
      <c r="V148" s="130" t="s">
        <v>1239</v>
      </c>
      <c r="W148" s="129">
        <f t="shared" si="2"/>
        <v>139.19999999999999</v>
      </c>
      <c r="X148" s="156">
        <v>120</v>
      </c>
      <c r="Y148" s="153">
        <v>108</v>
      </c>
      <c r="Z148" s="133"/>
      <c r="AA148" s="130" t="s">
        <v>670</v>
      </c>
      <c r="AB148" s="93"/>
      <c r="AC148" s="93" t="s">
        <v>288</v>
      </c>
      <c r="AD148" s="93"/>
      <c r="AE148" s="140">
        <v>43283</v>
      </c>
      <c r="AF148" s="140">
        <v>43302</v>
      </c>
    </row>
    <row r="149" spans="1:32" s="134" customFormat="1">
      <c r="A149" s="84" t="s">
        <v>169</v>
      </c>
      <c r="B149" s="93" t="s">
        <v>65</v>
      </c>
      <c r="C149" s="140">
        <v>43283</v>
      </c>
      <c r="D149" s="140">
        <v>43302</v>
      </c>
      <c r="E149" s="84" t="s">
        <v>103</v>
      </c>
      <c r="F149" s="84" t="s">
        <v>662</v>
      </c>
      <c r="G149" s="130" t="s">
        <v>663</v>
      </c>
      <c r="H149" s="84" t="s">
        <v>104</v>
      </c>
      <c r="I149" s="84"/>
      <c r="J149" s="88" t="s">
        <v>707</v>
      </c>
      <c r="K149" s="152">
        <v>0.1</v>
      </c>
      <c r="L149" s="153" t="s">
        <v>721</v>
      </c>
      <c r="M149" s="154" t="s">
        <v>722</v>
      </c>
      <c r="N149" s="153">
        <v>33.9</v>
      </c>
      <c r="O149" s="130" t="s">
        <v>174</v>
      </c>
      <c r="P149" s="130" t="s">
        <v>710</v>
      </c>
      <c r="Q149" s="93" t="s">
        <v>603</v>
      </c>
      <c r="R149" s="153">
        <v>4</v>
      </c>
      <c r="S149" s="158" t="s">
        <v>723</v>
      </c>
      <c r="T149" s="158" t="s">
        <v>724</v>
      </c>
      <c r="U149" s="142" t="s">
        <v>333</v>
      </c>
      <c r="V149" s="130" t="s">
        <v>1239</v>
      </c>
      <c r="W149" s="129">
        <f t="shared" si="2"/>
        <v>139.19999999999999</v>
      </c>
      <c r="X149" s="156">
        <v>120</v>
      </c>
      <c r="Y149" s="153">
        <v>108</v>
      </c>
      <c r="Z149" s="133"/>
      <c r="AA149" s="130" t="s">
        <v>670</v>
      </c>
      <c r="AB149" s="93"/>
      <c r="AC149" s="93" t="s">
        <v>288</v>
      </c>
      <c r="AD149" s="93"/>
      <c r="AE149" s="140">
        <v>43283</v>
      </c>
      <c r="AF149" s="140">
        <v>43302</v>
      </c>
    </row>
    <row r="150" spans="1:32" s="134" customFormat="1">
      <c r="A150" s="84" t="s">
        <v>688</v>
      </c>
      <c r="B150" s="93" t="s">
        <v>65</v>
      </c>
      <c r="C150" s="140">
        <v>43283</v>
      </c>
      <c r="D150" s="140">
        <v>43312</v>
      </c>
      <c r="E150" s="84" t="s">
        <v>103</v>
      </c>
      <c r="F150" s="84" t="s">
        <v>725</v>
      </c>
      <c r="G150" s="130" t="s">
        <v>726</v>
      </c>
      <c r="H150" s="84" t="s">
        <v>104</v>
      </c>
      <c r="I150" s="84"/>
      <c r="J150" s="88" t="s">
        <v>727</v>
      </c>
      <c r="K150" s="152">
        <v>0</v>
      </c>
      <c r="L150" s="153">
        <v>21004522</v>
      </c>
      <c r="M150" s="154" t="s">
        <v>728</v>
      </c>
      <c r="N150" s="153">
        <v>6.5</v>
      </c>
      <c r="O150" s="130" t="s">
        <v>394</v>
      </c>
      <c r="P150" s="130" t="s">
        <v>336</v>
      </c>
      <c r="Q150" s="93" t="s">
        <v>639</v>
      </c>
      <c r="R150" s="153">
        <v>24</v>
      </c>
      <c r="S150" s="158" t="s">
        <v>729</v>
      </c>
      <c r="T150" s="158" t="s">
        <v>730</v>
      </c>
      <c r="U150" s="142" t="s">
        <v>731</v>
      </c>
      <c r="V150" s="130" t="s">
        <v>1240</v>
      </c>
      <c r="W150" s="129">
        <f t="shared" si="2"/>
        <v>128.89920000000001</v>
      </c>
      <c r="X150" s="156">
        <v>111.12</v>
      </c>
      <c r="Y150" s="153">
        <v>111.12</v>
      </c>
      <c r="Z150" s="133"/>
      <c r="AA150" s="130" t="s">
        <v>607</v>
      </c>
      <c r="AB150" s="93" t="s">
        <v>71</v>
      </c>
      <c r="AC150" s="93" t="s">
        <v>207</v>
      </c>
      <c r="AD150" s="93"/>
      <c r="AE150" s="140">
        <v>43283</v>
      </c>
      <c r="AF150" s="140">
        <v>43312</v>
      </c>
    </row>
    <row r="151" spans="1:32" s="134" customFormat="1">
      <c r="A151" s="84" t="s">
        <v>688</v>
      </c>
      <c r="B151" s="93" t="s">
        <v>65</v>
      </c>
      <c r="C151" s="140">
        <v>43283</v>
      </c>
      <c r="D151" s="140">
        <v>43312</v>
      </c>
      <c r="E151" s="84" t="s">
        <v>103</v>
      </c>
      <c r="F151" s="84" t="s">
        <v>725</v>
      </c>
      <c r="G151" s="130" t="s">
        <v>726</v>
      </c>
      <c r="H151" s="84" t="s">
        <v>104</v>
      </c>
      <c r="I151" s="84"/>
      <c r="J151" s="88" t="s">
        <v>727</v>
      </c>
      <c r="K151" s="152">
        <v>0</v>
      </c>
      <c r="L151" s="153">
        <v>21004521</v>
      </c>
      <c r="M151" s="154" t="s">
        <v>732</v>
      </c>
      <c r="N151" s="153">
        <v>6.5</v>
      </c>
      <c r="O151" s="130" t="s">
        <v>394</v>
      </c>
      <c r="P151" s="130" t="s">
        <v>336</v>
      </c>
      <c r="Q151" s="93" t="s">
        <v>639</v>
      </c>
      <c r="R151" s="153">
        <v>24</v>
      </c>
      <c r="S151" s="158" t="s">
        <v>733</v>
      </c>
      <c r="T151" s="158" t="s">
        <v>734</v>
      </c>
      <c r="U151" s="142" t="s">
        <v>731</v>
      </c>
      <c r="V151" s="130" t="s">
        <v>1240</v>
      </c>
      <c r="W151" s="129">
        <f t="shared" si="2"/>
        <v>128.89920000000001</v>
      </c>
      <c r="X151" s="156">
        <v>111.12</v>
      </c>
      <c r="Y151" s="153">
        <v>111.12</v>
      </c>
      <c r="Z151" s="133"/>
      <c r="AA151" s="130" t="s">
        <v>607</v>
      </c>
      <c r="AB151" s="93" t="s">
        <v>71</v>
      </c>
      <c r="AC151" s="93" t="s">
        <v>207</v>
      </c>
      <c r="AD151" s="93"/>
      <c r="AE151" s="140">
        <v>43283</v>
      </c>
      <c r="AF151" s="140">
        <v>43312</v>
      </c>
    </row>
    <row r="152" spans="1:32" s="134" customFormat="1">
      <c r="A152" s="84" t="s">
        <v>688</v>
      </c>
      <c r="B152" s="93" t="s">
        <v>65</v>
      </c>
      <c r="C152" s="140">
        <v>43283</v>
      </c>
      <c r="D152" s="140">
        <v>43312</v>
      </c>
      <c r="E152" s="84" t="s">
        <v>103</v>
      </c>
      <c r="F152" s="84" t="s">
        <v>725</v>
      </c>
      <c r="G152" s="130" t="s">
        <v>726</v>
      </c>
      <c r="H152" s="84" t="s">
        <v>104</v>
      </c>
      <c r="I152" s="84"/>
      <c r="J152" s="88" t="s">
        <v>735</v>
      </c>
      <c r="K152" s="152">
        <v>0</v>
      </c>
      <c r="L152" s="153">
        <v>67103338</v>
      </c>
      <c r="M152" s="154" t="s">
        <v>736</v>
      </c>
      <c r="N152" s="153">
        <v>3.5</v>
      </c>
      <c r="O152" s="130" t="s">
        <v>394</v>
      </c>
      <c r="P152" s="130" t="s">
        <v>336</v>
      </c>
      <c r="Q152" s="93" t="s">
        <v>639</v>
      </c>
      <c r="R152" s="153">
        <v>40</v>
      </c>
      <c r="S152" s="155" t="s">
        <v>737</v>
      </c>
      <c r="T152" s="155" t="s">
        <v>738</v>
      </c>
      <c r="U152" s="142" t="s">
        <v>739</v>
      </c>
      <c r="V152" s="130" t="s">
        <v>1241</v>
      </c>
      <c r="W152" s="129">
        <f t="shared" si="2"/>
        <v>109.38799999999999</v>
      </c>
      <c r="X152" s="156">
        <v>94.3</v>
      </c>
      <c r="Y152" s="153">
        <v>94.3</v>
      </c>
      <c r="Z152" s="133"/>
      <c r="AA152" s="130" t="s">
        <v>607</v>
      </c>
      <c r="AB152" s="93" t="s">
        <v>71</v>
      </c>
      <c r="AC152" s="93" t="s">
        <v>207</v>
      </c>
      <c r="AD152" s="93"/>
      <c r="AE152" s="140">
        <v>43283</v>
      </c>
      <c r="AF152" s="140">
        <v>43312</v>
      </c>
    </row>
    <row r="153" spans="1:32" s="134" customFormat="1">
      <c r="A153" s="84" t="s">
        <v>688</v>
      </c>
      <c r="B153" s="93" t="s">
        <v>65</v>
      </c>
      <c r="C153" s="140">
        <v>43283</v>
      </c>
      <c r="D153" s="140">
        <v>43312</v>
      </c>
      <c r="E153" s="84" t="s">
        <v>103</v>
      </c>
      <c r="F153" s="84" t="s">
        <v>725</v>
      </c>
      <c r="G153" s="130" t="s">
        <v>726</v>
      </c>
      <c r="H153" s="84" t="s">
        <v>104</v>
      </c>
      <c r="I153" s="84"/>
      <c r="J153" s="88" t="s">
        <v>740</v>
      </c>
      <c r="K153" s="152">
        <v>0</v>
      </c>
      <c r="L153" s="153">
        <v>67334045</v>
      </c>
      <c r="M153" s="154" t="s">
        <v>741</v>
      </c>
      <c r="N153" s="153">
        <v>3.5</v>
      </c>
      <c r="O153" s="130" t="s">
        <v>394</v>
      </c>
      <c r="P153" s="130" t="s">
        <v>336</v>
      </c>
      <c r="Q153" s="93" t="s">
        <v>639</v>
      </c>
      <c r="R153" s="153">
        <v>40</v>
      </c>
      <c r="S153" s="155" t="s">
        <v>737</v>
      </c>
      <c r="T153" s="155" t="s">
        <v>738</v>
      </c>
      <c r="U153" s="142" t="s">
        <v>739</v>
      </c>
      <c r="V153" s="130" t="s">
        <v>1241</v>
      </c>
      <c r="W153" s="129">
        <f t="shared" si="2"/>
        <v>109.38799999999999</v>
      </c>
      <c r="X153" s="156">
        <v>94.3</v>
      </c>
      <c r="Y153" s="153">
        <v>94.3</v>
      </c>
      <c r="Z153" s="133"/>
      <c r="AA153" s="130" t="s">
        <v>607</v>
      </c>
      <c r="AB153" s="93" t="s">
        <v>71</v>
      </c>
      <c r="AC153" s="93" t="s">
        <v>207</v>
      </c>
      <c r="AD153" s="93"/>
      <c r="AE153" s="140">
        <v>43283</v>
      </c>
      <c r="AF153" s="140">
        <v>43312</v>
      </c>
    </row>
    <row r="154" spans="1:32" s="134" customFormat="1">
      <c r="A154" s="84" t="s">
        <v>688</v>
      </c>
      <c r="B154" s="93" t="s">
        <v>65</v>
      </c>
      <c r="C154" s="140">
        <v>43283</v>
      </c>
      <c r="D154" s="140">
        <v>43312</v>
      </c>
      <c r="E154" s="84" t="s">
        <v>103</v>
      </c>
      <c r="F154" s="84" t="s">
        <v>725</v>
      </c>
      <c r="G154" s="130" t="s">
        <v>726</v>
      </c>
      <c r="H154" s="84" t="s">
        <v>104</v>
      </c>
      <c r="I154" s="84"/>
      <c r="J154" s="88" t="s">
        <v>59</v>
      </c>
      <c r="K154" s="152">
        <v>0</v>
      </c>
      <c r="L154" s="153">
        <v>67277778</v>
      </c>
      <c r="M154" s="154" t="s">
        <v>742</v>
      </c>
      <c r="N154" s="153">
        <v>5</v>
      </c>
      <c r="O154" s="130" t="s">
        <v>336</v>
      </c>
      <c r="P154" s="130" t="s">
        <v>336</v>
      </c>
      <c r="Q154" s="93" t="s">
        <v>639</v>
      </c>
      <c r="R154" s="153">
        <v>24</v>
      </c>
      <c r="S154" s="155" t="s">
        <v>743</v>
      </c>
      <c r="T154" s="155" t="s">
        <v>744</v>
      </c>
      <c r="U154" s="142" t="s">
        <v>745</v>
      </c>
      <c r="V154" s="130" t="s">
        <v>1242</v>
      </c>
      <c r="W154" s="129">
        <f t="shared" si="2"/>
        <v>116.06847378640776</v>
      </c>
      <c r="X154" s="156">
        <v>100.0590291262136</v>
      </c>
      <c r="Y154" s="153">
        <v>100.0590291262136</v>
      </c>
      <c r="Z154" s="133"/>
      <c r="AA154" s="130" t="s">
        <v>607</v>
      </c>
      <c r="AB154" s="93" t="s">
        <v>71</v>
      </c>
      <c r="AC154" s="93" t="s">
        <v>207</v>
      </c>
      <c r="AD154" s="93"/>
      <c r="AE154" s="140">
        <v>43283</v>
      </c>
      <c r="AF154" s="140">
        <v>43312</v>
      </c>
    </row>
    <row r="155" spans="1:32" s="134" customFormat="1">
      <c r="A155" s="84" t="s">
        <v>688</v>
      </c>
      <c r="B155" s="93" t="s">
        <v>65</v>
      </c>
      <c r="C155" s="140">
        <v>43283</v>
      </c>
      <c r="D155" s="140">
        <v>43312</v>
      </c>
      <c r="E155" s="84" t="s">
        <v>103</v>
      </c>
      <c r="F155" s="84" t="s">
        <v>725</v>
      </c>
      <c r="G155" s="130" t="s">
        <v>726</v>
      </c>
      <c r="H155" s="84" t="s">
        <v>104</v>
      </c>
      <c r="I155" s="84"/>
      <c r="J155" s="88" t="s">
        <v>746</v>
      </c>
      <c r="K155" s="152">
        <v>0</v>
      </c>
      <c r="L155" s="153">
        <v>67551849</v>
      </c>
      <c r="M155" s="154" t="s">
        <v>747</v>
      </c>
      <c r="N155" s="153">
        <v>9.9</v>
      </c>
      <c r="O155" s="130" t="s">
        <v>336</v>
      </c>
      <c r="P155" s="130" t="s">
        <v>336</v>
      </c>
      <c r="Q155" s="93" t="s">
        <v>639</v>
      </c>
      <c r="R155" s="153">
        <v>12</v>
      </c>
      <c r="S155" s="155" t="s">
        <v>748</v>
      </c>
      <c r="T155" s="155" t="s">
        <v>749</v>
      </c>
      <c r="U155" s="142" t="s">
        <v>750</v>
      </c>
      <c r="V155" s="130" t="s">
        <v>1243</v>
      </c>
      <c r="W155" s="129">
        <f t="shared" si="2"/>
        <v>103.00800000000001</v>
      </c>
      <c r="X155" s="156">
        <v>88.800000000000011</v>
      </c>
      <c r="Y155" s="153">
        <v>88.800000000000011</v>
      </c>
      <c r="Z155" s="133"/>
      <c r="AA155" s="130" t="s">
        <v>607</v>
      </c>
      <c r="AB155" s="93" t="s">
        <v>71</v>
      </c>
      <c r="AC155" s="93" t="s">
        <v>207</v>
      </c>
      <c r="AD155" s="93"/>
      <c r="AE155" s="140">
        <v>43283</v>
      </c>
      <c r="AF155" s="140">
        <v>43312</v>
      </c>
    </row>
    <row r="156" spans="1:32" s="134" customFormat="1">
      <c r="A156" s="84" t="s">
        <v>169</v>
      </c>
      <c r="B156" s="93" t="s">
        <v>65</v>
      </c>
      <c r="C156" s="159">
        <v>43282</v>
      </c>
      <c r="D156" s="159">
        <v>43302</v>
      </c>
      <c r="E156" s="84" t="s">
        <v>114</v>
      </c>
      <c r="F156" s="84" t="s">
        <v>115</v>
      </c>
      <c r="G156" s="84" t="s">
        <v>115</v>
      </c>
      <c r="H156" s="84" t="s">
        <v>116</v>
      </c>
      <c r="I156" s="84"/>
      <c r="J156" s="88" t="s">
        <v>117</v>
      </c>
      <c r="K156" s="128">
        <v>0.03</v>
      </c>
      <c r="L156" s="160">
        <v>63503351</v>
      </c>
      <c r="M156" s="30" t="s">
        <v>751</v>
      </c>
      <c r="N156" s="31">
        <v>7.9</v>
      </c>
      <c r="O156" s="84" t="s">
        <v>752</v>
      </c>
      <c r="P156" s="32" t="s">
        <v>753</v>
      </c>
      <c r="Q156" s="130" t="s">
        <v>754</v>
      </c>
      <c r="R156" s="129">
        <v>24</v>
      </c>
      <c r="S156" s="161" t="s">
        <v>755</v>
      </c>
      <c r="T156" s="131">
        <v>16902088700142</v>
      </c>
      <c r="U156" s="132" t="s">
        <v>756</v>
      </c>
      <c r="V156" s="131" t="s">
        <v>1244</v>
      </c>
      <c r="W156" s="129">
        <f t="shared" si="2"/>
        <v>155.85641025641024</v>
      </c>
      <c r="X156" s="129">
        <v>134.35897435897436</v>
      </c>
      <c r="Y156" s="31">
        <f>X156*0.97</f>
        <v>130.32820512820513</v>
      </c>
      <c r="Z156" s="133"/>
      <c r="AA156" s="130" t="s">
        <v>670</v>
      </c>
      <c r="AB156" s="93"/>
      <c r="AC156" s="93" t="s">
        <v>288</v>
      </c>
      <c r="AD156" s="93"/>
      <c r="AE156" s="159">
        <v>43282</v>
      </c>
      <c r="AF156" s="159">
        <v>43302</v>
      </c>
    </row>
    <row r="157" spans="1:32" s="134" customFormat="1">
      <c r="A157" s="84" t="s">
        <v>169</v>
      </c>
      <c r="B157" s="93" t="s">
        <v>65</v>
      </c>
      <c r="C157" s="159">
        <v>43282</v>
      </c>
      <c r="D157" s="159">
        <v>43302</v>
      </c>
      <c r="E157" s="84" t="s">
        <v>114</v>
      </c>
      <c r="F157" s="84" t="s">
        <v>115</v>
      </c>
      <c r="G157" s="84" t="s">
        <v>115</v>
      </c>
      <c r="H157" s="84" t="s">
        <v>116</v>
      </c>
      <c r="I157" s="84"/>
      <c r="J157" s="88" t="s">
        <v>117</v>
      </c>
      <c r="K157" s="128">
        <v>0.03</v>
      </c>
      <c r="L157" s="160">
        <v>63503353</v>
      </c>
      <c r="M157" s="30" t="s">
        <v>757</v>
      </c>
      <c r="N157" s="31">
        <v>7.9</v>
      </c>
      <c r="O157" s="84" t="s">
        <v>752</v>
      </c>
      <c r="P157" s="32" t="s">
        <v>753</v>
      </c>
      <c r="Q157" s="130" t="s">
        <v>754</v>
      </c>
      <c r="R157" s="129">
        <v>24</v>
      </c>
      <c r="S157" s="161" t="s">
        <v>758</v>
      </c>
      <c r="T157" s="131">
        <v>16902088700531</v>
      </c>
      <c r="U157" s="132" t="s">
        <v>756</v>
      </c>
      <c r="V157" s="131" t="s">
        <v>1244</v>
      </c>
      <c r="W157" s="129">
        <f t="shared" si="2"/>
        <v>155.85641025641024</v>
      </c>
      <c r="X157" s="129">
        <v>134.35897435897436</v>
      </c>
      <c r="Y157" s="31">
        <f>X157*0.97</f>
        <v>130.32820512820513</v>
      </c>
      <c r="Z157" s="133"/>
      <c r="AA157" s="130" t="s">
        <v>670</v>
      </c>
      <c r="AB157" s="93"/>
      <c r="AC157" s="93" t="s">
        <v>288</v>
      </c>
      <c r="AD157" s="93"/>
      <c r="AE157" s="159">
        <v>43282</v>
      </c>
      <c r="AF157" s="159">
        <v>43302</v>
      </c>
    </row>
    <row r="158" spans="1:32" s="134" customFormat="1">
      <c r="A158" s="84" t="s">
        <v>688</v>
      </c>
      <c r="B158" s="93" t="s">
        <v>65</v>
      </c>
      <c r="C158" s="159">
        <v>43282</v>
      </c>
      <c r="D158" s="159">
        <v>43312</v>
      </c>
      <c r="E158" s="84" t="s">
        <v>114</v>
      </c>
      <c r="F158" s="84" t="s">
        <v>115</v>
      </c>
      <c r="G158" s="84" t="s">
        <v>115</v>
      </c>
      <c r="H158" s="84" t="s">
        <v>116</v>
      </c>
      <c r="I158" s="84"/>
      <c r="J158" s="16" t="s">
        <v>759</v>
      </c>
      <c r="K158" s="128">
        <v>0</v>
      </c>
      <c r="L158" s="133"/>
      <c r="M158" s="30" t="s">
        <v>760</v>
      </c>
      <c r="N158" s="31">
        <v>25.9</v>
      </c>
      <c r="O158" s="84" t="s">
        <v>174</v>
      </c>
      <c r="P158" s="32" t="s">
        <v>337</v>
      </c>
      <c r="Q158" s="130" t="s">
        <v>629</v>
      </c>
      <c r="R158" s="31">
        <v>4</v>
      </c>
      <c r="S158" s="43">
        <v>6902088707724</v>
      </c>
      <c r="T158" s="43"/>
      <c r="U158" s="132" t="s">
        <v>761</v>
      </c>
      <c r="V158" s="44"/>
      <c r="W158" s="129">
        <f t="shared" si="2"/>
        <v>85.839999999999989</v>
      </c>
      <c r="X158" s="31">
        <v>74</v>
      </c>
      <c r="Y158" s="31">
        <v>74</v>
      </c>
      <c r="Z158" s="133"/>
      <c r="AA158" s="130" t="s">
        <v>670</v>
      </c>
      <c r="AB158" s="93"/>
      <c r="AC158" s="93" t="s">
        <v>288</v>
      </c>
      <c r="AD158" s="93"/>
      <c r="AE158" s="159">
        <v>43282</v>
      </c>
      <c r="AF158" s="159">
        <v>43312</v>
      </c>
    </row>
    <row r="159" spans="1:32" s="134" customFormat="1">
      <c r="A159" s="84" t="s">
        <v>688</v>
      </c>
      <c r="B159" s="93" t="s">
        <v>65</v>
      </c>
      <c r="C159" s="159">
        <v>43282</v>
      </c>
      <c r="D159" s="159">
        <v>43312</v>
      </c>
      <c r="E159" s="84" t="s">
        <v>114</v>
      </c>
      <c r="F159" s="84" t="s">
        <v>115</v>
      </c>
      <c r="G159" s="84" t="s">
        <v>115</v>
      </c>
      <c r="H159" s="84" t="s">
        <v>116</v>
      </c>
      <c r="I159" s="84"/>
      <c r="J159" s="16" t="s">
        <v>759</v>
      </c>
      <c r="K159" s="128">
        <v>0</v>
      </c>
      <c r="L159" s="133"/>
      <c r="M159" s="30" t="s">
        <v>762</v>
      </c>
      <c r="N159" s="31">
        <v>25.9</v>
      </c>
      <c r="O159" s="84" t="s">
        <v>174</v>
      </c>
      <c r="P159" s="32" t="s">
        <v>337</v>
      </c>
      <c r="Q159" s="130" t="s">
        <v>629</v>
      </c>
      <c r="R159" s="31">
        <v>4</v>
      </c>
      <c r="S159" s="43">
        <v>6902088707731</v>
      </c>
      <c r="T159" s="43"/>
      <c r="U159" s="132" t="s">
        <v>761</v>
      </c>
      <c r="V159" s="44"/>
      <c r="W159" s="129">
        <f t="shared" si="2"/>
        <v>85.839999999999989</v>
      </c>
      <c r="X159" s="31">
        <v>74</v>
      </c>
      <c r="Y159" s="31">
        <v>74</v>
      </c>
      <c r="Z159" s="133"/>
      <c r="AA159" s="130" t="s">
        <v>670</v>
      </c>
      <c r="AB159" s="93"/>
      <c r="AC159" s="93" t="s">
        <v>288</v>
      </c>
      <c r="AD159" s="93"/>
      <c r="AE159" s="159">
        <v>43282</v>
      </c>
      <c r="AF159" s="159">
        <v>43312</v>
      </c>
    </row>
    <row r="160" spans="1:32" s="134" customFormat="1">
      <c r="A160" s="84" t="s">
        <v>688</v>
      </c>
      <c r="B160" s="93" t="s">
        <v>65</v>
      </c>
      <c r="C160" s="159">
        <v>43282</v>
      </c>
      <c r="D160" s="159">
        <v>43312</v>
      </c>
      <c r="E160" s="84" t="s">
        <v>114</v>
      </c>
      <c r="F160" s="84" t="s">
        <v>115</v>
      </c>
      <c r="G160" s="84" t="s">
        <v>115</v>
      </c>
      <c r="H160" s="84" t="s">
        <v>116</v>
      </c>
      <c r="I160" s="84"/>
      <c r="J160" s="16" t="s">
        <v>759</v>
      </c>
      <c r="K160" s="128">
        <v>0</v>
      </c>
      <c r="L160" s="133"/>
      <c r="M160" s="30" t="s">
        <v>763</v>
      </c>
      <c r="N160" s="31">
        <v>25.9</v>
      </c>
      <c r="O160" s="84" t="s">
        <v>174</v>
      </c>
      <c r="P160" s="32" t="s">
        <v>337</v>
      </c>
      <c r="Q160" s="130" t="s">
        <v>629</v>
      </c>
      <c r="R160" s="31">
        <v>4</v>
      </c>
      <c r="S160" s="43">
        <v>6902088718799</v>
      </c>
      <c r="T160" s="43"/>
      <c r="U160" s="132" t="s">
        <v>761</v>
      </c>
      <c r="V160" s="44"/>
      <c r="W160" s="129">
        <f t="shared" si="2"/>
        <v>85.839999999999989</v>
      </c>
      <c r="X160" s="31">
        <v>74</v>
      </c>
      <c r="Y160" s="31">
        <v>74</v>
      </c>
      <c r="Z160" s="133"/>
      <c r="AA160" s="130" t="s">
        <v>670</v>
      </c>
      <c r="AB160" s="93"/>
      <c r="AC160" s="93" t="s">
        <v>288</v>
      </c>
      <c r="AD160" s="93"/>
      <c r="AE160" s="159">
        <v>43282</v>
      </c>
      <c r="AF160" s="159">
        <v>43312</v>
      </c>
    </row>
    <row r="161" spans="1:32" s="134" customFormat="1">
      <c r="A161" s="84" t="s">
        <v>688</v>
      </c>
      <c r="B161" s="93" t="s">
        <v>65</v>
      </c>
      <c r="C161" s="159">
        <v>43282</v>
      </c>
      <c r="D161" s="159">
        <v>43312</v>
      </c>
      <c r="E161" s="84" t="s">
        <v>114</v>
      </c>
      <c r="F161" s="84" t="s">
        <v>115</v>
      </c>
      <c r="G161" s="84" t="s">
        <v>115</v>
      </c>
      <c r="H161" s="84" t="s">
        <v>116</v>
      </c>
      <c r="I161" s="84"/>
      <c r="J161" s="16" t="s">
        <v>759</v>
      </c>
      <c r="K161" s="128">
        <v>0</v>
      </c>
      <c r="L161" s="129"/>
      <c r="M161" s="30" t="s">
        <v>764</v>
      </c>
      <c r="N161" s="31">
        <v>36.9</v>
      </c>
      <c r="O161" s="84" t="s">
        <v>174</v>
      </c>
      <c r="P161" s="32" t="s">
        <v>337</v>
      </c>
      <c r="Q161" s="130" t="s">
        <v>629</v>
      </c>
      <c r="R161" s="31">
        <v>4</v>
      </c>
      <c r="S161" s="131">
        <v>6902088719369</v>
      </c>
      <c r="T161" s="131"/>
      <c r="U161" s="132" t="s">
        <v>761</v>
      </c>
      <c r="V161" s="44"/>
      <c r="W161" s="129">
        <f t="shared" si="2"/>
        <v>85.839999999999989</v>
      </c>
      <c r="X161" s="31">
        <v>74</v>
      </c>
      <c r="Y161" s="31">
        <v>74</v>
      </c>
      <c r="Z161" s="133"/>
      <c r="AA161" s="130" t="s">
        <v>670</v>
      </c>
      <c r="AB161" s="93"/>
      <c r="AC161" s="93" t="s">
        <v>288</v>
      </c>
      <c r="AD161" s="93"/>
      <c r="AE161" s="159">
        <v>43282</v>
      </c>
      <c r="AF161" s="159">
        <v>43312</v>
      </c>
    </row>
    <row r="162" spans="1:32" s="134" customFormat="1">
      <c r="A162" s="84" t="s">
        <v>169</v>
      </c>
      <c r="B162" s="93" t="s">
        <v>65</v>
      </c>
      <c r="C162" s="159">
        <v>43282</v>
      </c>
      <c r="D162" s="159">
        <v>43302</v>
      </c>
      <c r="E162" s="84" t="s">
        <v>114</v>
      </c>
      <c r="F162" s="84" t="s">
        <v>115</v>
      </c>
      <c r="G162" s="84" t="s">
        <v>115</v>
      </c>
      <c r="H162" s="84" t="s">
        <v>116</v>
      </c>
      <c r="I162" s="84"/>
      <c r="J162" s="16" t="s">
        <v>765</v>
      </c>
      <c r="K162" s="128">
        <v>0.08</v>
      </c>
      <c r="L162" s="129">
        <v>67550425</v>
      </c>
      <c r="M162" s="30" t="s">
        <v>766</v>
      </c>
      <c r="N162" s="31">
        <v>16.899999999999999</v>
      </c>
      <c r="O162" s="84" t="s">
        <v>752</v>
      </c>
      <c r="P162" s="32" t="s">
        <v>753</v>
      </c>
      <c r="Q162" s="130" t="s">
        <v>754</v>
      </c>
      <c r="R162" s="31">
        <v>12</v>
      </c>
      <c r="S162" s="131">
        <v>6902088720327</v>
      </c>
      <c r="T162" s="131">
        <v>16902088720324</v>
      </c>
      <c r="U162" s="132" t="s">
        <v>767</v>
      </c>
      <c r="V162" s="162" t="s">
        <v>1245</v>
      </c>
      <c r="W162" s="129">
        <f t="shared" si="2"/>
        <v>148.94399999999999</v>
      </c>
      <c r="X162" s="31">
        <v>128.4</v>
      </c>
      <c r="Y162" s="31">
        <f>X162*0.92</f>
        <v>118.12800000000001</v>
      </c>
      <c r="Z162" s="133"/>
      <c r="AA162" s="130" t="s">
        <v>670</v>
      </c>
      <c r="AB162" s="93"/>
      <c r="AC162" s="93" t="s">
        <v>288</v>
      </c>
      <c r="AD162" s="93"/>
      <c r="AE162" s="159">
        <v>43282</v>
      </c>
      <c r="AF162" s="159">
        <v>43302</v>
      </c>
    </row>
    <row r="163" spans="1:32" s="134" customFormat="1">
      <c r="A163" s="84" t="s">
        <v>169</v>
      </c>
      <c r="B163" s="93" t="s">
        <v>65</v>
      </c>
      <c r="C163" s="159">
        <v>43282</v>
      </c>
      <c r="D163" s="159">
        <v>43302</v>
      </c>
      <c r="E163" s="84" t="s">
        <v>114</v>
      </c>
      <c r="F163" s="84" t="s">
        <v>115</v>
      </c>
      <c r="G163" s="84" t="s">
        <v>115</v>
      </c>
      <c r="H163" s="84" t="s">
        <v>116</v>
      </c>
      <c r="I163" s="84"/>
      <c r="J163" s="16" t="s">
        <v>765</v>
      </c>
      <c r="K163" s="128">
        <v>0.08</v>
      </c>
      <c r="L163" s="129">
        <v>67550423</v>
      </c>
      <c r="M163" s="30" t="s">
        <v>768</v>
      </c>
      <c r="N163" s="31">
        <v>16.899999999999999</v>
      </c>
      <c r="O163" s="84" t="s">
        <v>752</v>
      </c>
      <c r="P163" s="32" t="s">
        <v>753</v>
      </c>
      <c r="Q163" s="130" t="s">
        <v>754</v>
      </c>
      <c r="R163" s="31">
        <v>12</v>
      </c>
      <c r="S163" s="131">
        <v>6902088720334</v>
      </c>
      <c r="T163" s="131">
        <v>16902088720331</v>
      </c>
      <c r="U163" s="132" t="s">
        <v>767</v>
      </c>
      <c r="V163" s="162" t="s">
        <v>1245</v>
      </c>
      <c r="W163" s="129">
        <f t="shared" si="2"/>
        <v>148.94399999999999</v>
      </c>
      <c r="X163" s="31">
        <v>128.4</v>
      </c>
      <c r="Y163" s="31">
        <f>X163*0.92</f>
        <v>118.12800000000001</v>
      </c>
      <c r="Z163" s="133"/>
      <c r="AA163" s="130" t="s">
        <v>670</v>
      </c>
      <c r="AB163" s="93"/>
      <c r="AC163" s="93" t="s">
        <v>288</v>
      </c>
      <c r="AD163" s="93"/>
      <c r="AE163" s="159">
        <v>43282</v>
      </c>
      <c r="AF163" s="159">
        <v>43302</v>
      </c>
    </row>
    <row r="164" spans="1:32" s="134" customFormat="1">
      <c r="A164" s="84" t="s">
        <v>169</v>
      </c>
      <c r="B164" s="93" t="s">
        <v>65</v>
      </c>
      <c r="C164" s="159">
        <v>43282</v>
      </c>
      <c r="D164" s="159">
        <v>43302</v>
      </c>
      <c r="E164" s="84" t="s">
        <v>114</v>
      </c>
      <c r="F164" s="84" t="s">
        <v>115</v>
      </c>
      <c r="G164" s="84" t="s">
        <v>115</v>
      </c>
      <c r="H164" s="84" t="s">
        <v>116</v>
      </c>
      <c r="I164" s="84"/>
      <c r="J164" s="16" t="s">
        <v>765</v>
      </c>
      <c r="K164" s="128">
        <v>0.08</v>
      </c>
      <c r="L164" s="129">
        <v>67550431</v>
      </c>
      <c r="M164" s="30" t="s">
        <v>769</v>
      </c>
      <c r="N164" s="31">
        <v>16.899999999999999</v>
      </c>
      <c r="O164" s="84" t="s">
        <v>752</v>
      </c>
      <c r="P164" s="32" t="s">
        <v>753</v>
      </c>
      <c r="Q164" s="130" t="s">
        <v>754</v>
      </c>
      <c r="R164" s="31">
        <v>12</v>
      </c>
      <c r="S164" s="131">
        <v>6902088720341</v>
      </c>
      <c r="T164" s="131">
        <v>16902088720348</v>
      </c>
      <c r="U164" s="132" t="s">
        <v>767</v>
      </c>
      <c r="V164" s="162" t="s">
        <v>1245</v>
      </c>
      <c r="W164" s="129">
        <f t="shared" si="2"/>
        <v>148.94399999999999</v>
      </c>
      <c r="X164" s="31">
        <v>128.4</v>
      </c>
      <c r="Y164" s="31">
        <f>X164*0.92</f>
        <v>118.12800000000001</v>
      </c>
      <c r="Z164" s="133"/>
      <c r="AA164" s="130" t="s">
        <v>670</v>
      </c>
      <c r="AB164" s="93"/>
      <c r="AC164" s="93" t="s">
        <v>288</v>
      </c>
      <c r="AD164" s="93"/>
      <c r="AE164" s="159">
        <v>43282</v>
      </c>
      <c r="AF164" s="159">
        <v>43302</v>
      </c>
    </row>
    <row r="165" spans="1:32" s="134" customFormat="1">
      <c r="A165" s="84" t="s">
        <v>169</v>
      </c>
      <c r="B165" s="93" t="s">
        <v>65</v>
      </c>
      <c r="C165" s="159">
        <v>43282</v>
      </c>
      <c r="D165" s="159">
        <v>43312</v>
      </c>
      <c r="E165" s="84" t="s">
        <v>114</v>
      </c>
      <c r="F165" s="84" t="s">
        <v>115</v>
      </c>
      <c r="G165" s="84" t="s">
        <v>115</v>
      </c>
      <c r="H165" s="84" t="s">
        <v>116</v>
      </c>
      <c r="I165" s="84"/>
      <c r="J165" s="89" t="s">
        <v>770</v>
      </c>
      <c r="K165" s="128">
        <v>0.08</v>
      </c>
      <c r="L165" s="129">
        <v>67347122</v>
      </c>
      <c r="M165" s="30" t="s">
        <v>771</v>
      </c>
      <c r="N165" s="31">
        <v>19.899999999999999</v>
      </c>
      <c r="O165" s="84" t="s">
        <v>772</v>
      </c>
      <c r="P165" s="32" t="s">
        <v>753</v>
      </c>
      <c r="Q165" s="130" t="s">
        <v>629</v>
      </c>
      <c r="R165" s="129">
        <v>6</v>
      </c>
      <c r="S165" s="131" t="s">
        <v>773</v>
      </c>
      <c r="T165" s="131" t="s">
        <v>774</v>
      </c>
      <c r="U165" s="132" t="s">
        <v>775</v>
      </c>
      <c r="V165" s="131" t="s">
        <v>1246</v>
      </c>
      <c r="W165" s="129">
        <f t="shared" si="2"/>
        <v>125.27999999999999</v>
      </c>
      <c r="X165" s="31">
        <v>108</v>
      </c>
      <c r="Y165" s="45">
        <v>99.36</v>
      </c>
      <c r="Z165" s="133"/>
      <c r="AA165" s="130" t="s">
        <v>670</v>
      </c>
      <c r="AB165" s="93"/>
      <c r="AC165" s="93" t="s">
        <v>288</v>
      </c>
      <c r="AD165" s="93"/>
      <c r="AE165" s="159">
        <v>43282</v>
      </c>
      <c r="AF165" s="159">
        <v>43312</v>
      </c>
    </row>
    <row r="166" spans="1:32" s="134" customFormat="1">
      <c r="A166" s="84" t="s">
        <v>169</v>
      </c>
      <c r="B166" s="93" t="s">
        <v>65</v>
      </c>
      <c r="C166" s="159">
        <v>43282</v>
      </c>
      <c r="D166" s="159">
        <v>43312</v>
      </c>
      <c r="E166" s="84" t="s">
        <v>114</v>
      </c>
      <c r="F166" s="84" t="s">
        <v>115</v>
      </c>
      <c r="G166" s="84" t="s">
        <v>115</v>
      </c>
      <c r="H166" s="84" t="s">
        <v>116</v>
      </c>
      <c r="I166" s="84"/>
      <c r="J166" s="89" t="s">
        <v>770</v>
      </c>
      <c r="K166" s="128">
        <v>0.08</v>
      </c>
      <c r="L166" s="129">
        <v>67127415</v>
      </c>
      <c r="M166" s="30" t="s">
        <v>776</v>
      </c>
      <c r="N166" s="31">
        <v>19.899999999999999</v>
      </c>
      <c r="O166" s="84" t="s">
        <v>772</v>
      </c>
      <c r="P166" s="32" t="s">
        <v>753</v>
      </c>
      <c r="Q166" s="130" t="s">
        <v>629</v>
      </c>
      <c r="R166" s="129">
        <v>6</v>
      </c>
      <c r="S166" s="131">
        <v>6902088714159</v>
      </c>
      <c r="T166" s="131">
        <v>16902088714156</v>
      </c>
      <c r="U166" s="132" t="s">
        <v>775</v>
      </c>
      <c r="V166" s="131" t="s">
        <v>1246</v>
      </c>
      <c r="W166" s="129">
        <f t="shared" si="2"/>
        <v>125.27999999999999</v>
      </c>
      <c r="X166" s="31">
        <v>108</v>
      </c>
      <c r="Y166" s="45">
        <v>99.36</v>
      </c>
      <c r="Z166" s="133"/>
      <c r="AA166" s="130" t="s">
        <v>670</v>
      </c>
      <c r="AB166" s="93"/>
      <c r="AC166" s="93" t="s">
        <v>288</v>
      </c>
      <c r="AD166" s="93"/>
      <c r="AE166" s="159">
        <v>43282</v>
      </c>
      <c r="AF166" s="159">
        <v>43312</v>
      </c>
    </row>
    <row r="167" spans="1:32" s="134" customFormat="1">
      <c r="A167" s="84" t="s">
        <v>169</v>
      </c>
      <c r="B167" s="93" t="s">
        <v>65</v>
      </c>
      <c r="C167" s="159">
        <v>43282</v>
      </c>
      <c r="D167" s="159">
        <v>43312</v>
      </c>
      <c r="E167" s="84" t="s">
        <v>114</v>
      </c>
      <c r="F167" s="84" t="s">
        <v>115</v>
      </c>
      <c r="G167" s="84" t="s">
        <v>115</v>
      </c>
      <c r="H167" s="84" t="s">
        <v>116</v>
      </c>
      <c r="I167" s="84"/>
      <c r="J167" s="89" t="s">
        <v>770</v>
      </c>
      <c r="K167" s="128">
        <v>0.08</v>
      </c>
      <c r="L167" s="129">
        <v>67127413</v>
      </c>
      <c r="M167" s="30" t="s">
        <v>777</v>
      </c>
      <c r="N167" s="31">
        <v>19.899999999999999</v>
      </c>
      <c r="O167" s="84" t="s">
        <v>772</v>
      </c>
      <c r="P167" s="32" t="s">
        <v>753</v>
      </c>
      <c r="Q167" s="130" t="s">
        <v>629</v>
      </c>
      <c r="R167" s="129">
        <v>6</v>
      </c>
      <c r="S167" s="131">
        <v>6902088714173</v>
      </c>
      <c r="T167" s="131">
        <v>16902088714170</v>
      </c>
      <c r="U167" s="132" t="s">
        <v>775</v>
      </c>
      <c r="V167" s="131" t="s">
        <v>1246</v>
      </c>
      <c r="W167" s="129">
        <f t="shared" si="2"/>
        <v>125.27999999999999</v>
      </c>
      <c r="X167" s="129">
        <v>108</v>
      </c>
      <c r="Y167" s="45">
        <v>99.36</v>
      </c>
      <c r="Z167" s="133"/>
      <c r="AA167" s="130" t="s">
        <v>670</v>
      </c>
      <c r="AB167" s="93"/>
      <c r="AC167" s="93" t="s">
        <v>288</v>
      </c>
      <c r="AD167" s="93"/>
      <c r="AE167" s="159">
        <v>43282</v>
      </c>
      <c r="AF167" s="159">
        <v>43312</v>
      </c>
    </row>
    <row r="168" spans="1:32" s="134" customFormat="1">
      <c r="A168" s="84" t="s">
        <v>169</v>
      </c>
      <c r="B168" s="93" t="s">
        <v>65</v>
      </c>
      <c r="C168" s="159">
        <v>43282</v>
      </c>
      <c r="D168" s="159">
        <v>43312</v>
      </c>
      <c r="E168" s="84" t="s">
        <v>114</v>
      </c>
      <c r="F168" s="84" t="s">
        <v>115</v>
      </c>
      <c r="G168" s="84" t="s">
        <v>115</v>
      </c>
      <c r="H168" s="84" t="s">
        <v>116</v>
      </c>
      <c r="I168" s="84"/>
      <c r="J168" s="89" t="s">
        <v>770</v>
      </c>
      <c r="K168" s="128">
        <v>0.08</v>
      </c>
      <c r="L168" s="129">
        <v>67126610</v>
      </c>
      <c r="M168" s="30" t="s">
        <v>778</v>
      </c>
      <c r="N168" s="31">
        <v>19.899999999999999</v>
      </c>
      <c r="O168" s="84" t="s">
        <v>772</v>
      </c>
      <c r="P168" s="32" t="s">
        <v>753</v>
      </c>
      <c r="Q168" s="130" t="s">
        <v>629</v>
      </c>
      <c r="R168" s="129">
        <v>6</v>
      </c>
      <c r="S168" s="131">
        <v>6902088714234</v>
      </c>
      <c r="T168" s="131">
        <v>16902088714231</v>
      </c>
      <c r="U168" s="132" t="s">
        <v>775</v>
      </c>
      <c r="V168" s="131" t="s">
        <v>1246</v>
      </c>
      <c r="W168" s="129">
        <f t="shared" si="2"/>
        <v>125.27999999999999</v>
      </c>
      <c r="X168" s="129">
        <v>108</v>
      </c>
      <c r="Y168" s="45">
        <v>99.36</v>
      </c>
      <c r="Z168" s="133"/>
      <c r="AA168" s="130" t="s">
        <v>670</v>
      </c>
      <c r="AB168" s="93"/>
      <c r="AC168" s="93" t="s">
        <v>288</v>
      </c>
      <c r="AD168" s="93"/>
      <c r="AE168" s="159">
        <v>43282</v>
      </c>
      <c r="AF168" s="159">
        <v>43312</v>
      </c>
    </row>
    <row r="169" spans="1:32" s="134" customFormat="1">
      <c r="A169" s="84" t="s">
        <v>169</v>
      </c>
      <c r="B169" s="93" t="s">
        <v>65</v>
      </c>
      <c r="C169" s="159">
        <v>43282</v>
      </c>
      <c r="D169" s="159">
        <v>43312</v>
      </c>
      <c r="E169" s="84" t="s">
        <v>114</v>
      </c>
      <c r="F169" s="84" t="s">
        <v>115</v>
      </c>
      <c r="G169" s="84" t="s">
        <v>115</v>
      </c>
      <c r="H169" s="84" t="s">
        <v>116</v>
      </c>
      <c r="I169" s="84"/>
      <c r="J169" s="89" t="s">
        <v>779</v>
      </c>
      <c r="K169" s="128">
        <v>0.1</v>
      </c>
      <c r="L169" s="129">
        <v>67127405</v>
      </c>
      <c r="M169" s="30" t="s">
        <v>780</v>
      </c>
      <c r="N169" s="31">
        <v>29.9</v>
      </c>
      <c r="O169" s="84" t="s">
        <v>772</v>
      </c>
      <c r="P169" s="32" t="s">
        <v>753</v>
      </c>
      <c r="Q169" s="130" t="s">
        <v>629</v>
      </c>
      <c r="R169" s="129">
        <v>4</v>
      </c>
      <c r="S169" s="131">
        <v>6902088714197</v>
      </c>
      <c r="T169" s="131">
        <v>16902088714194</v>
      </c>
      <c r="U169" s="132" t="s">
        <v>781</v>
      </c>
      <c r="V169" s="131" t="s">
        <v>1247</v>
      </c>
      <c r="W169" s="129">
        <f t="shared" si="2"/>
        <v>122.97982905982906</v>
      </c>
      <c r="X169" s="129">
        <v>106.01709401709402</v>
      </c>
      <c r="Y169" s="31">
        <v>95.418000000000006</v>
      </c>
      <c r="Z169" s="133"/>
      <c r="AA169" s="130" t="s">
        <v>670</v>
      </c>
      <c r="AB169" s="93"/>
      <c r="AC169" s="93" t="s">
        <v>288</v>
      </c>
      <c r="AD169" s="93"/>
      <c r="AE169" s="159">
        <v>43282</v>
      </c>
      <c r="AF169" s="159">
        <v>43312</v>
      </c>
    </row>
    <row r="170" spans="1:32" s="134" customFormat="1">
      <c r="A170" s="84" t="s">
        <v>169</v>
      </c>
      <c r="B170" s="93" t="s">
        <v>65</v>
      </c>
      <c r="C170" s="159">
        <v>43282</v>
      </c>
      <c r="D170" s="159">
        <v>43312</v>
      </c>
      <c r="E170" s="84" t="s">
        <v>114</v>
      </c>
      <c r="F170" s="84" t="s">
        <v>115</v>
      </c>
      <c r="G170" s="84" t="s">
        <v>115</v>
      </c>
      <c r="H170" s="84" t="s">
        <v>116</v>
      </c>
      <c r="I170" s="84"/>
      <c r="J170" s="89" t="s">
        <v>779</v>
      </c>
      <c r="K170" s="128">
        <v>0.1</v>
      </c>
      <c r="L170" s="129">
        <v>67347120</v>
      </c>
      <c r="M170" s="30" t="s">
        <v>782</v>
      </c>
      <c r="N170" s="31">
        <v>29.9</v>
      </c>
      <c r="O170" s="84" t="s">
        <v>772</v>
      </c>
      <c r="P170" s="32" t="s">
        <v>753</v>
      </c>
      <c r="Q170" s="130" t="s">
        <v>629</v>
      </c>
      <c r="R170" s="129">
        <v>4</v>
      </c>
      <c r="S170" s="131" t="s">
        <v>783</v>
      </c>
      <c r="T170" s="131" t="s">
        <v>784</v>
      </c>
      <c r="U170" s="132" t="s">
        <v>781</v>
      </c>
      <c r="V170" s="131" t="s">
        <v>1247</v>
      </c>
      <c r="W170" s="129">
        <f t="shared" si="2"/>
        <v>122.97982905982906</v>
      </c>
      <c r="X170" s="129">
        <v>106.01709401709402</v>
      </c>
      <c r="Y170" s="45">
        <v>95.418000000000006</v>
      </c>
      <c r="Z170" s="133"/>
      <c r="AA170" s="130" t="s">
        <v>670</v>
      </c>
      <c r="AB170" s="93"/>
      <c r="AC170" s="93" t="s">
        <v>288</v>
      </c>
      <c r="AD170" s="93"/>
      <c r="AE170" s="159">
        <v>43282</v>
      </c>
      <c r="AF170" s="159">
        <v>43312</v>
      </c>
    </row>
    <row r="171" spans="1:32" s="134" customFormat="1">
      <c r="A171" s="84" t="s">
        <v>169</v>
      </c>
      <c r="B171" s="93" t="s">
        <v>65</v>
      </c>
      <c r="C171" s="159">
        <v>43282</v>
      </c>
      <c r="D171" s="159">
        <v>43312</v>
      </c>
      <c r="E171" s="84" t="s">
        <v>114</v>
      </c>
      <c r="F171" s="84" t="s">
        <v>115</v>
      </c>
      <c r="G171" s="84" t="s">
        <v>115</v>
      </c>
      <c r="H171" s="84" t="s">
        <v>116</v>
      </c>
      <c r="I171" s="84"/>
      <c r="J171" s="89" t="s">
        <v>779</v>
      </c>
      <c r="K171" s="128">
        <v>0.1</v>
      </c>
      <c r="L171" s="129">
        <v>67127401</v>
      </c>
      <c r="M171" s="30" t="s">
        <v>785</v>
      </c>
      <c r="N171" s="31">
        <v>29.9</v>
      </c>
      <c r="O171" s="84" t="s">
        <v>772</v>
      </c>
      <c r="P171" s="32" t="s">
        <v>753</v>
      </c>
      <c r="Q171" s="130" t="s">
        <v>629</v>
      </c>
      <c r="R171" s="129">
        <v>4</v>
      </c>
      <c r="S171" s="131">
        <v>6902088714210</v>
      </c>
      <c r="T171" s="131">
        <v>16902088714217</v>
      </c>
      <c r="U171" s="132" t="s">
        <v>781</v>
      </c>
      <c r="V171" s="131" t="s">
        <v>1247</v>
      </c>
      <c r="W171" s="129">
        <f t="shared" si="2"/>
        <v>122.97982905982906</v>
      </c>
      <c r="X171" s="129">
        <v>106.01709401709402</v>
      </c>
      <c r="Y171" s="45">
        <v>95.418000000000006</v>
      </c>
      <c r="Z171" s="133"/>
      <c r="AA171" s="130" t="s">
        <v>670</v>
      </c>
      <c r="AB171" s="93"/>
      <c r="AC171" s="93" t="s">
        <v>288</v>
      </c>
      <c r="AD171" s="93"/>
      <c r="AE171" s="159">
        <v>43282</v>
      </c>
      <c r="AF171" s="159">
        <v>43312</v>
      </c>
    </row>
    <row r="172" spans="1:32" s="134" customFormat="1">
      <c r="A172" s="84" t="s">
        <v>169</v>
      </c>
      <c r="B172" s="93" t="s">
        <v>65</v>
      </c>
      <c r="C172" s="159">
        <v>43282</v>
      </c>
      <c r="D172" s="159">
        <v>43312</v>
      </c>
      <c r="E172" s="84" t="s">
        <v>114</v>
      </c>
      <c r="F172" s="84" t="s">
        <v>115</v>
      </c>
      <c r="G172" s="84" t="s">
        <v>115</v>
      </c>
      <c r="H172" s="84" t="s">
        <v>116</v>
      </c>
      <c r="I172" s="84"/>
      <c r="J172" s="89" t="s">
        <v>779</v>
      </c>
      <c r="K172" s="128">
        <v>0.1</v>
      </c>
      <c r="L172" s="129">
        <v>67126608</v>
      </c>
      <c r="M172" s="30" t="s">
        <v>786</v>
      </c>
      <c r="N172" s="31">
        <v>29.9</v>
      </c>
      <c r="O172" s="84" t="s">
        <v>772</v>
      </c>
      <c r="P172" s="32" t="s">
        <v>753</v>
      </c>
      <c r="Q172" s="130" t="s">
        <v>629</v>
      </c>
      <c r="R172" s="129">
        <v>4</v>
      </c>
      <c r="S172" s="131">
        <v>6902088714227</v>
      </c>
      <c r="T172" s="131">
        <v>16902088714224</v>
      </c>
      <c r="U172" s="132" t="s">
        <v>781</v>
      </c>
      <c r="V172" s="131" t="s">
        <v>1247</v>
      </c>
      <c r="W172" s="129">
        <f t="shared" si="2"/>
        <v>122.97982905982906</v>
      </c>
      <c r="X172" s="129">
        <v>106.01709401709402</v>
      </c>
      <c r="Y172" s="45">
        <v>95.418000000000006</v>
      </c>
      <c r="Z172" s="133"/>
      <c r="AA172" s="130" t="s">
        <v>670</v>
      </c>
      <c r="AB172" s="93"/>
      <c r="AC172" s="93" t="s">
        <v>288</v>
      </c>
      <c r="AD172" s="93"/>
      <c r="AE172" s="159">
        <v>43282</v>
      </c>
      <c r="AF172" s="159">
        <v>43312</v>
      </c>
    </row>
    <row r="173" spans="1:32" s="134" customFormat="1">
      <c r="A173" s="84" t="s">
        <v>169</v>
      </c>
      <c r="B173" s="93" t="s">
        <v>65</v>
      </c>
      <c r="C173" s="159">
        <v>43282</v>
      </c>
      <c r="D173" s="159">
        <v>43312</v>
      </c>
      <c r="E173" s="84" t="s">
        <v>114</v>
      </c>
      <c r="F173" s="84" t="s">
        <v>115</v>
      </c>
      <c r="G173" s="84" t="s">
        <v>115</v>
      </c>
      <c r="H173" s="84" t="s">
        <v>116</v>
      </c>
      <c r="I173" s="84"/>
      <c r="J173" s="16" t="s">
        <v>787</v>
      </c>
      <c r="K173" s="128">
        <v>0.12</v>
      </c>
      <c r="L173" s="129">
        <v>21017186</v>
      </c>
      <c r="M173" s="30" t="s">
        <v>788</v>
      </c>
      <c r="N173" s="31">
        <v>39.9</v>
      </c>
      <c r="O173" s="84" t="s">
        <v>772</v>
      </c>
      <c r="P173" s="32" t="s">
        <v>789</v>
      </c>
      <c r="Q173" s="130" t="s">
        <v>629</v>
      </c>
      <c r="R173" s="129">
        <v>3</v>
      </c>
      <c r="S173" s="131">
        <v>6902088708202</v>
      </c>
      <c r="T173" s="131">
        <v>16902088708209</v>
      </c>
      <c r="U173" s="132" t="s">
        <v>790</v>
      </c>
      <c r="V173" s="131" t="s">
        <v>1248</v>
      </c>
      <c r="W173" s="129">
        <f t="shared" si="2"/>
        <v>130.51487179487179</v>
      </c>
      <c r="X173" s="129">
        <v>112.51282051282053</v>
      </c>
      <c r="Y173" s="31">
        <v>99.011282051282066</v>
      </c>
      <c r="Z173" s="133"/>
      <c r="AA173" s="130" t="s">
        <v>670</v>
      </c>
      <c r="AB173" s="93"/>
      <c r="AC173" s="93" t="s">
        <v>288</v>
      </c>
      <c r="AD173" s="93"/>
      <c r="AE173" s="159">
        <v>43282</v>
      </c>
      <c r="AF173" s="159">
        <v>43312</v>
      </c>
    </row>
    <row r="174" spans="1:32" s="134" customFormat="1">
      <c r="A174" s="84" t="s">
        <v>169</v>
      </c>
      <c r="B174" s="93" t="s">
        <v>65</v>
      </c>
      <c r="C174" s="159">
        <v>43282</v>
      </c>
      <c r="D174" s="159">
        <v>43312</v>
      </c>
      <c r="E174" s="84" t="s">
        <v>114</v>
      </c>
      <c r="F174" s="84" t="s">
        <v>115</v>
      </c>
      <c r="G174" s="84" t="s">
        <v>115</v>
      </c>
      <c r="H174" s="84" t="s">
        <v>116</v>
      </c>
      <c r="I174" s="84"/>
      <c r="J174" s="16" t="s">
        <v>787</v>
      </c>
      <c r="K174" s="128">
        <v>0.12</v>
      </c>
      <c r="L174" s="129">
        <v>67347118</v>
      </c>
      <c r="M174" s="30" t="s">
        <v>791</v>
      </c>
      <c r="N174" s="31">
        <v>39.9</v>
      </c>
      <c r="O174" s="84" t="s">
        <v>772</v>
      </c>
      <c r="P174" s="32" t="s">
        <v>789</v>
      </c>
      <c r="Q174" s="130" t="s">
        <v>629</v>
      </c>
      <c r="R174" s="129">
        <v>3</v>
      </c>
      <c r="S174" s="131" t="s">
        <v>792</v>
      </c>
      <c r="T174" s="131" t="s">
        <v>793</v>
      </c>
      <c r="U174" s="132" t="s">
        <v>790</v>
      </c>
      <c r="V174" s="131" t="s">
        <v>1249</v>
      </c>
      <c r="W174" s="129">
        <f t="shared" si="2"/>
        <v>130.51487179487179</v>
      </c>
      <c r="X174" s="129">
        <v>112.51282051282053</v>
      </c>
      <c r="Y174" s="31">
        <v>99.011282051282066</v>
      </c>
      <c r="Z174" s="133"/>
      <c r="AA174" s="130" t="s">
        <v>670</v>
      </c>
      <c r="AB174" s="93"/>
      <c r="AC174" s="93" t="s">
        <v>288</v>
      </c>
      <c r="AD174" s="93"/>
      <c r="AE174" s="159">
        <v>43282</v>
      </c>
      <c r="AF174" s="159">
        <v>43312</v>
      </c>
    </row>
    <row r="175" spans="1:32" s="134" customFormat="1">
      <c r="A175" s="84" t="s">
        <v>169</v>
      </c>
      <c r="B175" s="93" t="s">
        <v>65</v>
      </c>
      <c r="C175" s="159">
        <v>43282</v>
      </c>
      <c r="D175" s="159">
        <v>43312</v>
      </c>
      <c r="E175" s="84" t="s">
        <v>114</v>
      </c>
      <c r="F175" s="84" t="s">
        <v>115</v>
      </c>
      <c r="G175" s="84" t="s">
        <v>115</v>
      </c>
      <c r="H175" s="84" t="s">
        <v>116</v>
      </c>
      <c r="I175" s="84"/>
      <c r="J175" s="16" t="s">
        <v>787</v>
      </c>
      <c r="K175" s="128">
        <v>0.12</v>
      </c>
      <c r="L175" s="129">
        <v>21017188</v>
      </c>
      <c r="M175" s="30" t="s">
        <v>794</v>
      </c>
      <c r="N175" s="31">
        <v>39.9</v>
      </c>
      <c r="O175" s="84" t="s">
        <v>772</v>
      </c>
      <c r="P175" s="32" t="s">
        <v>789</v>
      </c>
      <c r="Q175" s="130" t="s">
        <v>629</v>
      </c>
      <c r="R175" s="129">
        <v>3</v>
      </c>
      <c r="S175" s="131">
        <v>6902088708226</v>
      </c>
      <c r="T175" s="131">
        <v>16902088708223</v>
      </c>
      <c r="U175" s="132" t="s">
        <v>790</v>
      </c>
      <c r="V175" s="131" t="s">
        <v>1248</v>
      </c>
      <c r="W175" s="129">
        <f t="shared" si="2"/>
        <v>130.51487179487179</v>
      </c>
      <c r="X175" s="129">
        <v>112.51282051282053</v>
      </c>
      <c r="Y175" s="31">
        <v>99.011282051282066</v>
      </c>
      <c r="Z175" s="133"/>
      <c r="AA175" s="130" t="s">
        <v>670</v>
      </c>
      <c r="AB175" s="93"/>
      <c r="AC175" s="93" t="s">
        <v>288</v>
      </c>
      <c r="AD175" s="93"/>
      <c r="AE175" s="159">
        <v>43282</v>
      </c>
      <c r="AF175" s="159">
        <v>43312</v>
      </c>
    </row>
    <row r="176" spans="1:32" s="134" customFormat="1">
      <c r="A176" s="84" t="s">
        <v>169</v>
      </c>
      <c r="B176" s="93" t="s">
        <v>65</v>
      </c>
      <c r="C176" s="159">
        <v>43282</v>
      </c>
      <c r="D176" s="159">
        <v>43312</v>
      </c>
      <c r="E176" s="84" t="s">
        <v>114</v>
      </c>
      <c r="F176" s="84" t="s">
        <v>115</v>
      </c>
      <c r="G176" s="84" t="s">
        <v>115</v>
      </c>
      <c r="H176" s="84" t="s">
        <v>116</v>
      </c>
      <c r="I176" s="84"/>
      <c r="J176" s="16" t="s">
        <v>787</v>
      </c>
      <c r="K176" s="128">
        <v>0.12</v>
      </c>
      <c r="L176" s="129">
        <v>67113691</v>
      </c>
      <c r="M176" s="30" t="s">
        <v>795</v>
      </c>
      <c r="N176" s="31">
        <v>39.9</v>
      </c>
      <c r="O176" s="84" t="s">
        <v>772</v>
      </c>
      <c r="P176" s="32" t="s">
        <v>789</v>
      </c>
      <c r="Q176" s="130" t="s">
        <v>629</v>
      </c>
      <c r="R176" s="129">
        <v>3</v>
      </c>
      <c r="S176" s="131">
        <v>6902088713893</v>
      </c>
      <c r="T176" s="131" t="s">
        <v>796</v>
      </c>
      <c r="U176" s="132" t="s">
        <v>790</v>
      </c>
      <c r="V176" s="131" t="s">
        <v>1248</v>
      </c>
      <c r="W176" s="129">
        <f t="shared" si="2"/>
        <v>130.51487179487179</v>
      </c>
      <c r="X176" s="129">
        <v>112.51282051282053</v>
      </c>
      <c r="Y176" s="31">
        <v>99.011282051282066</v>
      </c>
      <c r="Z176" s="133"/>
      <c r="AA176" s="130" t="s">
        <v>670</v>
      </c>
      <c r="AB176" s="93"/>
      <c r="AC176" s="93" t="s">
        <v>288</v>
      </c>
      <c r="AD176" s="93"/>
      <c r="AE176" s="159">
        <v>43282</v>
      </c>
      <c r="AF176" s="159">
        <v>43312</v>
      </c>
    </row>
    <row r="177" spans="1:32" s="134" customFormat="1">
      <c r="A177" s="84" t="s">
        <v>688</v>
      </c>
      <c r="B177" s="93" t="s">
        <v>65</v>
      </c>
      <c r="C177" s="159">
        <v>43282</v>
      </c>
      <c r="D177" s="159">
        <v>43312</v>
      </c>
      <c r="E177" s="84" t="s">
        <v>114</v>
      </c>
      <c r="F177" s="84" t="s">
        <v>115</v>
      </c>
      <c r="G177" s="84" t="s">
        <v>115</v>
      </c>
      <c r="H177" s="84" t="s">
        <v>116</v>
      </c>
      <c r="I177" s="84"/>
      <c r="J177" s="16" t="s">
        <v>797</v>
      </c>
      <c r="K177" s="128">
        <v>0</v>
      </c>
      <c r="L177" s="129">
        <v>67376354</v>
      </c>
      <c r="M177" s="30" t="s">
        <v>798</v>
      </c>
      <c r="N177" s="31">
        <v>31.9</v>
      </c>
      <c r="O177" s="84" t="s">
        <v>772</v>
      </c>
      <c r="P177" s="32" t="s">
        <v>753</v>
      </c>
      <c r="Q177" s="130" t="s">
        <v>629</v>
      </c>
      <c r="R177" s="129">
        <v>3</v>
      </c>
      <c r="S177" s="131">
        <v>6902088719109</v>
      </c>
      <c r="T177" s="131">
        <v>16902088719106</v>
      </c>
      <c r="U177" s="132" t="s">
        <v>799</v>
      </c>
      <c r="V177" s="131" t="s">
        <v>1248</v>
      </c>
      <c r="W177" s="129">
        <f t="shared" si="2"/>
        <v>92.22</v>
      </c>
      <c r="X177" s="129">
        <v>79.5</v>
      </c>
      <c r="Y177" s="129">
        <v>79.5</v>
      </c>
      <c r="Z177" s="133"/>
      <c r="AA177" s="130" t="s">
        <v>670</v>
      </c>
      <c r="AB177" s="93"/>
      <c r="AC177" s="93" t="s">
        <v>288</v>
      </c>
      <c r="AD177" s="93"/>
      <c r="AE177" s="159">
        <v>43282</v>
      </c>
      <c r="AF177" s="159">
        <v>43312</v>
      </c>
    </row>
    <row r="178" spans="1:32" s="134" customFormat="1">
      <c r="A178" s="84" t="s">
        <v>688</v>
      </c>
      <c r="B178" s="93" t="s">
        <v>65</v>
      </c>
      <c r="C178" s="159">
        <v>43282</v>
      </c>
      <c r="D178" s="159">
        <v>43312</v>
      </c>
      <c r="E178" s="84" t="s">
        <v>114</v>
      </c>
      <c r="F178" s="84" t="s">
        <v>115</v>
      </c>
      <c r="G178" s="84" t="s">
        <v>115</v>
      </c>
      <c r="H178" s="84" t="s">
        <v>116</v>
      </c>
      <c r="I178" s="84"/>
      <c r="J178" s="16" t="s">
        <v>797</v>
      </c>
      <c r="K178" s="128">
        <v>0</v>
      </c>
      <c r="L178" s="129">
        <v>67376356</v>
      </c>
      <c r="M178" s="30" t="s">
        <v>800</v>
      </c>
      <c r="N178" s="31">
        <v>31.9</v>
      </c>
      <c r="O178" s="84" t="s">
        <v>772</v>
      </c>
      <c r="P178" s="32" t="s">
        <v>753</v>
      </c>
      <c r="Q178" s="130" t="s">
        <v>629</v>
      </c>
      <c r="R178" s="129">
        <v>3</v>
      </c>
      <c r="S178" s="131">
        <v>6902088719116</v>
      </c>
      <c r="T178" s="131">
        <v>16902088719113</v>
      </c>
      <c r="U178" s="132" t="s">
        <v>799</v>
      </c>
      <c r="V178" s="131" t="s">
        <v>1248</v>
      </c>
      <c r="W178" s="129">
        <f t="shared" si="2"/>
        <v>92.22</v>
      </c>
      <c r="X178" s="129">
        <v>79.5</v>
      </c>
      <c r="Y178" s="129">
        <v>79.5</v>
      </c>
      <c r="Z178" s="133"/>
      <c r="AA178" s="130" t="s">
        <v>670</v>
      </c>
      <c r="AB178" s="93"/>
      <c r="AC178" s="93" t="s">
        <v>288</v>
      </c>
      <c r="AD178" s="93"/>
      <c r="AE178" s="159">
        <v>43282</v>
      </c>
      <c r="AF178" s="159">
        <v>43312</v>
      </c>
    </row>
    <row r="179" spans="1:32" s="134" customFormat="1">
      <c r="A179" s="84" t="s">
        <v>688</v>
      </c>
      <c r="B179" s="93" t="s">
        <v>65</v>
      </c>
      <c r="C179" s="159">
        <v>43282</v>
      </c>
      <c r="D179" s="159">
        <v>43312</v>
      </c>
      <c r="E179" s="84" t="s">
        <v>114</v>
      </c>
      <c r="F179" s="84" t="s">
        <v>115</v>
      </c>
      <c r="G179" s="84" t="s">
        <v>115</v>
      </c>
      <c r="H179" s="84" t="s">
        <v>116</v>
      </c>
      <c r="I179" s="84"/>
      <c r="J179" s="16" t="s">
        <v>797</v>
      </c>
      <c r="K179" s="128">
        <v>0</v>
      </c>
      <c r="L179" s="129">
        <v>67376350</v>
      </c>
      <c r="M179" s="30" t="s">
        <v>801</v>
      </c>
      <c r="N179" s="31">
        <v>31.9</v>
      </c>
      <c r="O179" s="84" t="s">
        <v>772</v>
      </c>
      <c r="P179" s="32" t="s">
        <v>753</v>
      </c>
      <c r="Q179" s="130" t="s">
        <v>629</v>
      </c>
      <c r="R179" s="129">
        <v>3</v>
      </c>
      <c r="S179" s="131">
        <v>6902088719123</v>
      </c>
      <c r="T179" s="131">
        <v>16902088719120</v>
      </c>
      <c r="U179" s="132" t="s">
        <v>799</v>
      </c>
      <c r="V179" s="131" t="s">
        <v>1248</v>
      </c>
      <c r="W179" s="129">
        <f t="shared" si="2"/>
        <v>92.22</v>
      </c>
      <c r="X179" s="129">
        <v>79.5</v>
      </c>
      <c r="Y179" s="129">
        <v>79.5</v>
      </c>
      <c r="Z179" s="133"/>
      <c r="AA179" s="130" t="s">
        <v>670</v>
      </c>
      <c r="AB179" s="93"/>
      <c r="AC179" s="93" t="s">
        <v>288</v>
      </c>
      <c r="AD179" s="93"/>
      <c r="AE179" s="159">
        <v>43282</v>
      </c>
      <c r="AF179" s="159">
        <v>43312</v>
      </c>
    </row>
    <row r="180" spans="1:32" s="134" customFormat="1">
      <c r="A180" s="84" t="s">
        <v>688</v>
      </c>
      <c r="B180" s="93" t="s">
        <v>65</v>
      </c>
      <c r="C180" s="159">
        <v>43282</v>
      </c>
      <c r="D180" s="159">
        <v>43312</v>
      </c>
      <c r="E180" s="84" t="s">
        <v>114</v>
      </c>
      <c r="F180" s="84" t="s">
        <v>115</v>
      </c>
      <c r="G180" s="84" t="s">
        <v>115</v>
      </c>
      <c r="H180" s="84" t="s">
        <v>116</v>
      </c>
      <c r="I180" s="84"/>
      <c r="J180" s="16" t="s">
        <v>797</v>
      </c>
      <c r="K180" s="128">
        <v>0</v>
      </c>
      <c r="L180" s="129">
        <v>67424739</v>
      </c>
      <c r="M180" s="30" t="s">
        <v>802</v>
      </c>
      <c r="N180" s="31">
        <v>31.9</v>
      </c>
      <c r="O180" s="84" t="s">
        <v>772</v>
      </c>
      <c r="P180" s="32" t="s">
        <v>753</v>
      </c>
      <c r="Q180" s="130" t="s">
        <v>629</v>
      </c>
      <c r="R180" s="129">
        <v>3</v>
      </c>
      <c r="S180" s="131">
        <v>6902088719390</v>
      </c>
      <c r="T180" s="131">
        <v>16902088719397</v>
      </c>
      <c r="U180" s="132" t="s">
        <v>799</v>
      </c>
      <c r="V180" s="131" t="s">
        <v>1248</v>
      </c>
      <c r="W180" s="129">
        <f t="shared" si="2"/>
        <v>92.22</v>
      </c>
      <c r="X180" s="129">
        <v>79.5</v>
      </c>
      <c r="Y180" s="129">
        <v>79.5</v>
      </c>
      <c r="Z180" s="133"/>
      <c r="AA180" s="130" t="s">
        <v>670</v>
      </c>
      <c r="AB180" s="93"/>
      <c r="AC180" s="93" t="s">
        <v>288</v>
      </c>
      <c r="AD180" s="93"/>
      <c r="AE180" s="159">
        <v>43282</v>
      </c>
      <c r="AF180" s="159">
        <v>43312</v>
      </c>
    </row>
    <row r="181" spans="1:32" s="134" customFormat="1">
      <c r="A181" s="84" t="s">
        <v>688</v>
      </c>
      <c r="B181" s="93" t="s">
        <v>65</v>
      </c>
      <c r="C181" s="159">
        <v>43282</v>
      </c>
      <c r="D181" s="159">
        <v>43312</v>
      </c>
      <c r="E181" s="84" t="s">
        <v>114</v>
      </c>
      <c r="F181" s="84" t="s">
        <v>115</v>
      </c>
      <c r="G181" s="84" t="s">
        <v>115</v>
      </c>
      <c r="H181" s="84" t="s">
        <v>116</v>
      </c>
      <c r="I181" s="84"/>
      <c r="J181" s="16" t="s">
        <v>803</v>
      </c>
      <c r="K181" s="128">
        <v>0</v>
      </c>
      <c r="L181" s="133">
        <v>67364967</v>
      </c>
      <c r="M181" s="163" t="s">
        <v>804</v>
      </c>
      <c r="N181" s="31">
        <v>29.9</v>
      </c>
      <c r="O181" s="84" t="s">
        <v>772</v>
      </c>
      <c r="P181" s="32" t="s">
        <v>753</v>
      </c>
      <c r="Q181" s="130" t="s">
        <v>629</v>
      </c>
      <c r="R181" s="129">
        <v>6</v>
      </c>
      <c r="S181" s="131">
        <v>6902088718614</v>
      </c>
      <c r="T181" s="131">
        <v>16902088718611</v>
      </c>
      <c r="U181" s="132" t="s">
        <v>805</v>
      </c>
      <c r="V181" s="131" t="s">
        <v>1250</v>
      </c>
      <c r="W181" s="129">
        <f t="shared" si="2"/>
        <v>150.33600000000001</v>
      </c>
      <c r="X181" s="129">
        <v>129.60000000000002</v>
      </c>
      <c r="Y181" s="129">
        <v>129.60000000000002</v>
      </c>
      <c r="Z181" s="133"/>
      <c r="AA181" s="130" t="s">
        <v>670</v>
      </c>
      <c r="AB181" s="93"/>
      <c r="AC181" s="93" t="s">
        <v>288</v>
      </c>
      <c r="AD181" s="93"/>
      <c r="AE181" s="159">
        <v>43282</v>
      </c>
      <c r="AF181" s="159">
        <v>43312</v>
      </c>
    </row>
    <row r="182" spans="1:32" s="134" customFormat="1">
      <c r="A182" s="84" t="s">
        <v>688</v>
      </c>
      <c r="B182" s="93" t="s">
        <v>65</v>
      </c>
      <c r="C182" s="159">
        <v>43282</v>
      </c>
      <c r="D182" s="159">
        <v>43312</v>
      </c>
      <c r="E182" s="84" t="s">
        <v>114</v>
      </c>
      <c r="F182" s="84" t="s">
        <v>115</v>
      </c>
      <c r="G182" s="84" t="s">
        <v>115</v>
      </c>
      <c r="H182" s="84" t="s">
        <v>116</v>
      </c>
      <c r="I182" s="84"/>
      <c r="J182" s="16" t="s">
        <v>803</v>
      </c>
      <c r="K182" s="128">
        <v>0</v>
      </c>
      <c r="L182" s="133">
        <v>67364966</v>
      </c>
      <c r="M182" s="163" t="s">
        <v>806</v>
      </c>
      <c r="N182" s="31">
        <v>29.9</v>
      </c>
      <c r="O182" s="84" t="s">
        <v>772</v>
      </c>
      <c r="P182" s="32" t="s">
        <v>753</v>
      </c>
      <c r="Q182" s="130" t="s">
        <v>629</v>
      </c>
      <c r="R182" s="129">
        <v>6</v>
      </c>
      <c r="S182" s="131">
        <v>6902088717884</v>
      </c>
      <c r="T182" s="131">
        <v>16902088717881</v>
      </c>
      <c r="U182" s="132" t="s">
        <v>805</v>
      </c>
      <c r="V182" s="131" t="s">
        <v>1250</v>
      </c>
      <c r="W182" s="129">
        <f t="shared" si="2"/>
        <v>150.33600000000001</v>
      </c>
      <c r="X182" s="129">
        <v>129.60000000000002</v>
      </c>
      <c r="Y182" s="129">
        <v>129.60000000000002</v>
      </c>
      <c r="Z182" s="133"/>
      <c r="AA182" s="130" t="s">
        <v>670</v>
      </c>
      <c r="AB182" s="93"/>
      <c r="AC182" s="93" t="s">
        <v>288</v>
      </c>
      <c r="AD182" s="93"/>
      <c r="AE182" s="159">
        <v>43282</v>
      </c>
      <c r="AF182" s="159">
        <v>43312</v>
      </c>
    </row>
    <row r="183" spans="1:32" s="134" customFormat="1">
      <c r="A183" s="84" t="s">
        <v>688</v>
      </c>
      <c r="B183" s="93" t="s">
        <v>65</v>
      </c>
      <c r="C183" s="159">
        <v>43282</v>
      </c>
      <c r="D183" s="159">
        <v>43312</v>
      </c>
      <c r="E183" s="84" t="s">
        <v>114</v>
      </c>
      <c r="F183" s="84" t="s">
        <v>115</v>
      </c>
      <c r="G183" s="84" t="s">
        <v>115</v>
      </c>
      <c r="H183" s="84" t="s">
        <v>116</v>
      </c>
      <c r="I183" s="84"/>
      <c r="J183" s="16" t="s">
        <v>803</v>
      </c>
      <c r="K183" s="128">
        <v>0</v>
      </c>
      <c r="L183" s="133">
        <v>67543393</v>
      </c>
      <c r="M183" s="163" t="s">
        <v>807</v>
      </c>
      <c r="N183" s="31">
        <v>29.9</v>
      </c>
      <c r="O183" s="84" t="s">
        <v>772</v>
      </c>
      <c r="P183" s="32" t="s">
        <v>753</v>
      </c>
      <c r="Q183" s="130" t="s">
        <v>629</v>
      </c>
      <c r="R183" s="129">
        <v>6</v>
      </c>
      <c r="S183" s="131">
        <v>6902088720174</v>
      </c>
      <c r="T183" s="131">
        <v>16902088720171</v>
      </c>
      <c r="U183" s="132" t="s">
        <v>805</v>
      </c>
      <c r="V183" s="131" t="s">
        <v>1250</v>
      </c>
      <c r="W183" s="129">
        <f t="shared" si="2"/>
        <v>150.33600000000001</v>
      </c>
      <c r="X183" s="129">
        <v>129.60000000000002</v>
      </c>
      <c r="Y183" s="129">
        <v>129.60000000000002</v>
      </c>
      <c r="Z183" s="133"/>
      <c r="AA183" s="130" t="s">
        <v>670</v>
      </c>
      <c r="AB183" s="93"/>
      <c r="AC183" s="93" t="s">
        <v>288</v>
      </c>
      <c r="AD183" s="93"/>
      <c r="AE183" s="159">
        <v>43282</v>
      </c>
      <c r="AF183" s="159">
        <v>43312</v>
      </c>
    </row>
    <row r="184" spans="1:32" s="134" customFormat="1">
      <c r="A184" s="84" t="s">
        <v>688</v>
      </c>
      <c r="B184" s="93" t="s">
        <v>65</v>
      </c>
      <c r="C184" s="159">
        <v>43282</v>
      </c>
      <c r="D184" s="159">
        <v>43312</v>
      </c>
      <c r="E184" s="84" t="s">
        <v>114</v>
      </c>
      <c r="F184" s="84" t="s">
        <v>115</v>
      </c>
      <c r="G184" s="84" t="s">
        <v>115</v>
      </c>
      <c r="H184" s="84" t="s">
        <v>116</v>
      </c>
      <c r="I184" s="84"/>
      <c r="J184" s="16" t="s">
        <v>808</v>
      </c>
      <c r="K184" s="128">
        <v>0</v>
      </c>
      <c r="L184" s="129">
        <v>67364969</v>
      </c>
      <c r="M184" s="30" t="s">
        <v>809</v>
      </c>
      <c r="N184" s="31">
        <v>45.9</v>
      </c>
      <c r="O184" s="84" t="s">
        <v>772</v>
      </c>
      <c r="P184" s="32" t="s">
        <v>753</v>
      </c>
      <c r="Q184" s="130" t="s">
        <v>629</v>
      </c>
      <c r="R184" s="31">
        <v>4</v>
      </c>
      <c r="S184" s="131">
        <v>6902088718638</v>
      </c>
      <c r="T184" s="37">
        <v>16902088718635</v>
      </c>
      <c r="U184" s="132" t="s">
        <v>810</v>
      </c>
      <c r="V184" s="36" t="s">
        <v>1251</v>
      </c>
      <c r="W184" s="129">
        <f t="shared" si="2"/>
        <v>147.55199999999999</v>
      </c>
      <c r="X184" s="129">
        <v>127.2</v>
      </c>
      <c r="Y184" s="31">
        <v>127.2</v>
      </c>
      <c r="Z184" s="133"/>
      <c r="AA184" s="130" t="s">
        <v>670</v>
      </c>
      <c r="AB184" s="93"/>
      <c r="AC184" s="93" t="s">
        <v>288</v>
      </c>
      <c r="AD184" s="93"/>
      <c r="AE184" s="159">
        <v>43282</v>
      </c>
      <c r="AF184" s="159">
        <v>43312</v>
      </c>
    </row>
    <row r="185" spans="1:32" s="134" customFormat="1">
      <c r="A185" s="84" t="s">
        <v>688</v>
      </c>
      <c r="B185" s="93" t="s">
        <v>65</v>
      </c>
      <c r="C185" s="159">
        <v>43282</v>
      </c>
      <c r="D185" s="159">
        <v>43312</v>
      </c>
      <c r="E185" s="84" t="s">
        <v>114</v>
      </c>
      <c r="F185" s="84" t="s">
        <v>115</v>
      </c>
      <c r="G185" s="84" t="s">
        <v>115</v>
      </c>
      <c r="H185" s="84" t="s">
        <v>116</v>
      </c>
      <c r="I185" s="84"/>
      <c r="J185" s="16" t="s">
        <v>808</v>
      </c>
      <c r="K185" s="128">
        <v>0</v>
      </c>
      <c r="L185" s="129">
        <v>67364973</v>
      </c>
      <c r="M185" s="30" t="s">
        <v>811</v>
      </c>
      <c r="N185" s="31">
        <v>45.9</v>
      </c>
      <c r="O185" s="84" t="s">
        <v>772</v>
      </c>
      <c r="P185" s="32" t="s">
        <v>753</v>
      </c>
      <c r="Q185" s="130" t="s">
        <v>629</v>
      </c>
      <c r="R185" s="31">
        <v>4</v>
      </c>
      <c r="S185" s="131">
        <v>6902088717907</v>
      </c>
      <c r="T185" s="37">
        <v>16902088717904</v>
      </c>
      <c r="U185" s="132" t="s">
        <v>810</v>
      </c>
      <c r="V185" s="36" t="s">
        <v>1251</v>
      </c>
      <c r="W185" s="129">
        <f t="shared" si="2"/>
        <v>147.55199999999999</v>
      </c>
      <c r="X185" s="129">
        <v>127.2</v>
      </c>
      <c r="Y185" s="31">
        <v>127.2</v>
      </c>
      <c r="Z185" s="133"/>
      <c r="AA185" s="130" t="s">
        <v>670</v>
      </c>
      <c r="AB185" s="93"/>
      <c r="AC185" s="93" t="s">
        <v>288</v>
      </c>
      <c r="AD185" s="93"/>
      <c r="AE185" s="159">
        <v>43282</v>
      </c>
      <c r="AF185" s="159">
        <v>43312</v>
      </c>
    </row>
    <row r="186" spans="1:32" s="134" customFormat="1">
      <c r="A186" s="84" t="s">
        <v>688</v>
      </c>
      <c r="B186" s="93" t="s">
        <v>65</v>
      </c>
      <c r="C186" s="159">
        <v>43282</v>
      </c>
      <c r="D186" s="159">
        <v>43312</v>
      </c>
      <c r="E186" s="84" t="s">
        <v>114</v>
      </c>
      <c r="F186" s="84" t="s">
        <v>115</v>
      </c>
      <c r="G186" s="84" t="s">
        <v>115</v>
      </c>
      <c r="H186" s="84" t="s">
        <v>116</v>
      </c>
      <c r="I186" s="84"/>
      <c r="J186" s="16" t="s">
        <v>808</v>
      </c>
      <c r="K186" s="128">
        <v>0</v>
      </c>
      <c r="L186" s="129">
        <v>67543394</v>
      </c>
      <c r="M186" s="30" t="s">
        <v>812</v>
      </c>
      <c r="N186" s="31">
        <v>45.9</v>
      </c>
      <c r="O186" s="84" t="s">
        <v>772</v>
      </c>
      <c r="P186" s="32" t="s">
        <v>753</v>
      </c>
      <c r="Q186" s="130" t="s">
        <v>629</v>
      </c>
      <c r="R186" s="31">
        <v>4</v>
      </c>
      <c r="S186" s="131">
        <v>6902088720198</v>
      </c>
      <c r="T186" s="37" t="s">
        <v>813</v>
      </c>
      <c r="U186" s="132" t="s">
        <v>810</v>
      </c>
      <c r="V186" s="36" t="s">
        <v>1251</v>
      </c>
      <c r="W186" s="129">
        <f t="shared" si="2"/>
        <v>147.55199999999999</v>
      </c>
      <c r="X186" s="129">
        <v>127.2</v>
      </c>
      <c r="Y186" s="31">
        <v>127.2</v>
      </c>
      <c r="Z186" s="133"/>
      <c r="AA186" s="130" t="s">
        <v>670</v>
      </c>
      <c r="AB186" s="93"/>
      <c r="AC186" s="93" t="s">
        <v>288</v>
      </c>
      <c r="AD186" s="93"/>
      <c r="AE186" s="159">
        <v>43282</v>
      </c>
      <c r="AF186" s="159">
        <v>43312</v>
      </c>
    </row>
    <row r="187" spans="1:32" s="134" customFormat="1">
      <c r="A187" s="84" t="s">
        <v>169</v>
      </c>
      <c r="B187" s="93" t="s">
        <v>65</v>
      </c>
      <c r="C187" s="127">
        <v>43282</v>
      </c>
      <c r="D187" s="127">
        <v>43302</v>
      </c>
      <c r="E187" s="84" t="s">
        <v>67</v>
      </c>
      <c r="F187" s="84" t="s">
        <v>125</v>
      </c>
      <c r="G187" s="84" t="s">
        <v>814</v>
      </c>
      <c r="H187" s="84" t="s">
        <v>126</v>
      </c>
      <c r="I187" s="84"/>
      <c r="J187" s="88" t="s">
        <v>127</v>
      </c>
      <c r="K187" s="128">
        <v>0.04</v>
      </c>
      <c r="L187" s="129" t="s">
        <v>815</v>
      </c>
      <c r="M187" s="30" t="s">
        <v>816</v>
      </c>
      <c r="N187" s="31">
        <v>3.3</v>
      </c>
      <c r="O187" s="84" t="s">
        <v>64</v>
      </c>
      <c r="P187" s="32" t="s">
        <v>817</v>
      </c>
      <c r="Q187" s="130" t="s">
        <v>818</v>
      </c>
      <c r="R187" s="31">
        <v>54</v>
      </c>
      <c r="S187" s="131" t="s">
        <v>819</v>
      </c>
      <c r="T187" s="37" t="s">
        <v>820</v>
      </c>
      <c r="U187" s="132" t="s">
        <v>821</v>
      </c>
      <c r="V187" s="36" t="s">
        <v>1252</v>
      </c>
      <c r="W187" s="129">
        <f t="shared" si="2"/>
        <v>152.9692</v>
      </c>
      <c r="X187" s="129">
        <v>131.87</v>
      </c>
      <c r="Y187" s="31">
        <v>126.59520000000001</v>
      </c>
      <c r="Z187" s="133"/>
      <c r="AA187" s="130" t="s">
        <v>202</v>
      </c>
      <c r="AB187" s="93" t="s">
        <v>71</v>
      </c>
      <c r="AC187" s="93" t="s">
        <v>207</v>
      </c>
      <c r="AD187" s="93"/>
      <c r="AE187" s="127">
        <v>43282</v>
      </c>
      <c r="AF187" s="127">
        <v>43302</v>
      </c>
    </row>
    <row r="188" spans="1:32" s="134" customFormat="1">
      <c r="A188" s="84" t="s">
        <v>169</v>
      </c>
      <c r="B188" s="93" t="s">
        <v>65</v>
      </c>
      <c r="C188" s="127">
        <v>43282</v>
      </c>
      <c r="D188" s="127">
        <v>43302</v>
      </c>
      <c r="E188" s="84" t="s">
        <v>67</v>
      </c>
      <c r="F188" s="84" t="s">
        <v>125</v>
      </c>
      <c r="G188" s="84" t="s">
        <v>814</v>
      </c>
      <c r="H188" s="84" t="s">
        <v>126</v>
      </c>
      <c r="I188" s="84"/>
      <c r="J188" s="88" t="s">
        <v>127</v>
      </c>
      <c r="K188" s="128">
        <v>0.04</v>
      </c>
      <c r="L188" s="129" t="s">
        <v>822</v>
      </c>
      <c r="M188" s="30" t="s">
        <v>823</v>
      </c>
      <c r="N188" s="31">
        <v>3.3</v>
      </c>
      <c r="O188" s="84" t="s">
        <v>64</v>
      </c>
      <c r="P188" s="32" t="s">
        <v>817</v>
      </c>
      <c r="Q188" s="130" t="s">
        <v>818</v>
      </c>
      <c r="R188" s="31">
        <v>54</v>
      </c>
      <c r="S188" s="131" t="s">
        <v>824</v>
      </c>
      <c r="T188" s="37" t="s">
        <v>825</v>
      </c>
      <c r="U188" s="132" t="s">
        <v>821</v>
      </c>
      <c r="V188" s="36" t="s">
        <v>1252</v>
      </c>
      <c r="W188" s="129">
        <f t="shared" si="2"/>
        <v>152.9692</v>
      </c>
      <c r="X188" s="129">
        <v>131.87</v>
      </c>
      <c r="Y188" s="31">
        <v>126.59520000000001</v>
      </c>
      <c r="Z188" s="133"/>
      <c r="AA188" s="130" t="s">
        <v>202</v>
      </c>
      <c r="AB188" s="93" t="s">
        <v>71</v>
      </c>
      <c r="AC188" s="93" t="s">
        <v>207</v>
      </c>
      <c r="AD188" s="93"/>
      <c r="AE188" s="127">
        <v>43282</v>
      </c>
      <c r="AF188" s="127">
        <v>43302</v>
      </c>
    </row>
    <row r="189" spans="1:32" s="134" customFormat="1">
      <c r="A189" s="84" t="s">
        <v>169</v>
      </c>
      <c r="B189" s="93" t="s">
        <v>65</v>
      </c>
      <c r="C189" s="140">
        <v>43282</v>
      </c>
      <c r="D189" s="140">
        <v>43302</v>
      </c>
      <c r="E189" s="84" t="s">
        <v>67</v>
      </c>
      <c r="F189" s="84" t="s">
        <v>125</v>
      </c>
      <c r="G189" s="84" t="s">
        <v>826</v>
      </c>
      <c r="H189" s="84" t="s">
        <v>126</v>
      </c>
      <c r="I189" s="84"/>
      <c r="J189" s="16" t="s">
        <v>827</v>
      </c>
      <c r="K189" s="128">
        <v>0.15</v>
      </c>
      <c r="L189" s="129" t="s">
        <v>828</v>
      </c>
      <c r="M189" s="30" t="s">
        <v>829</v>
      </c>
      <c r="N189" s="31">
        <v>7.14</v>
      </c>
      <c r="O189" s="84" t="s">
        <v>830</v>
      </c>
      <c r="P189" s="32" t="s">
        <v>337</v>
      </c>
      <c r="Q189" s="130" t="s">
        <v>176</v>
      </c>
      <c r="R189" s="31">
        <v>54</v>
      </c>
      <c r="S189" s="131" t="s">
        <v>831</v>
      </c>
      <c r="T189" s="37" t="s">
        <v>832</v>
      </c>
      <c r="U189" s="132" t="s">
        <v>739</v>
      </c>
      <c r="V189" s="36" t="s">
        <v>1253</v>
      </c>
      <c r="W189" s="129">
        <f t="shared" si="2"/>
        <v>332.80399999999997</v>
      </c>
      <c r="X189" s="129">
        <v>286.89999999999998</v>
      </c>
      <c r="Y189" s="31">
        <v>243.86499999999998</v>
      </c>
      <c r="Z189" s="133"/>
      <c r="AA189" s="130" t="s">
        <v>202</v>
      </c>
      <c r="AB189" s="93" t="s">
        <v>71</v>
      </c>
      <c r="AC189" s="93" t="s">
        <v>207</v>
      </c>
      <c r="AD189" s="93"/>
      <c r="AE189" s="140">
        <v>43282</v>
      </c>
      <c r="AF189" s="140">
        <v>43302</v>
      </c>
    </row>
    <row r="190" spans="1:32" s="134" customFormat="1">
      <c r="A190" s="84" t="s">
        <v>169</v>
      </c>
      <c r="B190" s="93" t="s">
        <v>65</v>
      </c>
      <c r="C190" s="140">
        <v>43282</v>
      </c>
      <c r="D190" s="140">
        <v>43302</v>
      </c>
      <c r="E190" s="84" t="s">
        <v>67</v>
      </c>
      <c r="F190" s="84" t="s">
        <v>125</v>
      </c>
      <c r="G190" s="84" t="s">
        <v>826</v>
      </c>
      <c r="H190" s="84" t="s">
        <v>126</v>
      </c>
      <c r="I190" s="84"/>
      <c r="J190" s="16" t="s">
        <v>827</v>
      </c>
      <c r="K190" s="128">
        <v>0.15</v>
      </c>
      <c r="L190" s="129" t="s">
        <v>833</v>
      </c>
      <c r="M190" s="30" t="s">
        <v>834</v>
      </c>
      <c r="N190" s="31">
        <v>7.14</v>
      </c>
      <c r="O190" s="84" t="s">
        <v>830</v>
      </c>
      <c r="P190" s="32" t="s">
        <v>337</v>
      </c>
      <c r="Q190" s="130" t="s">
        <v>176</v>
      </c>
      <c r="R190" s="31">
        <v>54</v>
      </c>
      <c r="S190" s="131" t="s">
        <v>835</v>
      </c>
      <c r="T190" s="37" t="s">
        <v>836</v>
      </c>
      <c r="U190" s="132" t="s">
        <v>739</v>
      </c>
      <c r="V190" s="36" t="s">
        <v>1253</v>
      </c>
      <c r="W190" s="129">
        <f t="shared" si="2"/>
        <v>332.80399999999997</v>
      </c>
      <c r="X190" s="129">
        <v>286.89999999999998</v>
      </c>
      <c r="Y190" s="31">
        <v>243.86499999999998</v>
      </c>
      <c r="Z190" s="133"/>
      <c r="AA190" s="130" t="s">
        <v>202</v>
      </c>
      <c r="AB190" s="93" t="s">
        <v>71</v>
      </c>
      <c r="AC190" s="93" t="s">
        <v>207</v>
      </c>
      <c r="AD190" s="93"/>
      <c r="AE190" s="140">
        <v>43282</v>
      </c>
      <c r="AF190" s="140">
        <v>43302</v>
      </c>
    </row>
    <row r="191" spans="1:32" s="134" customFormat="1">
      <c r="A191" s="84" t="s">
        <v>169</v>
      </c>
      <c r="B191" s="93" t="s">
        <v>65</v>
      </c>
      <c r="C191" s="127">
        <v>43282</v>
      </c>
      <c r="D191" s="127">
        <v>43302</v>
      </c>
      <c r="E191" s="84" t="s">
        <v>67</v>
      </c>
      <c r="F191" s="84" t="s">
        <v>125</v>
      </c>
      <c r="G191" s="84" t="s">
        <v>837</v>
      </c>
      <c r="H191" s="84" t="s">
        <v>126</v>
      </c>
      <c r="I191" s="84"/>
      <c r="J191" s="88" t="s">
        <v>838</v>
      </c>
      <c r="K191" s="128">
        <v>0.1</v>
      </c>
      <c r="L191" s="129" t="s">
        <v>839</v>
      </c>
      <c r="M191" s="30" t="s">
        <v>840</v>
      </c>
      <c r="N191" s="31">
        <v>9.5</v>
      </c>
      <c r="O191" s="84" t="s">
        <v>64</v>
      </c>
      <c r="P191" s="32" t="s">
        <v>710</v>
      </c>
      <c r="Q191" s="130" t="s">
        <v>818</v>
      </c>
      <c r="R191" s="31">
        <v>54</v>
      </c>
      <c r="S191" s="131" t="s">
        <v>841</v>
      </c>
      <c r="T191" s="37" t="s">
        <v>842</v>
      </c>
      <c r="U191" s="132" t="s">
        <v>843</v>
      </c>
      <c r="V191" s="36" t="s">
        <v>1254</v>
      </c>
      <c r="W191" s="129">
        <f t="shared" si="2"/>
        <v>402.14879999999999</v>
      </c>
      <c r="X191" s="129">
        <v>346.68</v>
      </c>
      <c r="Y191" s="31">
        <f>X191*0.9</f>
        <v>312.012</v>
      </c>
      <c r="Z191" s="133"/>
      <c r="AA191" s="130" t="s">
        <v>202</v>
      </c>
      <c r="AB191" s="93" t="s">
        <v>71</v>
      </c>
      <c r="AC191" s="93" t="s">
        <v>207</v>
      </c>
      <c r="AD191" s="93"/>
      <c r="AE191" s="127">
        <v>43282</v>
      </c>
      <c r="AF191" s="127">
        <v>43302</v>
      </c>
    </row>
    <row r="192" spans="1:32" s="134" customFormat="1">
      <c r="A192" s="84" t="s">
        <v>169</v>
      </c>
      <c r="B192" s="93" t="s">
        <v>65</v>
      </c>
      <c r="C192" s="127">
        <v>43282</v>
      </c>
      <c r="D192" s="127">
        <v>43302</v>
      </c>
      <c r="E192" s="84" t="s">
        <v>67</v>
      </c>
      <c r="F192" s="84" t="s">
        <v>125</v>
      </c>
      <c r="G192" s="84" t="s">
        <v>837</v>
      </c>
      <c r="H192" s="84" t="s">
        <v>126</v>
      </c>
      <c r="I192" s="84"/>
      <c r="J192" s="88" t="s">
        <v>838</v>
      </c>
      <c r="K192" s="128">
        <v>0.1</v>
      </c>
      <c r="L192" s="129" t="s">
        <v>844</v>
      </c>
      <c r="M192" s="30" t="s">
        <v>845</v>
      </c>
      <c r="N192" s="31">
        <v>9.5</v>
      </c>
      <c r="O192" s="84" t="s">
        <v>64</v>
      </c>
      <c r="P192" s="32" t="s">
        <v>710</v>
      </c>
      <c r="Q192" s="130" t="s">
        <v>818</v>
      </c>
      <c r="R192" s="31">
        <v>54</v>
      </c>
      <c r="S192" s="131" t="s">
        <v>846</v>
      </c>
      <c r="T192" s="37" t="s">
        <v>847</v>
      </c>
      <c r="U192" s="132" t="s">
        <v>843</v>
      </c>
      <c r="V192" s="36" t="s">
        <v>1254</v>
      </c>
      <c r="W192" s="129">
        <f t="shared" si="2"/>
        <v>402.14879999999999</v>
      </c>
      <c r="X192" s="129">
        <v>346.68</v>
      </c>
      <c r="Y192" s="31">
        <f>X192*0.9</f>
        <v>312.012</v>
      </c>
      <c r="Z192" s="133"/>
      <c r="AA192" s="130" t="s">
        <v>202</v>
      </c>
      <c r="AB192" s="93" t="s">
        <v>71</v>
      </c>
      <c r="AC192" s="93" t="s">
        <v>207</v>
      </c>
      <c r="AD192" s="93"/>
      <c r="AE192" s="127">
        <v>43282</v>
      </c>
      <c r="AF192" s="127">
        <v>43302</v>
      </c>
    </row>
    <row r="193" spans="1:32" s="134" customFormat="1">
      <c r="A193" s="84" t="s">
        <v>169</v>
      </c>
      <c r="B193" s="93" t="s">
        <v>65</v>
      </c>
      <c r="C193" s="140">
        <v>43282</v>
      </c>
      <c r="D193" s="140">
        <v>43302</v>
      </c>
      <c r="E193" s="84" t="s">
        <v>67</v>
      </c>
      <c r="F193" s="84" t="s">
        <v>125</v>
      </c>
      <c r="G193" s="84" t="s">
        <v>848</v>
      </c>
      <c r="H193" s="84" t="s">
        <v>126</v>
      </c>
      <c r="I193" s="84"/>
      <c r="J193" s="16" t="s">
        <v>849</v>
      </c>
      <c r="K193" s="128">
        <v>0.15</v>
      </c>
      <c r="L193" s="129" t="s">
        <v>850</v>
      </c>
      <c r="M193" s="30" t="s">
        <v>851</v>
      </c>
      <c r="N193" s="31">
        <v>15.3</v>
      </c>
      <c r="O193" s="84" t="s">
        <v>830</v>
      </c>
      <c r="P193" s="32" t="s">
        <v>337</v>
      </c>
      <c r="Q193" s="130" t="s">
        <v>176</v>
      </c>
      <c r="R193" s="31">
        <v>54</v>
      </c>
      <c r="S193" s="131" t="s">
        <v>852</v>
      </c>
      <c r="T193" s="37" t="s">
        <v>853</v>
      </c>
      <c r="U193" s="132" t="s">
        <v>854</v>
      </c>
      <c r="V193" s="36" t="s">
        <v>1253</v>
      </c>
      <c r="W193" s="129">
        <f t="shared" si="2"/>
        <v>712.21679999999981</v>
      </c>
      <c r="X193" s="129">
        <v>613.9799999999999</v>
      </c>
      <c r="Y193" s="31">
        <v>521.88299999999992</v>
      </c>
      <c r="Z193" s="133"/>
      <c r="AA193" s="130" t="s">
        <v>202</v>
      </c>
      <c r="AB193" s="93" t="s">
        <v>71</v>
      </c>
      <c r="AC193" s="93" t="s">
        <v>207</v>
      </c>
      <c r="AD193" s="93"/>
      <c r="AE193" s="140">
        <v>43282</v>
      </c>
      <c r="AF193" s="140">
        <v>43302</v>
      </c>
    </row>
    <row r="194" spans="1:32" s="134" customFormat="1">
      <c r="A194" s="84" t="s">
        <v>169</v>
      </c>
      <c r="B194" s="93" t="s">
        <v>65</v>
      </c>
      <c r="C194" s="140">
        <v>43282</v>
      </c>
      <c r="D194" s="140">
        <v>43302</v>
      </c>
      <c r="E194" s="84" t="s">
        <v>67</v>
      </c>
      <c r="F194" s="84" t="s">
        <v>125</v>
      </c>
      <c r="G194" s="84" t="s">
        <v>848</v>
      </c>
      <c r="H194" s="84" t="s">
        <v>126</v>
      </c>
      <c r="I194" s="84"/>
      <c r="J194" s="16" t="s">
        <v>849</v>
      </c>
      <c r="K194" s="128">
        <v>0.15</v>
      </c>
      <c r="L194" s="129" t="s">
        <v>855</v>
      </c>
      <c r="M194" s="30" t="s">
        <v>856</v>
      </c>
      <c r="N194" s="31">
        <v>15.3</v>
      </c>
      <c r="O194" s="84" t="s">
        <v>830</v>
      </c>
      <c r="P194" s="32" t="s">
        <v>337</v>
      </c>
      <c r="Q194" s="130" t="s">
        <v>176</v>
      </c>
      <c r="R194" s="31">
        <v>54</v>
      </c>
      <c r="S194" s="131" t="s">
        <v>857</v>
      </c>
      <c r="T194" s="37" t="s">
        <v>858</v>
      </c>
      <c r="U194" s="132" t="s">
        <v>854</v>
      </c>
      <c r="V194" s="36" t="s">
        <v>1253</v>
      </c>
      <c r="W194" s="129">
        <f t="shared" si="2"/>
        <v>712.21679999999981</v>
      </c>
      <c r="X194" s="129">
        <v>613.9799999999999</v>
      </c>
      <c r="Y194" s="31">
        <v>521.88299999999992</v>
      </c>
      <c r="Z194" s="133"/>
      <c r="AA194" s="130" t="s">
        <v>202</v>
      </c>
      <c r="AB194" s="93" t="s">
        <v>71</v>
      </c>
      <c r="AC194" s="93" t="s">
        <v>207</v>
      </c>
      <c r="AD194" s="93"/>
      <c r="AE194" s="140">
        <v>43282</v>
      </c>
      <c r="AF194" s="140">
        <v>43302</v>
      </c>
    </row>
    <row r="195" spans="1:32" s="134" customFormat="1">
      <c r="A195" s="84" t="s">
        <v>169</v>
      </c>
      <c r="B195" s="93" t="s">
        <v>65</v>
      </c>
      <c r="C195" s="140">
        <v>43282</v>
      </c>
      <c r="D195" s="140">
        <v>43302</v>
      </c>
      <c r="E195" s="84" t="s">
        <v>67</v>
      </c>
      <c r="F195" s="84" t="s">
        <v>125</v>
      </c>
      <c r="G195" s="84" t="s">
        <v>848</v>
      </c>
      <c r="H195" s="84" t="s">
        <v>126</v>
      </c>
      <c r="I195" s="84"/>
      <c r="J195" s="16" t="s">
        <v>849</v>
      </c>
      <c r="K195" s="128">
        <v>0.15</v>
      </c>
      <c r="L195" s="129" t="s">
        <v>859</v>
      </c>
      <c r="M195" s="30" t="s">
        <v>860</v>
      </c>
      <c r="N195" s="31">
        <v>15.3</v>
      </c>
      <c r="O195" s="84" t="s">
        <v>830</v>
      </c>
      <c r="P195" s="32" t="s">
        <v>337</v>
      </c>
      <c r="Q195" s="130" t="s">
        <v>176</v>
      </c>
      <c r="R195" s="31">
        <v>54</v>
      </c>
      <c r="S195" s="131" t="s">
        <v>861</v>
      </c>
      <c r="T195" s="37" t="s">
        <v>862</v>
      </c>
      <c r="U195" s="132" t="s">
        <v>854</v>
      </c>
      <c r="V195" s="36" t="s">
        <v>1253</v>
      </c>
      <c r="W195" s="129">
        <f t="shared" si="2"/>
        <v>712.21679999999981</v>
      </c>
      <c r="X195" s="129">
        <v>613.9799999999999</v>
      </c>
      <c r="Y195" s="31">
        <v>521.88299999999992</v>
      </c>
      <c r="Z195" s="133"/>
      <c r="AA195" s="130" t="s">
        <v>202</v>
      </c>
      <c r="AB195" s="93" t="s">
        <v>71</v>
      </c>
      <c r="AC195" s="93" t="s">
        <v>207</v>
      </c>
      <c r="AD195" s="93"/>
      <c r="AE195" s="140">
        <v>43282</v>
      </c>
      <c r="AF195" s="140">
        <v>43302</v>
      </c>
    </row>
    <row r="196" spans="1:32" s="134" customFormat="1">
      <c r="A196" s="84" t="s">
        <v>169</v>
      </c>
      <c r="B196" s="93" t="s">
        <v>65</v>
      </c>
      <c r="C196" s="140">
        <v>43282</v>
      </c>
      <c r="D196" s="140">
        <v>43302</v>
      </c>
      <c r="E196" s="84" t="s">
        <v>67</v>
      </c>
      <c r="F196" s="84" t="s">
        <v>125</v>
      </c>
      <c r="G196" s="84" t="s">
        <v>863</v>
      </c>
      <c r="H196" s="84" t="s">
        <v>126</v>
      </c>
      <c r="I196" s="84"/>
      <c r="J196" s="16" t="s">
        <v>864</v>
      </c>
      <c r="K196" s="128">
        <v>0.15</v>
      </c>
      <c r="L196" s="129" t="s">
        <v>865</v>
      </c>
      <c r="M196" s="30" t="s">
        <v>866</v>
      </c>
      <c r="N196" s="31">
        <v>15.3</v>
      </c>
      <c r="O196" s="84" t="s">
        <v>830</v>
      </c>
      <c r="P196" s="32" t="s">
        <v>337</v>
      </c>
      <c r="Q196" s="130" t="s">
        <v>176</v>
      </c>
      <c r="R196" s="31">
        <v>54</v>
      </c>
      <c r="S196" s="131" t="s">
        <v>867</v>
      </c>
      <c r="T196" s="37" t="s">
        <v>868</v>
      </c>
      <c r="U196" s="132" t="s">
        <v>854</v>
      </c>
      <c r="V196" s="36" t="s">
        <v>1253</v>
      </c>
      <c r="W196" s="129">
        <f t="shared" si="2"/>
        <v>712.21679999999981</v>
      </c>
      <c r="X196" s="129">
        <v>613.9799999999999</v>
      </c>
      <c r="Y196" s="31">
        <v>521.88299999999992</v>
      </c>
      <c r="Z196" s="133"/>
      <c r="AA196" s="130" t="s">
        <v>202</v>
      </c>
      <c r="AB196" s="93" t="s">
        <v>71</v>
      </c>
      <c r="AC196" s="93" t="s">
        <v>207</v>
      </c>
      <c r="AD196" s="93"/>
      <c r="AE196" s="140">
        <v>43282</v>
      </c>
      <c r="AF196" s="140">
        <v>43302</v>
      </c>
    </row>
    <row r="197" spans="1:32" s="134" customFormat="1">
      <c r="A197" s="84" t="s">
        <v>169</v>
      </c>
      <c r="B197" s="93" t="s">
        <v>65</v>
      </c>
      <c r="C197" s="140">
        <v>43282</v>
      </c>
      <c r="D197" s="140">
        <v>43302</v>
      </c>
      <c r="E197" s="84" t="s">
        <v>67</v>
      </c>
      <c r="F197" s="84" t="s">
        <v>125</v>
      </c>
      <c r="G197" s="84" t="s">
        <v>863</v>
      </c>
      <c r="H197" s="84" t="s">
        <v>126</v>
      </c>
      <c r="I197" s="84"/>
      <c r="J197" s="16" t="s">
        <v>864</v>
      </c>
      <c r="K197" s="128">
        <v>0.15</v>
      </c>
      <c r="L197" s="129" t="s">
        <v>869</v>
      </c>
      <c r="M197" s="30" t="s">
        <v>870</v>
      </c>
      <c r="N197" s="31">
        <v>15.3</v>
      </c>
      <c r="O197" s="84" t="s">
        <v>830</v>
      </c>
      <c r="P197" s="32" t="s">
        <v>337</v>
      </c>
      <c r="Q197" s="130" t="s">
        <v>176</v>
      </c>
      <c r="R197" s="31">
        <v>54</v>
      </c>
      <c r="S197" s="131" t="s">
        <v>871</v>
      </c>
      <c r="T197" s="37" t="s">
        <v>872</v>
      </c>
      <c r="U197" s="132" t="s">
        <v>854</v>
      </c>
      <c r="V197" s="36" t="s">
        <v>1253</v>
      </c>
      <c r="W197" s="129">
        <f t="shared" si="2"/>
        <v>712.21679999999981</v>
      </c>
      <c r="X197" s="129">
        <v>613.9799999999999</v>
      </c>
      <c r="Y197" s="31">
        <v>521.88299999999992</v>
      </c>
      <c r="Z197" s="133"/>
      <c r="AA197" s="130" t="s">
        <v>202</v>
      </c>
      <c r="AB197" s="93" t="s">
        <v>71</v>
      </c>
      <c r="AC197" s="93" t="s">
        <v>207</v>
      </c>
      <c r="AD197" s="93"/>
      <c r="AE197" s="140">
        <v>43282</v>
      </c>
      <c r="AF197" s="140">
        <v>43302</v>
      </c>
    </row>
    <row r="198" spans="1:32" s="134" customFormat="1">
      <c r="A198" s="84" t="s">
        <v>169</v>
      </c>
      <c r="B198" s="93" t="s">
        <v>65</v>
      </c>
      <c r="C198" s="140">
        <v>43282</v>
      </c>
      <c r="D198" s="140">
        <v>43302</v>
      </c>
      <c r="E198" s="84" t="s">
        <v>67</v>
      </c>
      <c r="F198" s="84" t="s">
        <v>132</v>
      </c>
      <c r="G198" s="84" t="s">
        <v>133</v>
      </c>
      <c r="H198" s="84" t="s">
        <v>133</v>
      </c>
      <c r="I198" s="84"/>
      <c r="J198" s="16" t="s">
        <v>873</v>
      </c>
      <c r="K198" s="128">
        <v>0.2</v>
      </c>
      <c r="L198" s="129" t="s">
        <v>874</v>
      </c>
      <c r="M198" s="46" t="s">
        <v>875</v>
      </c>
      <c r="N198" s="31">
        <v>14.8</v>
      </c>
      <c r="O198" s="84" t="s">
        <v>336</v>
      </c>
      <c r="P198" s="32" t="s">
        <v>336</v>
      </c>
      <c r="Q198" s="130" t="s">
        <v>176</v>
      </c>
      <c r="R198" s="31">
        <v>12</v>
      </c>
      <c r="S198" s="131" t="s">
        <v>876</v>
      </c>
      <c r="T198" s="37" t="s">
        <v>877</v>
      </c>
      <c r="U198" s="132" t="s">
        <v>750</v>
      </c>
      <c r="V198" s="36" t="s">
        <v>1255</v>
      </c>
      <c r="W198" s="129">
        <f t="shared" si="2"/>
        <v>204.624</v>
      </c>
      <c r="X198" s="129">
        <v>176.4</v>
      </c>
      <c r="Y198" s="31">
        <v>141.12</v>
      </c>
      <c r="Z198" s="133"/>
      <c r="AA198" s="130" t="s">
        <v>202</v>
      </c>
      <c r="AB198" s="93"/>
      <c r="AC198" s="93" t="s">
        <v>288</v>
      </c>
      <c r="AD198" s="93"/>
      <c r="AE198" s="140">
        <v>43282</v>
      </c>
      <c r="AF198" s="140">
        <v>43302</v>
      </c>
    </row>
    <row r="199" spans="1:32" s="134" customFormat="1">
      <c r="A199" s="84" t="s">
        <v>169</v>
      </c>
      <c r="B199" s="93" t="s">
        <v>65</v>
      </c>
      <c r="C199" s="140">
        <v>43282</v>
      </c>
      <c r="D199" s="140">
        <v>43302</v>
      </c>
      <c r="E199" s="84" t="s">
        <v>67</v>
      </c>
      <c r="F199" s="84" t="s">
        <v>132</v>
      </c>
      <c r="G199" s="84" t="s">
        <v>133</v>
      </c>
      <c r="H199" s="84" t="s">
        <v>133</v>
      </c>
      <c r="I199" s="84"/>
      <c r="J199" s="16" t="s">
        <v>878</v>
      </c>
      <c r="K199" s="128">
        <v>0.2</v>
      </c>
      <c r="L199" s="129" t="s">
        <v>879</v>
      </c>
      <c r="M199" s="46" t="s">
        <v>880</v>
      </c>
      <c r="N199" s="31">
        <v>14.8</v>
      </c>
      <c r="O199" s="84" t="s">
        <v>336</v>
      </c>
      <c r="P199" s="32" t="s">
        <v>336</v>
      </c>
      <c r="Q199" s="130" t="s">
        <v>176</v>
      </c>
      <c r="R199" s="31">
        <v>12</v>
      </c>
      <c r="S199" s="131" t="s">
        <v>881</v>
      </c>
      <c r="T199" s="37" t="s">
        <v>882</v>
      </c>
      <c r="U199" s="132" t="s">
        <v>750</v>
      </c>
      <c r="V199" s="36" t="s">
        <v>1255</v>
      </c>
      <c r="W199" s="129">
        <f t="shared" si="2"/>
        <v>204.624</v>
      </c>
      <c r="X199" s="129">
        <v>176.4</v>
      </c>
      <c r="Y199" s="31">
        <v>141.12</v>
      </c>
      <c r="Z199" s="133"/>
      <c r="AA199" s="130" t="s">
        <v>202</v>
      </c>
      <c r="AB199" s="93"/>
      <c r="AC199" s="93" t="s">
        <v>288</v>
      </c>
      <c r="AD199" s="93"/>
      <c r="AE199" s="140">
        <v>43282</v>
      </c>
      <c r="AF199" s="140">
        <v>43302</v>
      </c>
    </row>
    <row r="200" spans="1:32" s="134" customFormat="1">
      <c r="A200" s="84" t="s">
        <v>169</v>
      </c>
      <c r="B200" s="93" t="s">
        <v>65</v>
      </c>
      <c r="C200" s="140">
        <v>43282</v>
      </c>
      <c r="D200" s="140">
        <v>43302</v>
      </c>
      <c r="E200" s="84" t="s">
        <v>67</v>
      </c>
      <c r="F200" s="84" t="s">
        <v>132</v>
      </c>
      <c r="G200" s="84" t="s">
        <v>133</v>
      </c>
      <c r="H200" s="84" t="s">
        <v>133</v>
      </c>
      <c r="I200" s="84"/>
      <c r="J200" s="16" t="s">
        <v>883</v>
      </c>
      <c r="K200" s="128">
        <v>0.2</v>
      </c>
      <c r="L200" s="129" t="s">
        <v>884</v>
      </c>
      <c r="M200" s="46" t="s">
        <v>885</v>
      </c>
      <c r="N200" s="31">
        <v>14.8</v>
      </c>
      <c r="O200" s="84" t="s">
        <v>336</v>
      </c>
      <c r="P200" s="32" t="s">
        <v>336</v>
      </c>
      <c r="Q200" s="130" t="s">
        <v>176</v>
      </c>
      <c r="R200" s="31">
        <v>12</v>
      </c>
      <c r="S200" s="131" t="s">
        <v>886</v>
      </c>
      <c r="T200" s="37" t="s">
        <v>887</v>
      </c>
      <c r="U200" s="132" t="s">
        <v>750</v>
      </c>
      <c r="V200" s="36" t="s">
        <v>1255</v>
      </c>
      <c r="W200" s="129">
        <f t="shared" si="2"/>
        <v>204.624</v>
      </c>
      <c r="X200" s="129">
        <v>176.4</v>
      </c>
      <c r="Y200" s="31">
        <v>141.12</v>
      </c>
      <c r="Z200" s="133"/>
      <c r="AA200" s="130" t="s">
        <v>202</v>
      </c>
      <c r="AB200" s="93"/>
      <c r="AC200" s="93" t="s">
        <v>288</v>
      </c>
      <c r="AD200" s="93"/>
      <c r="AE200" s="140">
        <v>43282</v>
      </c>
      <c r="AF200" s="140">
        <v>43302</v>
      </c>
    </row>
    <row r="201" spans="1:32" s="134" customFormat="1">
      <c r="A201" s="84" t="s">
        <v>169</v>
      </c>
      <c r="B201" s="93" t="s">
        <v>65</v>
      </c>
      <c r="C201" s="140">
        <v>43282</v>
      </c>
      <c r="D201" s="140">
        <v>43302</v>
      </c>
      <c r="E201" s="84" t="s">
        <v>67</v>
      </c>
      <c r="F201" s="84" t="s">
        <v>132</v>
      </c>
      <c r="G201" s="84" t="s">
        <v>133</v>
      </c>
      <c r="H201" s="84" t="s">
        <v>133</v>
      </c>
      <c r="I201" s="84"/>
      <c r="J201" s="16" t="s">
        <v>888</v>
      </c>
      <c r="K201" s="128">
        <v>0.2</v>
      </c>
      <c r="L201" s="129" t="s">
        <v>889</v>
      </c>
      <c r="M201" s="30" t="s">
        <v>890</v>
      </c>
      <c r="N201" s="31">
        <v>14.8</v>
      </c>
      <c r="O201" s="84" t="s">
        <v>336</v>
      </c>
      <c r="P201" s="32" t="s">
        <v>336</v>
      </c>
      <c r="Q201" s="130" t="s">
        <v>176</v>
      </c>
      <c r="R201" s="31">
        <v>12</v>
      </c>
      <c r="S201" s="131" t="s">
        <v>891</v>
      </c>
      <c r="T201" s="37" t="s">
        <v>892</v>
      </c>
      <c r="U201" s="132" t="s">
        <v>750</v>
      </c>
      <c r="V201" s="36" t="s">
        <v>1255</v>
      </c>
      <c r="W201" s="129">
        <f t="shared" si="2"/>
        <v>204.624</v>
      </c>
      <c r="X201" s="129">
        <v>176.4</v>
      </c>
      <c r="Y201" s="31">
        <v>141.12</v>
      </c>
      <c r="Z201" s="133"/>
      <c r="AA201" s="130" t="s">
        <v>202</v>
      </c>
      <c r="AB201" s="93"/>
      <c r="AC201" s="93" t="s">
        <v>288</v>
      </c>
      <c r="AD201" s="93"/>
      <c r="AE201" s="140">
        <v>43282</v>
      </c>
      <c r="AF201" s="140">
        <v>43302</v>
      </c>
    </row>
    <row r="202" spans="1:32" s="134" customFormat="1">
      <c r="A202" s="84" t="s">
        <v>169</v>
      </c>
      <c r="B202" s="93" t="s">
        <v>65</v>
      </c>
      <c r="C202" s="127">
        <v>43282</v>
      </c>
      <c r="D202" s="127">
        <v>43302</v>
      </c>
      <c r="E202" s="84" t="s">
        <v>67</v>
      </c>
      <c r="F202" s="84" t="s">
        <v>132</v>
      </c>
      <c r="G202" s="84" t="s">
        <v>133</v>
      </c>
      <c r="H202" s="84" t="s">
        <v>133</v>
      </c>
      <c r="I202" s="84"/>
      <c r="J202" s="88" t="s">
        <v>893</v>
      </c>
      <c r="K202" s="128">
        <v>0.2</v>
      </c>
      <c r="L202" s="129" t="s">
        <v>894</v>
      </c>
      <c r="M202" s="30" t="s">
        <v>895</v>
      </c>
      <c r="N202" s="31">
        <v>11.9</v>
      </c>
      <c r="O202" s="84" t="s">
        <v>336</v>
      </c>
      <c r="P202" s="32" t="s">
        <v>336</v>
      </c>
      <c r="Q202" s="130" t="s">
        <v>391</v>
      </c>
      <c r="R202" s="31">
        <v>12</v>
      </c>
      <c r="S202" s="131" t="s">
        <v>896</v>
      </c>
      <c r="T202" s="37" t="s">
        <v>897</v>
      </c>
      <c r="U202" s="132" t="s">
        <v>898</v>
      </c>
      <c r="V202" s="36" t="s">
        <v>1256</v>
      </c>
      <c r="W202" s="129">
        <f t="shared" si="2"/>
        <v>163.14239999999998</v>
      </c>
      <c r="X202" s="129">
        <v>140.63999999999999</v>
      </c>
      <c r="Y202" s="31">
        <v>112.512</v>
      </c>
      <c r="Z202" s="133"/>
      <c r="AA202" s="130" t="s">
        <v>202</v>
      </c>
      <c r="AB202" s="93"/>
      <c r="AC202" s="93" t="s">
        <v>288</v>
      </c>
      <c r="AD202" s="93"/>
      <c r="AE202" s="127">
        <v>43282</v>
      </c>
      <c r="AF202" s="127">
        <v>43302</v>
      </c>
    </row>
    <row r="203" spans="1:32" s="134" customFormat="1">
      <c r="A203" s="84" t="s">
        <v>169</v>
      </c>
      <c r="B203" s="93" t="s">
        <v>65</v>
      </c>
      <c r="C203" s="127">
        <v>43282</v>
      </c>
      <c r="D203" s="127">
        <v>43302</v>
      </c>
      <c r="E203" s="84" t="s">
        <v>67</v>
      </c>
      <c r="F203" s="84" t="s">
        <v>132</v>
      </c>
      <c r="G203" s="84" t="s">
        <v>133</v>
      </c>
      <c r="H203" s="84" t="s">
        <v>133</v>
      </c>
      <c r="I203" s="84"/>
      <c r="J203" s="88" t="s">
        <v>899</v>
      </c>
      <c r="K203" s="128">
        <v>0.2</v>
      </c>
      <c r="L203" s="129" t="s">
        <v>900</v>
      </c>
      <c r="M203" s="30" t="s">
        <v>901</v>
      </c>
      <c r="N203" s="31">
        <v>11.9</v>
      </c>
      <c r="O203" s="84" t="s">
        <v>336</v>
      </c>
      <c r="P203" s="32" t="s">
        <v>336</v>
      </c>
      <c r="Q203" s="130" t="s">
        <v>391</v>
      </c>
      <c r="R203" s="31">
        <v>12</v>
      </c>
      <c r="S203" s="131" t="s">
        <v>902</v>
      </c>
      <c r="T203" s="37" t="s">
        <v>903</v>
      </c>
      <c r="U203" s="132" t="s">
        <v>898</v>
      </c>
      <c r="V203" s="36" t="s">
        <v>1257</v>
      </c>
      <c r="W203" s="129">
        <f t="shared" ref="W203:W211" si="3">X203*(1+16%)</f>
        <v>163.14239999999998</v>
      </c>
      <c r="X203" s="129">
        <v>140.63999999999999</v>
      </c>
      <c r="Y203" s="31">
        <v>112.512</v>
      </c>
      <c r="Z203" s="133"/>
      <c r="AA203" s="130" t="s">
        <v>202</v>
      </c>
      <c r="AB203" s="93"/>
      <c r="AC203" s="93" t="s">
        <v>288</v>
      </c>
      <c r="AD203" s="93"/>
      <c r="AE203" s="127">
        <v>43282</v>
      </c>
      <c r="AF203" s="127">
        <v>43302</v>
      </c>
    </row>
    <row r="204" spans="1:32" s="134" customFormat="1">
      <c r="A204" s="84" t="s">
        <v>169</v>
      </c>
      <c r="B204" s="93" t="s">
        <v>65</v>
      </c>
      <c r="C204" s="127">
        <v>43282</v>
      </c>
      <c r="D204" s="127">
        <v>43302</v>
      </c>
      <c r="E204" s="84" t="s">
        <v>67</v>
      </c>
      <c r="F204" s="84" t="s">
        <v>132</v>
      </c>
      <c r="G204" s="84" t="s">
        <v>133</v>
      </c>
      <c r="H204" s="84" t="s">
        <v>133</v>
      </c>
      <c r="I204" s="84"/>
      <c r="J204" s="88" t="s">
        <v>904</v>
      </c>
      <c r="K204" s="128">
        <v>0.2</v>
      </c>
      <c r="L204" s="129" t="s">
        <v>905</v>
      </c>
      <c r="M204" s="30" t="s">
        <v>906</v>
      </c>
      <c r="N204" s="31">
        <v>11.9</v>
      </c>
      <c r="O204" s="84" t="s">
        <v>336</v>
      </c>
      <c r="P204" s="32" t="s">
        <v>336</v>
      </c>
      <c r="Q204" s="130" t="s">
        <v>391</v>
      </c>
      <c r="R204" s="31">
        <v>12</v>
      </c>
      <c r="S204" s="131" t="s">
        <v>907</v>
      </c>
      <c r="T204" s="37" t="s">
        <v>908</v>
      </c>
      <c r="U204" s="132" t="s">
        <v>898</v>
      </c>
      <c r="V204" s="36" t="s">
        <v>1257</v>
      </c>
      <c r="W204" s="129">
        <f t="shared" si="3"/>
        <v>163.14239999999998</v>
      </c>
      <c r="X204" s="129">
        <v>140.63999999999999</v>
      </c>
      <c r="Y204" s="31">
        <v>112.512</v>
      </c>
      <c r="Z204" s="133"/>
      <c r="AA204" s="130" t="s">
        <v>202</v>
      </c>
      <c r="AB204" s="93"/>
      <c r="AC204" s="93" t="s">
        <v>288</v>
      </c>
      <c r="AD204" s="93"/>
      <c r="AE204" s="127">
        <v>43282</v>
      </c>
      <c r="AF204" s="127">
        <v>43302</v>
      </c>
    </row>
    <row r="205" spans="1:32" s="134" customFormat="1">
      <c r="A205" s="84" t="s">
        <v>169</v>
      </c>
      <c r="B205" s="93" t="s">
        <v>65</v>
      </c>
      <c r="C205" s="127">
        <v>43282</v>
      </c>
      <c r="D205" s="127">
        <v>43302</v>
      </c>
      <c r="E205" s="84" t="s">
        <v>67</v>
      </c>
      <c r="F205" s="84" t="s">
        <v>132</v>
      </c>
      <c r="G205" s="84" t="s">
        <v>133</v>
      </c>
      <c r="H205" s="84" t="s">
        <v>133</v>
      </c>
      <c r="I205" s="84"/>
      <c r="J205" s="88" t="s">
        <v>909</v>
      </c>
      <c r="K205" s="128">
        <v>0.2</v>
      </c>
      <c r="L205" s="129" t="s">
        <v>910</v>
      </c>
      <c r="M205" s="30" t="s">
        <v>911</v>
      </c>
      <c r="N205" s="31">
        <v>11.9</v>
      </c>
      <c r="O205" s="84" t="s">
        <v>336</v>
      </c>
      <c r="P205" s="32" t="s">
        <v>336</v>
      </c>
      <c r="Q205" s="130" t="s">
        <v>391</v>
      </c>
      <c r="R205" s="31">
        <v>12</v>
      </c>
      <c r="S205" s="131" t="s">
        <v>912</v>
      </c>
      <c r="T205" s="37" t="s">
        <v>913</v>
      </c>
      <c r="U205" s="132" t="s">
        <v>898</v>
      </c>
      <c r="V205" s="36" t="s">
        <v>1257</v>
      </c>
      <c r="W205" s="129">
        <f t="shared" si="3"/>
        <v>163.14239999999998</v>
      </c>
      <c r="X205" s="129">
        <v>140.63999999999999</v>
      </c>
      <c r="Y205" s="31">
        <v>112.512</v>
      </c>
      <c r="Z205" s="133"/>
      <c r="AA205" s="130" t="s">
        <v>202</v>
      </c>
      <c r="AB205" s="93"/>
      <c r="AC205" s="93" t="s">
        <v>288</v>
      </c>
      <c r="AD205" s="93"/>
      <c r="AE205" s="127">
        <v>43282</v>
      </c>
      <c r="AF205" s="127">
        <v>43302</v>
      </c>
    </row>
    <row r="206" spans="1:32" s="134" customFormat="1">
      <c r="A206" s="141" t="s">
        <v>169</v>
      </c>
      <c r="B206" s="93" t="s">
        <v>65</v>
      </c>
      <c r="C206" s="140">
        <v>43282</v>
      </c>
      <c r="D206" s="140">
        <v>43302</v>
      </c>
      <c r="E206" s="84" t="s">
        <v>67</v>
      </c>
      <c r="F206" s="84" t="s">
        <v>132</v>
      </c>
      <c r="G206" s="84" t="s">
        <v>136</v>
      </c>
      <c r="H206" s="84" t="s">
        <v>136</v>
      </c>
      <c r="I206" s="84"/>
      <c r="J206" s="164" t="s">
        <v>914</v>
      </c>
      <c r="K206" s="128">
        <v>0.2</v>
      </c>
      <c r="L206" s="165" t="s">
        <v>915</v>
      </c>
      <c r="M206" s="166" t="s">
        <v>916</v>
      </c>
      <c r="N206" s="31">
        <v>39.9</v>
      </c>
      <c r="O206" s="141" t="s">
        <v>336</v>
      </c>
      <c r="P206" s="141" t="s">
        <v>336</v>
      </c>
      <c r="Q206" s="130" t="s">
        <v>176</v>
      </c>
      <c r="R206" s="165">
        <v>12</v>
      </c>
      <c r="S206" s="167" t="s">
        <v>917</v>
      </c>
      <c r="T206" s="167" t="s">
        <v>918</v>
      </c>
      <c r="U206" s="144" t="s">
        <v>919</v>
      </c>
      <c r="V206" s="141" t="s">
        <v>1258</v>
      </c>
      <c r="W206" s="129">
        <f t="shared" si="3"/>
        <v>381.11568</v>
      </c>
      <c r="X206" s="165">
        <v>328.548</v>
      </c>
      <c r="Y206" s="31">
        <f>X206*(1-K206)</f>
        <v>262.83840000000004</v>
      </c>
      <c r="Z206" s="133"/>
      <c r="AA206" s="130" t="s">
        <v>202</v>
      </c>
      <c r="AB206" s="93" t="s">
        <v>71</v>
      </c>
      <c r="AC206" s="93" t="s">
        <v>207</v>
      </c>
      <c r="AD206" s="93"/>
      <c r="AE206" s="140">
        <v>43282</v>
      </c>
      <c r="AF206" s="140">
        <v>43302</v>
      </c>
    </row>
    <row r="207" spans="1:32" s="134" customFormat="1">
      <c r="A207" s="84" t="s">
        <v>169</v>
      </c>
      <c r="B207" s="93" t="s">
        <v>65</v>
      </c>
      <c r="C207" s="140">
        <v>43282</v>
      </c>
      <c r="D207" s="140">
        <v>43302</v>
      </c>
      <c r="E207" s="84" t="s">
        <v>67</v>
      </c>
      <c r="F207" s="84" t="s">
        <v>132</v>
      </c>
      <c r="G207" s="84" t="s">
        <v>136</v>
      </c>
      <c r="H207" s="84" t="s">
        <v>136</v>
      </c>
      <c r="I207" s="84"/>
      <c r="J207" s="164" t="s">
        <v>914</v>
      </c>
      <c r="K207" s="128">
        <v>0.2</v>
      </c>
      <c r="L207" s="165" t="s">
        <v>920</v>
      </c>
      <c r="M207" s="166" t="s">
        <v>921</v>
      </c>
      <c r="N207" s="31">
        <v>39.9</v>
      </c>
      <c r="O207" s="141" t="s">
        <v>336</v>
      </c>
      <c r="P207" s="141" t="s">
        <v>336</v>
      </c>
      <c r="Q207" s="130" t="s">
        <v>176</v>
      </c>
      <c r="R207" s="165">
        <v>12</v>
      </c>
      <c r="S207" s="167" t="s">
        <v>917</v>
      </c>
      <c r="T207" s="167" t="s">
        <v>918</v>
      </c>
      <c r="U207" s="144" t="s">
        <v>919</v>
      </c>
      <c r="V207" s="141" t="s">
        <v>1258</v>
      </c>
      <c r="W207" s="129">
        <f t="shared" si="3"/>
        <v>381.11568</v>
      </c>
      <c r="X207" s="165">
        <v>328.548</v>
      </c>
      <c r="Y207" s="31">
        <f>X207*(1-K207)</f>
        <v>262.83840000000004</v>
      </c>
      <c r="Z207" s="133"/>
      <c r="AA207" s="130" t="s">
        <v>202</v>
      </c>
      <c r="AB207" s="93" t="s">
        <v>71</v>
      </c>
      <c r="AC207" s="93" t="s">
        <v>207</v>
      </c>
      <c r="AD207" s="93"/>
      <c r="AE207" s="140">
        <v>43282</v>
      </c>
      <c r="AF207" s="140">
        <v>43302</v>
      </c>
    </row>
    <row r="208" spans="1:32" s="134" customFormat="1">
      <c r="A208" s="141" t="s">
        <v>169</v>
      </c>
      <c r="B208" s="93" t="s">
        <v>65</v>
      </c>
      <c r="C208" s="140">
        <v>43282</v>
      </c>
      <c r="D208" s="140">
        <v>43302</v>
      </c>
      <c r="E208" s="84" t="s">
        <v>67</v>
      </c>
      <c r="F208" s="84" t="s">
        <v>132</v>
      </c>
      <c r="G208" s="84" t="s">
        <v>136</v>
      </c>
      <c r="H208" s="84" t="s">
        <v>136</v>
      </c>
      <c r="I208" s="84"/>
      <c r="J208" s="164" t="s">
        <v>914</v>
      </c>
      <c r="K208" s="128">
        <v>0.2</v>
      </c>
      <c r="L208" s="165" t="s">
        <v>922</v>
      </c>
      <c r="M208" s="166" t="s">
        <v>923</v>
      </c>
      <c r="N208" s="31">
        <v>39.9</v>
      </c>
      <c r="O208" s="141" t="s">
        <v>336</v>
      </c>
      <c r="P208" s="141" t="s">
        <v>336</v>
      </c>
      <c r="Q208" s="130" t="s">
        <v>176</v>
      </c>
      <c r="R208" s="165">
        <v>12</v>
      </c>
      <c r="S208" s="167" t="s">
        <v>917</v>
      </c>
      <c r="T208" s="167" t="s">
        <v>918</v>
      </c>
      <c r="U208" s="144" t="s">
        <v>919</v>
      </c>
      <c r="V208" s="141" t="s">
        <v>1258</v>
      </c>
      <c r="W208" s="129">
        <f t="shared" si="3"/>
        <v>381.11568</v>
      </c>
      <c r="X208" s="165">
        <v>328.548</v>
      </c>
      <c r="Y208" s="31">
        <f>X208*(1-K208)</f>
        <v>262.83840000000004</v>
      </c>
      <c r="Z208" s="133"/>
      <c r="AA208" s="130" t="s">
        <v>202</v>
      </c>
      <c r="AB208" s="93" t="s">
        <v>71</v>
      </c>
      <c r="AC208" s="93" t="s">
        <v>207</v>
      </c>
      <c r="AD208" s="93"/>
      <c r="AE208" s="140">
        <v>43282</v>
      </c>
      <c r="AF208" s="140">
        <v>43302</v>
      </c>
    </row>
    <row r="209" spans="1:32" s="134" customFormat="1">
      <c r="A209" s="141" t="s">
        <v>169</v>
      </c>
      <c r="B209" s="93" t="s">
        <v>65</v>
      </c>
      <c r="C209" s="140">
        <v>43282</v>
      </c>
      <c r="D209" s="140">
        <v>43302</v>
      </c>
      <c r="E209" s="84" t="s">
        <v>67</v>
      </c>
      <c r="F209" s="84" t="s">
        <v>132</v>
      </c>
      <c r="G209" s="84" t="s">
        <v>136</v>
      </c>
      <c r="H209" s="84" t="s">
        <v>136</v>
      </c>
      <c r="I209" s="84"/>
      <c r="J209" s="164" t="s">
        <v>914</v>
      </c>
      <c r="K209" s="128">
        <v>0.2</v>
      </c>
      <c r="L209" s="165" t="s">
        <v>924</v>
      </c>
      <c r="M209" s="166" t="s">
        <v>925</v>
      </c>
      <c r="N209" s="31">
        <v>39.9</v>
      </c>
      <c r="O209" s="141" t="s">
        <v>336</v>
      </c>
      <c r="P209" s="141" t="s">
        <v>336</v>
      </c>
      <c r="Q209" s="130" t="s">
        <v>176</v>
      </c>
      <c r="R209" s="165">
        <v>12</v>
      </c>
      <c r="S209" s="167" t="s">
        <v>926</v>
      </c>
      <c r="T209" s="167" t="s">
        <v>927</v>
      </c>
      <c r="U209" s="144" t="s">
        <v>919</v>
      </c>
      <c r="V209" s="141" t="s">
        <v>1258</v>
      </c>
      <c r="W209" s="129">
        <f t="shared" si="3"/>
        <v>475.89695999999992</v>
      </c>
      <c r="X209" s="165">
        <v>410.25599999999997</v>
      </c>
      <c r="Y209" s="31">
        <f>X209*(1-K209)</f>
        <v>328.20479999999998</v>
      </c>
      <c r="Z209" s="133"/>
      <c r="AA209" s="130" t="s">
        <v>202</v>
      </c>
      <c r="AB209" s="93" t="s">
        <v>71</v>
      </c>
      <c r="AC209" s="93" t="s">
        <v>207</v>
      </c>
      <c r="AD209" s="93"/>
      <c r="AE209" s="140">
        <v>43282</v>
      </c>
      <c r="AF209" s="140">
        <v>43302</v>
      </c>
    </row>
    <row r="210" spans="1:32" s="134" customFormat="1">
      <c r="A210" s="141" t="s">
        <v>169</v>
      </c>
      <c r="B210" s="93" t="s">
        <v>65</v>
      </c>
      <c r="C210" s="140">
        <v>43282</v>
      </c>
      <c r="D210" s="140">
        <v>43312</v>
      </c>
      <c r="E210" s="84" t="s">
        <v>138</v>
      </c>
      <c r="F210" s="84" t="s">
        <v>139</v>
      </c>
      <c r="G210" s="84" t="s">
        <v>928</v>
      </c>
      <c r="H210" s="84" t="s">
        <v>140</v>
      </c>
      <c r="I210" s="84"/>
      <c r="J210" s="164" t="s">
        <v>929</v>
      </c>
      <c r="K210" s="128">
        <v>0.1</v>
      </c>
      <c r="L210" s="165">
        <v>63916272</v>
      </c>
      <c r="M210" s="166" t="s">
        <v>930</v>
      </c>
      <c r="N210" s="31">
        <v>16.899999999999999</v>
      </c>
      <c r="O210" s="141" t="s">
        <v>63</v>
      </c>
      <c r="P210" s="141" t="s">
        <v>337</v>
      </c>
      <c r="Q210" s="130" t="s">
        <v>931</v>
      </c>
      <c r="R210" s="165">
        <v>12</v>
      </c>
      <c r="S210" s="167" t="s">
        <v>932</v>
      </c>
      <c r="T210" s="167" t="s">
        <v>933</v>
      </c>
      <c r="U210" s="144" t="s">
        <v>934</v>
      </c>
      <c r="V210" s="141" t="s">
        <v>1259</v>
      </c>
      <c r="W210" s="129">
        <f t="shared" si="3"/>
        <v>208.10399999999998</v>
      </c>
      <c r="X210" s="165">
        <v>179.4</v>
      </c>
      <c r="Y210" s="31">
        <v>161.46</v>
      </c>
      <c r="Z210" s="133"/>
      <c r="AA210" s="130" t="s">
        <v>935</v>
      </c>
      <c r="AB210" s="93"/>
      <c r="AC210" s="93" t="s">
        <v>1197</v>
      </c>
      <c r="AD210" s="93"/>
      <c r="AE210" s="140"/>
      <c r="AF210" s="140"/>
    </row>
    <row r="211" spans="1:32" s="134" customFormat="1">
      <c r="A211" s="141" t="s">
        <v>169</v>
      </c>
      <c r="B211" s="93" t="s">
        <v>65</v>
      </c>
      <c r="C211" s="140">
        <v>43282</v>
      </c>
      <c r="D211" s="140">
        <v>43312</v>
      </c>
      <c r="E211" s="84" t="s">
        <v>138</v>
      </c>
      <c r="F211" s="84" t="s">
        <v>139</v>
      </c>
      <c r="G211" s="84" t="s">
        <v>928</v>
      </c>
      <c r="H211" s="84" t="s">
        <v>140</v>
      </c>
      <c r="I211" s="84"/>
      <c r="J211" s="164" t="s">
        <v>936</v>
      </c>
      <c r="K211" s="128">
        <v>0.1</v>
      </c>
      <c r="L211" s="165">
        <v>63916275</v>
      </c>
      <c r="M211" s="166" t="s">
        <v>937</v>
      </c>
      <c r="N211" s="31">
        <v>16.899999999999999</v>
      </c>
      <c r="O211" s="141" t="s">
        <v>63</v>
      </c>
      <c r="P211" s="141" t="s">
        <v>337</v>
      </c>
      <c r="Q211" s="130" t="s">
        <v>931</v>
      </c>
      <c r="R211" s="165">
        <v>12</v>
      </c>
      <c r="S211" s="167" t="s">
        <v>938</v>
      </c>
      <c r="T211" s="167" t="s">
        <v>939</v>
      </c>
      <c r="U211" s="144" t="s">
        <v>934</v>
      </c>
      <c r="V211" s="141" t="s">
        <v>1259</v>
      </c>
      <c r="W211" s="129">
        <f t="shared" si="3"/>
        <v>208.10399999999998</v>
      </c>
      <c r="X211" s="165">
        <v>179.4</v>
      </c>
      <c r="Y211" s="31">
        <v>161.46</v>
      </c>
      <c r="Z211" s="133"/>
      <c r="AA211" s="130" t="s">
        <v>935</v>
      </c>
      <c r="AB211" s="93"/>
      <c r="AC211" s="93" t="s">
        <v>1197</v>
      </c>
      <c r="AD211" s="93"/>
      <c r="AE211" s="140"/>
      <c r="AF211" s="140"/>
    </row>
  </sheetData>
  <mergeCells count="1">
    <mergeCell ref="A1:G1"/>
  </mergeCells>
  <phoneticPr fontId="7" type="noConversion"/>
  <dataValidations count="16">
    <dataValidation allowBlank="1" showInputMessage="1" showErrorMessage="1" promptTitle="一级核销 （全渠道）" sqref="D4:D7 E2:E9" xr:uid="{2410AF5C-2D21-488F-BC44-020FB09EB90E}"/>
    <dataValidation type="date" allowBlank="1" showInputMessage="1" showErrorMessage="1" errorTitle="Dear" error="必须是2014年X月X日的格式；必须在是在当月的活动档期！" sqref="A2:A3 C8:D8 E2:E7" xr:uid="{4EF19FB5-6CE0-4597-8148-EAD73021FA1A}">
      <formula1>42461</formula1>
      <formula2>42490</formula2>
    </dataValidation>
    <dataValidation type="list" allowBlank="1" showInputMessage="1" showErrorMessage="1" sqref="A124:A209 A10:A66 D2:D7 A8" xr:uid="{35F9E7C9-9D6B-4BC9-91AB-0E6E2BC760F3}">
      <formula1>"TPR,促销装+TPR /促销装,重新/新品上市"</formula1>
    </dataValidation>
    <dataValidation type="list" allowBlank="1" showInputMessage="1" showErrorMessage="1" sqref="Q10:Q66 Q129:Q209" xr:uid="{A3FE7E5A-E6D9-4299-A640-EC09EFAF120C}">
      <formula1>"消费者促销, 渠道促销, 重新/新品上市"</formula1>
    </dataValidation>
    <dataValidation type="list" allowBlank="1" showInputMessage="1" showErrorMessage="1" promptTitle="一级核销 （全渠道）" sqref="E10:E33 E124:E136 E139:E209" xr:uid="{1C7E963D-8540-40FE-BD89-9A668F35AAE7}">
      <formula1>"PC,HC,UBF"</formula1>
    </dataValidation>
    <dataValidation type="list" allowBlank="1" showInputMessage="1" showErrorMessage="1" promptTitle="一级核销 （全渠道）" sqref="L68:L74 L76:L99 L102:L104 J113:K123 J68:K107 L107 L114:L123 J109:L112 E68:I123 O109:P123 O68:P107 Y109:Y123 U109:U123 U68:U107 X67:X123 K67:K123 Y67:Y107 A67:A123 Q68:T123 N67:N123 V67:V123 E67:U67 M68:N123 AA67:AD123" xr:uid="{56C9F3A6-13C8-4D6F-9FA3-34BF1C176D1D}">
      <formula1>"一级核销 （全渠道）,二级核销 （特定渠道）,重新/新品上市"</formula1>
    </dataValidation>
    <dataValidation type="list" allowBlank="1" showInputMessage="1" showErrorMessage="1" sqref="H10:I33 H124:I136 H139:I205" xr:uid="{254BEE73-A22A-46B6-BC33-CD2DB3203185}">
      <formula1>"清扬,力士,多芬,夏士莲,凌仕,旁氏,凡士林,舒耐,奥妙,金纺,晶杰,中华,立顿,车仔,家乐,四季宝,卫宝"</formula1>
    </dataValidation>
    <dataValidation type="list" allowBlank="1" showInputMessage="1" showErrorMessage="1" sqref="F10:F33 F124:F136 F139:F205" xr:uid="{50988A71-722E-4DE7-BAC6-A124D032C549}">
      <formula1>"洗发水,个人清洁,皮肤护理,香氛,洗衣护衣粉,洗衣护衣皂,洗衣护衣液,织物护理,家居清洁,口腔护理,茶,调味品,花生酱"</formula1>
    </dataValidation>
    <dataValidation type="custom" allowBlank="1" showInputMessage="1" showErrorMessage="1" errorTitle="Dear" error="必须先打开宏，然后从下拉框中选择！！" sqref="AA156:AD209 AA34:AD66 AA142:AD149 AA137:AD140 AA10:AD22" xr:uid="{04C5A0A3-940B-44D2-9726-3EE0C2E224FF}">
      <formula1>"是,否,DT,LKC,KC1,KC2,东区,南区,北区,西区"</formula1>
    </dataValidation>
    <dataValidation type="date" allowBlank="1" showInputMessage="1" showErrorMessage="1" sqref="D27:D37" xr:uid="{42482158-1E29-4B29-8936-A5DD180655F7}">
      <formula1>43040</formula1>
      <formula2>43069</formula2>
    </dataValidation>
    <dataValidation type="date" allowBlank="1" showInputMessage="1" showErrorMessage="1" sqref="C27:C37 AE38:AE40 AE14:AE26" xr:uid="{C6D2CE6C-8704-4E08-ACA8-624035CBAB91}">
      <formula1>43040</formula1>
      <formula2>43060</formula2>
    </dataValidation>
    <dataValidation type="custom" allowBlank="1" showInputMessage="1" showErrorMessage="1" sqref="AA23:AD33" xr:uid="{2B4A911B-8AB4-4A67-B9F9-1CD42B3A52FE}">
      <formula1>"是,否,DT,LKC,NKC,NSC,东区,南区,北区,西区"</formula1>
    </dataValidation>
    <dataValidation type="date" allowBlank="1" showInputMessage="1" showErrorMessage="1" error="必须先打开宏，然后格式必须为201X/X/X" sqref="AF9" xr:uid="{08C7F768-6834-4A9C-81C9-CC62AE366CCB}">
      <formula1>42370</formula1>
      <formula2>42735</formula2>
    </dataValidation>
    <dataValidation type="date" allowBlank="1" showInputMessage="1" showErrorMessage="1" errorTitle="Dear" error="必须先打开宏，然后格式必须为201X/X/X" sqref="AE9" xr:uid="{E949175F-F9C3-4B3F-AC55-5E25605FF498}">
      <formula1>42370</formula1>
      <formula2>42735</formula2>
    </dataValidation>
    <dataValidation type="list" allowBlank="1" showInputMessage="1" showErrorMessage="1" sqref="G206:I209" xr:uid="{015450A0-E532-4DA1-B0B5-D8CA841747AE}">
      <formula1>"清扬,力士,多芬,夏士莲,奥妙,中华,金纺,旁氏,家乐,凌仕,卫宝,立顿,舒耐,凡士林"</formula1>
    </dataValidation>
    <dataValidation type="list" allowBlank="1" showInputMessage="1" showErrorMessage="1" sqref="F206:F209" xr:uid="{A7739071-CD5E-4F60-AE5A-D031C594BAD3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8"/>
  <sheetViews>
    <sheetView showGridLines="0" workbookViewId="0">
      <selection activeCell="K16" sqref="K16"/>
    </sheetView>
  </sheetViews>
  <sheetFormatPr defaultRowHeight="13.8"/>
  <cols>
    <col min="2" max="2" width="9.21875" customWidth="1"/>
    <col min="8" max="8" width="13.44140625" customWidth="1"/>
    <col min="9" max="9" width="7.5546875" customWidth="1"/>
    <col min="10" max="10" width="11" customWidth="1"/>
    <col min="11" max="11" width="7.6640625" customWidth="1"/>
    <col min="12" max="12" width="11.77734375" customWidth="1"/>
    <col min="13" max="13" width="13.21875" customWidth="1"/>
    <col min="14" max="14" width="31.109375" customWidth="1"/>
    <col min="16" max="16" width="11.21875" customWidth="1"/>
    <col min="18" max="18" width="9.88671875" customWidth="1"/>
    <col min="19" max="19" width="10" customWidth="1"/>
    <col min="20" max="21" width="10.109375" style="6" bestFit="1" customWidth="1"/>
    <col min="22" max="22" width="8" style="6" bestFit="1" customWidth="1"/>
    <col min="23" max="23" width="10.77734375" style="6" customWidth="1"/>
    <col min="24" max="24" width="10.109375" style="6" bestFit="1" customWidth="1"/>
    <col min="25" max="25" width="8.109375" customWidth="1"/>
    <col min="26" max="26" width="7.109375" bestFit="1" customWidth="1"/>
    <col min="27" max="28" width="11.88671875" customWidth="1"/>
    <col min="29" max="29" width="11.21875" customWidth="1"/>
    <col min="31" max="31" width="6.6640625" customWidth="1"/>
    <col min="32" max="32" width="11" customWidth="1"/>
    <col min="33" max="33" width="12.77734375" bestFit="1" customWidth="1"/>
    <col min="34" max="34" width="9.5546875" customWidth="1"/>
    <col min="35" max="35" width="8.5546875" bestFit="1" customWidth="1"/>
  </cols>
  <sheetData>
    <row r="1" spans="1:35" ht="14.4">
      <c r="A1" s="100"/>
      <c r="B1" s="101" t="s">
        <v>1176</v>
      </c>
      <c r="C1" s="102"/>
      <c r="D1" s="103" t="s">
        <v>168</v>
      </c>
      <c r="E1" s="18"/>
      <c r="F1" s="104"/>
    </row>
    <row r="2" spans="1:35" ht="15">
      <c r="A2" s="108"/>
      <c r="B2" s="101" t="s">
        <v>1177</v>
      </c>
      <c r="C2" s="102"/>
      <c r="D2" s="22" t="s">
        <v>166</v>
      </c>
      <c r="E2" s="21"/>
      <c r="F2" s="104"/>
    </row>
    <row r="3" spans="1:35" ht="15">
      <c r="A3" s="109" t="s">
        <v>1178</v>
      </c>
      <c r="B3" s="101" t="s">
        <v>1179</v>
      </c>
      <c r="C3" s="102"/>
      <c r="D3" s="69" t="s">
        <v>167</v>
      </c>
      <c r="E3" s="25"/>
      <c r="F3" s="104"/>
    </row>
    <row r="4" spans="1:35" ht="15">
      <c r="A4" s="109"/>
      <c r="B4" s="101"/>
      <c r="C4" s="102"/>
      <c r="D4" s="69"/>
      <c r="E4" s="25"/>
      <c r="F4" s="104"/>
    </row>
    <row r="5" spans="1:35" ht="15">
      <c r="A5" s="109"/>
      <c r="B5" s="101"/>
      <c r="C5" s="102"/>
      <c r="D5" s="69"/>
      <c r="E5" s="25"/>
      <c r="F5" s="104"/>
      <c r="N5" s="360"/>
    </row>
    <row r="6" spans="1:35" ht="15">
      <c r="A6" s="351" t="s">
        <v>4791</v>
      </c>
      <c r="B6" s="352"/>
      <c r="C6" s="353"/>
      <c r="D6" s="354"/>
      <c r="E6" s="355"/>
      <c r="F6" s="356"/>
      <c r="G6" s="359"/>
      <c r="H6" s="359"/>
      <c r="I6" s="359"/>
      <c r="J6" s="359"/>
      <c r="K6" s="359"/>
      <c r="L6" s="359"/>
      <c r="M6" s="359"/>
      <c r="N6" s="359"/>
      <c r="O6" s="359"/>
      <c r="P6" s="359"/>
    </row>
    <row r="7" spans="1:35" ht="15">
      <c r="A7" s="351" t="s">
        <v>4790</v>
      </c>
      <c r="B7" s="352"/>
      <c r="C7" s="353"/>
      <c r="D7" s="354"/>
      <c r="E7" s="355"/>
      <c r="F7" s="356"/>
      <c r="G7" s="357"/>
      <c r="H7" s="357"/>
      <c r="I7" s="358"/>
      <c r="J7" s="434"/>
      <c r="K7" s="435"/>
      <c r="L7" s="435"/>
      <c r="M7" s="435"/>
      <c r="N7" s="357"/>
      <c r="O7" s="359"/>
      <c r="P7" s="359"/>
      <c r="Q7" s="357" t="s">
        <v>4789</v>
      </c>
      <c r="R7" s="363" t="s">
        <v>4770</v>
      </c>
      <c r="S7" s="364" t="s">
        <v>4771</v>
      </c>
      <c r="T7" s="365"/>
      <c r="U7" s="362"/>
      <c r="V7" s="366" t="s">
        <v>4772</v>
      </c>
      <c r="W7" s="361"/>
      <c r="X7" s="361"/>
      <c r="Y7" s="360" t="s">
        <v>4773</v>
      </c>
      <c r="Z7" s="359" t="s">
        <v>4774</v>
      </c>
      <c r="AA7" s="433" t="s">
        <v>4776</v>
      </c>
      <c r="AB7" s="433"/>
      <c r="AC7" s="433"/>
      <c r="AD7" s="367"/>
      <c r="AE7" s="368"/>
      <c r="AF7" s="368"/>
      <c r="AG7" s="360" t="s">
        <v>4777</v>
      </c>
      <c r="AH7" s="360" t="s">
        <v>4779</v>
      </c>
      <c r="AI7" s="360" t="s">
        <v>4788</v>
      </c>
    </row>
    <row r="8" spans="1:35" ht="32.4">
      <c r="A8" s="109" t="s">
        <v>4794</v>
      </c>
      <c r="P8" s="187" t="s">
        <v>1337</v>
      </c>
      <c r="AD8" s="344"/>
      <c r="AG8" t="s">
        <v>4778</v>
      </c>
      <c r="AH8" t="s">
        <v>4780</v>
      </c>
    </row>
    <row r="9" spans="1:35" ht="30.75" customHeight="1">
      <c r="A9" s="119" t="s">
        <v>30</v>
      </c>
      <c r="B9" s="118" t="s">
        <v>29</v>
      </c>
      <c r="C9" s="119" t="s">
        <v>27</v>
      </c>
      <c r="D9" s="119" t="s">
        <v>1286</v>
      </c>
      <c r="E9" s="119" t="s">
        <v>1297</v>
      </c>
      <c r="F9" s="118" t="s">
        <v>28</v>
      </c>
      <c r="G9" s="119" t="s">
        <v>1298</v>
      </c>
      <c r="H9" s="119" t="s">
        <v>25</v>
      </c>
      <c r="I9" s="119" t="s">
        <v>1160</v>
      </c>
      <c r="J9" s="118" t="s">
        <v>1299</v>
      </c>
      <c r="K9" s="118" t="s">
        <v>17</v>
      </c>
      <c r="L9" s="118" t="s">
        <v>1300</v>
      </c>
      <c r="M9" s="118" t="s">
        <v>1301</v>
      </c>
      <c r="N9" s="181" t="s">
        <v>4768</v>
      </c>
      <c r="O9" s="181" t="s">
        <v>1302</v>
      </c>
      <c r="P9" s="118" t="s">
        <v>1171</v>
      </c>
      <c r="Q9" s="175" t="s">
        <v>1172</v>
      </c>
      <c r="R9" s="350" t="s">
        <v>4769</v>
      </c>
      <c r="S9" s="118" t="s">
        <v>1332</v>
      </c>
      <c r="T9" s="181" t="s">
        <v>1303</v>
      </c>
      <c r="U9" s="181" t="s">
        <v>1304</v>
      </c>
      <c r="V9" s="119" t="s">
        <v>22</v>
      </c>
      <c r="W9" s="181" t="s">
        <v>1316</v>
      </c>
      <c r="X9" s="181" t="s">
        <v>1317</v>
      </c>
      <c r="Y9" s="186" t="s">
        <v>19</v>
      </c>
      <c r="Z9" s="118" t="s">
        <v>1321</v>
      </c>
      <c r="AA9" s="119" t="s">
        <v>1318</v>
      </c>
      <c r="AB9" s="119" t="s">
        <v>1319</v>
      </c>
      <c r="AC9" s="119" t="s">
        <v>1320</v>
      </c>
      <c r="AD9" s="118" t="s">
        <v>1322</v>
      </c>
      <c r="AE9" s="118" t="s">
        <v>1323</v>
      </c>
      <c r="AF9" s="118" t="s">
        <v>1344</v>
      </c>
      <c r="AG9" s="119" t="s">
        <v>12</v>
      </c>
      <c r="AH9" s="119" t="s">
        <v>1345</v>
      </c>
      <c r="AI9" s="119" t="s">
        <v>1334</v>
      </c>
    </row>
    <row r="10" spans="1:35" ht="13.2" customHeight="1">
      <c r="A10" s="5" t="s">
        <v>7</v>
      </c>
      <c r="B10" s="1"/>
      <c r="C10" s="1"/>
      <c r="D10" s="1"/>
      <c r="E10" s="1" t="s">
        <v>53</v>
      </c>
      <c r="F10" s="1"/>
      <c r="G10" s="1" t="s">
        <v>6</v>
      </c>
      <c r="H10" s="1" t="s">
        <v>11</v>
      </c>
      <c r="I10" s="1" t="s">
        <v>1315</v>
      </c>
      <c r="J10" s="1" t="s">
        <v>2</v>
      </c>
      <c r="K10" s="1" t="s">
        <v>1</v>
      </c>
      <c r="L10" s="1" t="s">
        <v>9</v>
      </c>
      <c r="M10" s="1" t="s">
        <v>8</v>
      </c>
      <c r="N10" s="1" t="s">
        <v>10</v>
      </c>
      <c r="O10" s="182">
        <v>0.25</v>
      </c>
      <c r="P10" s="3"/>
      <c r="Q10" s="184">
        <v>395</v>
      </c>
      <c r="R10" s="182" t="s">
        <v>4756</v>
      </c>
      <c r="S10" s="1" t="s">
        <v>1336</v>
      </c>
      <c r="T10" s="183">
        <v>43292</v>
      </c>
      <c r="U10" s="183">
        <v>43305</v>
      </c>
      <c r="V10" s="182">
        <v>201807</v>
      </c>
      <c r="W10" s="7">
        <v>43279</v>
      </c>
      <c r="X10" s="7">
        <v>43305</v>
      </c>
      <c r="Y10" s="182">
        <v>201807</v>
      </c>
      <c r="Z10" s="1">
        <v>3500</v>
      </c>
      <c r="AA10" s="1"/>
      <c r="AB10" s="1">
        <v>1</v>
      </c>
      <c r="AC10" s="1"/>
      <c r="AD10" s="1">
        <v>30000</v>
      </c>
      <c r="AE10" s="1"/>
      <c r="AF10" s="1"/>
      <c r="AG10" s="9">
        <f>IF(S10="TPR-ON",O10*Q10*Z10,O10*Q10*Z10*(1+16%))</f>
        <v>345625</v>
      </c>
      <c r="AH10" s="176">
        <f>SUM(AD10:AG10)</f>
        <v>375625</v>
      </c>
      <c r="AI10" s="1">
        <f>Q10*Z10</f>
        <v>1382500</v>
      </c>
    </row>
    <row r="11" spans="1:35" ht="15">
      <c r="A11" s="5" t="s">
        <v>7</v>
      </c>
      <c r="B11" s="4"/>
      <c r="C11" s="4"/>
      <c r="D11" s="4"/>
      <c r="E11" s="4" t="s">
        <v>55</v>
      </c>
      <c r="F11" s="4"/>
      <c r="G11" s="4" t="s">
        <v>6</v>
      </c>
      <c r="H11" s="4" t="s">
        <v>5</v>
      </c>
      <c r="I11" s="1" t="s">
        <v>1315</v>
      </c>
      <c r="J11" s="4" t="s">
        <v>54</v>
      </c>
      <c r="K11" s="4" t="s">
        <v>51</v>
      </c>
      <c r="L11" s="4" t="s">
        <v>0</v>
      </c>
      <c r="M11" s="4" t="s">
        <v>52</v>
      </c>
      <c r="N11" s="4" t="s">
        <v>4</v>
      </c>
      <c r="O11" s="184">
        <v>0.15</v>
      </c>
      <c r="P11" s="2"/>
      <c r="Q11" s="184">
        <v>174</v>
      </c>
      <c r="R11" s="182" t="s">
        <v>3</v>
      </c>
      <c r="S11" s="1" t="s">
        <v>4757</v>
      </c>
      <c r="T11" s="185">
        <v>43292</v>
      </c>
      <c r="U11" s="185">
        <v>43305</v>
      </c>
      <c r="V11" s="182">
        <v>201807</v>
      </c>
      <c r="W11" s="8">
        <v>43279</v>
      </c>
      <c r="X11" s="8">
        <v>43305</v>
      </c>
      <c r="Y11" s="184">
        <v>201807</v>
      </c>
      <c r="Z11" s="4">
        <v>300</v>
      </c>
      <c r="AA11" s="4"/>
      <c r="AB11" s="4">
        <v>0.7</v>
      </c>
      <c r="AC11" s="4">
        <f>1-AB11</f>
        <v>0.30000000000000004</v>
      </c>
      <c r="AD11" s="4">
        <v>30000</v>
      </c>
      <c r="AE11" s="4"/>
      <c r="AF11" s="4"/>
      <c r="AG11" s="176">
        <f>IF(S11="TPR-ON",O11*Q11*Z11,O11*Q11*Z11*(1+16%))</f>
        <v>9082.7999999999975</v>
      </c>
      <c r="AH11" s="176">
        <f>SUM(AD11:AG11)</f>
        <v>39082.799999999996</v>
      </c>
      <c r="AI11" s="4">
        <f>Q11*Z11</f>
        <v>52200</v>
      </c>
    </row>
    <row r="12" spans="1:35">
      <c r="H12" s="431"/>
    </row>
    <row r="13" spans="1:35">
      <c r="H13" s="432"/>
    </row>
    <row r="14" spans="1:35">
      <c r="H14" s="432"/>
    </row>
    <row r="15" spans="1:35">
      <c r="H15" s="432"/>
    </row>
    <row r="16" spans="1:35">
      <c r="H16" s="432"/>
    </row>
    <row r="17" spans="3:8">
      <c r="C17" t="s">
        <v>4763</v>
      </c>
      <c r="H17" s="432"/>
    </row>
    <row r="18" spans="3:8">
      <c r="H18" s="432"/>
    </row>
  </sheetData>
  <mergeCells count="3">
    <mergeCell ref="H12:H18"/>
    <mergeCell ref="AA7:AC7"/>
    <mergeCell ref="J7:M7"/>
  </mergeCells>
  <phoneticPr fontId="7" type="noConversion"/>
  <dataValidations count="9">
    <dataValidation allowBlank="1" showInputMessage="1" showErrorMessage="1" errorTitle="数据异常" error="仅能输入整数!" sqref="H9:M9 R9" xr:uid="{00000000-0002-0000-0000-000000000000}"/>
    <dataValidation type="whole" allowBlank="1" showInputMessage="1" showErrorMessage="1" errorTitle="数据异常" error="仅能输入整数!" sqref="O9 S9" xr:uid="{00000000-0002-0000-0000-000001000000}">
      <formula1>0</formula1>
      <formula2>99999999</formula2>
    </dataValidation>
    <dataValidation type="list" allowBlank="1" showInputMessage="1" showErrorMessage="1" sqref="I10:I11" xr:uid="{1A06A895-3D0A-4AD9-A66F-64B88967F3A8}">
      <formula1>"24K,18K"</formula1>
    </dataValidation>
    <dataValidation type="list" allowBlank="1" showInputMessage="1" showErrorMessage="1" sqref="S10:S11" xr:uid="{9C4989C6-10A8-4657-BF57-811C5323C82F}">
      <formula1>"TPR-ON,TPR-OFF,TCP,DM,Destocking,Coupon,Others"</formula1>
    </dataValidation>
    <dataValidation type="list" allowBlank="1" showInputMessage="1" showErrorMessage="1" sqref="D1:D7" xr:uid="{B94AB7A5-4275-4ACB-8D5F-5EBA8803E9B6}">
      <formula1>"TPR,促销装+TPR /促销装,重新/新品上市"</formula1>
    </dataValidation>
    <dataValidation type="date" allowBlank="1" showInputMessage="1" showErrorMessage="1" errorTitle="Dear" error="必须是2014年X月X日的格式；必须在是在当月的活动档期！" sqref="A1:A2 E1:E7" xr:uid="{3287536D-B855-4CA4-B23F-D870BF33B785}">
      <formula1>42461</formula1>
      <formula2>42490</formula2>
    </dataValidation>
    <dataValidation allowBlank="1" showInputMessage="1" showErrorMessage="1" promptTitle="一级核销 （全渠道）" sqref="D3:D7 E1:E7" xr:uid="{7D94DE27-1BA1-4F66-8943-E468D3059628}"/>
    <dataValidation type="list" allowBlank="1" showInputMessage="1" showErrorMessage="1" sqref="R10:S11" xr:uid="{8ED1386C-D827-4D87-AC55-ED033C87E42A}">
      <formula1>"DM,店促,BP,Coupon,劳保,全场折,Digital,Others"</formula1>
    </dataValidation>
    <dataValidation type="list" allowBlank="1" showInputMessage="1" showErrorMessage="1" sqref="A10:A11" xr:uid="{E3C20AB4-CE0D-4B5E-A400-38C17DE3EE88}">
      <formula1>"同意,拒绝,修改"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G96"/>
  <sheetViews>
    <sheetView showGridLines="0" workbookViewId="0">
      <selection activeCell="C5" sqref="C5"/>
    </sheetView>
  </sheetViews>
  <sheetFormatPr defaultRowHeight="13.8"/>
  <cols>
    <col min="4" max="4" width="16.88671875" bestFit="1" customWidth="1"/>
    <col min="5" max="5" width="9.5546875" bestFit="1" customWidth="1"/>
    <col min="6" max="6" width="18.44140625" customWidth="1"/>
    <col min="8" max="8" width="16.77734375" customWidth="1"/>
    <col min="10" max="10" width="11" customWidth="1"/>
    <col min="12" max="12" width="18.21875" customWidth="1"/>
    <col min="13" max="13" width="13.21875" customWidth="1"/>
    <col min="18" max="20" width="16.77734375" customWidth="1"/>
    <col min="21" max="21" width="9.109375" bestFit="1" customWidth="1"/>
  </cols>
  <sheetData>
    <row r="1" spans="1:475" s="323" customFormat="1" ht="13.2">
      <c r="L1" s="391"/>
      <c r="M1" s="324" t="s">
        <v>1347</v>
      </c>
      <c r="N1" s="325">
        <f>SUBTOTAL(9,N8:N1231)</f>
        <v>2500</v>
      </c>
      <c r="O1" s="325">
        <f t="shared" ref="O1:X1" si="0">SUBTOTAL(9,O8:O1231)</f>
        <v>500</v>
      </c>
      <c r="P1" s="325">
        <f t="shared" si="0"/>
        <v>500</v>
      </c>
      <c r="Q1" s="325">
        <f t="shared" si="0"/>
        <v>3500</v>
      </c>
      <c r="R1" s="325">
        <f t="shared" si="0"/>
        <v>100</v>
      </c>
      <c r="S1" s="325">
        <f t="shared" si="0"/>
        <v>100</v>
      </c>
      <c r="T1" s="325">
        <f t="shared" si="0"/>
        <v>100</v>
      </c>
      <c r="U1" s="325">
        <f t="shared" si="0"/>
        <v>300</v>
      </c>
      <c r="V1" s="325">
        <f t="shared" si="0"/>
        <v>0</v>
      </c>
      <c r="W1" s="325">
        <f t="shared" si="0"/>
        <v>0</v>
      </c>
      <c r="X1" s="325">
        <f t="shared" si="0"/>
        <v>0</v>
      </c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26"/>
      <c r="AO1" s="326"/>
      <c r="AP1" s="326"/>
      <c r="AQ1" s="326"/>
      <c r="AR1" s="326"/>
      <c r="AS1" s="326"/>
      <c r="AT1" s="326"/>
      <c r="AU1" s="326"/>
      <c r="AV1" s="326"/>
      <c r="AW1" s="326"/>
      <c r="AX1" s="326"/>
      <c r="AY1" s="326"/>
      <c r="AZ1" s="326"/>
      <c r="BA1" s="326"/>
      <c r="BB1" s="326"/>
      <c r="BC1" s="326"/>
      <c r="BD1" s="326"/>
      <c r="BE1" s="326"/>
      <c r="BF1" s="326"/>
      <c r="BG1" s="326"/>
      <c r="BH1" s="326"/>
      <c r="BI1" s="326"/>
      <c r="BJ1" s="326"/>
      <c r="BK1" s="326"/>
      <c r="BL1" s="326"/>
      <c r="BM1" s="326"/>
      <c r="BN1" s="326"/>
      <c r="BO1" s="326"/>
      <c r="BP1" s="326"/>
      <c r="BQ1" s="326"/>
      <c r="BR1" s="326"/>
      <c r="BS1" s="326"/>
      <c r="BT1" s="326"/>
      <c r="BU1" s="326"/>
      <c r="BV1" s="326"/>
      <c r="BW1" s="326"/>
      <c r="BX1" s="326"/>
      <c r="BY1" s="326"/>
      <c r="BZ1" s="326"/>
      <c r="CA1" s="326"/>
      <c r="CB1" s="326"/>
      <c r="CC1" s="326"/>
      <c r="CD1" s="326"/>
      <c r="CE1" s="326"/>
      <c r="CF1" s="326"/>
      <c r="CG1" s="326"/>
      <c r="CH1" s="326"/>
      <c r="CI1" s="326"/>
      <c r="CJ1" s="326"/>
      <c r="CK1" s="326"/>
      <c r="CL1" s="326"/>
      <c r="CM1" s="326"/>
      <c r="CN1" s="326"/>
      <c r="CO1" s="326"/>
      <c r="CP1" s="326"/>
      <c r="CQ1" s="326"/>
      <c r="CR1" s="326"/>
      <c r="CS1" s="326"/>
      <c r="CT1" s="326"/>
      <c r="CU1" s="326"/>
      <c r="CV1" s="326"/>
      <c r="CW1" s="326"/>
      <c r="CX1" s="326"/>
      <c r="CY1" s="326"/>
      <c r="CZ1" s="326"/>
      <c r="DA1" s="326"/>
      <c r="DB1" s="326"/>
      <c r="DC1" s="326"/>
      <c r="DD1" s="326"/>
      <c r="DE1" s="326"/>
      <c r="DF1" s="326"/>
      <c r="DG1" s="326"/>
      <c r="DH1" s="326"/>
      <c r="DI1" s="326"/>
      <c r="DJ1" s="326"/>
      <c r="DK1" s="326"/>
      <c r="DL1" s="326"/>
      <c r="DM1" s="326"/>
      <c r="DN1" s="326"/>
      <c r="DO1" s="326"/>
      <c r="DP1" s="326"/>
      <c r="DQ1" s="326"/>
      <c r="DR1" s="326"/>
      <c r="DS1" s="326"/>
      <c r="DT1" s="326"/>
      <c r="DU1" s="326"/>
      <c r="DV1" s="326"/>
      <c r="DW1" s="326"/>
      <c r="DX1" s="326"/>
      <c r="DY1" s="326"/>
      <c r="DZ1" s="326"/>
      <c r="EA1" s="326"/>
      <c r="EB1" s="326"/>
      <c r="EC1" s="326"/>
      <c r="ED1" s="326"/>
      <c r="EE1" s="326"/>
      <c r="EF1" s="326"/>
      <c r="EG1" s="326"/>
      <c r="EH1" s="326"/>
      <c r="EI1" s="326"/>
      <c r="EJ1" s="326"/>
      <c r="EK1" s="326"/>
      <c r="EL1" s="326"/>
      <c r="EM1" s="326"/>
      <c r="EN1" s="326"/>
      <c r="EO1" s="326"/>
      <c r="EP1" s="326"/>
      <c r="EQ1" s="326"/>
      <c r="ER1" s="326"/>
      <c r="ES1" s="326"/>
      <c r="ET1" s="326"/>
      <c r="EU1" s="326"/>
      <c r="EV1" s="326"/>
      <c r="EW1" s="326"/>
      <c r="EX1" s="326"/>
      <c r="EY1" s="326"/>
      <c r="EZ1" s="326"/>
      <c r="FA1" s="326"/>
      <c r="FB1" s="326"/>
      <c r="FC1" s="326"/>
      <c r="FD1" s="326"/>
      <c r="FE1" s="326"/>
      <c r="FF1" s="326"/>
      <c r="FG1" s="326"/>
      <c r="FH1" s="326"/>
      <c r="FI1" s="326"/>
      <c r="FJ1" s="326"/>
      <c r="FK1" s="326"/>
      <c r="FL1" s="326"/>
      <c r="FM1" s="326"/>
      <c r="FN1" s="326"/>
      <c r="FO1" s="326"/>
      <c r="FP1" s="326"/>
      <c r="FQ1" s="326"/>
      <c r="FR1" s="326"/>
      <c r="FS1" s="326"/>
      <c r="FT1" s="326"/>
      <c r="FU1" s="326"/>
      <c r="FV1" s="326"/>
      <c r="FW1" s="326"/>
      <c r="FX1" s="326"/>
      <c r="FY1" s="326"/>
      <c r="FZ1" s="326"/>
      <c r="GA1" s="326"/>
      <c r="GB1" s="326"/>
      <c r="GC1" s="326"/>
      <c r="GD1" s="326"/>
      <c r="GE1" s="326"/>
      <c r="GF1" s="326"/>
      <c r="GG1" s="326"/>
      <c r="GH1" s="326"/>
      <c r="GI1" s="326"/>
      <c r="GJ1" s="326"/>
      <c r="GK1" s="326"/>
      <c r="GL1" s="326"/>
      <c r="GM1" s="326"/>
      <c r="GN1" s="326"/>
      <c r="GO1" s="326"/>
      <c r="GP1" s="326"/>
      <c r="GQ1" s="326"/>
      <c r="GR1" s="326"/>
      <c r="GS1" s="326"/>
      <c r="GT1" s="326"/>
      <c r="GU1" s="326"/>
      <c r="GV1" s="326"/>
      <c r="GW1" s="326"/>
      <c r="GX1" s="326"/>
      <c r="GY1" s="326"/>
      <c r="GZ1" s="326"/>
      <c r="HA1" s="326"/>
      <c r="HB1" s="326"/>
      <c r="HC1" s="326"/>
      <c r="HD1" s="326"/>
      <c r="HE1" s="326"/>
      <c r="HF1" s="326"/>
      <c r="HG1" s="326"/>
      <c r="HH1" s="326"/>
      <c r="HI1" s="326"/>
      <c r="HJ1" s="326"/>
      <c r="HK1" s="326"/>
      <c r="HL1" s="326"/>
      <c r="HM1" s="326"/>
      <c r="HN1" s="326"/>
      <c r="HO1" s="326"/>
      <c r="HP1" s="326"/>
    </row>
    <row r="2" spans="1:475" s="327" customFormat="1" ht="13.2">
      <c r="L2" s="392"/>
      <c r="M2" s="324" t="s">
        <v>1348</v>
      </c>
      <c r="N2" s="328" t="s">
        <v>1315</v>
      </c>
      <c r="O2" s="328" t="s">
        <v>1315</v>
      </c>
      <c r="P2" s="328" t="s">
        <v>1315</v>
      </c>
      <c r="Q2" s="328" t="s">
        <v>1315</v>
      </c>
      <c r="R2" s="328" t="s">
        <v>1315</v>
      </c>
      <c r="S2" s="328" t="s">
        <v>65</v>
      </c>
      <c r="T2" s="328" t="s">
        <v>65</v>
      </c>
      <c r="U2" s="328" t="s">
        <v>65</v>
      </c>
      <c r="V2" s="328" t="s">
        <v>65</v>
      </c>
      <c r="W2" s="328" t="s">
        <v>65</v>
      </c>
      <c r="X2" s="328" t="s">
        <v>65</v>
      </c>
      <c r="Y2" s="329"/>
      <c r="Z2" s="329"/>
      <c r="AA2" s="329"/>
      <c r="AB2" s="329"/>
      <c r="AC2" s="329"/>
      <c r="AD2" s="329"/>
      <c r="AE2" s="329"/>
      <c r="AF2" s="329"/>
      <c r="AG2" s="329"/>
      <c r="AH2" s="329"/>
      <c r="AI2" s="329"/>
      <c r="AJ2" s="329"/>
      <c r="AK2" s="329"/>
      <c r="AL2" s="329"/>
      <c r="AM2" s="329"/>
      <c r="AN2" s="329"/>
      <c r="AO2" s="329"/>
      <c r="AP2" s="329"/>
      <c r="AQ2" s="329"/>
      <c r="AR2" s="329"/>
      <c r="AS2" s="329"/>
      <c r="AT2" s="329"/>
      <c r="AU2" s="329"/>
      <c r="AV2" s="329"/>
      <c r="AW2" s="329"/>
      <c r="AX2" s="329"/>
      <c r="AY2" s="329"/>
      <c r="AZ2" s="329"/>
      <c r="BA2" s="329"/>
      <c r="BB2" s="329"/>
      <c r="BC2" s="329"/>
      <c r="BD2" s="329"/>
      <c r="BE2" s="329"/>
      <c r="BF2" s="329"/>
      <c r="BG2" s="329"/>
      <c r="BH2" s="329"/>
      <c r="BI2" s="329"/>
      <c r="BJ2" s="329"/>
      <c r="BK2" s="329"/>
      <c r="BL2" s="329"/>
      <c r="BM2" s="329"/>
      <c r="BN2" s="329"/>
      <c r="BO2" s="329"/>
      <c r="BP2" s="329"/>
      <c r="BQ2" s="329"/>
      <c r="BR2" s="329"/>
      <c r="BS2" s="329"/>
      <c r="BT2" s="329"/>
      <c r="BU2" s="329"/>
      <c r="BV2" s="330"/>
      <c r="BW2" s="330"/>
      <c r="BX2" s="330"/>
      <c r="BY2" s="330"/>
      <c r="BZ2" s="330"/>
      <c r="CA2" s="330"/>
      <c r="CB2" s="330"/>
      <c r="CC2" s="330"/>
      <c r="CD2" s="330"/>
      <c r="CE2" s="330"/>
      <c r="CF2" s="330"/>
      <c r="CG2" s="328"/>
      <c r="CH2" s="331"/>
      <c r="CI2" s="331"/>
      <c r="CJ2" s="331"/>
      <c r="CK2" s="331"/>
      <c r="CL2" s="331"/>
      <c r="CM2" s="331"/>
      <c r="CN2" s="331"/>
      <c r="CO2" s="331"/>
      <c r="CP2" s="331"/>
      <c r="CQ2" s="331"/>
      <c r="CR2" s="331"/>
      <c r="CS2" s="331"/>
      <c r="CT2" s="331"/>
      <c r="CU2" s="331"/>
      <c r="CV2" s="331"/>
      <c r="CW2" s="331"/>
      <c r="CX2" s="331"/>
      <c r="CY2" s="331"/>
      <c r="CZ2" s="331"/>
      <c r="DA2" s="331"/>
      <c r="DB2" s="331"/>
      <c r="DC2" s="331"/>
      <c r="DD2" s="331"/>
      <c r="DE2" s="331"/>
      <c r="DF2" s="331"/>
      <c r="DG2" s="331"/>
      <c r="DK2" s="331"/>
      <c r="DL2" s="331"/>
      <c r="DM2" s="331"/>
      <c r="DN2" s="331"/>
      <c r="DO2" s="331"/>
      <c r="DP2" s="331"/>
      <c r="DQ2" s="331"/>
      <c r="DR2" s="331"/>
      <c r="DS2" s="331"/>
      <c r="DT2" s="331"/>
      <c r="DU2" s="331"/>
      <c r="DV2" s="331"/>
      <c r="DW2" s="331"/>
      <c r="DX2" s="331"/>
      <c r="DY2" s="331"/>
      <c r="DZ2" s="331"/>
      <c r="EA2" s="331"/>
      <c r="EB2" s="331"/>
      <c r="EC2" s="331"/>
      <c r="ED2" s="331"/>
      <c r="EE2" s="331"/>
      <c r="EF2" s="331"/>
      <c r="EG2" s="331"/>
      <c r="EH2" s="331"/>
      <c r="EI2" s="331"/>
      <c r="EJ2" s="331"/>
      <c r="EK2" s="331"/>
      <c r="EL2" s="331"/>
      <c r="EM2" s="331"/>
      <c r="EN2" s="331"/>
      <c r="EO2" s="331"/>
      <c r="EP2" s="331"/>
      <c r="EQ2" s="331"/>
      <c r="FD2" s="331"/>
      <c r="FE2" s="331"/>
      <c r="FF2" s="331"/>
      <c r="FG2" s="331"/>
      <c r="FH2" s="331"/>
      <c r="FI2" s="331"/>
      <c r="FJ2" s="331"/>
      <c r="FK2" s="331"/>
      <c r="FL2" s="331"/>
      <c r="FM2" s="331"/>
      <c r="FN2" s="331"/>
      <c r="FO2" s="331"/>
      <c r="FP2" s="331"/>
      <c r="FQ2" s="331"/>
      <c r="FR2" s="331"/>
      <c r="FS2" s="331"/>
      <c r="FT2" s="331"/>
      <c r="HP2" s="328"/>
      <c r="HQ2" s="332"/>
      <c r="HR2" s="332"/>
      <c r="HS2" s="332"/>
      <c r="HT2" s="333"/>
      <c r="HU2" s="333"/>
      <c r="HV2" s="333"/>
      <c r="HW2" s="332"/>
      <c r="HX2" s="332"/>
      <c r="HY2" s="332"/>
      <c r="HZ2" s="332"/>
      <c r="IA2" s="332"/>
      <c r="IB2" s="332"/>
      <c r="IC2" s="332"/>
      <c r="ID2" s="333"/>
      <c r="IE2" s="333"/>
      <c r="IF2" s="333"/>
      <c r="IG2" s="333"/>
      <c r="IH2" s="333"/>
      <c r="II2" s="333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332"/>
      <c r="IY2" s="332"/>
      <c r="IZ2" s="332"/>
      <c r="JA2" s="332"/>
      <c r="JB2" s="332"/>
      <c r="JC2" s="332"/>
      <c r="JD2" s="332"/>
      <c r="JE2" s="332"/>
      <c r="JF2" s="334"/>
      <c r="JG2" s="334"/>
      <c r="JH2" s="333"/>
      <c r="JI2" s="333"/>
      <c r="JJ2" s="333"/>
      <c r="JK2" s="332"/>
      <c r="JL2" s="332"/>
      <c r="JM2" s="332"/>
      <c r="JN2" s="333"/>
      <c r="JO2" s="333"/>
      <c r="JP2" s="333"/>
      <c r="JQ2" s="333"/>
      <c r="JR2" s="333"/>
      <c r="JS2" s="333"/>
      <c r="JT2" s="332"/>
      <c r="JU2" s="332"/>
      <c r="JV2" s="332"/>
      <c r="JW2" s="333"/>
      <c r="JX2" s="333"/>
      <c r="JY2" s="333"/>
      <c r="JZ2" s="333"/>
      <c r="KA2" s="333"/>
      <c r="KB2" s="333"/>
      <c r="KC2" s="333"/>
      <c r="KD2" s="333"/>
      <c r="KE2" s="333"/>
      <c r="KF2" s="333"/>
      <c r="KG2" s="333"/>
      <c r="KH2" s="333"/>
      <c r="KI2" s="333"/>
      <c r="KJ2" s="333"/>
      <c r="KK2" s="333"/>
      <c r="KL2" s="333"/>
      <c r="KM2" s="333"/>
      <c r="KN2" s="333"/>
      <c r="KO2" s="333"/>
      <c r="KP2" s="333"/>
      <c r="KQ2" s="333"/>
      <c r="KR2" s="333"/>
      <c r="KS2" s="333"/>
      <c r="KT2" s="333"/>
      <c r="KU2" s="333"/>
      <c r="KV2" s="333"/>
      <c r="KW2" s="333"/>
      <c r="KX2" s="333"/>
      <c r="KY2" s="333"/>
      <c r="KZ2" s="333"/>
      <c r="LA2" s="333"/>
      <c r="LB2" s="333"/>
      <c r="LC2" s="333"/>
      <c r="LD2" s="333"/>
      <c r="LE2" s="333"/>
      <c r="LF2" s="333"/>
      <c r="LG2" s="333"/>
      <c r="LH2" s="333"/>
      <c r="LI2" s="333"/>
      <c r="LJ2" s="333"/>
      <c r="LK2" s="333"/>
      <c r="LL2" s="333"/>
      <c r="LM2" s="335"/>
      <c r="LN2" s="335"/>
      <c r="LO2" s="335"/>
      <c r="LP2" s="335"/>
      <c r="LQ2" s="335"/>
      <c r="MF2" s="336"/>
      <c r="MN2" s="337"/>
      <c r="MO2" s="337"/>
      <c r="NO2" s="331"/>
      <c r="NP2" s="331"/>
      <c r="NQ2" s="331"/>
      <c r="NR2" s="331"/>
      <c r="NS2" s="331"/>
      <c r="QO2" s="338"/>
      <c r="QP2" s="338"/>
      <c r="QQ2" s="338"/>
      <c r="QR2" s="338"/>
      <c r="QS2" s="338"/>
      <c r="QT2" s="337"/>
      <c r="QU2" s="337"/>
      <c r="RG2" s="339"/>
    </row>
    <row r="3" spans="1:475" s="323" customFormat="1" ht="13.2">
      <c r="L3" s="391"/>
      <c r="M3" s="324" t="s">
        <v>1362</v>
      </c>
      <c r="N3" s="326" t="s">
        <v>1363</v>
      </c>
      <c r="O3" s="326" t="s">
        <v>1363</v>
      </c>
      <c r="P3" s="326" t="s">
        <v>1363</v>
      </c>
      <c r="Q3" s="326" t="s">
        <v>1363</v>
      </c>
      <c r="R3" s="326" t="s">
        <v>1363</v>
      </c>
      <c r="S3" s="326" t="s">
        <v>1363</v>
      </c>
      <c r="T3" s="326" t="s">
        <v>1363</v>
      </c>
      <c r="U3" s="326" t="s">
        <v>1363</v>
      </c>
      <c r="V3" s="326" t="s">
        <v>1363</v>
      </c>
      <c r="W3" s="326" t="s">
        <v>1363</v>
      </c>
      <c r="X3" s="326" t="s">
        <v>1363</v>
      </c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  <c r="BX3" s="326"/>
      <c r="BY3" s="326"/>
      <c r="BZ3" s="326"/>
      <c r="CA3" s="326"/>
      <c r="CB3" s="326"/>
      <c r="CC3" s="326"/>
      <c r="CD3" s="326"/>
      <c r="CE3" s="326"/>
      <c r="CF3" s="326"/>
      <c r="CG3" s="326"/>
      <c r="CH3" s="326"/>
      <c r="CI3" s="326"/>
      <c r="CJ3" s="326"/>
      <c r="CK3" s="326"/>
      <c r="CL3" s="326"/>
      <c r="CM3" s="326"/>
      <c r="CN3" s="326"/>
      <c r="CO3" s="326"/>
      <c r="CP3" s="326"/>
      <c r="CQ3" s="326"/>
      <c r="CR3" s="326"/>
      <c r="CS3" s="326"/>
      <c r="CT3" s="326"/>
      <c r="CU3" s="326"/>
      <c r="CV3" s="326"/>
      <c r="CW3" s="326"/>
      <c r="CX3" s="326"/>
      <c r="CY3" s="326"/>
      <c r="CZ3" s="326"/>
      <c r="DA3" s="326"/>
      <c r="DB3" s="326"/>
      <c r="DC3" s="326"/>
      <c r="DD3" s="326"/>
      <c r="DE3" s="326"/>
      <c r="DF3" s="326"/>
      <c r="DG3" s="326"/>
      <c r="DH3" s="326"/>
      <c r="DI3" s="326"/>
      <c r="DJ3" s="326"/>
      <c r="DK3" s="326"/>
      <c r="DL3" s="326"/>
      <c r="DM3" s="326"/>
      <c r="DN3" s="326"/>
      <c r="DO3" s="326"/>
      <c r="DP3" s="326"/>
      <c r="DQ3" s="326"/>
      <c r="DR3" s="326"/>
      <c r="DS3" s="326"/>
      <c r="DT3" s="326"/>
      <c r="DU3" s="326"/>
      <c r="DV3" s="326"/>
      <c r="DW3" s="326"/>
      <c r="DX3" s="326"/>
      <c r="DY3" s="326"/>
      <c r="DZ3" s="326"/>
      <c r="EA3" s="326"/>
      <c r="EB3" s="326"/>
      <c r="EC3" s="326"/>
      <c r="ED3" s="326"/>
      <c r="EE3" s="326"/>
      <c r="EF3" s="326"/>
      <c r="EG3" s="326"/>
      <c r="EH3" s="326"/>
      <c r="EI3" s="326"/>
      <c r="EJ3" s="326"/>
      <c r="EK3" s="326"/>
      <c r="EL3" s="326"/>
      <c r="EM3" s="326"/>
      <c r="EN3" s="326"/>
      <c r="EO3" s="326"/>
      <c r="EP3" s="326"/>
      <c r="EQ3" s="326"/>
      <c r="ER3" s="326"/>
      <c r="ES3" s="326"/>
      <c r="ET3" s="326"/>
      <c r="EU3" s="326"/>
      <c r="EV3" s="326"/>
      <c r="EW3" s="326"/>
      <c r="EX3" s="326"/>
      <c r="EY3" s="326"/>
      <c r="EZ3" s="326"/>
      <c r="FA3" s="326"/>
      <c r="FB3" s="326"/>
      <c r="FC3" s="326"/>
      <c r="FD3" s="326"/>
      <c r="FE3" s="326"/>
      <c r="FF3" s="326"/>
      <c r="FG3" s="326"/>
      <c r="FH3" s="326"/>
      <c r="FI3" s="326"/>
      <c r="FJ3" s="326"/>
      <c r="FK3" s="326"/>
      <c r="FL3" s="326"/>
      <c r="FM3" s="326"/>
      <c r="FN3" s="326"/>
      <c r="FO3" s="326"/>
      <c r="FP3" s="326"/>
      <c r="FQ3" s="326"/>
      <c r="FR3" s="326"/>
      <c r="FS3" s="326"/>
      <c r="FT3" s="326"/>
      <c r="FU3" s="326"/>
      <c r="FV3" s="326"/>
      <c r="FW3" s="326"/>
      <c r="FX3" s="326"/>
      <c r="FY3" s="326"/>
      <c r="FZ3" s="326"/>
      <c r="GA3" s="326"/>
      <c r="GB3" s="326"/>
      <c r="GC3" s="326"/>
      <c r="GD3" s="326"/>
      <c r="GE3" s="326"/>
      <c r="GF3" s="326"/>
      <c r="GG3" s="326"/>
      <c r="GH3" s="326"/>
      <c r="GI3" s="326"/>
      <c r="GJ3" s="326"/>
      <c r="GK3" s="326"/>
      <c r="GL3" s="326"/>
      <c r="GM3" s="326"/>
      <c r="GN3" s="326"/>
      <c r="GO3" s="326"/>
      <c r="GP3" s="326"/>
      <c r="GQ3" s="326"/>
      <c r="GR3" s="326"/>
      <c r="GS3" s="326"/>
      <c r="GT3" s="326"/>
      <c r="GU3" s="326"/>
      <c r="GV3" s="326"/>
      <c r="GW3" s="326"/>
      <c r="GX3" s="326"/>
      <c r="GY3" s="326"/>
      <c r="GZ3" s="326"/>
      <c r="HA3" s="326"/>
      <c r="HB3" s="326"/>
      <c r="HC3" s="326"/>
      <c r="HD3" s="326"/>
      <c r="HE3" s="326"/>
      <c r="HF3" s="326"/>
      <c r="HG3" s="326"/>
      <c r="HH3" s="326"/>
      <c r="HI3" s="326"/>
      <c r="HJ3" s="326"/>
      <c r="HK3" s="326"/>
      <c r="HL3" s="326"/>
      <c r="HM3" s="326"/>
      <c r="HN3" s="326"/>
      <c r="HO3" s="326"/>
      <c r="HP3" s="326"/>
    </row>
    <row r="4" spans="1:475" ht="13.95" customHeight="1">
      <c r="A4" s="384"/>
      <c r="B4" s="384"/>
      <c r="C4" s="384"/>
      <c r="D4" s="384"/>
      <c r="E4" s="385"/>
      <c r="F4" s="385"/>
      <c r="G4" s="385"/>
      <c r="H4" s="385"/>
      <c r="I4" s="385"/>
      <c r="J4" s="385"/>
      <c r="K4" s="385"/>
      <c r="L4" s="385"/>
      <c r="M4" s="387"/>
      <c r="N4" s="436" t="s">
        <v>171</v>
      </c>
      <c r="O4" s="436"/>
      <c r="P4" s="436"/>
      <c r="Q4" s="436"/>
      <c r="R4" s="436"/>
      <c r="S4" s="436" t="s">
        <v>144</v>
      </c>
      <c r="T4" s="436"/>
      <c r="U4" s="436"/>
      <c r="V4" s="436"/>
      <c r="W4" s="436"/>
      <c r="X4" s="436"/>
    </row>
    <row r="5" spans="1:475" ht="87.6" customHeight="1">
      <c r="A5" s="389"/>
      <c r="B5" s="389"/>
      <c r="C5" s="389"/>
      <c r="D5" s="389"/>
      <c r="E5" s="390"/>
      <c r="F5" s="390"/>
      <c r="G5" s="390"/>
      <c r="H5" s="390"/>
      <c r="I5" s="390"/>
      <c r="J5" s="390"/>
      <c r="K5" s="390"/>
      <c r="L5" s="390"/>
      <c r="M5" s="387"/>
      <c r="N5" s="340" t="s">
        <v>173</v>
      </c>
      <c r="O5" s="340" t="s">
        <v>184</v>
      </c>
      <c r="P5" s="340" t="s">
        <v>188</v>
      </c>
      <c r="Q5" s="340" t="s">
        <v>193</v>
      </c>
      <c r="R5" s="340"/>
      <c r="S5" s="340" t="s">
        <v>198</v>
      </c>
      <c r="T5" s="340" t="s">
        <v>204</v>
      </c>
      <c r="U5" s="340" t="s">
        <v>209</v>
      </c>
      <c r="V5" s="340" t="s">
        <v>213</v>
      </c>
      <c r="W5" s="340" t="s">
        <v>217</v>
      </c>
      <c r="X5" s="340"/>
    </row>
    <row r="6" spans="1:475">
      <c r="A6" s="384"/>
      <c r="B6" s="384"/>
      <c r="C6" s="384"/>
      <c r="D6" s="384"/>
      <c r="E6" s="386"/>
      <c r="F6" s="386"/>
      <c r="G6" s="386"/>
      <c r="H6" s="386"/>
      <c r="I6" s="386"/>
      <c r="J6" s="386"/>
      <c r="K6" s="386"/>
      <c r="L6" s="386"/>
      <c r="M6" s="388"/>
      <c r="N6" s="341" t="s">
        <v>170</v>
      </c>
      <c r="O6" s="341" t="s">
        <v>170</v>
      </c>
      <c r="P6" s="341" t="s">
        <v>170</v>
      </c>
      <c r="Q6" s="341" t="s">
        <v>170</v>
      </c>
      <c r="R6" s="341"/>
      <c r="S6" s="341" t="s">
        <v>170</v>
      </c>
      <c r="T6" s="341" t="s">
        <v>170</v>
      </c>
      <c r="U6" s="341" t="s">
        <v>170</v>
      </c>
      <c r="V6" s="341" t="s">
        <v>170</v>
      </c>
      <c r="W6" s="341" t="s">
        <v>170</v>
      </c>
      <c r="X6" s="341"/>
    </row>
    <row r="7" spans="1:475" ht="26.4">
      <c r="A7" s="322" t="s">
        <v>4755</v>
      </c>
      <c r="B7" s="322" t="s">
        <v>4793</v>
      </c>
      <c r="C7" s="322" t="s">
        <v>984</v>
      </c>
      <c r="D7" s="322" t="s">
        <v>1376</v>
      </c>
      <c r="E7" s="322" t="s">
        <v>1377</v>
      </c>
      <c r="F7" s="322" t="s">
        <v>1378</v>
      </c>
      <c r="G7" s="322" t="s">
        <v>1380</v>
      </c>
      <c r="H7" s="322" t="s">
        <v>1381</v>
      </c>
      <c r="I7" s="322" t="s">
        <v>985</v>
      </c>
      <c r="J7" s="322" t="s">
        <v>1382</v>
      </c>
      <c r="K7" s="322" t="s">
        <v>1383</v>
      </c>
      <c r="L7" s="322" t="s">
        <v>1384</v>
      </c>
      <c r="M7" s="321" t="s">
        <v>50</v>
      </c>
      <c r="N7" s="342" t="s">
        <v>172</v>
      </c>
      <c r="O7" s="342" t="s">
        <v>183</v>
      </c>
      <c r="P7" s="342" t="s">
        <v>187</v>
      </c>
      <c r="Q7" s="342" t="s">
        <v>192</v>
      </c>
      <c r="R7" s="342" t="s">
        <v>987</v>
      </c>
      <c r="S7" s="342" t="s">
        <v>197</v>
      </c>
      <c r="T7" s="342" t="s">
        <v>203</v>
      </c>
      <c r="U7" s="342" t="s">
        <v>208</v>
      </c>
      <c r="V7" s="342" t="s">
        <v>212</v>
      </c>
      <c r="W7" s="342" t="s">
        <v>216</v>
      </c>
      <c r="X7" s="342" t="s">
        <v>987</v>
      </c>
    </row>
    <row r="8" spans="1:475">
      <c r="A8" s="71" t="s">
        <v>1008</v>
      </c>
      <c r="B8" s="71"/>
      <c r="C8" s="71" t="s">
        <v>1008</v>
      </c>
      <c r="D8" s="71" t="s">
        <v>1003</v>
      </c>
      <c r="E8" s="71" t="s">
        <v>1004</v>
      </c>
      <c r="F8" s="71" t="s">
        <v>1005</v>
      </c>
      <c r="G8" s="71" t="s">
        <v>1006</v>
      </c>
      <c r="H8" s="71" t="s">
        <v>1007</v>
      </c>
      <c r="I8" s="71" t="s">
        <v>47</v>
      </c>
      <c r="J8" s="71" t="s">
        <v>46</v>
      </c>
      <c r="K8" s="71" t="s">
        <v>1004</v>
      </c>
      <c r="L8" s="71" t="s">
        <v>1005</v>
      </c>
      <c r="M8" s="71" t="str">
        <f>L8&amp;J8</f>
        <v>AUCHAN成都</v>
      </c>
      <c r="N8" s="393"/>
      <c r="O8" s="394"/>
      <c r="P8" s="394"/>
      <c r="Q8" s="394"/>
      <c r="R8" s="394">
        <v>50</v>
      </c>
      <c r="S8" s="394"/>
      <c r="T8" s="394"/>
      <c r="U8" s="394">
        <f>SUM(R8:T8)</f>
        <v>50</v>
      </c>
      <c r="V8" s="1"/>
      <c r="W8" s="1"/>
      <c r="X8" s="1"/>
    </row>
    <row r="9" spans="1:475">
      <c r="A9" s="71" t="s">
        <v>1008</v>
      </c>
      <c r="B9" s="71"/>
      <c r="C9" s="71" t="s">
        <v>1008</v>
      </c>
      <c r="D9" s="71" t="s">
        <v>4796</v>
      </c>
      <c r="E9" s="71" t="s">
        <v>1004</v>
      </c>
      <c r="F9" s="71" t="s">
        <v>1005</v>
      </c>
      <c r="G9" s="71" t="s">
        <v>1006</v>
      </c>
      <c r="H9" s="71" t="s">
        <v>1007</v>
      </c>
      <c r="I9" s="71" t="s">
        <v>49</v>
      </c>
      <c r="J9" s="71" t="s">
        <v>48</v>
      </c>
      <c r="K9" s="71" t="s">
        <v>1004</v>
      </c>
      <c r="L9" s="71" t="s">
        <v>1005</v>
      </c>
      <c r="M9" s="71" t="str">
        <f>L9&amp;J9</f>
        <v>AUCHAN合肥新1仓</v>
      </c>
      <c r="N9" s="393"/>
      <c r="O9" s="394"/>
      <c r="P9" s="394"/>
      <c r="Q9" s="394"/>
      <c r="R9" s="394">
        <v>50</v>
      </c>
      <c r="S9" s="394"/>
      <c r="T9" s="394"/>
      <c r="U9" s="394">
        <f t="shared" ref="U9:U13" si="1">SUM(R9:T9)</f>
        <v>50</v>
      </c>
      <c r="V9" s="1"/>
      <c r="W9" s="1"/>
      <c r="X9" s="1"/>
    </row>
    <row r="10" spans="1:475">
      <c r="A10" s="71" t="s">
        <v>1008</v>
      </c>
      <c r="B10" s="71"/>
      <c r="C10" s="71" t="s">
        <v>1008</v>
      </c>
      <c r="D10" s="71" t="s">
        <v>1003</v>
      </c>
      <c r="E10" s="71" t="s">
        <v>1004</v>
      </c>
      <c r="F10" s="71" t="s">
        <v>1005</v>
      </c>
      <c r="G10" s="71" t="s">
        <v>1006</v>
      </c>
      <c r="H10" s="71" t="s">
        <v>1007</v>
      </c>
      <c r="I10" s="71" t="s">
        <v>35</v>
      </c>
      <c r="J10" s="71" t="s">
        <v>34</v>
      </c>
      <c r="K10" s="71" t="s">
        <v>1004</v>
      </c>
      <c r="L10" s="71" t="s">
        <v>1005</v>
      </c>
      <c r="M10" s="71" t="str">
        <f t="shared" ref="M10:M72" si="2">L10&amp;J10</f>
        <v>AUCHAN合肥新2仓</v>
      </c>
      <c r="N10" s="393"/>
      <c r="O10" s="394"/>
      <c r="P10" s="394"/>
      <c r="Q10" s="394"/>
      <c r="R10" s="394"/>
      <c r="S10" s="394">
        <v>100</v>
      </c>
      <c r="T10" s="394"/>
      <c r="U10" s="394">
        <f t="shared" si="1"/>
        <v>100</v>
      </c>
      <c r="V10" s="1"/>
      <c r="W10" s="1"/>
      <c r="X10" s="1"/>
    </row>
    <row r="11" spans="1:475">
      <c r="A11" s="71" t="s">
        <v>1008</v>
      </c>
      <c r="B11" s="71"/>
      <c r="C11" s="71" t="s">
        <v>1008</v>
      </c>
      <c r="D11" s="71" t="s">
        <v>1003</v>
      </c>
      <c r="E11" s="71" t="s">
        <v>1004</v>
      </c>
      <c r="F11" s="71" t="s">
        <v>1005</v>
      </c>
      <c r="G11" s="71" t="s">
        <v>1006</v>
      </c>
      <c r="H11" s="71" t="s">
        <v>1007</v>
      </c>
      <c r="I11" s="71" t="s">
        <v>997</v>
      </c>
      <c r="J11" s="71" t="s">
        <v>998</v>
      </c>
      <c r="K11" s="71" t="s">
        <v>1004</v>
      </c>
      <c r="L11" s="71" t="s">
        <v>1005</v>
      </c>
      <c r="M11" s="71" t="str">
        <f t="shared" si="2"/>
        <v>AUCHAN广州</v>
      </c>
      <c r="N11" s="393"/>
      <c r="O11" s="394"/>
      <c r="P11" s="394"/>
      <c r="Q11" s="394"/>
      <c r="R11" s="394"/>
      <c r="S11" s="394"/>
      <c r="T11" s="394">
        <v>50</v>
      </c>
      <c r="U11" s="394">
        <f t="shared" si="1"/>
        <v>50</v>
      </c>
      <c r="V11" s="1"/>
      <c r="W11" s="1"/>
      <c r="X11" s="1"/>
    </row>
    <row r="12" spans="1:475">
      <c r="A12" s="71" t="s">
        <v>1008</v>
      </c>
      <c r="B12" s="71"/>
      <c r="C12" s="71" t="s">
        <v>1008</v>
      </c>
      <c r="D12" s="71" t="s">
        <v>1003</v>
      </c>
      <c r="E12" s="71" t="s">
        <v>1004</v>
      </c>
      <c r="F12" s="71" t="s">
        <v>1005</v>
      </c>
      <c r="G12" s="71" t="s">
        <v>1006</v>
      </c>
      <c r="H12" s="71" t="s">
        <v>1007</v>
      </c>
      <c r="I12" s="71" t="s">
        <v>43</v>
      </c>
      <c r="J12" s="71" t="s">
        <v>42</v>
      </c>
      <c r="K12" s="71" t="s">
        <v>1004</v>
      </c>
      <c r="L12" s="71" t="s">
        <v>1005</v>
      </c>
      <c r="M12" s="71" t="str">
        <f t="shared" si="2"/>
        <v>AUCHAN北京</v>
      </c>
      <c r="N12" s="393"/>
      <c r="O12" s="394"/>
      <c r="P12" s="394"/>
      <c r="Q12" s="394"/>
      <c r="R12" s="394"/>
      <c r="S12" s="394"/>
      <c r="T12" s="394">
        <v>30</v>
      </c>
      <c r="U12" s="394">
        <f t="shared" si="1"/>
        <v>30</v>
      </c>
      <c r="V12" s="1"/>
      <c r="W12" s="1"/>
      <c r="X12" s="1"/>
    </row>
    <row r="13" spans="1:475">
      <c r="A13" s="71" t="s">
        <v>1008</v>
      </c>
      <c r="B13" s="71"/>
      <c r="C13" s="71" t="s">
        <v>1008</v>
      </c>
      <c r="D13" s="71" t="s">
        <v>1003</v>
      </c>
      <c r="E13" s="71" t="s">
        <v>1004</v>
      </c>
      <c r="F13" s="71" t="s">
        <v>1005</v>
      </c>
      <c r="G13" s="71" t="s">
        <v>1006</v>
      </c>
      <c r="H13" s="71" t="s">
        <v>1007</v>
      </c>
      <c r="I13" s="71" t="s">
        <v>41</v>
      </c>
      <c r="J13" s="71" t="s">
        <v>40</v>
      </c>
      <c r="K13" s="71" t="s">
        <v>1004</v>
      </c>
      <c r="L13" s="71" t="s">
        <v>1005</v>
      </c>
      <c r="M13" s="71" t="str">
        <f t="shared" si="2"/>
        <v>AUCHAN沈阳</v>
      </c>
      <c r="N13" s="393"/>
      <c r="O13" s="394"/>
      <c r="P13" s="394"/>
      <c r="Q13" s="394"/>
      <c r="R13" s="394"/>
      <c r="S13" s="394"/>
      <c r="T13" s="394">
        <v>20</v>
      </c>
      <c r="U13" s="394">
        <f t="shared" si="1"/>
        <v>20</v>
      </c>
      <c r="V13" s="1"/>
      <c r="W13" s="1"/>
      <c r="X13" s="1"/>
    </row>
    <row r="14" spans="1:475">
      <c r="A14" s="71" t="s">
        <v>37</v>
      </c>
      <c r="B14" s="71"/>
      <c r="C14" s="71" t="s">
        <v>37</v>
      </c>
      <c r="D14" s="71" t="s">
        <v>38</v>
      </c>
      <c r="E14" s="71" t="s">
        <v>39</v>
      </c>
      <c r="F14" s="71" t="s">
        <v>1025</v>
      </c>
      <c r="G14" s="71" t="s">
        <v>1013</v>
      </c>
      <c r="H14" s="71" t="s">
        <v>1014</v>
      </c>
      <c r="I14" s="71" t="s">
        <v>49</v>
      </c>
      <c r="J14" s="71" t="s">
        <v>48</v>
      </c>
      <c r="K14" s="71" t="s">
        <v>39</v>
      </c>
      <c r="L14" s="71" t="s">
        <v>1025</v>
      </c>
      <c r="M14" s="71" t="str">
        <f t="shared" si="2"/>
        <v>CARREFOUR合肥新1仓</v>
      </c>
      <c r="N14" s="393"/>
      <c r="O14" s="394"/>
      <c r="P14" s="394"/>
      <c r="Q14" s="394"/>
      <c r="R14" s="394"/>
      <c r="S14" s="394"/>
      <c r="T14" s="394"/>
      <c r="U14" s="394"/>
      <c r="V14" s="1"/>
      <c r="W14" s="1"/>
      <c r="X14" s="1"/>
    </row>
    <row r="15" spans="1:475">
      <c r="A15" s="71" t="s">
        <v>37</v>
      </c>
      <c r="B15" s="71"/>
      <c r="C15" s="71" t="s">
        <v>37</v>
      </c>
      <c r="D15" s="71" t="s">
        <v>38</v>
      </c>
      <c r="E15" s="71" t="s">
        <v>39</v>
      </c>
      <c r="F15" s="71" t="s">
        <v>1025</v>
      </c>
      <c r="G15" s="71" t="s">
        <v>1009</v>
      </c>
      <c r="H15" s="71" t="s">
        <v>1010</v>
      </c>
      <c r="I15" s="71" t="s">
        <v>49</v>
      </c>
      <c r="J15" s="71" t="s">
        <v>48</v>
      </c>
      <c r="K15" s="71" t="s">
        <v>39</v>
      </c>
      <c r="L15" s="71" t="s">
        <v>1025</v>
      </c>
      <c r="M15" s="71" t="str">
        <f t="shared" si="2"/>
        <v>CARREFOUR合肥新1仓</v>
      </c>
      <c r="N15" s="393">
        <v>2500</v>
      </c>
      <c r="O15" s="393">
        <v>500</v>
      </c>
      <c r="P15" s="393">
        <v>500</v>
      </c>
      <c r="Q15" s="394">
        <v>3500</v>
      </c>
      <c r="R15" s="394"/>
      <c r="S15" s="394"/>
      <c r="T15" s="394"/>
      <c r="U15" s="394"/>
      <c r="V15" s="1"/>
      <c r="W15" s="1"/>
      <c r="X15" s="1"/>
    </row>
    <row r="16" spans="1:475">
      <c r="A16" s="71" t="s">
        <v>37</v>
      </c>
      <c r="B16" s="71"/>
      <c r="C16" s="71" t="s">
        <v>37</v>
      </c>
      <c r="D16" s="71" t="s">
        <v>38</v>
      </c>
      <c r="E16" s="71" t="s">
        <v>39</v>
      </c>
      <c r="F16" s="71" t="s">
        <v>1025</v>
      </c>
      <c r="G16" s="71" t="s">
        <v>1011</v>
      </c>
      <c r="H16" s="71" t="s">
        <v>1012</v>
      </c>
      <c r="I16" s="71" t="s">
        <v>49</v>
      </c>
      <c r="J16" s="71" t="s">
        <v>48</v>
      </c>
      <c r="K16" s="71" t="s">
        <v>39</v>
      </c>
      <c r="L16" s="71" t="s">
        <v>1025</v>
      </c>
      <c r="M16" s="71" t="str">
        <f t="shared" si="2"/>
        <v>CARREFOUR合肥新1仓</v>
      </c>
      <c r="N16" s="393"/>
      <c r="O16" s="394"/>
      <c r="P16" s="394"/>
      <c r="Q16" s="394"/>
      <c r="R16" s="394"/>
      <c r="S16" s="394"/>
      <c r="T16" s="394"/>
      <c r="U16" s="394"/>
      <c r="V16" s="1"/>
      <c r="W16" s="1"/>
      <c r="X16" s="1"/>
    </row>
    <row r="17" spans="1:24">
      <c r="A17" s="71" t="s">
        <v>37</v>
      </c>
      <c r="B17" s="71"/>
      <c r="C17" s="71" t="s">
        <v>37</v>
      </c>
      <c r="D17" s="71" t="s">
        <v>38</v>
      </c>
      <c r="E17" s="71" t="s">
        <v>39</v>
      </c>
      <c r="F17" s="71" t="s">
        <v>1025</v>
      </c>
      <c r="G17" s="71" t="s">
        <v>1009</v>
      </c>
      <c r="H17" s="71" t="s">
        <v>1010</v>
      </c>
      <c r="I17" s="71" t="s">
        <v>35</v>
      </c>
      <c r="J17" s="71" t="s">
        <v>34</v>
      </c>
      <c r="K17" s="71" t="s">
        <v>39</v>
      </c>
      <c r="L17" s="71" t="s">
        <v>1025</v>
      </c>
      <c r="M17" s="71" t="str">
        <f t="shared" si="2"/>
        <v>CARREFOUR合肥新2仓</v>
      </c>
      <c r="N17" s="393"/>
      <c r="O17" s="394"/>
      <c r="P17" s="394"/>
      <c r="Q17" s="394"/>
      <c r="R17" s="394"/>
      <c r="S17" s="394"/>
      <c r="T17" s="394"/>
      <c r="U17" s="394"/>
      <c r="V17" s="1"/>
      <c r="W17" s="1"/>
      <c r="X17" s="1"/>
    </row>
    <row r="18" spans="1:24">
      <c r="A18" s="71" t="s">
        <v>37</v>
      </c>
      <c r="B18" s="71"/>
      <c r="C18" s="71" t="s">
        <v>37</v>
      </c>
      <c r="D18" s="71" t="s">
        <v>38</v>
      </c>
      <c r="E18" s="71" t="s">
        <v>39</v>
      </c>
      <c r="F18" s="71" t="s">
        <v>1025</v>
      </c>
      <c r="G18" s="71" t="s">
        <v>1011</v>
      </c>
      <c r="H18" s="71" t="s">
        <v>1012</v>
      </c>
      <c r="I18" s="71" t="s">
        <v>35</v>
      </c>
      <c r="J18" s="71" t="s">
        <v>34</v>
      </c>
      <c r="K18" s="71" t="s">
        <v>39</v>
      </c>
      <c r="L18" s="71" t="s">
        <v>1025</v>
      </c>
      <c r="M18" s="71" t="str">
        <f t="shared" si="2"/>
        <v>CARREFOUR合肥新2仓</v>
      </c>
      <c r="N18" s="393"/>
      <c r="O18" s="394"/>
      <c r="P18" s="394"/>
      <c r="Q18" s="394"/>
      <c r="R18" s="394"/>
      <c r="S18" s="394"/>
      <c r="T18" s="394"/>
      <c r="U18" s="394"/>
      <c r="V18" s="1"/>
      <c r="W18" s="1"/>
      <c r="X18" s="1"/>
    </row>
    <row r="19" spans="1:24">
      <c r="A19" s="71" t="s">
        <v>37</v>
      </c>
      <c r="B19" s="71"/>
      <c r="C19" s="71" t="s">
        <v>37</v>
      </c>
      <c r="D19" s="71" t="s">
        <v>38</v>
      </c>
      <c r="E19" s="71" t="s">
        <v>39</v>
      </c>
      <c r="F19" s="71" t="s">
        <v>1025</v>
      </c>
      <c r="G19" s="71" t="s">
        <v>1017</v>
      </c>
      <c r="H19" s="71" t="s">
        <v>1018</v>
      </c>
      <c r="I19" s="71" t="s">
        <v>43</v>
      </c>
      <c r="J19" s="71" t="s">
        <v>42</v>
      </c>
      <c r="K19" s="71" t="s">
        <v>39</v>
      </c>
      <c r="L19" s="71" t="s">
        <v>1025</v>
      </c>
      <c r="M19" s="71" t="str">
        <f t="shared" si="2"/>
        <v>CARREFOUR北京</v>
      </c>
      <c r="N19" s="393"/>
      <c r="O19" s="394"/>
      <c r="P19" s="394"/>
      <c r="Q19" s="394"/>
      <c r="R19" s="394"/>
      <c r="S19" s="394"/>
      <c r="T19" s="394"/>
      <c r="U19" s="394"/>
      <c r="V19" s="1"/>
      <c r="W19" s="1"/>
      <c r="X19" s="1"/>
    </row>
    <row r="20" spans="1:24">
      <c r="A20" s="71" t="s">
        <v>37</v>
      </c>
      <c r="B20" s="71"/>
      <c r="C20" s="71" t="s">
        <v>37</v>
      </c>
      <c r="D20" s="71" t="s">
        <v>38</v>
      </c>
      <c r="E20" s="71" t="s">
        <v>39</v>
      </c>
      <c r="F20" s="71" t="s">
        <v>1025</v>
      </c>
      <c r="G20" s="71" t="s">
        <v>1015</v>
      </c>
      <c r="H20" s="71" t="s">
        <v>1016</v>
      </c>
      <c r="I20" s="71" t="s">
        <v>41</v>
      </c>
      <c r="J20" s="71" t="s">
        <v>40</v>
      </c>
      <c r="K20" s="71" t="s">
        <v>39</v>
      </c>
      <c r="L20" s="71" t="s">
        <v>1025</v>
      </c>
      <c r="M20" s="71" t="str">
        <f t="shared" si="2"/>
        <v>CARREFOUR沈阳</v>
      </c>
      <c r="N20" s="393"/>
      <c r="O20" s="394"/>
      <c r="P20" s="394"/>
      <c r="Q20" s="394"/>
      <c r="R20" s="394"/>
      <c r="S20" s="394"/>
      <c r="T20" s="394"/>
      <c r="U20" s="394"/>
      <c r="V20" s="1"/>
      <c r="W20" s="1"/>
      <c r="X20" s="1"/>
    </row>
    <row r="21" spans="1:24">
      <c r="A21" s="71" t="s">
        <v>37</v>
      </c>
      <c r="B21" s="71"/>
      <c r="C21" s="71" t="s">
        <v>37</v>
      </c>
      <c r="D21" s="71" t="s">
        <v>38</v>
      </c>
      <c r="E21" s="71" t="s">
        <v>39</v>
      </c>
      <c r="F21" s="71" t="s">
        <v>1025</v>
      </c>
      <c r="G21" s="71" t="s">
        <v>1017</v>
      </c>
      <c r="H21" s="71" t="s">
        <v>1018</v>
      </c>
      <c r="I21" s="71" t="s">
        <v>41</v>
      </c>
      <c r="J21" s="71" t="s">
        <v>40</v>
      </c>
      <c r="K21" s="71" t="s">
        <v>39</v>
      </c>
      <c r="L21" s="71" t="s">
        <v>1025</v>
      </c>
      <c r="M21" s="71" t="str">
        <f t="shared" si="2"/>
        <v>CARREFOUR沈阳</v>
      </c>
      <c r="N21" s="393"/>
      <c r="O21" s="394"/>
      <c r="P21" s="394"/>
      <c r="Q21" s="394"/>
      <c r="R21" s="394"/>
      <c r="S21" s="394"/>
      <c r="T21" s="394"/>
      <c r="U21" s="394"/>
      <c r="V21" s="1"/>
      <c r="W21" s="1"/>
      <c r="X21" s="1"/>
    </row>
    <row r="22" spans="1:24">
      <c r="A22" s="71" t="s">
        <v>37</v>
      </c>
      <c r="B22" s="71"/>
      <c r="C22" s="71" t="s">
        <v>37</v>
      </c>
      <c r="D22" s="71" t="s">
        <v>38</v>
      </c>
      <c r="E22" s="71" t="s">
        <v>39</v>
      </c>
      <c r="F22" s="71" t="s">
        <v>1025</v>
      </c>
      <c r="G22" s="71" t="s">
        <v>1019</v>
      </c>
      <c r="H22" s="71" t="s">
        <v>1020</v>
      </c>
      <c r="I22" s="71" t="s">
        <v>49</v>
      </c>
      <c r="J22" s="71" t="s">
        <v>48</v>
      </c>
      <c r="K22" s="71" t="s">
        <v>39</v>
      </c>
      <c r="L22" s="71" t="s">
        <v>1025</v>
      </c>
      <c r="M22" s="71" t="str">
        <f t="shared" si="2"/>
        <v>CARREFOUR合肥新1仓</v>
      </c>
      <c r="N22" s="393"/>
      <c r="O22" s="394"/>
      <c r="P22" s="394"/>
      <c r="Q22" s="394"/>
      <c r="R22" s="394"/>
      <c r="S22" s="394"/>
      <c r="T22" s="394"/>
      <c r="U22" s="394"/>
      <c r="V22" s="1"/>
      <c r="W22" s="1"/>
      <c r="X22" s="1"/>
    </row>
    <row r="23" spans="1:24">
      <c r="A23" s="71" t="s">
        <v>37</v>
      </c>
      <c r="B23" s="71"/>
      <c r="C23" s="71" t="s">
        <v>37</v>
      </c>
      <c r="D23" s="71" t="s">
        <v>38</v>
      </c>
      <c r="E23" s="71" t="s">
        <v>39</v>
      </c>
      <c r="F23" s="71" t="s">
        <v>1025</v>
      </c>
      <c r="G23" s="71" t="s">
        <v>1019</v>
      </c>
      <c r="H23" s="71" t="s">
        <v>1020</v>
      </c>
      <c r="I23" s="71" t="s">
        <v>35</v>
      </c>
      <c r="J23" s="71" t="s">
        <v>34</v>
      </c>
      <c r="K23" s="71" t="s">
        <v>39</v>
      </c>
      <c r="L23" s="71" t="s">
        <v>1025</v>
      </c>
      <c r="M23" s="71" t="str">
        <f t="shared" si="2"/>
        <v>CARREFOUR合肥新2仓</v>
      </c>
      <c r="N23" s="393"/>
      <c r="O23" s="394"/>
      <c r="P23" s="394"/>
      <c r="Q23" s="394"/>
      <c r="R23" s="394"/>
      <c r="S23" s="394"/>
      <c r="T23" s="394"/>
      <c r="U23" s="394"/>
      <c r="V23" s="1"/>
      <c r="W23" s="1"/>
      <c r="X23" s="1"/>
    </row>
    <row r="24" spans="1:24">
      <c r="A24" s="71" t="s">
        <v>37</v>
      </c>
      <c r="B24" s="71"/>
      <c r="C24" s="71" t="s">
        <v>37</v>
      </c>
      <c r="D24" s="71" t="s">
        <v>38</v>
      </c>
      <c r="E24" s="71" t="s">
        <v>39</v>
      </c>
      <c r="F24" s="71" t="s">
        <v>1025</v>
      </c>
      <c r="G24" s="71" t="s">
        <v>1021</v>
      </c>
      <c r="H24" s="71" t="s">
        <v>1022</v>
      </c>
      <c r="I24" s="71" t="s">
        <v>47</v>
      </c>
      <c r="J24" s="71" t="s">
        <v>46</v>
      </c>
      <c r="K24" s="71" t="s">
        <v>39</v>
      </c>
      <c r="L24" s="71" t="s">
        <v>1025</v>
      </c>
      <c r="M24" s="71" t="str">
        <f t="shared" si="2"/>
        <v>CARREFOUR成都</v>
      </c>
      <c r="N24" s="393"/>
      <c r="O24" s="394"/>
      <c r="P24" s="394"/>
      <c r="Q24" s="394"/>
      <c r="R24" s="394"/>
      <c r="S24" s="394"/>
      <c r="T24" s="394"/>
      <c r="U24" s="394"/>
      <c r="V24" s="1"/>
      <c r="W24" s="1"/>
      <c r="X24" s="1"/>
    </row>
    <row r="25" spans="1:24">
      <c r="A25" s="71" t="s">
        <v>37</v>
      </c>
      <c r="B25" s="71"/>
      <c r="C25" s="71" t="s">
        <v>37</v>
      </c>
      <c r="D25" s="71" t="s">
        <v>38</v>
      </c>
      <c r="E25" s="71" t="s">
        <v>39</v>
      </c>
      <c r="F25" s="71" t="s">
        <v>1025</v>
      </c>
      <c r="G25" s="71" t="s">
        <v>1023</v>
      </c>
      <c r="H25" s="71" t="s">
        <v>1024</v>
      </c>
      <c r="I25" s="71" t="s">
        <v>45</v>
      </c>
      <c r="J25" s="71" t="s">
        <v>44</v>
      </c>
      <c r="K25" s="71" t="s">
        <v>39</v>
      </c>
      <c r="L25" s="71" t="s">
        <v>1025</v>
      </c>
      <c r="M25" s="71" t="str">
        <f t="shared" si="2"/>
        <v>CARREFOUR乌鲁木齐</v>
      </c>
      <c r="N25" s="343"/>
      <c r="O25" s="71"/>
      <c r="P25" s="71"/>
      <c r="Q25" s="71"/>
      <c r="R25" s="71"/>
      <c r="S25" s="71"/>
      <c r="T25" s="71"/>
      <c r="U25" s="71"/>
      <c r="V25" s="1"/>
      <c r="W25" s="1"/>
      <c r="X25" s="1"/>
    </row>
    <row r="26" spans="1:24">
      <c r="A26" s="71" t="s">
        <v>37</v>
      </c>
      <c r="B26" s="71"/>
      <c r="C26" s="71" t="s">
        <v>37</v>
      </c>
      <c r="D26" s="71" t="s">
        <v>1026</v>
      </c>
      <c r="E26" s="71" t="s">
        <v>1027</v>
      </c>
      <c r="F26" s="71" t="s">
        <v>1028</v>
      </c>
      <c r="G26" s="71" t="s">
        <v>1029</v>
      </c>
      <c r="H26" s="71" t="s">
        <v>1030</v>
      </c>
      <c r="I26" s="71" t="s">
        <v>49</v>
      </c>
      <c r="J26" s="71" t="s">
        <v>48</v>
      </c>
      <c r="K26" s="71" t="s">
        <v>1027</v>
      </c>
      <c r="L26" s="71" t="s">
        <v>1028</v>
      </c>
      <c r="M26" s="71" t="str">
        <f t="shared" si="2"/>
        <v>C-store合肥新1仓</v>
      </c>
      <c r="N26" s="71"/>
      <c r="O26" s="71"/>
      <c r="P26" s="71"/>
      <c r="Q26" s="71"/>
      <c r="R26" s="71"/>
      <c r="S26" s="71"/>
      <c r="T26" s="71"/>
      <c r="U26" s="71"/>
      <c r="V26" s="1"/>
      <c r="W26" s="1"/>
      <c r="X26" s="1"/>
    </row>
    <row r="27" spans="1:24">
      <c r="A27" s="71" t="s">
        <v>37</v>
      </c>
      <c r="B27" s="71"/>
      <c r="C27" s="71" t="s">
        <v>37</v>
      </c>
      <c r="D27" s="71" t="s">
        <v>1031</v>
      </c>
      <c r="E27" s="71" t="s">
        <v>1032</v>
      </c>
      <c r="F27" s="71" t="s">
        <v>1031</v>
      </c>
      <c r="G27" s="71" t="s">
        <v>1033</v>
      </c>
      <c r="H27" s="71" t="s">
        <v>1146</v>
      </c>
      <c r="I27" s="71" t="s">
        <v>49</v>
      </c>
      <c r="J27" s="71" t="s">
        <v>48</v>
      </c>
      <c r="K27" s="71" t="s">
        <v>1032</v>
      </c>
      <c r="L27" s="71" t="s">
        <v>1031</v>
      </c>
      <c r="M27" s="71" t="str">
        <f t="shared" si="2"/>
        <v>HUARUN EAST合肥新1仓</v>
      </c>
      <c r="N27" s="71"/>
      <c r="O27" s="71"/>
      <c r="P27" s="71"/>
      <c r="Q27" s="71"/>
      <c r="R27" s="71"/>
      <c r="S27" s="71"/>
      <c r="T27" s="71"/>
      <c r="U27" s="71"/>
      <c r="V27" s="1"/>
      <c r="W27" s="1"/>
      <c r="X27" s="1"/>
    </row>
    <row r="28" spans="1:24">
      <c r="A28" s="71" t="s">
        <v>37</v>
      </c>
      <c r="B28" s="71"/>
      <c r="C28" s="71" t="s">
        <v>37</v>
      </c>
      <c r="D28" s="71" t="s">
        <v>1031</v>
      </c>
      <c r="E28" s="71" t="s">
        <v>1032</v>
      </c>
      <c r="F28" s="71" t="s">
        <v>1031</v>
      </c>
      <c r="G28" s="71" t="s">
        <v>1033</v>
      </c>
      <c r="H28" s="71" t="s">
        <v>1146</v>
      </c>
      <c r="I28" s="71" t="s">
        <v>35</v>
      </c>
      <c r="J28" s="71" t="s">
        <v>34</v>
      </c>
      <c r="K28" s="71" t="s">
        <v>1032</v>
      </c>
      <c r="L28" s="71" t="s">
        <v>1031</v>
      </c>
      <c r="M28" s="71" t="str">
        <f t="shared" si="2"/>
        <v>HUARUN EAST合肥新2仓</v>
      </c>
      <c r="N28" s="71"/>
      <c r="O28" s="71"/>
      <c r="P28" s="71"/>
      <c r="Q28" s="71"/>
      <c r="R28" s="71"/>
      <c r="S28" s="71"/>
      <c r="T28" s="71"/>
      <c r="U28" s="71"/>
      <c r="V28" s="1"/>
      <c r="W28" s="1"/>
      <c r="X28" s="1"/>
    </row>
    <row r="29" spans="1:24">
      <c r="A29" s="71" t="s">
        <v>37</v>
      </c>
      <c r="B29" s="71"/>
      <c r="C29" s="71" t="s">
        <v>37</v>
      </c>
      <c r="D29" s="71" t="s">
        <v>1034</v>
      </c>
      <c r="E29" s="71" t="s">
        <v>1035</v>
      </c>
      <c r="F29" s="71" t="s">
        <v>1034</v>
      </c>
      <c r="G29" s="71" t="s">
        <v>1036</v>
      </c>
      <c r="H29" s="71" t="s">
        <v>1147</v>
      </c>
      <c r="I29" s="71" t="s">
        <v>43</v>
      </c>
      <c r="J29" s="71" t="s">
        <v>42</v>
      </c>
      <c r="K29" s="71" t="s">
        <v>1035</v>
      </c>
      <c r="L29" s="71" t="s">
        <v>1034</v>
      </c>
      <c r="M29" s="71" t="str">
        <f t="shared" si="2"/>
        <v>HUARUN NORTH北京</v>
      </c>
      <c r="N29" s="71"/>
      <c r="O29" s="71"/>
      <c r="P29" s="71"/>
      <c r="Q29" s="71"/>
      <c r="R29" s="71"/>
      <c r="S29" s="71"/>
      <c r="T29" s="71"/>
      <c r="U29" s="71"/>
      <c r="V29" s="1"/>
      <c r="W29" s="1"/>
      <c r="X29" s="1"/>
    </row>
    <row r="30" spans="1:24">
      <c r="A30" s="71" t="s">
        <v>37</v>
      </c>
      <c r="B30" s="71"/>
      <c r="C30" s="71" t="s">
        <v>37</v>
      </c>
      <c r="D30" s="71" t="s">
        <v>1034</v>
      </c>
      <c r="E30" s="72" t="s">
        <v>1038</v>
      </c>
      <c r="F30" s="71" t="s">
        <v>1037</v>
      </c>
      <c r="G30" s="71" t="s">
        <v>1036</v>
      </c>
      <c r="H30" s="71" t="s">
        <v>1147</v>
      </c>
      <c r="I30" s="71" t="s">
        <v>41</v>
      </c>
      <c r="J30" s="71" t="s">
        <v>40</v>
      </c>
      <c r="K30" s="72" t="s">
        <v>1038</v>
      </c>
      <c r="L30" s="71" t="s">
        <v>1037</v>
      </c>
      <c r="M30" s="71" t="str">
        <f t="shared" si="2"/>
        <v>HUARUN NORTHEAST沈阳</v>
      </c>
      <c r="N30" s="71"/>
      <c r="O30" s="71"/>
      <c r="P30" s="71"/>
      <c r="Q30" s="71"/>
      <c r="R30" s="71"/>
      <c r="S30" s="71"/>
      <c r="T30" s="71"/>
      <c r="U30" s="71"/>
      <c r="V30" s="1"/>
      <c r="W30" s="1"/>
      <c r="X30" s="1"/>
    </row>
    <row r="31" spans="1:24">
      <c r="A31" s="71" t="s">
        <v>37</v>
      </c>
      <c r="B31" s="71"/>
      <c r="C31" s="71" t="s">
        <v>37</v>
      </c>
      <c r="D31" s="71" t="s">
        <v>1039</v>
      </c>
      <c r="E31" s="71" t="s">
        <v>1040</v>
      </c>
      <c r="F31" s="71" t="s">
        <v>1041</v>
      </c>
      <c r="G31" s="71" t="s">
        <v>1042</v>
      </c>
      <c r="H31" s="71" t="s">
        <v>1039</v>
      </c>
      <c r="I31" s="71" t="s">
        <v>49</v>
      </c>
      <c r="J31" s="71" t="s">
        <v>48</v>
      </c>
      <c r="K31" s="71" t="s">
        <v>1040</v>
      </c>
      <c r="L31" s="71" t="s">
        <v>1041</v>
      </c>
      <c r="M31" s="71" t="str">
        <f t="shared" si="2"/>
        <v>HUA RUN SOUTH合肥新1仓</v>
      </c>
      <c r="N31" s="71"/>
      <c r="O31" s="71"/>
      <c r="P31" s="71"/>
      <c r="Q31" s="71"/>
      <c r="R31" s="71"/>
      <c r="S31" s="71"/>
      <c r="T31" s="71"/>
      <c r="U31" s="71"/>
      <c r="V31" s="1"/>
      <c r="W31" s="1"/>
      <c r="X31" s="1"/>
    </row>
    <row r="32" spans="1:24">
      <c r="A32" s="71" t="s">
        <v>37</v>
      </c>
      <c r="B32" s="71"/>
      <c r="C32" s="71" t="s">
        <v>37</v>
      </c>
      <c r="D32" s="71" t="s">
        <v>1039</v>
      </c>
      <c r="E32" s="71" t="s">
        <v>1040</v>
      </c>
      <c r="F32" s="71" t="s">
        <v>1041</v>
      </c>
      <c r="G32" s="71" t="s">
        <v>1042</v>
      </c>
      <c r="H32" s="71" t="s">
        <v>1039</v>
      </c>
      <c r="I32" s="71" t="s">
        <v>35</v>
      </c>
      <c r="J32" s="71" t="s">
        <v>34</v>
      </c>
      <c r="K32" s="71" t="s">
        <v>1040</v>
      </c>
      <c r="L32" s="71" t="s">
        <v>1041</v>
      </c>
      <c r="M32" s="71" t="str">
        <f t="shared" si="2"/>
        <v>HUA RUN SOUTH合肥新2仓</v>
      </c>
      <c r="N32" s="71"/>
      <c r="O32" s="71"/>
      <c r="P32" s="71"/>
      <c r="Q32" s="71"/>
      <c r="R32" s="71"/>
      <c r="S32" s="71"/>
      <c r="T32" s="71"/>
      <c r="U32" s="71"/>
      <c r="V32" s="1"/>
      <c r="W32" s="1"/>
      <c r="X32" s="1"/>
    </row>
    <row r="33" spans="1:24">
      <c r="A33" s="71" t="s">
        <v>37</v>
      </c>
      <c r="B33" s="71"/>
      <c r="C33" s="71" t="s">
        <v>37</v>
      </c>
      <c r="D33" s="71" t="s">
        <v>1039</v>
      </c>
      <c r="E33" s="71" t="s">
        <v>1040</v>
      </c>
      <c r="F33" s="71" t="s">
        <v>1041</v>
      </c>
      <c r="G33" s="71" t="s">
        <v>1042</v>
      </c>
      <c r="H33" s="71" t="s">
        <v>1039</v>
      </c>
      <c r="I33" s="71" t="s">
        <v>997</v>
      </c>
      <c r="J33" s="71" t="s">
        <v>998</v>
      </c>
      <c r="K33" s="71" t="s">
        <v>1040</v>
      </c>
      <c r="L33" s="71" t="s">
        <v>1041</v>
      </c>
      <c r="M33" s="71" t="str">
        <f t="shared" si="2"/>
        <v>HUA RUN SOUTH广州</v>
      </c>
      <c r="N33" s="71"/>
      <c r="O33" s="71"/>
      <c r="P33" s="71"/>
      <c r="Q33" s="71"/>
      <c r="R33" s="71"/>
      <c r="S33" s="71"/>
      <c r="T33" s="71"/>
      <c r="U33" s="71"/>
      <c r="V33" s="1"/>
      <c r="W33" s="1"/>
      <c r="X33" s="1"/>
    </row>
    <row r="34" spans="1:24">
      <c r="A34" s="71" t="s">
        <v>37</v>
      </c>
      <c r="B34" s="71"/>
      <c r="C34" s="71" t="s">
        <v>37</v>
      </c>
      <c r="D34" s="71" t="s">
        <v>32</v>
      </c>
      <c r="E34" s="71" t="s">
        <v>33</v>
      </c>
      <c r="F34" s="71" t="s">
        <v>32</v>
      </c>
      <c r="G34" s="71" t="s">
        <v>36</v>
      </c>
      <c r="H34" s="71" t="s">
        <v>1148</v>
      </c>
      <c r="I34" s="71" t="s">
        <v>35</v>
      </c>
      <c r="J34" s="71" t="s">
        <v>34</v>
      </c>
      <c r="K34" s="71" t="s">
        <v>33</v>
      </c>
      <c r="L34" s="71" t="s">
        <v>32</v>
      </c>
      <c r="M34" s="71" t="str">
        <f t="shared" si="2"/>
        <v>HUARUN SUGUO合肥新2仓</v>
      </c>
      <c r="N34" s="71"/>
      <c r="O34" s="71"/>
      <c r="P34" s="71"/>
      <c r="Q34" s="71"/>
      <c r="R34" s="71"/>
      <c r="S34" s="71"/>
      <c r="T34" s="71"/>
      <c r="U34" s="71"/>
      <c r="V34" s="1"/>
      <c r="W34" s="1"/>
      <c r="X34" s="1"/>
    </row>
    <row r="35" spans="1:24">
      <c r="A35" s="71" t="s">
        <v>37</v>
      </c>
      <c r="B35" s="71"/>
      <c r="C35" s="71" t="s">
        <v>37</v>
      </c>
      <c r="D35" s="71" t="s">
        <v>1043</v>
      </c>
      <c r="E35" s="71" t="s">
        <v>1044</v>
      </c>
      <c r="F35" s="71" t="s">
        <v>1043</v>
      </c>
      <c r="G35" s="71" t="s">
        <v>1045</v>
      </c>
      <c r="H35" s="71" t="s">
        <v>1046</v>
      </c>
      <c r="I35" s="71" t="s">
        <v>35</v>
      </c>
      <c r="J35" s="71" t="s">
        <v>34</v>
      </c>
      <c r="K35" s="71" t="s">
        <v>1044</v>
      </c>
      <c r="L35" s="71" t="s">
        <v>1043</v>
      </c>
      <c r="M35" s="71" t="str">
        <f t="shared" si="2"/>
        <v>HUARUN WEST合肥新2仓</v>
      </c>
      <c r="N35" s="71"/>
      <c r="O35" s="71"/>
      <c r="P35" s="71"/>
      <c r="Q35" s="71"/>
      <c r="R35" s="71"/>
      <c r="S35" s="71"/>
      <c r="T35" s="71"/>
      <c r="U35" s="71"/>
      <c r="V35" s="1"/>
      <c r="W35" s="1"/>
      <c r="X35" s="1"/>
    </row>
    <row r="36" spans="1:24">
      <c r="A36" s="71" t="s">
        <v>37</v>
      </c>
      <c r="B36" s="71"/>
      <c r="C36" s="71" t="s">
        <v>37</v>
      </c>
      <c r="D36" s="71" t="s">
        <v>1043</v>
      </c>
      <c r="E36" s="71" t="s">
        <v>1044</v>
      </c>
      <c r="F36" s="71" t="s">
        <v>1043</v>
      </c>
      <c r="G36" s="71" t="s">
        <v>1047</v>
      </c>
      <c r="H36" s="71" t="s">
        <v>1149</v>
      </c>
      <c r="I36" s="71" t="s">
        <v>993</v>
      </c>
      <c r="J36" s="71" t="s">
        <v>994</v>
      </c>
      <c r="K36" s="71" t="s">
        <v>1044</v>
      </c>
      <c r="L36" s="71" t="s">
        <v>1043</v>
      </c>
      <c r="M36" s="71" t="str">
        <f t="shared" si="2"/>
        <v>HUARUN WEST西安</v>
      </c>
      <c r="N36" s="71"/>
      <c r="O36" s="71"/>
      <c r="P36" s="71"/>
      <c r="Q36" s="71"/>
      <c r="R36" s="71"/>
      <c r="S36" s="71"/>
      <c r="T36" s="71"/>
      <c r="U36" s="71"/>
      <c r="V36" s="1"/>
      <c r="W36" s="1"/>
      <c r="X36" s="1"/>
    </row>
    <row r="37" spans="1:24">
      <c r="A37" s="71" t="s">
        <v>37</v>
      </c>
      <c r="B37" s="71"/>
      <c r="C37" s="71" t="s">
        <v>37</v>
      </c>
      <c r="D37" s="71" t="s">
        <v>1043</v>
      </c>
      <c r="E37" s="71" t="s">
        <v>1044</v>
      </c>
      <c r="F37" s="71" t="s">
        <v>1043</v>
      </c>
      <c r="G37" s="71" t="s">
        <v>1047</v>
      </c>
      <c r="H37" s="71" t="s">
        <v>1149</v>
      </c>
      <c r="I37" s="71" t="s">
        <v>45</v>
      </c>
      <c r="J37" s="71" t="s">
        <v>44</v>
      </c>
      <c r="K37" s="71" t="s">
        <v>1044</v>
      </c>
      <c r="L37" s="71" t="s">
        <v>1043</v>
      </c>
      <c r="M37" s="71" t="str">
        <f t="shared" si="2"/>
        <v>HUARUN WEST乌鲁木齐</v>
      </c>
      <c r="N37" s="71"/>
      <c r="O37" s="71"/>
      <c r="P37" s="71"/>
      <c r="Q37" s="71"/>
      <c r="R37" s="71"/>
      <c r="S37" s="71"/>
      <c r="T37" s="71"/>
      <c r="U37" s="71"/>
      <c r="V37" s="1"/>
      <c r="W37" s="1"/>
      <c r="X37" s="1"/>
    </row>
    <row r="38" spans="1:24">
      <c r="A38" s="71" t="s">
        <v>37</v>
      </c>
      <c r="B38" s="71"/>
      <c r="C38" s="71" t="s">
        <v>37</v>
      </c>
      <c r="D38" s="71" t="s">
        <v>1048</v>
      </c>
      <c r="E38" s="71" t="s">
        <v>1049</v>
      </c>
      <c r="F38" s="71" t="s">
        <v>1050</v>
      </c>
      <c r="G38" s="71" t="s">
        <v>1051</v>
      </c>
      <c r="H38" s="71" t="s">
        <v>1052</v>
      </c>
      <c r="I38" s="71" t="s">
        <v>997</v>
      </c>
      <c r="J38" s="71" t="s">
        <v>998</v>
      </c>
      <c r="K38" s="71" t="s">
        <v>1049</v>
      </c>
      <c r="L38" s="71" t="s">
        <v>1050</v>
      </c>
      <c r="M38" s="71" t="str">
        <f t="shared" si="2"/>
        <v>Manning广州</v>
      </c>
      <c r="N38" s="71"/>
      <c r="O38" s="71"/>
      <c r="P38" s="71"/>
      <c r="Q38" s="71"/>
      <c r="R38" s="71"/>
      <c r="S38" s="71"/>
      <c r="T38" s="71"/>
      <c r="U38" s="71"/>
      <c r="V38" s="1"/>
      <c r="W38" s="1"/>
      <c r="X38" s="1"/>
    </row>
    <row r="39" spans="1:24">
      <c r="A39" s="71" t="s">
        <v>37</v>
      </c>
      <c r="B39" s="71"/>
      <c r="C39" s="71" t="s">
        <v>37</v>
      </c>
      <c r="D39" s="71" t="s">
        <v>1053</v>
      </c>
      <c r="E39" s="71" t="s">
        <v>1054</v>
      </c>
      <c r="F39" s="71" t="s">
        <v>1053</v>
      </c>
      <c r="G39" s="71" t="s">
        <v>1055</v>
      </c>
      <c r="H39" s="71" t="s">
        <v>1056</v>
      </c>
      <c r="I39" s="71" t="s">
        <v>49</v>
      </c>
      <c r="J39" s="71" t="s">
        <v>48</v>
      </c>
      <c r="K39" s="71" t="s">
        <v>1054</v>
      </c>
      <c r="L39" s="71" t="s">
        <v>1053</v>
      </c>
      <c r="M39" s="71" t="str">
        <f t="shared" si="2"/>
        <v>Metro合肥新1仓</v>
      </c>
      <c r="N39" s="71"/>
      <c r="O39" s="71"/>
      <c r="P39" s="71"/>
      <c r="Q39" s="71"/>
      <c r="R39" s="71"/>
      <c r="S39" s="71"/>
      <c r="T39" s="71"/>
      <c r="U39" s="71"/>
      <c r="V39" s="1"/>
      <c r="W39" s="1"/>
      <c r="X39" s="1"/>
    </row>
    <row r="40" spans="1:24">
      <c r="A40" s="71" t="s">
        <v>37</v>
      </c>
      <c r="B40" s="71"/>
      <c r="C40" s="71" t="s">
        <v>37</v>
      </c>
      <c r="D40" s="71" t="s">
        <v>1053</v>
      </c>
      <c r="E40" s="71" t="s">
        <v>1054</v>
      </c>
      <c r="F40" s="71" t="s">
        <v>1053</v>
      </c>
      <c r="G40" s="71" t="s">
        <v>1055</v>
      </c>
      <c r="H40" s="71" t="s">
        <v>1056</v>
      </c>
      <c r="I40" s="71" t="s">
        <v>35</v>
      </c>
      <c r="J40" s="71" t="s">
        <v>34</v>
      </c>
      <c r="K40" s="71" t="s">
        <v>1054</v>
      </c>
      <c r="L40" s="71" t="s">
        <v>1053</v>
      </c>
      <c r="M40" s="71" t="str">
        <f t="shared" si="2"/>
        <v>Metro合肥新2仓</v>
      </c>
      <c r="N40" s="71"/>
      <c r="O40" s="71"/>
      <c r="P40" s="71"/>
      <c r="Q40" s="71"/>
      <c r="R40" s="71"/>
      <c r="S40" s="71"/>
      <c r="T40" s="71"/>
      <c r="U40" s="71"/>
      <c r="V40" s="1"/>
      <c r="W40" s="1"/>
      <c r="X40" s="1"/>
    </row>
    <row r="41" spans="1:24">
      <c r="A41" s="71" t="s">
        <v>37</v>
      </c>
      <c r="B41" s="71"/>
      <c r="C41" s="71" t="s">
        <v>37</v>
      </c>
      <c r="D41" s="71" t="s">
        <v>1053</v>
      </c>
      <c r="E41" s="71" t="s">
        <v>1054</v>
      </c>
      <c r="F41" s="71" t="s">
        <v>1053</v>
      </c>
      <c r="G41" s="71" t="s">
        <v>1055</v>
      </c>
      <c r="H41" s="71" t="s">
        <v>1056</v>
      </c>
      <c r="I41" s="71" t="s">
        <v>997</v>
      </c>
      <c r="J41" s="71" t="s">
        <v>998</v>
      </c>
      <c r="K41" s="71" t="s">
        <v>1054</v>
      </c>
      <c r="L41" s="71" t="s">
        <v>1053</v>
      </c>
      <c r="M41" s="71" t="str">
        <f t="shared" si="2"/>
        <v>Metro广州</v>
      </c>
      <c r="N41" s="71"/>
      <c r="O41" s="71"/>
      <c r="P41" s="71"/>
      <c r="Q41" s="71"/>
      <c r="R41" s="71"/>
      <c r="S41" s="71"/>
      <c r="T41" s="71"/>
      <c r="U41" s="71"/>
      <c r="V41" s="1"/>
      <c r="W41" s="1"/>
      <c r="X41" s="1"/>
    </row>
    <row r="42" spans="1:24">
      <c r="A42" s="71" t="s">
        <v>37</v>
      </c>
      <c r="B42" s="71"/>
      <c r="C42" s="71" t="s">
        <v>37</v>
      </c>
      <c r="D42" s="71" t="s">
        <v>1053</v>
      </c>
      <c r="E42" s="71" t="s">
        <v>1054</v>
      </c>
      <c r="F42" s="71" t="s">
        <v>1053</v>
      </c>
      <c r="G42" s="71" t="s">
        <v>1055</v>
      </c>
      <c r="H42" s="71" t="s">
        <v>1056</v>
      </c>
      <c r="I42" s="71" t="s">
        <v>43</v>
      </c>
      <c r="J42" s="71" t="s">
        <v>42</v>
      </c>
      <c r="K42" s="71" t="s">
        <v>1054</v>
      </c>
      <c r="L42" s="71" t="s">
        <v>1053</v>
      </c>
      <c r="M42" s="71" t="str">
        <f t="shared" si="2"/>
        <v>Metro北京</v>
      </c>
      <c r="N42" s="71"/>
      <c r="O42" s="71"/>
      <c r="P42" s="71"/>
      <c r="Q42" s="71"/>
      <c r="R42" s="71"/>
      <c r="S42" s="71"/>
      <c r="T42" s="71"/>
      <c r="U42" s="71"/>
      <c r="V42" s="1"/>
      <c r="W42" s="1"/>
      <c r="X42" s="1"/>
    </row>
    <row r="43" spans="1:24">
      <c r="A43" s="71" t="s">
        <v>37</v>
      </c>
      <c r="B43" s="71"/>
      <c r="C43" s="71" t="s">
        <v>37</v>
      </c>
      <c r="D43" s="71" t="s">
        <v>1053</v>
      </c>
      <c r="E43" s="71" t="s">
        <v>1054</v>
      </c>
      <c r="F43" s="71" t="s">
        <v>1053</v>
      </c>
      <c r="G43" s="71" t="s">
        <v>1057</v>
      </c>
      <c r="H43" s="71" t="s">
        <v>1058</v>
      </c>
      <c r="I43" s="71" t="s">
        <v>49</v>
      </c>
      <c r="J43" s="71" t="s">
        <v>48</v>
      </c>
      <c r="K43" s="71" t="s">
        <v>1054</v>
      </c>
      <c r="L43" s="71" t="s">
        <v>1053</v>
      </c>
      <c r="M43" s="71" t="str">
        <f t="shared" si="2"/>
        <v>Metro合肥新1仓</v>
      </c>
      <c r="N43" s="71"/>
      <c r="O43" s="71"/>
      <c r="P43" s="71"/>
      <c r="Q43" s="71"/>
      <c r="R43" s="71"/>
      <c r="S43" s="71"/>
      <c r="T43" s="71"/>
      <c r="U43" s="71"/>
      <c r="V43" s="1"/>
      <c r="W43" s="1"/>
      <c r="X43" s="1"/>
    </row>
    <row r="44" spans="1:24">
      <c r="A44" s="71" t="s">
        <v>37</v>
      </c>
      <c r="B44" s="71"/>
      <c r="C44" s="71" t="s">
        <v>37</v>
      </c>
      <c r="D44" s="71" t="s">
        <v>1059</v>
      </c>
      <c r="E44" s="71" t="s">
        <v>1060</v>
      </c>
      <c r="F44" s="71" t="s">
        <v>1061</v>
      </c>
      <c r="G44" s="71" t="s">
        <v>1062</v>
      </c>
      <c r="H44" s="71" t="s">
        <v>1063</v>
      </c>
      <c r="I44" s="71" t="s">
        <v>47</v>
      </c>
      <c r="J44" s="71" t="s">
        <v>46</v>
      </c>
      <c r="K44" s="71" t="s">
        <v>1060</v>
      </c>
      <c r="L44" s="71" t="s">
        <v>1061</v>
      </c>
      <c r="M44" s="71" t="str">
        <f t="shared" si="2"/>
        <v>RT-Mart成都</v>
      </c>
      <c r="N44" s="71"/>
      <c r="O44" s="71"/>
      <c r="P44" s="71"/>
      <c r="Q44" s="71"/>
      <c r="R44" s="71"/>
      <c r="S44" s="71"/>
      <c r="T44" s="71"/>
      <c r="U44" s="71"/>
      <c r="V44" s="1"/>
      <c r="W44" s="1"/>
      <c r="X44" s="1"/>
    </row>
    <row r="45" spans="1:24">
      <c r="A45" s="71" t="s">
        <v>37</v>
      </c>
      <c r="B45" s="71"/>
      <c r="C45" s="71" t="s">
        <v>37</v>
      </c>
      <c r="D45" s="71" t="s">
        <v>1059</v>
      </c>
      <c r="E45" s="71" t="s">
        <v>1060</v>
      </c>
      <c r="F45" s="71" t="s">
        <v>1061</v>
      </c>
      <c r="G45" s="71" t="s">
        <v>1062</v>
      </c>
      <c r="H45" s="71" t="s">
        <v>1063</v>
      </c>
      <c r="I45" s="71" t="s">
        <v>35</v>
      </c>
      <c r="J45" s="71" t="s">
        <v>34</v>
      </c>
      <c r="K45" s="71" t="s">
        <v>1060</v>
      </c>
      <c r="L45" s="71" t="s">
        <v>1061</v>
      </c>
      <c r="M45" s="71" t="str">
        <f t="shared" si="2"/>
        <v>RT-Mart合肥新2仓</v>
      </c>
      <c r="N45" s="71"/>
      <c r="O45" s="71"/>
      <c r="P45" s="71"/>
      <c r="Q45" s="71"/>
      <c r="R45" s="71"/>
      <c r="S45" s="71"/>
      <c r="T45" s="71"/>
      <c r="U45" s="71"/>
      <c r="V45" s="1"/>
      <c r="W45" s="1"/>
      <c r="X45" s="1"/>
    </row>
    <row r="46" spans="1:24">
      <c r="A46" s="71" t="s">
        <v>37</v>
      </c>
      <c r="B46" s="71"/>
      <c r="C46" s="71" t="s">
        <v>37</v>
      </c>
      <c r="D46" s="71" t="s">
        <v>1059</v>
      </c>
      <c r="E46" s="71" t="s">
        <v>1060</v>
      </c>
      <c r="F46" s="71" t="s">
        <v>1061</v>
      </c>
      <c r="G46" s="71" t="s">
        <v>1064</v>
      </c>
      <c r="H46" s="71" t="s">
        <v>1065</v>
      </c>
      <c r="I46" s="71" t="s">
        <v>35</v>
      </c>
      <c r="J46" s="71" t="s">
        <v>34</v>
      </c>
      <c r="K46" s="71" t="s">
        <v>1060</v>
      </c>
      <c r="L46" s="71" t="s">
        <v>1061</v>
      </c>
      <c r="M46" s="71" t="str">
        <f t="shared" si="2"/>
        <v>RT-Mart合肥新2仓</v>
      </c>
      <c r="N46" s="71"/>
      <c r="O46" s="71"/>
      <c r="P46" s="71"/>
      <c r="Q46" s="71"/>
      <c r="R46" s="71"/>
      <c r="S46" s="71"/>
      <c r="T46" s="71"/>
      <c r="U46" s="71"/>
      <c r="V46" s="1"/>
      <c r="W46" s="1"/>
      <c r="X46" s="1"/>
    </row>
    <row r="47" spans="1:24">
      <c r="A47" s="71" t="s">
        <v>37</v>
      </c>
      <c r="B47" s="71"/>
      <c r="C47" s="71" t="s">
        <v>37</v>
      </c>
      <c r="D47" s="71" t="s">
        <v>1059</v>
      </c>
      <c r="E47" s="71" t="s">
        <v>1060</v>
      </c>
      <c r="F47" s="71" t="s">
        <v>1061</v>
      </c>
      <c r="G47" s="71" t="s">
        <v>1066</v>
      </c>
      <c r="H47" s="71" t="s">
        <v>1067</v>
      </c>
      <c r="I47" s="71" t="s">
        <v>49</v>
      </c>
      <c r="J47" s="71" t="s">
        <v>48</v>
      </c>
      <c r="K47" s="71" t="s">
        <v>1060</v>
      </c>
      <c r="L47" s="71" t="s">
        <v>1061</v>
      </c>
      <c r="M47" s="71" t="str">
        <f t="shared" si="2"/>
        <v>RT-Mart合肥新1仓</v>
      </c>
      <c r="N47" s="71"/>
      <c r="O47" s="71"/>
      <c r="P47" s="71"/>
      <c r="Q47" s="71"/>
      <c r="R47" s="71"/>
      <c r="S47" s="71"/>
      <c r="T47" s="71"/>
      <c r="U47" s="71"/>
      <c r="V47" s="1"/>
      <c r="W47" s="1"/>
      <c r="X47" s="1"/>
    </row>
    <row r="48" spans="1:24">
      <c r="A48" s="71" t="s">
        <v>37</v>
      </c>
      <c r="B48" s="71"/>
      <c r="C48" s="71" t="s">
        <v>37</v>
      </c>
      <c r="D48" s="71" t="s">
        <v>1059</v>
      </c>
      <c r="E48" s="71" t="s">
        <v>1060</v>
      </c>
      <c r="F48" s="71" t="s">
        <v>1061</v>
      </c>
      <c r="G48" s="71" t="s">
        <v>1068</v>
      </c>
      <c r="H48" s="71" t="s">
        <v>1069</v>
      </c>
      <c r="I48" s="71" t="s">
        <v>41</v>
      </c>
      <c r="J48" s="71" t="s">
        <v>40</v>
      </c>
      <c r="K48" s="71" t="s">
        <v>1060</v>
      </c>
      <c r="L48" s="71" t="s">
        <v>1061</v>
      </c>
      <c r="M48" s="71" t="str">
        <f t="shared" si="2"/>
        <v>RT-Mart沈阳</v>
      </c>
      <c r="N48" s="71"/>
      <c r="O48" s="71"/>
      <c r="P48" s="71"/>
      <c r="Q48" s="71"/>
      <c r="R48" s="71"/>
      <c r="S48" s="71"/>
      <c r="T48" s="71"/>
      <c r="U48" s="71"/>
      <c r="V48" s="1"/>
      <c r="W48" s="1"/>
      <c r="X48" s="1"/>
    </row>
    <row r="49" spans="1:24">
      <c r="A49" s="71" t="s">
        <v>37</v>
      </c>
      <c r="B49" s="71"/>
      <c r="C49" s="71" t="s">
        <v>37</v>
      </c>
      <c r="D49" s="71" t="s">
        <v>1059</v>
      </c>
      <c r="E49" s="71" t="s">
        <v>1060</v>
      </c>
      <c r="F49" s="71" t="s">
        <v>1061</v>
      </c>
      <c r="G49" s="71" t="s">
        <v>1070</v>
      </c>
      <c r="H49" s="71" t="s">
        <v>1071</v>
      </c>
      <c r="I49" s="71" t="s">
        <v>35</v>
      </c>
      <c r="J49" s="71" t="s">
        <v>34</v>
      </c>
      <c r="K49" s="71" t="s">
        <v>1060</v>
      </c>
      <c r="L49" s="71" t="s">
        <v>1061</v>
      </c>
      <c r="M49" s="71" t="str">
        <f t="shared" si="2"/>
        <v>RT-Mart合肥新2仓</v>
      </c>
      <c r="N49" s="71"/>
      <c r="O49" s="71"/>
      <c r="P49" s="71"/>
      <c r="Q49" s="71"/>
      <c r="R49" s="71"/>
      <c r="S49" s="71"/>
      <c r="T49" s="71"/>
      <c r="U49" s="71"/>
      <c r="V49" s="1"/>
      <c r="W49" s="1"/>
      <c r="X49" s="1"/>
    </row>
    <row r="50" spans="1:24">
      <c r="A50" s="71" t="s">
        <v>37</v>
      </c>
      <c r="B50" s="71"/>
      <c r="C50" s="71" t="s">
        <v>37</v>
      </c>
      <c r="D50" s="71" t="s">
        <v>1059</v>
      </c>
      <c r="E50" s="71" t="s">
        <v>1060</v>
      </c>
      <c r="F50" s="71" t="s">
        <v>1061</v>
      </c>
      <c r="G50" s="71" t="s">
        <v>1070</v>
      </c>
      <c r="H50" s="71" t="s">
        <v>1071</v>
      </c>
      <c r="I50" s="71" t="s">
        <v>997</v>
      </c>
      <c r="J50" s="71" t="s">
        <v>998</v>
      </c>
      <c r="K50" s="71" t="s">
        <v>1060</v>
      </c>
      <c r="L50" s="71" t="s">
        <v>1061</v>
      </c>
      <c r="M50" s="71" t="str">
        <f t="shared" si="2"/>
        <v>RT-Mart广州</v>
      </c>
      <c r="N50" s="71"/>
      <c r="O50" s="71"/>
      <c r="P50" s="71"/>
      <c r="Q50" s="71"/>
      <c r="R50" s="71"/>
      <c r="S50" s="71"/>
      <c r="T50" s="71"/>
      <c r="U50" s="71"/>
      <c r="V50" s="1"/>
      <c r="W50" s="1"/>
      <c r="X50" s="1"/>
    </row>
    <row r="51" spans="1:24">
      <c r="A51" s="71" t="s">
        <v>37</v>
      </c>
      <c r="B51" s="71"/>
      <c r="C51" s="71" t="s">
        <v>37</v>
      </c>
      <c r="D51" s="71" t="s">
        <v>1072</v>
      </c>
      <c r="E51" s="71" t="s">
        <v>1073</v>
      </c>
      <c r="F51" s="71" t="s">
        <v>1072</v>
      </c>
      <c r="G51" s="71" t="s">
        <v>1074</v>
      </c>
      <c r="H51" s="71" t="s">
        <v>1075</v>
      </c>
      <c r="I51" s="71" t="s">
        <v>49</v>
      </c>
      <c r="J51" s="71" t="s">
        <v>48</v>
      </c>
      <c r="K51" s="71" t="s">
        <v>1073</v>
      </c>
      <c r="L51" s="71" t="s">
        <v>1072</v>
      </c>
      <c r="M51" s="71" t="str">
        <f t="shared" si="2"/>
        <v>Sam's Club合肥新1仓</v>
      </c>
      <c r="N51" s="71"/>
      <c r="O51" s="71"/>
      <c r="P51" s="71"/>
      <c r="Q51" s="71"/>
      <c r="R51" s="71"/>
      <c r="S51" s="71"/>
      <c r="T51" s="71"/>
      <c r="U51" s="71"/>
      <c r="V51" s="1"/>
      <c r="W51" s="1"/>
      <c r="X51" s="1"/>
    </row>
    <row r="52" spans="1:24">
      <c r="A52" s="71" t="s">
        <v>37</v>
      </c>
      <c r="B52" s="71"/>
      <c r="C52" s="71" t="s">
        <v>37</v>
      </c>
      <c r="D52" s="71" t="s">
        <v>1072</v>
      </c>
      <c r="E52" s="71" t="s">
        <v>1073</v>
      </c>
      <c r="F52" s="71" t="s">
        <v>1072</v>
      </c>
      <c r="G52" s="71" t="s">
        <v>1074</v>
      </c>
      <c r="H52" s="71" t="s">
        <v>1075</v>
      </c>
      <c r="I52" s="71" t="s">
        <v>35</v>
      </c>
      <c r="J52" s="71" t="s">
        <v>34</v>
      </c>
      <c r="K52" s="71" t="s">
        <v>1073</v>
      </c>
      <c r="L52" s="71" t="s">
        <v>1072</v>
      </c>
      <c r="M52" s="71" t="str">
        <f t="shared" si="2"/>
        <v>Sam's Club合肥新2仓</v>
      </c>
      <c r="N52" s="71"/>
      <c r="O52" s="71"/>
      <c r="P52" s="71"/>
      <c r="Q52" s="71"/>
      <c r="R52" s="71"/>
      <c r="S52" s="71"/>
      <c r="T52" s="71"/>
      <c r="U52" s="71"/>
      <c r="V52" s="1"/>
      <c r="W52" s="1"/>
      <c r="X52" s="1"/>
    </row>
    <row r="53" spans="1:24">
      <c r="A53" s="71" t="s">
        <v>37</v>
      </c>
      <c r="B53" s="71"/>
      <c r="C53" s="71" t="s">
        <v>37</v>
      </c>
      <c r="D53" s="71" t="s">
        <v>1072</v>
      </c>
      <c r="E53" s="71" t="s">
        <v>1073</v>
      </c>
      <c r="F53" s="71" t="s">
        <v>1072</v>
      </c>
      <c r="G53" s="71" t="s">
        <v>1074</v>
      </c>
      <c r="H53" s="71" t="s">
        <v>1075</v>
      </c>
      <c r="I53" s="71" t="s">
        <v>997</v>
      </c>
      <c r="J53" s="71" t="s">
        <v>998</v>
      </c>
      <c r="K53" s="71" t="s">
        <v>1073</v>
      </c>
      <c r="L53" s="71" t="s">
        <v>1072</v>
      </c>
      <c r="M53" s="71" t="str">
        <f t="shared" si="2"/>
        <v>Sam's Club广州</v>
      </c>
      <c r="N53" s="71"/>
      <c r="O53" s="71"/>
      <c r="P53" s="71"/>
      <c r="Q53" s="71"/>
      <c r="R53" s="71"/>
      <c r="S53" s="71"/>
      <c r="T53" s="71"/>
      <c r="U53" s="71"/>
      <c r="V53" s="1"/>
      <c r="W53" s="1"/>
      <c r="X53" s="1"/>
    </row>
    <row r="54" spans="1:24">
      <c r="A54" s="71" t="s">
        <v>37</v>
      </c>
      <c r="B54" s="71"/>
      <c r="C54" s="71" t="s">
        <v>37</v>
      </c>
      <c r="D54" s="71" t="s">
        <v>1072</v>
      </c>
      <c r="E54" s="71" t="s">
        <v>1073</v>
      </c>
      <c r="F54" s="71" t="s">
        <v>1072</v>
      </c>
      <c r="G54" s="71" t="s">
        <v>1074</v>
      </c>
      <c r="H54" s="71" t="s">
        <v>1075</v>
      </c>
      <c r="I54" s="71" t="s">
        <v>43</v>
      </c>
      <c r="J54" s="71" t="s">
        <v>42</v>
      </c>
      <c r="K54" s="71" t="s">
        <v>1073</v>
      </c>
      <c r="L54" s="71" t="s">
        <v>1072</v>
      </c>
      <c r="M54" s="71" t="str">
        <f t="shared" si="2"/>
        <v>Sam's Club北京</v>
      </c>
      <c r="N54" s="71"/>
      <c r="O54" s="71"/>
      <c r="P54" s="71"/>
      <c r="Q54" s="71"/>
      <c r="R54" s="71"/>
      <c r="S54" s="71"/>
      <c r="T54" s="71"/>
      <c r="U54" s="71"/>
      <c r="V54" s="1"/>
      <c r="W54" s="1"/>
      <c r="X54" s="1"/>
    </row>
    <row r="55" spans="1:24">
      <c r="A55" s="71" t="s">
        <v>37</v>
      </c>
      <c r="B55" s="71"/>
      <c r="C55" s="71" t="s">
        <v>37</v>
      </c>
      <c r="D55" s="71" t="s">
        <v>1072</v>
      </c>
      <c r="E55" s="71" t="s">
        <v>1073</v>
      </c>
      <c r="F55" s="71" t="s">
        <v>1072</v>
      </c>
      <c r="G55" s="71" t="s">
        <v>1074</v>
      </c>
      <c r="H55" s="71" t="s">
        <v>1075</v>
      </c>
      <c r="I55" s="71" t="s">
        <v>41</v>
      </c>
      <c r="J55" s="71" t="s">
        <v>40</v>
      </c>
      <c r="K55" s="71" t="s">
        <v>1073</v>
      </c>
      <c r="L55" s="71" t="s">
        <v>1072</v>
      </c>
      <c r="M55" s="71" t="str">
        <f t="shared" si="2"/>
        <v>Sam's Club沈阳</v>
      </c>
      <c r="N55" s="71"/>
      <c r="O55" s="71"/>
      <c r="P55" s="71"/>
      <c r="Q55" s="71"/>
      <c r="R55" s="71"/>
      <c r="S55" s="71"/>
      <c r="T55" s="71"/>
      <c r="U55" s="71"/>
      <c r="V55" s="1"/>
      <c r="W55" s="1"/>
      <c r="X55" s="1"/>
    </row>
    <row r="56" spans="1:24">
      <c r="A56" s="71" t="s">
        <v>37</v>
      </c>
      <c r="B56" s="71"/>
      <c r="C56" s="71" t="s">
        <v>37</v>
      </c>
      <c r="D56" s="71" t="s">
        <v>1076</v>
      </c>
      <c r="E56" s="71" t="s">
        <v>1038</v>
      </c>
      <c r="F56" s="71" t="s">
        <v>1037</v>
      </c>
      <c r="G56" s="71" t="s">
        <v>1077</v>
      </c>
      <c r="H56" s="71" t="s">
        <v>1078</v>
      </c>
      <c r="I56" s="71" t="s">
        <v>41</v>
      </c>
      <c r="J56" s="71" t="s">
        <v>40</v>
      </c>
      <c r="K56" s="71" t="s">
        <v>1038</v>
      </c>
      <c r="L56" s="71" t="s">
        <v>1037</v>
      </c>
      <c r="M56" s="71" t="str">
        <f t="shared" si="2"/>
        <v>HUARUN NORTHEAST沈阳</v>
      </c>
      <c r="N56" s="71"/>
      <c r="O56" s="71"/>
      <c r="P56" s="71"/>
      <c r="Q56" s="71"/>
      <c r="R56" s="71"/>
      <c r="S56" s="71"/>
      <c r="T56" s="71"/>
      <c r="U56" s="71"/>
      <c r="V56" s="1"/>
      <c r="W56" s="1"/>
      <c r="X56" s="1"/>
    </row>
    <row r="57" spans="1:24">
      <c r="A57" s="71" t="s">
        <v>37</v>
      </c>
      <c r="B57" s="71"/>
      <c r="C57" s="71" t="s">
        <v>37</v>
      </c>
      <c r="D57" s="71" t="s">
        <v>1076</v>
      </c>
      <c r="E57" s="71" t="s">
        <v>1079</v>
      </c>
      <c r="F57" s="71" t="s">
        <v>1080</v>
      </c>
      <c r="G57" s="71" t="s">
        <v>1081</v>
      </c>
      <c r="H57" s="71" t="s">
        <v>1082</v>
      </c>
      <c r="I57" s="71" t="s">
        <v>49</v>
      </c>
      <c r="J57" s="71" t="s">
        <v>48</v>
      </c>
      <c r="K57" s="71" t="s">
        <v>1079</v>
      </c>
      <c r="L57" s="71" t="s">
        <v>1080</v>
      </c>
      <c r="M57" s="71" t="str">
        <f t="shared" si="2"/>
        <v>Tesco合肥新1仓</v>
      </c>
      <c r="N57" s="71"/>
      <c r="O57" s="71"/>
      <c r="P57" s="71"/>
      <c r="Q57" s="71"/>
      <c r="R57" s="71"/>
      <c r="S57" s="71"/>
      <c r="T57" s="71"/>
      <c r="U57" s="71"/>
      <c r="V57" s="1"/>
      <c r="W57" s="1"/>
      <c r="X57" s="1"/>
    </row>
    <row r="58" spans="1:24">
      <c r="A58" s="71" t="s">
        <v>37</v>
      </c>
      <c r="B58" s="71"/>
      <c r="C58" s="71" t="s">
        <v>37</v>
      </c>
      <c r="D58" s="71" t="s">
        <v>1076</v>
      </c>
      <c r="E58" s="71" t="s">
        <v>1079</v>
      </c>
      <c r="F58" s="71" t="s">
        <v>1080</v>
      </c>
      <c r="G58" s="71" t="s">
        <v>1083</v>
      </c>
      <c r="H58" s="71" t="s">
        <v>1084</v>
      </c>
      <c r="I58" s="71" t="s">
        <v>43</v>
      </c>
      <c r="J58" s="71" t="s">
        <v>42</v>
      </c>
      <c r="K58" s="71" t="s">
        <v>1079</v>
      </c>
      <c r="L58" s="71" t="s">
        <v>1080</v>
      </c>
      <c r="M58" s="71" t="str">
        <f t="shared" si="2"/>
        <v>Tesco北京</v>
      </c>
      <c r="N58" s="71"/>
      <c r="O58" s="71"/>
      <c r="P58" s="71"/>
      <c r="Q58" s="71"/>
      <c r="R58" s="71"/>
      <c r="S58" s="71"/>
      <c r="T58" s="71"/>
      <c r="U58" s="71"/>
      <c r="V58" s="1"/>
      <c r="W58" s="1"/>
      <c r="X58" s="1"/>
    </row>
    <row r="59" spans="1:24">
      <c r="A59" s="71" t="s">
        <v>37</v>
      </c>
      <c r="B59" s="71"/>
      <c r="C59" s="71" t="s">
        <v>37</v>
      </c>
      <c r="D59" s="71" t="s">
        <v>1076</v>
      </c>
      <c r="E59" s="71" t="s">
        <v>1079</v>
      </c>
      <c r="F59" s="71" t="s">
        <v>1080</v>
      </c>
      <c r="G59" s="71" t="s">
        <v>1085</v>
      </c>
      <c r="H59" s="71" t="s">
        <v>1086</v>
      </c>
      <c r="I59" s="71" t="s">
        <v>49</v>
      </c>
      <c r="J59" s="71" t="s">
        <v>48</v>
      </c>
      <c r="K59" s="71" t="s">
        <v>1079</v>
      </c>
      <c r="L59" s="71" t="s">
        <v>1080</v>
      </c>
      <c r="M59" s="71" t="str">
        <f t="shared" si="2"/>
        <v>Tesco合肥新1仓</v>
      </c>
      <c r="N59" s="71"/>
      <c r="O59" s="71"/>
      <c r="P59" s="71"/>
      <c r="Q59" s="71"/>
      <c r="R59" s="71"/>
      <c r="S59" s="71"/>
      <c r="T59" s="71"/>
      <c r="U59" s="71"/>
      <c r="V59" s="1"/>
      <c r="W59" s="1"/>
      <c r="X59" s="1"/>
    </row>
    <row r="60" spans="1:24">
      <c r="A60" s="71" t="s">
        <v>37</v>
      </c>
      <c r="B60" s="71"/>
      <c r="C60" s="71" t="s">
        <v>37</v>
      </c>
      <c r="D60" s="71" t="s">
        <v>1076</v>
      </c>
      <c r="E60" s="71" t="s">
        <v>1079</v>
      </c>
      <c r="F60" s="71" t="s">
        <v>1080</v>
      </c>
      <c r="G60" s="71" t="s">
        <v>1087</v>
      </c>
      <c r="H60" s="71" t="s">
        <v>1088</v>
      </c>
      <c r="I60" s="71" t="s">
        <v>35</v>
      </c>
      <c r="J60" s="71" t="s">
        <v>34</v>
      </c>
      <c r="K60" s="71" t="s">
        <v>1079</v>
      </c>
      <c r="L60" s="71" t="s">
        <v>1080</v>
      </c>
      <c r="M60" s="71" t="str">
        <f t="shared" si="2"/>
        <v>Tesco合肥新2仓</v>
      </c>
      <c r="N60" s="71"/>
      <c r="O60" s="71"/>
      <c r="P60" s="71"/>
      <c r="Q60" s="71"/>
      <c r="R60" s="71"/>
      <c r="S60" s="71"/>
      <c r="T60" s="71"/>
      <c r="U60" s="71"/>
      <c r="V60" s="1"/>
      <c r="W60" s="1"/>
      <c r="X60" s="1"/>
    </row>
    <row r="61" spans="1:24">
      <c r="A61" s="71" t="s">
        <v>37</v>
      </c>
      <c r="B61" s="71"/>
      <c r="C61" s="71" t="s">
        <v>37</v>
      </c>
      <c r="D61" s="71" t="s">
        <v>1076</v>
      </c>
      <c r="E61" s="71" t="s">
        <v>1079</v>
      </c>
      <c r="F61" s="71" t="s">
        <v>1080</v>
      </c>
      <c r="G61" s="71" t="s">
        <v>1087</v>
      </c>
      <c r="H61" s="71" t="s">
        <v>1088</v>
      </c>
      <c r="I61" s="71" t="s">
        <v>997</v>
      </c>
      <c r="J61" s="71" t="s">
        <v>998</v>
      </c>
      <c r="K61" s="71" t="s">
        <v>1079</v>
      </c>
      <c r="L61" s="71" t="s">
        <v>1080</v>
      </c>
      <c r="M61" s="71" t="str">
        <f t="shared" si="2"/>
        <v>Tesco广州</v>
      </c>
      <c r="N61" s="71"/>
      <c r="O61" s="71"/>
      <c r="P61" s="71"/>
      <c r="Q61" s="71"/>
      <c r="R61" s="71"/>
      <c r="S61" s="71"/>
      <c r="T61" s="71"/>
      <c r="U61" s="71"/>
      <c r="V61" s="1"/>
      <c r="W61" s="1"/>
      <c r="X61" s="1"/>
    </row>
    <row r="62" spans="1:24">
      <c r="A62" s="71" t="s">
        <v>37</v>
      </c>
      <c r="B62" s="71"/>
      <c r="C62" s="71" t="s">
        <v>37</v>
      </c>
      <c r="D62" s="71" t="s">
        <v>1076</v>
      </c>
      <c r="E62" s="71" t="s">
        <v>1079</v>
      </c>
      <c r="F62" s="71" t="s">
        <v>1080</v>
      </c>
      <c r="G62" s="71" t="s">
        <v>1089</v>
      </c>
      <c r="H62" s="71" t="s">
        <v>1090</v>
      </c>
      <c r="I62" s="71" t="s">
        <v>35</v>
      </c>
      <c r="J62" s="71" t="s">
        <v>34</v>
      </c>
      <c r="K62" s="71" t="s">
        <v>1079</v>
      </c>
      <c r="L62" s="71" t="s">
        <v>1080</v>
      </c>
      <c r="M62" s="71" t="str">
        <f t="shared" si="2"/>
        <v>Tesco合肥新2仓</v>
      </c>
      <c r="N62" s="71"/>
      <c r="O62" s="71"/>
      <c r="P62" s="71"/>
      <c r="Q62" s="71"/>
      <c r="R62" s="71"/>
      <c r="S62" s="71"/>
      <c r="T62" s="71"/>
      <c r="U62" s="71"/>
      <c r="V62" s="1"/>
      <c r="W62" s="1"/>
      <c r="X62" s="1"/>
    </row>
    <row r="63" spans="1:24">
      <c r="A63" s="71" t="s">
        <v>37</v>
      </c>
      <c r="B63" s="71"/>
      <c r="C63" s="71" t="s">
        <v>37</v>
      </c>
      <c r="D63" s="71" t="s">
        <v>1091</v>
      </c>
      <c r="E63" s="71" t="s">
        <v>1073</v>
      </c>
      <c r="F63" s="71" t="s">
        <v>1072</v>
      </c>
      <c r="G63" s="71" t="s">
        <v>1074</v>
      </c>
      <c r="H63" s="71" t="s">
        <v>1075</v>
      </c>
      <c r="I63" s="71" t="s">
        <v>35</v>
      </c>
      <c r="J63" s="71" t="s">
        <v>34</v>
      </c>
      <c r="K63" s="71" t="s">
        <v>1073</v>
      </c>
      <c r="L63" s="71" t="s">
        <v>1072</v>
      </c>
      <c r="M63" s="71" t="str">
        <f t="shared" si="2"/>
        <v>Sam's Club合肥新2仓</v>
      </c>
      <c r="N63" s="71"/>
      <c r="O63" s="71"/>
      <c r="P63" s="71"/>
      <c r="Q63" s="71"/>
      <c r="R63" s="71"/>
      <c r="S63" s="71"/>
      <c r="T63" s="71"/>
      <c r="U63" s="71"/>
      <c r="V63" s="1"/>
      <c r="W63" s="1"/>
      <c r="X63" s="1"/>
    </row>
    <row r="64" spans="1:24">
      <c r="A64" s="71" t="s">
        <v>37</v>
      </c>
      <c r="B64" s="71"/>
      <c r="C64" s="71" t="s">
        <v>37</v>
      </c>
      <c r="D64" s="71" t="s">
        <v>1091</v>
      </c>
      <c r="E64" s="71" t="s">
        <v>1073</v>
      </c>
      <c r="F64" s="71" t="s">
        <v>1072</v>
      </c>
      <c r="G64" s="71" t="s">
        <v>1074</v>
      </c>
      <c r="H64" s="71" t="s">
        <v>1075</v>
      </c>
      <c r="I64" s="71" t="s">
        <v>997</v>
      </c>
      <c r="J64" s="71" t="s">
        <v>998</v>
      </c>
      <c r="K64" s="71" t="s">
        <v>1073</v>
      </c>
      <c r="L64" s="71" t="s">
        <v>1072</v>
      </c>
      <c r="M64" s="71" t="str">
        <f t="shared" si="2"/>
        <v>Sam's Club广州</v>
      </c>
      <c r="N64" s="71"/>
      <c r="O64" s="71"/>
      <c r="P64" s="71"/>
      <c r="Q64" s="71"/>
      <c r="R64" s="71"/>
      <c r="S64" s="71"/>
      <c r="T64" s="71"/>
      <c r="U64" s="71"/>
      <c r="V64" s="1"/>
      <c r="W64" s="1"/>
      <c r="X64" s="1"/>
    </row>
    <row r="65" spans="1:24">
      <c r="A65" s="71" t="s">
        <v>37</v>
      </c>
      <c r="B65" s="71"/>
      <c r="C65" s="71" t="s">
        <v>37</v>
      </c>
      <c r="D65" s="71" t="s">
        <v>1091</v>
      </c>
      <c r="E65" s="71" t="s">
        <v>1092</v>
      </c>
      <c r="F65" s="71" t="s">
        <v>1091</v>
      </c>
      <c r="G65" s="71" t="s">
        <v>1093</v>
      </c>
      <c r="H65" s="71" t="s">
        <v>1094</v>
      </c>
      <c r="I65" s="71" t="s">
        <v>49</v>
      </c>
      <c r="J65" s="71" t="s">
        <v>48</v>
      </c>
      <c r="K65" s="71" t="s">
        <v>1092</v>
      </c>
      <c r="L65" s="71" t="s">
        <v>1091</v>
      </c>
      <c r="M65" s="71" t="str">
        <f t="shared" si="2"/>
        <v>Wal-Mart合肥新1仓</v>
      </c>
      <c r="N65" s="71"/>
      <c r="O65" s="71"/>
      <c r="P65" s="71"/>
      <c r="Q65" s="71"/>
      <c r="R65" s="71"/>
      <c r="S65" s="71"/>
      <c r="T65" s="71"/>
      <c r="U65" s="71"/>
      <c r="V65" s="1"/>
      <c r="W65" s="1"/>
      <c r="X65" s="1"/>
    </row>
    <row r="66" spans="1:24">
      <c r="A66" s="71" t="s">
        <v>37</v>
      </c>
      <c r="B66" s="71"/>
      <c r="C66" s="71" t="s">
        <v>37</v>
      </c>
      <c r="D66" s="71" t="s">
        <v>1091</v>
      </c>
      <c r="E66" s="71" t="s">
        <v>1092</v>
      </c>
      <c r="F66" s="71" t="s">
        <v>1091</v>
      </c>
      <c r="G66" s="71" t="s">
        <v>1093</v>
      </c>
      <c r="H66" s="71" t="s">
        <v>1094</v>
      </c>
      <c r="I66" s="71" t="s">
        <v>35</v>
      </c>
      <c r="J66" s="71" t="s">
        <v>34</v>
      </c>
      <c r="K66" s="71" t="s">
        <v>1092</v>
      </c>
      <c r="L66" s="71" t="s">
        <v>1091</v>
      </c>
      <c r="M66" s="71" t="str">
        <f t="shared" si="2"/>
        <v>Wal-Mart合肥新2仓</v>
      </c>
      <c r="N66" s="71"/>
      <c r="O66" s="71"/>
      <c r="P66" s="71"/>
      <c r="Q66" s="71"/>
      <c r="R66" s="71"/>
      <c r="S66" s="71"/>
      <c r="T66" s="71"/>
      <c r="U66" s="71"/>
      <c r="V66" s="1"/>
      <c r="W66" s="1"/>
      <c r="X66" s="1"/>
    </row>
    <row r="67" spans="1:24">
      <c r="A67" s="71" t="s">
        <v>37</v>
      </c>
      <c r="B67" s="71"/>
      <c r="C67" s="71" t="s">
        <v>37</v>
      </c>
      <c r="D67" s="71" t="s">
        <v>1091</v>
      </c>
      <c r="E67" s="71" t="s">
        <v>1092</v>
      </c>
      <c r="F67" s="71" t="s">
        <v>1091</v>
      </c>
      <c r="G67" s="71" t="s">
        <v>1095</v>
      </c>
      <c r="H67" s="71" t="s">
        <v>1096</v>
      </c>
      <c r="I67" s="71" t="s">
        <v>43</v>
      </c>
      <c r="J67" s="71" t="s">
        <v>42</v>
      </c>
      <c r="K67" s="71" t="s">
        <v>1092</v>
      </c>
      <c r="L67" s="71" t="s">
        <v>1091</v>
      </c>
      <c r="M67" s="71" t="str">
        <f t="shared" si="2"/>
        <v>Wal-Mart北京</v>
      </c>
      <c r="N67" s="71"/>
      <c r="O67" s="71"/>
      <c r="P67" s="71"/>
      <c r="Q67" s="71"/>
      <c r="R67" s="71"/>
      <c r="S67" s="71"/>
      <c r="T67" s="71"/>
      <c r="U67" s="71"/>
      <c r="V67" s="1"/>
      <c r="W67" s="1"/>
      <c r="X67" s="1"/>
    </row>
    <row r="68" spans="1:24">
      <c r="A68" s="71" t="s">
        <v>37</v>
      </c>
      <c r="B68" s="71"/>
      <c r="C68" s="71" t="s">
        <v>37</v>
      </c>
      <c r="D68" s="71" t="s">
        <v>1091</v>
      </c>
      <c r="E68" s="71" t="s">
        <v>1092</v>
      </c>
      <c r="F68" s="71" t="s">
        <v>1091</v>
      </c>
      <c r="G68" s="71" t="s">
        <v>1097</v>
      </c>
      <c r="H68" s="71" t="s">
        <v>1098</v>
      </c>
      <c r="I68" s="71" t="s">
        <v>997</v>
      </c>
      <c r="J68" s="71" t="s">
        <v>998</v>
      </c>
      <c r="K68" s="71" t="s">
        <v>1092</v>
      </c>
      <c r="L68" s="71" t="s">
        <v>1091</v>
      </c>
      <c r="M68" s="71" t="str">
        <f t="shared" si="2"/>
        <v>Wal-Mart广州</v>
      </c>
      <c r="N68" s="71"/>
      <c r="O68" s="71"/>
      <c r="P68" s="71"/>
      <c r="Q68" s="71"/>
      <c r="R68" s="71"/>
      <c r="S68" s="71"/>
      <c r="T68" s="71"/>
      <c r="U68" s="71"/>
      <c r="V68" s="1"/>
      <c r="W68" s="1"/>
      <c r="X68" s="1"/>
    </row>
    <row r="69" spans="1:24">
      <c r="A69" s="71" t="s">
        <v>37</v>
      </c>
      <c r="B69" s="71"/>
      <c r="C69" s="71" t="s">
        <v>37</v>
      </c>
      <c r="D69" s="71" t="s">
        <v>1091</v>
      </c>
      <c r="E69" s="71" t="s">
        <v>1092</v>
      </c>
      <c r="F69" s="71" t="s">
        <v>1091</v>
      </c>
      <c r="G69" s="71" t="s">
        <v>1099</v>
      </c>
      <c r="H69" s="71" t="s">
        <v>1100</v>
      </c>
      <c r="I69" s="71" t="s">
        <v>47</v>
      </c>
      <c r="J69" s="71" t="s">
        <v>46</v>
      </c>
      <c r="K69" s="71" t="s">
        <v>1092</v>
      </c>
      <c r="L69" s="71" t="s">
        <v>1091</v>
      </c>
      <c r="M69" s="71" t="str">
        <f t="shared" si="2"/>
        <v>Wal-Mart成都</v>
      </c>
      <c r="N69" s="71"/>
      <c r="O69" s="71"/>
      <c r="P69" s="71"/>
      <c r="Q69" s="71"/>
      <c r="R69" s="71"/>
      <c r="S69" s="71"/>
      <c r="T69" s="71"/>
      <c r="U69" s="71"/>
      <c r="V69" s="1"/>
      <c r="W69" s="1"/>
      <c r="X69" s="1"/>
    </row>
    <row r="70" spans="1:24">
      <c r="A70" s="71" t="s">
        <v>37</v>
      </c>
      <c r="B70" s="71"/>
      <c r="C70" s="71" t="s">
        <v>37</v>
      </c>
      <c r="D70" s="71" t="s">
        <v>1091</v>
      </c>
      <c r="E70" s="71" t="s">
        <v>1092</v>
      </c>
      <c r="F70" s="71" t="s">
        <v>1091</v>
      </c>
      <c r="G70" s="71" t="s">
        <v>1099</v>
      </c>
      <c r="H70" s="71" t="s">
        <v>1100</v>
      </c>
      <c r="I70" s="71" t="s">
        <v>35</v>
      </c>
      <c r="J70" s="71" t="s">
        <v>34</v>
      </c>
      <c r="K70" s="71" t="s">
        <v>1092</v>
      </c>
      <c r="L70" s="71" t="s">
        <v>1091</v>
      </c>
      <c r="M70" s="71" t="str">
        <f t="shared" si="2"/>
        <v>Wal-Mart合肥新2仓</v>
      </c>
      <c r="N70" s="71"/>
      <c r="O70" s="71"/>
      <c r="P70" s="71"/>
      <c r="Q70" s="71"/>
      <c r="R70" s="71"/>
      <c r="S70" s="71"/>
      <c r="T70" s="71"/>
      <c r="U70" s="71"/>
      <c r="V70" s="1"/>
      <c r="W70" s="1"/>
      <c r="X70" s="1"/>
    </row>
    <row r="71" spans="1:24">
      <c r="A71" s="71" t="s">
        <v>37</v>
      </c>
      <c r="B71" s="71"/>
      <c r="C71" s="71" t="s">
        <v>37</v>
      </c>
      <c r="D71" s="71" t="s">
        <v>1101</v>
      </c>
      <c r="E71" s="71" t="s">
        <v>1102</v>
      </c>
      <c r="F71" s="71" t="s">
        <v>1103</v>
      </c>
      <c r="G71" s="71" t="s">
        <v>1104</v>
      </c>
      <c r="H71" s="71" t="s">
        <v>1105</v>
      </c>
      <c r="I71" s="71" t="s">
        <v>47</v>
      </c>
      <c r="J71" s="71" t="s">
        <v>46</v>
      </c>
      <c r="K71" s="71" t="s">
        <v>1102</v>
      </c>
      <c r="L71" s="71" t="s">
        <v>1103</v>
      </c>
      <c r="M71" s="71" t="str">
        <f t="shared" si="2"/>
        <v>Watson's成都</v>
      </c>
      <c r="N71" s="71"/>
      <c r="O71" s="71"/>
      <c r="P71" s="71"/>
      <c r="Q71" s="71"/>
      <c r="R71" s="71"/>
      <c r="S71" s="71"/>
      <c r="T71" s="71"/>
      <c r="U71" s="71"/>
      <c r="V71" s="1"/>
      <c r="W71" s="1"/>
      <c r="X71" s="1"/>
    </row>
    <row r="72" spans="1:24">
      <c r="A72" s="71" t="s">
        <v>37</v>
      </c>
      <c r="B72" s="71"/>
      <c r="C72" s="71" t="s">
        <v>37</v>
      </c>
      <c r="D72" s="71" t="s">
        <v>1101</v>
      </c>
      <c r="E72" s="71" t="s">
        <v>1102</v>
      </c>
      <c r="F72" s="71" t="s">
        <v>1103</v>
      </c>
      <c r="G72" s="71" t="s">
        <v>1104</v>
      </c>
      <c r="H72" s="71" t="s">
        <v>1105</v>
      </c>
      <c r="I72" s="71" t="s">
        <v>49</v>
      </c>
      <c r="J72" s="71" t="s">
        <v>48</v>
      </c>
      <c r="K72" s="71" t="s">
        <v>1102</v>
      </c>
      <c r="L72" s="71" t="s">
        <v>1103</v>
      </c>
      <c r="M72" s="71" t="str">
        <f t="shared" si="2"/>
        <v>Watson's合肥新1仓</v>
      </c>
      <c r="N72" s="71"/>
      <c r="O72" s="71"/>
      <c r="P72" s="71"/>
      <c r="Q72" s="71"/>
      <c r="R72" s="71"/>
      <c r="S72" s="71"/>
      <c r="T72" s="71"/>
      <c r="U72" s="71"/>
      <c r="V72" s="1"/>
      <c r="W72" s="1"/>
      <c r="X72" s="1"/>
    </row>
    <row r="73" spans="1:24">
      <c r="A73" s="71" t="s">
        <v>37</v>
      </c>
      <c r="B73" s="71"/>
      <c r="C73" s="71" t="s">
        <v>37</v>
      </c>
      <c r="D73" s="71" t="s">
        <v>1101</v>
      </c>
      <c r="E73" s="71" t="s">
        <v>1102</v>
      </c>
      <c r="F73" s="71" t="s">
        <v>1103</v>
      </c>
      <c r="G73" s="71" t="s">
        <v>1104</v>
      </c>
      <c r="H73" s="71" t="s">
        <v>1105</v>
      </c>
      <c r="I73" s="71" t="s">
        <v>35</v>
      </c>
      <c r="J73" s="71" t="s">
        <v>34</v>
      </c>
      <c r="K73" s="71" t="s">
        <v>1102</v>
      </c>
      <c r="L73" s="71" t="s">
        <v>1103</v>
      </c>
      <c r="M73" s="71" t="str">
        <f t="shared" ref="M73:M96" si="3">L73&amp;J73</f>
        <v>Watson's合肥新2仓</v>
      </c>
      <c r="N73" s="71"/>
      <c r="O73" s="71"/>
      <c r="P73" s="71"/>
      <c r="Q73" s="71"/>
      <c r="R73" s="71"/>
      <c r="S73" s="71"/>
      <c r="T73" s="71"/>
      <c r="U73" s="71"/>
      <c r="V73" s="1"/>
      <c r="W73" s="1"/>
      <c r="X73" s="1"/>
    </row>
    <row r="74" spans="1:24">
      <c r="A74" s="71" t="s">
        <v>37</v>
      </c>
      <c r="B74" s="71"/>
      <c r="C74" s="71" t="s">
        <v>37</v>
      </c>
      <c r="D74" s="71" t="s">
        <v>1101</v>
      </c>
      <c r="E74" s="71" t="s">
        <v>1102</v>
      </c>
      <c r="F74" s="71" t="s">
        <v>1103</v>
      </c>
      <c r="G74" s="71" t="s">
        <v>1104</v>
      </c>
      <c r="H74" s="71" t="s">
        <v>1105</v>
      </c>
      <c r="I74" s="71" t="s">
        <v>997</v>
      </c>
      <c r="J74" s="71" t="s">
        <v>998</v>
      </c>
      <c r="K74" s="71" t="s">
        <v>1102</v>
      </c>
      <c r="L74" s="71" t="s">
        <v>1103</v>
      </c>
      <c r="M74" s="71" t="str">
        <f t="shared" si="3"/>
        <v>Watson's广州</v>
      </c>
      <c r="N74" s="71"/>
      <c r="O74" s="71"/>
      <c r="P74" s="71"/>
      <c r="Q74" s="71"/>
      <c r="R74" s="71"/>
      <c r="S74" s="71"/>
      <c r="T74" s="71"/>
      <c r="U74" s="71"/>
      <c r="V74" s="1"/>
      <c r="W74" s="1"/>
      <c r="X74" s="1"/>
    </row>
    <row r="75" spans="1:24">
      <c r="A75" s="71" t="s">
        <v>37</v>
      </c>
      <c r="B75" s="71"/>
      <c r="C75" s="71" t="s">
        <v>37</v>
      </c>
      <c r="D75" s="71" t="s">
        <v>1101</v>
      </c>
      <c r="E75" s="71" t="s">
        <v>1102</v>
      </c>
      <c r="F75" s="71" t="s">
        <v>1103</v>
      </c>
      <c r="G75" s="71" t="s">
        <v>1104</v>
      </c>
      <c r="H75" s="71" t="s">
        <v>1105</v>
      </c>
      <c r="I75" s="71" t="s">
        <v>43</v>
      </c>
      <c r="J75" s="71" t="s">
        <v>42</v>
      </c>
      <c r="K75" s="71" t="s">
        <v>1102</v>
      </c>
      <c r="L75" s="71" t="s">
        <v>1103</v>
      </c>
      <c r="M75" s="71" t="str">
        <f t="shared" si="3"/>
        <v>Watson's北京</v>
      </c>
      <c r="N75" s="71"/>
      <c r="O75" s="71"/>
      <c r="P75" s="71"/>
      <c r="Q75" s="71"/>
      <c r="R75" s="71"/>
      <c r="S75" s="71"/>
      <c r="T75" s="71"/>
      <c r="U75" s="71"/>
      <c r="V75" s="1"/>
      <c r="W75" s="1"/>
      <c r="X75" s="1"/>
    </row>
    <row r="76" spans="1:24">
      <c r="A76" s="71" t="s">
        <v>37</v>
      </c>
      <c r="B76" s="71"/>
      <c r="C76" s="71" t="s">
        <v>37</v>
      </c>
      <c r="D76" s="71" t="s">
        <v>1101</v>
      </c>
      <c r="E76" s="71" t="s">
        <v>1102</v>
      </c>
      <c r="F76" s="71" t="s">
        <v>1103</v>
      </c>
      <c r="G76" s="71" t="s">
        <v>1104</v>
      </c>
      <c r="H76" s="71" t="s">
        <v>1105</v>
      </c>
      <c r="I76" s="71" t="s">
        <v>41</v>
      </c>
      <c r="J76" s="71" t="s">
        <v>40</v>
      </c>
      <c r="K76" s="71" t="s">
        <v>1102</v>
      </c>
      <c r="L76" s="71" t="s">
        <v>1103</v>
      </c>
      <c r="M76" s="71" t="str">
        <f t="shared" si="3"/>
        <v>Watson's沈阳</v>
      </c>
      <c r="N76" s="71"/>
      <c r="O76" s="71"/>
      <c r="P76" s="71"/>
      <c r="Q76" s="71"/>
      <c r="R76" s="71"/>
      <c r="S76" s="71"/>
      <c r="T76" s="71"/>
      <c r="U76" s="71"/>
      <c r="V76" s="1"/>
      <c r="W76" s="1"/>
      <c r="X76" s="1"/>
    </row>
    <row r="77" spans="1:24">
      <c r="A77" s="71" t="s">
        <v>37</v>
      </c>
      <c r="B77" s="71"/>
      <c r="C77" s="71" t="s">
        <v>37</v>
      </c>
      <c r="D77" s="71" t="s">
        <v>1106</v>
      </c>
      <c r="E77" s="71" t="s">
        <v>1107</v>
      </c>
      <c r="F77" s="71" t="s">
        <v>1106</v>
      </c>
      <c r="G77" s="71" t="s">
        <v>1108</v>
      </c>
      <c r="H77" s="71" t="s">
        <v>1106</v>
      </c>
      <c r="I77" s="71" t="s">
        <v>49</v>
      </c>
      <c r="J77" s="71" t="s">
        <v>48</v>
      </c>
      <c r="K77" s="71" t="s">
        <v>1107</v>
      </c>
      <c r="L77" s="71" t="s">
        <v>1106</v>
      </c>
      <c r="M77" s="71" t="str">
        <f t="shared" si="3"/>
        <v>好市多合肥新1仓</v>
      </c>
      <c r="N77" s="71"/>
      <c r="O77" s="71"/>
      <c r="P77" s="71"/>
      <c r="Q77" s="71"/>
      <c r="R77" s="71"/>
      <c r="S77" s="71"/>
      <c r="T77" s="71"/>
      <c r="U77" s="71"/>
      <c r="V77" s="1"/>
      <c r="W77" s="1"/>
      <c r="X77" s="1"/>
    </row>
    <row r="78" spans="1:24">
      <c r="A78" s="71" t="s">
        <v>37</v>
      </c>
      <c r="B78" s="71"/>
      <c r="C78" s="71" t="s">
        <v>37</v>
      </c>
      <c r="D78" s="71" t="s">
        <v>1109</v>
      </c>
      <c r="E78" s="72" t="s">
        <v>1150</v>
      </c>
      <c r="F78" s="71" t="s">
        <v>1151</v>
      </c>
      <c r="G78" s="71" t="s">
        <v>1112</v>
      </c>
      <c r="H78" s="71" t="s">
        <v>1145</v>
      </c>
      <c r="I78" s="72" t="s">
        <v>1155</v>
      </c>
      <c r="J78" s="71" t="s">
        <v>42</v>
      </c>
      <c r="K78" s="71" t="s">
        <v>1110</v>
      </c>
      <c r="L78" s="71" t="s">
        <v>1111</v>
      </c>
      <c r="M78" s="71" t="str">
        <f t="shared" si="3"/>
        <v>永辉北京</v>
      </c>
      <c r="N78" s="71"/>
      <c r="O78" s="71"/>
      <c r="P78" s="71"/>
      <c r="Q78" s="71"/>
      <c r="R78" s="71"/>
      <c r="S78" s="71"/>
      <c r="T78" s="71"/>
      <c r="U78" s="71"/>
      <c r="V78" s="1"/>
      <c r="W78" s="1"/>
      <c r="X78" s="1"/>
    </row>
    <row r="79" spans="1:24">
      <c r="A79" s="71" t="s">
        <v>37</v>
      </c>
      <c r="B79" s="71"/>
      <c r="C79" s="71" t="s">
        <v>37</v>
      </c>
      <c r="D79" s="71" t="s">
        <v>1109</v>
      </c>
      <c r="E79" s="72" t="s">
        <v>1150</v>
      </c>
      <c r="F79" s="71" t="s">
        <v>1151</v>
      </c>
      <c r="G79" s="71" t="s">
        <v>1112</v>
      </c>
      <c r="H79" s="71" t="s">
        <v>1145</v>
      </c>
      <c r="I79" s="72" t="s">
        <v>1156</v>
      </c>
      <c r="J79" s="71" t="s">
        <v>34</v>
      </c>
      <c r="K79" s="71" t="s">
        <v>1110</v>
      </c>
      <c r="L79" s="71" t="s">
        <v>1111</v>
      </c>
      <c r="M79" s="71" t="str">
        <f t="shared" si="3"/>
        <v>永辉合肥新2仓</v>
      </c>
      <c r="N79" s="71"/>
      <c r="O79" s="71"/>
      <c r="P79" s="71"/>
      <c r="Q79" s="71"/>
      <c r="R79" s="71"/>
      <c r="S79" s="71"/>
      <c r="T79" s="71"/>
      <c r="U79" s="71"/>
      <c r="V79" s="1"/>
      <c r="W79" s="1"/>
      <c r="X79" s="1"/>
    </row>
    <row r="80" spans="1:24">
      <c r="A80" s="71" t="s">
        <v>37</v>
      </c>
      <c r="B80" s="71"/>
      <c r="C80" s="71" t="s">
        <v>37</v>
      </c>
      <c r="D80" s="71" t="s">
        <v>1109</v>
      </c>
      <c r="E80" s="71" t="s">
        <v>1113</v>
      </c>
      <c r="F80" s="71" t="s">
        <v>1114</v>
      </c>
      <c r="G80" s="71" t="s">
        <v>1112</v>
      </c>
      <c r="H80" s="71" t="s">
        <v>1145</v>
      </c>
      <c r="I80" s="71" t="s">
        <v>35</v>
      </c>
      <c r="J80" s="71" t="s">
        <v>34</v>
      </c>
      <c r="K80" s="71" t="s">
        <v>1110</v>
      </c>
      <c r="L80" s="71" t="s">
        <v>1111</v>
      </c>
      <c r="M80" s="71" t="str">
        <f t="shared" si="3"/>
        <v>永辉合肥新2仓</v>
      </c>
      <c r="N80" s="71"/>
      <c r="O80" s="71"/>
      <c r="P80" s="71"/>
      <c r="Q80" s="71"/>
      <c r="R80" s="71"/>
      <c r="S80" s="71"/>
      <c r="T80" s="71"/>
      <c r="U80" s="71"/>
      <c r="V80" s="1"/>
      <c r="W80" s="1"/>
      <c r="X80" s="1"/>
    </row>
    <row r="81" spans="1:24">
      <c r="A81" s="71" t="s">
        <v>37</v>
      </c>
      <c r="B81" s="71"/>
      <c r="C81" s="71" t="s">
        <v>37</v>
      </c>
      <c r="D81" s="71" t="s">
        <v>1109</v>
      </c>
      <c r="E81" s="71" t="s">
        <v>1115</v>
      </c>
      <c r="F81" s="71" t="s">
        <v>1116</v>
      </c>
      <c r="G81" s="71" t="s">
        <v>1112</v>
      </c>
      <c r="H81" s="71" t="s">
        <v>1145</v>
      </c>
      <c r="I81" s="71" t="s">
        <v>49</v>
      </c>
      <c r="J81" s="71" t="s">
        <v>48</v>
      </c>
      <c r="K81" s="71" t="s">
        <v>1110</v>
      </c>
      <c r="L81" s="71" t="s">
        <v>1111</v>
      </c>
      <c r="M81" s="71" t="str">
        <f t="shared" si="3"/>
        <v>永辉合肥新1仓</v>
      </c>
      <c r="N81" s="71"/>
      <c r="O81" s="71"/>
      <c r="P81" s="71"/>
      <c r="Q81" s="71"/>
      <c r="R81" s="71"/>
      <c r="S81" s="71"/>
      <c r="T81" s="71"/>
      <c r="U81" s="71"/>
      <c r="V81" s="1"/>
      <c r="W81" s="1"/>
      <c r="X81" s="1"/>
    </row>
    <row r="82" spans="1:24">
      <c r="A82" s="71" t="s">
        <v>37</v>
      </c>
      <c r="B82" s="71"/>
      <c r="C82" s="71" t="s">
        <v>37</v>
      </c>
      <c r="D82" s="71" t="s">
        <v>1109</v>
      </c>
      <c r="E82" s="71" t="s">
        <v>1117</v>
      </c>
      <c r="F82" s="71" t="s">
        <v>1118</v>
      </c>
      <c r="G82" s="71" t="s">
        <v>1112</v>
      </c>
      <c r="H82" s="71" t="s">
        <v>1145</v>
      </c>
      <c r="I82" s="71" t="s">
        <v>35</v>
      </c>
      <c r="J82" s="71" t="s">
        <v>34</v>
      </c>
      <c r="K82" s="71" t="s">
        <v>1110</v>
      </c>
      <c r="L82" s="71" t="s">
        <v>1111</v>
      </c>
      <c r="M82" s="71" t="str">
        <f t="shared" si="3"/>
        <v>永辉合肥新2仓</v>
      </c>
      <c r="N82" s="71"/>
      <c r="O82" s="71"/>
      <c r="P82" s="71"/>
      <c r="Q82" s="71"/>
      <c r="R82" s="71"/>
      <c r="S82" s="71"/>
      <c r="T82" s="71"/>
      <c r="U82" s="71"/>
      <c r="V82" s="1"/>
      <c r="W82" s="1"/>
      <c r="X82" s="1"/>
    </row>
    <row r="83" spans="1:24">
      <c r="A83" s="71" t="s">
        <v>37</v>
      </c>
      <c r="B83" s="71"/>
      <c r="C83" s="71" t="s">
        <v>37</v>
      </c>
      <c r="D83" s="71" t="s">
        <v>1109</v>
      </c>
      <c r="E83" s="71" t="s">
        <v>1119</v>
      </c>
      <c r="F83" s="71" t="s">
        <v>1120</v>
      </c>
      <c r="G83" s="71" t="s">
        <v>1112</v>
      </c>
      <c r="H83" s="71" t="s">
        <v>1145</v>
      </c>
      <c r="I83" s="71" t="s">
        <v>35</v>
      </c>
      <c r="J83" s="71" t="s">
        <v>34</v>
      </c>
      <c r="K83" s="71" t="s">
        <v>1110</v>
      </c>
      <c r="L83" s="71" t="s">
        <v>1111</v>
      </c>
      <c r="M83" s="71" t="str">
        <f t="shared" si="3"/>
        <v>永辉合肥新2仓</v>
      </c>
      <c r="N83" s="71"/>
      <c r="O83" s="71"/>
      <c r="P83" s="71"/>
      <c r="Q83" s="71"/>
      <c r="R83" s="71"/>
      <c r="S83" s="71"/>
      <c r="T83" s="71"/>
      <c r="U83" s="71"/>
      <c r="V83" s="1"/>
      <c r="W83" s="1"/>
      <c r="X83" s="1"/>
    </row>
    <row r="84" spans="1:24">
      <c r="A84" s="71" t="s">
        <v>37</v>
      </c>
      <c r="B84" s="71"/>
      <c r="C84" s="71" t="s">
        <v>37</v>
      </c>
      <c r="D84" s="71" t="s">
        <v>1109</v>
      </c>
      <c r="E84" s="71" t="s">
        <v>1121</v>
      </c>
      <c r="F84" s="71" t="s">
        <v>1122</v>
      </c>
      <c r="G84" s="71" t="s">
        <v>1112</v>
      </c>
      <c r="H84" s="71" t="s">
        <v>1145</v>
      </c>
      <c r="I84" s="71" t="s">
        <v>47</v>
      </c>
      <c r="J84" s="71" t="s">
        <v>46</v>
      </c>
      <c r="K84" s="71" t="s">
        <v>1110</v>
      </c>
      <c r="L84" s="71" t="s">
        <v>1111</v>
      </c>
      <c r="M84" s="71" t="str">
        <f t="shared" si="3"/>
        <v>永辉成都</v>
      </c>
      <c r="N84" s="71"/>
      <c r="O84" s="71"/>
      <c r="P84" s="71"/>
      <c r="Q84" s="71"/>
      <c r="R84" s="71"/>
      <c r="S84" s="71"/>
      <c r="T84" s="71"/>
      <c r="U84" s="71"/>
      <c r="V84" s="1"/>
      <c r="W84" s="1"/>
      <c r="X84" s="1"/>
    </row>
    <row r="85" spans="1:24">
      <c r="A85" s="71" t="s">
        <v>37</v>
      </c>
      <c r="B85" s="71"/>
      <c r="C85" s="71" t="s">
        <v>37</v>
      </c>
      <c r="D85" s="71" t="s">
        <v>1109</v>
      </c>
      <c r="E85" s="71" t="s">
        <v>1123</v>
      </c>
      <c r="F85" s="71" t="s">
        <v>1124</v>
      </c>
      <c r="G85" s="71" t="s">
        <v>1112</v>
      </c>
      <c r="H85" s="71" t="s">
        <v>1145</v>
      </c>
      <c r="I85" s="71" t="s">
        <v>43</v>
      </c>
      <c r="J85" s="71" t="s">
        <v>42</v>
      </c>
      <c r="K85" s="71" t="s">
        <v>1110</v>
      </c>
      <c r="L85" s="71" t="s">
        <v>1111</v>
      </c>
      <c r="M85" s="71" t="str">
        <f t="shared" si="3"/>
        <v>永辉北京</v>
      </c>
      <c r="N85" s="71"/>
      <c r="O85" s="71"/>
      <c r="P85" s="71"/>
      <c r="Q85" s="71"/>
      <c r="R85" s="71"/>
      <c r="S85" s="71"/>
      <c r="T85" s="71"/>
      <c r="U85" s="71"/>
      <c r="V85" s="1"/>
      <c r="W85" s="1"/>
      <c r="X85" s="1"/>
    </row>
    <row r="86" spans="1:24">
      <c r="A86" s="71" t="s">
        <v>37</v>
      </c>
      <c r="B86" s="71"/>
      <c r="C86" s="71" t="s">
        <v>37</v>
      </c>
      <c r="D86" s="71" t="s">
        <v>1109</v>
      </c>
      <c r="E86" s="71" t="s">
        <v>1125</v>
      </c>
      <c r="F86" s="71" t="s">
        <v>1152</v>
      </c>
      <c r="G86" s="71" t="s">
        <v>1112</v>
      </c>
      <c r="H86" s="71" t="s">
        <v>1145</v>
      </c>
      <c r="I86" s="71" t="s">
        <v>41</v>
      </c>
      <c r="J86" s="71" t="s">
        <v>1126</v>
      </c>
      <c r="K86" s="71" t="s">
        <v>1110</v>
      </c>
      <c r="L86" s="71" t="s">
        <v>1111</v>
      </c>
      <c r="M86" s="71" t="str">
        <f t="shared" si="3"/>
        <v xml:space="preserve">永辉沈阳 </v>
      </c>
      <c r="N86" s="71"/>
      <c r="O86" s="71"/>
      <c r="P86" s="71"/>
      <c r="Q86" s="71"/>
      <c r="R86" s="71"/>
      <c r="S86" s="71"/>
      <c r="T86" s="71"/>
      <c r="U86" s="71"/>
      <c r="V86" s="1"/>
      <c r="W86" s="1"/>
      <c r="X86" s="1"/>
    </row>
    <row r="87" spans="1:24">
      <c r="A87" s="71" t="s">
        <v>37</v>
      </c>
      <c r="B87" s="71"/>
      <c r="C87" s="71" t="s">
        <v>37</v>
      </c>
      <c r="D87" s="71" t="s">
        <v>1109</v>
      </c>
      <c r="E87" s="71" t="s">
        <v>1127</v>
      </c>
      <c r="F87" s="71" t="s">
        <v>1153</v>
      </c>
      <c r="G87" s="71" t="s">
        <v>1112</v>
      </c>
      <c r="H87" s="71" t="s">
        <v>1145</v>
      </c>
      <c r="I87" s="71" t="s">
        <v>997</v>
      </c>
      <c r="J87" s="71" t="s">
        <v>998</v>
      </c>
      <c r="K87" s="71" t="s">
        <v>1110</v>
      </c>
      <c r="L87" s="71" t="s">
        <v>1111</v>
      </c>
      <c r="M87" s="71" t="str">
        <f t="shared" si="3"/>
        <v>永辉广州</v>
      </c>
      <c r="N87" s="71"/>
      <c r="O87" s="71"/>
      <c r="P87" s="71"/>
      <c r="Q87" s="71"/>
      <c r="R87" s="71"/>
      <c r="S87" s="71"/>
      <c r="T87" s="71"/>
      <c r="U87" s="71"/>
      <c r="V87" s="1"/>
      <c r="W87" s="1"/>
      <c r="X87" s="1"/>
    </row>
    <row r="88" spans="1:24">
      <c r="A88" s="71" t="s">
        <v>37</v>
      </c>
      <c r="B88" s="71"/>
      <c r="C88" s="71" t="s">
        <v>37</v>
      </c>
      <c r="D88" s="71" t="s">
        <v>1109</v>
      </c>
      <c r="E88" s="71" t="s">
        <v>1128</v>
      </c>
      <c r="F88" s="71" t="s">
        <v>1154</v>
      </c>
      <c r="G88" s="71" t="s">
        <v>1112</v>
      </c>
      <c r="H88" s="71" t="s">
        <v>1145</v>
      </c>
      <c r="I88" s="71" t="s">
        <v>35</v>
      </c>
      <c r="J88" s="71" t="s">
        <v>34</v>
      </c>
      <c r="K88" s="71" t="s">
        <v>1110</v>
      </c>
      <c r="L88" s="71" t="s">
        <v>1111</v>
      </c>
      <c r="M88" s="71" t="str">
        <f t="shared" si="3"/>
        <v>永辉合肥新2仓</v>
      </c>
      <c r="N88" s="71"/>
      <c r="O88" s="71"/>
      <c r="P88" s="71"/>
      <c r="Q88" s="71"/>
      <c r="R88" s="71"/>
      <c r="S88" s="71"/>
      <c r="T88" s="71"/>
      <c r="U88" s="71"/>
      <c r="V88" s="1"/>
      <c r="W88" s="1"/>
      <c r="X88" s="1"/>
    </row>
    <row r="89" spans="1:24">
      <c r="A89" s="71" t="s">
        <v>37</v>
      </c>
      <c r="B89" s="71"/>
      <c r="C89" s="71" t="s">
        <v>37</v>
      </c>
      <c r="D89" s="71" t="s">
        <v>1109</v>
      </c>
      <c r="E89" s="71" t="s">
        <v>1129</v>
      </c>
      <c r="F89" s="71" t="s">
        <v>1130</v>
      </c>
      <c r="G89" s="71" t="s">
        <v>1112</v>
      </c>
      <c r="H89" s="71" t="s">
        <v>1145</v>
      </c>
      <c r="I89" s="71" t="s">
        <v>49</v>
      </c>
      <c r="J89" s="71" t="s">
        <v>48</v>
      </c>
      <c r="K89" s="71" t="s">
        <v>1110</v>
      </c>
      <c r="L89" s="71" t="s">
        <v>1111</v>
      </c>
      <c r="M89" s="71" t="str">
        <f t="shared" si="3"/>
        <v>永辉合肥新1仓</v>
      </c>
      <c r="N89" s="71"/>
      <c r="O89" s="71"/>
      <c r="P89" s="71"/>
      <c r="Q89" s="71"/>
      <c r="R89" s="71"/>
      <c r="S89" s="71"/>
      <c r="T89" s="71"/>
      <c r="U89" s="71"/>
      <c r="V89" s="1"/>
      <c r="W89" s="1"/>
      <c r="X89" s="1"/>
    </row>
    <row r="90" spans="1:24">
      <c r="A90" s="71" t="s">
        <v>37</v>
      </c>
      <c r="B90" s="71"/>
      <c r="C90" s="71" t="s">
        <v>37</v>
      </c>
      <c r="D90" s="71" t="s">
        <v>1109</v>
      </c>
      <c r="E90" s="71" t="s">
        <v>1131</v>
      </c>
      <c r="F90" s="71" t="s">
        <v>1132</v>
      </c>
      <c r="G90" s="71" t="s">
        <v>1112</v>
      </c>
      <c r="H90" s="71" t="s">
        <v>1145</v>
      </c>
      <c r="I90" s="71" t="s">
        <v>49</v>
      </c>
      <c r="J90" s="71" t="s">
        <v>48</v>
      </c>
      <c r="K90" s="71" t="s">
        <v>1110</v>
      </c>
      <c r="L90" s="71" t="s">
        <v>1111</v>
      </c>
      <c r="M90" s="71" t="str">
        <f t="shared" si="3"/>
        <v>永辉合肥新1仓</v>
      </c>
      <c r="N90" s="71"/>
      <c r="O90" s="71"/>
      <c r="P90" s="71"/>
      <c r="Q90" s="71"/>
      <c r="R90" s="71"/>
      <c r="S90" s="71"/>
      <c r="T90" s="71"/>
      <c r="U90" s="71"/>
      <c r="V90" s="1"/>
      <c r="W90" s="1"/>
      <c r="X90" s="1"/>
    </row>
    <row r="91" spans="1:24">
      <c r="A91" s="71" t="s">
        <v>37</v>
      </c>
      <c r="B91" s="71"/>
      <c r="C91" s="71" t="s">
        <v>37</v>
      </c>
      <c r="D91" s="71" t="s">
        <v>1109</v>
      </c>
      <c r="E91" s="71" t="s">
        <v>1133</v>
      </c>
      <c r="F91" s="71" t="s">
        <v>1134</v>
      </c>
      <c r="G91" s="71" t="s">
        <v>1112</v>
      </c>
      <c r="H91" s="71" t="s">
        <v>1145</v>
      </c>
      <c r="I91" s="71" t="s">
        <v>993</v>
      </c>
      <c r="J91" s="71" t="s">
        <v>994</v>
      </c>
      <c r="K91" s="71" t="s">
        <v>1110</v>
      </c>
      <c r="L91" s="71" t="s">
        <v>1111</v>
      </c>
      <c r="M91" s="71" t="str">
        <f t="shared" si="3"/>
        <v>永辉西安</v>
      </c>
      <c r="N91" s="71"/>
      <c r="O91" s="71"/>
      <c r="P91" s="71"/>
      <c r="Q91" s="71"/>
      <c r="R91" s="71"/>
      <c r="S91" s="71"/>
      <c r="T91" s="71"/>
      <c r="U91" s="71"/>
      <c r="V91" s="1"/>
      <c r="W91" s="1"/>
      <c r="X91" s="1"/>
    </row>
    <row r="92" spans="1:24">
      <c r="A92" s="71" t="s">
        <v>37</v>
      </c>
      <c r="B92" s="71"/>
      <c r="C92" s="71" t="s">
        <v>37</v>
      </c>
      <c r="D92" s="71" t="s">
        <v>1109</v>
      </c>
      <c r="E92" s="71" t="s">
        <v>1135</v>
      </c>
      <c r="F92" s="71" t="s">
        <v>1136</v>
      </c>
      <c r="G92" s="71" t="s">
        <v>1112</v>
      </c>
      <c r="H92" s="71" t="s">
        <v>1145</v>
      </c>
      <c r="I92" s="71" t="s">
        <v>43</v>
      </c>
      <c r="J92" s="71" t="s">
        <v>42</v>
      </c>
      <c r="K92" s="71" t="s">
        <v>1110</v>
      </c>
      <c r="L92" s="71" t="s">
        <v>1111</v>
      </c>
      <c r="M92" s="71" t="str">
        <f t="shared" si="3"/>
        <v>永辉北京</v>
      </c>
      <c r="N92" s="71"/>
      <c r="O92" s="71"/>
      <c r="P92" s="71"/>
      <c r="Q92" s="71"/>
      <c r="R92" s="71"/>
      <c r="S92" s="71"/>
      <c r="T92" s="71"/>
      <c r="U92" s="71"/>
      <c r="V92" s="1"/>
      <c r="W92" s="1"/>
      <c r="X92" s="1"/>
    </row>
    <row r="93" spans="1:24">
      <c r="A93" s="71" t="s">
        <v>37</v>
      </c>
      <c r="B93" s="71"/>
      <c r="C93" s="71" t="s">
        <v>37</v>
      </c>
      <c r="D93" s="71" t="s">
        <v>1109</v>
      </c>
      <c r="E93" s="71" t="s">
        <v>1137</v>
      </c>
      <c r="F93" s="71" t="s">
        <v>1138</v>
      </c>
      <c r="G93" s="71" t="s">
        <v>1112</v>
      </c>
      <c r="H93" s="71" t="s">
        <v>1145</v>
      </c>
      <c r="I93" s="71" t="s">
        <v>47</v>
      </c>
      <c r="J93" s="71" t="s">
        <v>46</v>
      </c>
      <c r="K93" s="71" t="s">
        <v>1110</v>
      </c>
      <c r="L93" s="71" t="s">
        <v>1111</v>
      </c>
      <c r="M93" s="71" t="str">
        <f t="shared" si="3"/>
        <v>永辉成都</v>
      </c>
      <c r="N93" s="71"/>
      <c r="O93" s="71"/>
      <c r="P93" s="71"/>
      <c r="Q93" s="71"/>
      <c r="R93" s="71"/>
      <c r="S93" s="71"/>
      <c r="T93" s="71"/>
      <c r="U93" s="71"/>
      <c r="V93" s="1"/>
      <c r="W93" s="1"/>
      <c r="X93" s="1"/>
    </row>
    <row r="94" spans="1:24">
      <c r="A94" s="71" t="s">
        <v>37</v>
      </c>
      <c r="B94" s="71"/>
      <c r="C94" s="71" t="s">
        <v>37</v>
      </c>
      <c r="D94" s="71" t="s">
        <v>1109</v>
      </c>
      <c r="E94" s="71" t="s">
        <v>1139</v>
      </c>
      <c r="F94" s="71" t="s">
        <v>1140</v>
      </c>
      <c r="G94" s="71" t="s">
        <v>1112</v>
      </c>
      <c r="H94" s="71" t="s">
        <v>1145</v>
      </c>
      <c r="I94" s="71" t="s">
        <v>35</v>
      </c>
      <c r="J94" s="71" t="s">
        <v>34</v>
      </c>
      <c r="K94" s="71" t="s">
        <v>1110</v>
      </c>
      <c r="L94" s="71" t="s">
        <v>1111</v>
      </c>
      <c r="M94" s="71" t="str">
        <f t="shared" si="3"/>
        <v>永辉合肥新2仓</v>
      </c>
      <c r="N94" s="71"/>
      <c r="O94" s="71"/>
      <c r="P94" s="71"/>
      <c r="Q94" s="71"/>
      <c r="R94" s="71"/>
      <c r="S94" s="71"/>
      <c r="T94" s="71"/>
      <c r="U94" s="71"/>
      <c r="V94" s="1"/>
      <c r="W94" s="1"/>
      <c r="X94" s="1"/>
    </row>
    <row r="95" spans="1:24">
      <c r="A95" s="71" t="s">
        <v>37</v>
      </c>
      <c r="B95" s="71"/>
      <c r="C95" s="71" t="s">
        <v>37</v>
      </c>
      <c r="D95" s="71" t="s">
        <v>1109</v>
      </c>
      <c r="E95" s="71" t="s">
        <v>1141</v>
      </c>
      <c r="F95" s="71" t="s">
        <v>1142</v>
      </c>
      <c r="G95" s="71" t="s">
        <v>1112</v>
      </c>
      <c r="H95" s="71" t="s">
        <v>1145</v>
      </c>
      <c r="I95" s="71" t="s">
        <v>47</v>
      </c>
      <c r="J95" s="71" t="s">
        <v>46</v>
      </c>
      <c r="K95" s="71" t="s">
        <v>1110</v>
      </c>
      <c r="L95" s="71" t="s">
        <v>1111</v>
      </c>
      <c r="M95" s="71" t="str">
        <f t="shared" si="3"/>
        <v>永辉成都</v>
      </c>
      <c r="N95" s="71"/>
      <c r="O95" s="71"/>
      <c r="P95" s="71"/>
      <c r="Q95" s="71"/>
      <c r="R95" s="71"/>
      <c r="S95" s="71"/>
      <c r="T95" s="71"/>
      <c r="U95" s="71"/>
      <c r="V95" s="1"/>
      <c r="W95" s="1"/>
      <c r="X95" s="1"/>
    </row>
    <row r="96" spans="1:24">
      <c r="A96" s="71" t="s">
        <v>37</v>
      </c>
      <c r="B96" s="71"/>
      <c r="C96" s="71" t="s">
        <v>37</v>
      </c>
      <c r="D96" s="71" t="s">
        <v>1109</v>
      </c>
      <c r="E96" s="71" t="s">
        <v>1143</v>
      </c>
      <c r="F96" s="71" t="s">
        <v>1144</v>
      </c>
      <c r="G96" s="71" t="s">
        <v>1112</v>
      </c>
      <c r="H96" s="71" t="s">
        <v>1145</v>
      </c>
      <c r="I96" s="71" t="s">
        <v>35</v>
      </c>
      <c r="J96" s="71" t="s">
        <v>34</v>
      </c>
      <c r="K96" s="71" t="s">
        <v>1110</v>
      </c>
      <c r="L96" s="71" t="s">
        <v>1111</v>
      </c>
      <c r="M96" s="71" t="str">
        <f t="shared" si="3"/>
        <v>永辉合肥新2仓</v>
      </c>
      <c r="N96" s="71"/>
      <c r="O96" s="71"/>
      <c r="P96" s="71"/>
      <c r="Q96" s="71"/>
      <c r="R96" s="71"/>
      <c r="S96" s="71"/>
      <c r="T96" s="71"/>
      <c r="U96" s="71"/>
      <c r="V96" s="1"/>
      <c r="W96" s="1"/>
      <c r="X96" s="1"/>
    </row>
  </sheetData>
  <autoFilter ref="A7:U96" xr:uid="{F8DFB1E5-2F83-4B88-B247-34C19B06961E}"/>
  <mergeCells count="2">
    <mergeCell ref="S4:X4"/>
    <mergeCell ref="N4:R4"/>
  </mergeCells>
  <phoneticPr fontId="7" type="noConversion"/>
  <dataValidations count="1">
    <dataValidation type="list" allowBlank="1" showInputMessage="1" showErrorMessage="1" sqref="N6:X6" xr:uid="{1E377974-D466-4640-BF0C-8E5F5B02A7BE}">
      <formula1>"洗发水,个人清洁,皮肤护理,香氛,洗衣护衣粉,洗衣护衣皂,洗衣护衣液,织物护理,家居清洁,口腔护理,茶,调味品,花生酱"</formula1>
    </dataValidation>
  </dataValidations>
  <pageMargins left="0.7" right="0.7" top="0.75" bottom="0.75" header="0.3" footer="0.3"/>
  <pageSetup paperSize="9"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D18"/>
  <sheetViews>
    <sheetView showGridLines="0" workbookViewId="0">
      <selection activeCell="D20" sqref="D20"/>
    </sheetView>
  </sheetViews>
  <sheetFormatPr defaultRowHeight="13.8"/>
  <cols>
    <col min="1" max="1" width="8.88671875" style="47"/>
    <col min="2" max="4" width="10" style="47" customWidth="1"/>
    <col min="5" max="16384" width="8.88671875" style="47"/>
  </cols>
  <sheetData>
    <row r="1" spans="1:732" s="179" customFormat="1" ht="14.4">
      <c r="A1" s="191"/>
      <c r="B1" s="191"/>
      <c r="C1" s="191"/>
      <c r="D1" s="397"/>
      <c r="E1" s="192" t="s">
        <v>1347</v>
      </c>
      <c r="K1" s="193"/>
      <c r="L1" s="193"/>
      <c r="M1" s="193"/>
      <c r="N1" s="193"/>
      <c r="O1" s="193"/>
      <c r="P1" s="193"/>
      <c r="Q1" s="193"/>
      <c r="R1" s="193"/>
      <c r="S1" s="194"/>
      <c r="T1" s="194"/>
      <c r="U1" s="194"/>
      <c r="V1" s="194"/>
      <c r="W1" s="195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93"/>
      <c r="FP1" s="193"/>
      <c r="FQ1" s="193"/>
      <c r="FR1" s="193"/>
      <c r="FS1" s="193"/>
      <c r="FT1" s="193"/>
      <c r="FU1" s="193"/>
      <c r="FV1" s="193"/>
      <c r="FW1" s="193"/>
      <c r="FX1" s="193"/>
      <c r="FY1" s="193"/>
      <c r="FZ1" s="193"/>
      <c r="GA1" s="193"/>
      <c r="GB1" s="193"/>
      <c r="GC1" s="193"/>
      <c r="GD1" s="193"/>
      <c r="GE1" s="193"/>
      <c r="GF1" s="193"/>
      <c r="GG1" s="193"/>
      <c r="GH1" s="193"/>
      <c r="GI1" s="193"/>
      <c r="GJ1" s="193"/>
      <c r="GK1" s="193"/>
      <c r="GL1" s="193"/>
      <c r="GM1" s="193"/>
      <c r="GN1" s="193"/>
      <c r="GO1" s="193"/>
      <c r="GP1" s="193"/>
      <c r="GQ1" s="193"/>
      <c r="GR1" s="193"/>
      <c r="GS1" s="193"/>
      <c r="GT1" s="193"/>
      <c r="GU1" s="193"/>
      <c r="GV1" s="193"/>
      <c r="GW1" s="193"/>
      <c r="GX1" s="193"/>
      <c r="GY1" s="193"/>
      <c r="GZ1" s="193"/>
      <c r="HA1" s="193"/>
      <c r="HB1" s="193"/>
      <c r="HC1" s="193"/>
      <c r="HD1" s="193"/>
      <c r="HE1" s="193"/>
      <c r="HF1" s="193"/>
      <c r="HG1" s="193"/>
      <c r="HH1" s="193"/>
      <c r="HI1" s="193"/>
      <c r="HJ1" s="193"/>
      <c r="HK1" s="193"/>
      <c r="HL1" s="193"/>
      <c r="HM1" s="193"/>
      <c r="HN1" s="193"/>
      <c r="HO1" s="193"/>
      <c r="HP1" s="193"/>
      <c r="HQ1" s="193"/>
      <c r="HR1" s="193"/>
      <c r="HS1" s="193"/>
      <c r="HT1" s="193"/>
      <c r="HU1" s="193"/>
      <c r="HV1" s="193"/>
      <c r="HW1" s="193"/>
      <c r="HX1" s="193"/>
      <c r="HY1" s="193"/>
      <c r="HZ1" s="193"/>
      <c r="IA1" s="193"/>
      <c r="IB1" s="193"/>
      <c r="IC1" s="193"/>
      <c r="ID1" s="193"/>
      <c r="IE1" s="193"/>
      <c r="IF1" s="193"/>
      <c r="IG1" s="193"/>
      <c r="IH1" s="193"/>
      <c r="II1" s="193"/>
      <c r="IJ1" s="193"/>
      <c r="IK1" s="193"/>
      <c r="IL1" s="193"/>
      <c r="IM1" s="193"/>
      <c r="IN1" s="193"/>
      <c r="IO1" s="193"/>
      <c r="IP1" s="193"/>
      <c r="IQ1" s="193"/>
      <c r="IR1" s="193"/>
      <c r="IS1" s="193"/>
      <c r="IT1" s="193"/>
      <c r="IU1" s="193"/>
      <c r="IV1" s="193"/>
      <c r="IW1" s="193"/>
      <c r="IX1" s="193"/>
      <c r="IY1" s="193"/>
      <c r="IZ1" s="193"/>
      <c r="JA1" s="193"/>
      <c r="JB1" s="193"/>
      <c r="JC1" s="193"/>
      <c r="JD1" s="193"/>
      <c r="JE1" s="193"/>
      <c r="JF1" s="193"/>
      <c r="JG1" s="193"/>
      <c r="JH1" s="193"/>
      <c r="JI1" s="193"/>
      <c r="JJ1" s="193"/>
      <c r="JK1" s="193"/>
      <c r="JL1" s="193"/>
      <c r="JM1" s="193"/>
      <c r="JN1" s="193"/>
      <c r="JO1" s="193"/>
      <c r="JP1" s="193"/>
      <c r="JQ1" s="193"/>
      <c r="JR1" s="193"/>
      <c r="JS1" s="193"/>
      <c r="JT1" s="193"/>
      <c r="JU1" s="193"/>
      <c r="JV1" s="193"/>
      <c r="JW1" s="193"/>
      <c r="JX1" s="193"/>
      <c r="JY1" s="193"/>
      <c r="JZ1" s="193"/>
      <c r="KA1" s="193"/>
      <c r="KB1" s="193"/>
      <c r="KC1" s="193"/>
      <c r="KD1" s="193"/>
      <c r="KE1" s="193"/>
      <c r="KF1" s="193"/>
      <c r="KG1" s="193"/>
      <c r="KH1" s="193"/>
      <c r="KI1" s="193"/>
      <c r="KJ1" s="193"/>
      <c r="KK1" s="193"/>
      <c r="KL1" s="193"/>
      <c r="KM1" s="193"/>
      <c r="KN1" s="193"/>
      <c r="KO1" s="193"/>
      <c r="KP1" s="193"/>
      <c r="KQ1" s="193"/>
      <c r="KR1" s="193"/>
      <c r="KS1" s="193"/>
      <c r="KT1" s="193"/>
      <c r="KU1" s="193"/>
      <c r="KV1" s="193"/>
      <c r="KW1" s="193"/>
      <c r="KX1" s="193"/>
      <c r="KY1" s="193"/>
      <c r="KZ1" s="193"/>
      <c r="LA1" s="193"/>
      <c r="LB1" s="193"/>
      <c r="LC1" s="193"/>
      <c r="LD1" s="193"/>
      <c r="LE1" s="193"/>
      <c r="LF1" s="193"/>
      <c r="LG1" s="193"/>
      <c r="LH1" s="193"/>
      <c r="LI1" s="193"/>
      <c r="LJ1" s="193"/>
      <c r="LK1" s="193"/>
      <c r="LL1" s="193"/>
      <c r="LM1" s="193"/>
      <c r="LN1" s="193"/>
      <c r="LO1" s="193"/>
      <c r="LP1" s="193"/>
      <c r="LQ1" s="193"/>
      <c r="LR1" s="193"/>
      <c r="LS1" s="193"/>
      <c r="LT1" s="193"/>
      <c r="LU1" s="193"/>
      <c r="LV1" s="193"/>
      <c r="LW1" s="193"/>
      <c r="LX1" s="193"/>
      <c r="LY1" s="193"/>
      <c r="LZ1" s="193"/>
      <c r="MA1" s="193"/>
      <c r="MB1" s="193"/>
      <c r="MC1" s="193"/>
      <c r="MD1" s="193"/>
      <c r="ME1" s="193"/>
      <c r="MF1" s="193"/>
      <c r="MG1" s="193"/>
      <c r="MH1" s="193"/>
      <c r="MI1" s="193"/>
      <c r="MJ1" s="193"/>
      <c r="MK1" s="193"/>
      <c r="ML1" s="193"/>
      <c r="MM1" s="193"/>
      <c r="MN1" s="193"/>
      <c r="MO1" s="193"/>
      <c r="MP1" s="193"/>
      <c r="MQ1" s="193"/>
      <c r="MR1" s="193"/>
      <c r="MS1" s="193"/>
      <c r="MT1" s="193"/>
      <c r="MU1" s="193"/>
      <c r="MV1" s="193"/>
      <c r="MW1" s="193"/>
      <c r="MX1" s="193"/>
      <c r="MY1" s="193"/>
      <c r="MZ1" s="193"/>
      <c r="NA1" s="193"/>
      <c r="NB1" s="193"/>
      <c r="NC1" s="193"/>
      <c r="ND1" s="193"/>
      <c r="NE1" s="193"/>
      <c r="NF1" s="193"/>
      <c r="NG1" s="193"/>
      <c r="NH1" s="193"/>
      <c r="NI1" s="193"/>
      <c r="NJ1" s="193"/>
      <c r="NK1" s="193"/>
      <c r="NL1" s="193"/>
      <c r="NM1" s="193"/>
      <c r="NN1" s="193"/>
      <c r="NO1" s="193"/>
      <c r="NP1" s="193"/>
      <c r="NQ1" s="193"/>
      <c r="NR1" s="193"/>
      <c r="NS1" s="193"/>
      <c r="NT1" s="193"/>
      <c r="NU1" s="193"/>
      <c r="NV1" s="193"/>
      <c r="NW1" s="193"/>
      <c r="NX1" s="193"/>
      <c r="NY1" s="193"/>
      <c r="NZ1" s="193"/>
      <c r="OA1" s="193"/>
      <c r="OB1" s="193"/>
      <c r="OC1" s="193"/>
      <c r="OD1" s="193"/>
      <c r="OE1" s="193"/>
      <c r="OF1" s="193"/>
      <c r="OG1" s="193"/>
      <c r="OH1" s="193"/>
      <c r="OI1" s="193"/>
      <c r="OJ1" s="193"/>
      <c r="OK1" s="193"/>
      <c r="OL1" s="193"/>
      <c r="OM1" s="193"/>
      <c r="ON1" s="193"/>
      <c r="OO1" s="193"/>
      <c r="OP1" s="193"/>
      <c r="OQ1" s="193"/>
      <c r="OR1" s="193"/>
      <c r="OS1" s="193"/>
      <c r="OT1" s="193"/>
      <c r="OU1" s="193"/>
      <c r="OV1" s="193"/>
      <c r="OW1" s="193"/>
      <c r="OX1" s="193"/>
      <c r="OY1" s="193"/>
      <c r="OZ1" s="193"/>
      <c r="PA1" s="193"/>
      <c r="PB1" s="193"/>
      <c r="PC1" s="193"/>
      <c r="PD1" s="193"/>
      <c r="PE1" s="193"/>
      <c r="PF1" s="193"/>
      <c r="PG1" s="193"/>
      <c r="PH1" s="193"/>
      <c r="PI1" s="193"/>
      <c r="PJ1" s="193"/>
      <c r="PK1" s="193"/>
      <c r="PL1" s="193"/>
      <c r="PM1" s="193"/>
      <c r="PN1" s="193"/>
      <c r="PO1" s="193"/>
      <c r="PP1" s="193"/>
      <c r="PQ1" s="193"/>
      <c r="PR1" s="193"/>
      <c r="PS1" s="193"/>
      <c r="PT1" s="193"/>
      <c r="PU1" s="193"/>
      <c r="PV1" s="193"/>
      <c r="PW1" s="193"/>
      <c r="PX1" s="193"/>
      <c r="PY1" s="193"/>
      <c r="PZ1" s="193"/>
      <c r="QA1" s="193"/>
      <c r="QB1" s="193"/>
      <c r="QC1" s="193"/>
      <c r="QD1" s="193"/>
      <c r="QE1" s="193"/>
      <c r="QF1" s="193"/>
      <c r="QG1" s="193"/>
      <c r="QH1" s="193"/>
      <c r="QI1" s="193"/>
      <c r="QJ1" s="193"/>
      <c r="QK1" s="193"/>
      <c r="QL1" s="193"/>
      <c r="QM1" s="193"/>
      <c r="QN1" s="193"/>
      <c r="QO1" s="193"/>
      <c r="QP1" s="193"/>
      <c r="QQ1" s="193"/>
      <c r="QR1" s="193"/>
      <c r="QS1" s="193"/>
      <c r="QT1" s="193"/>
      <c r="QU1" s="193"/>
      <c r="QV1" s="193"/>
      <c r="QW1" s="193"/>
    </row>
    <row r="2" spans="1:732" s="206" customFormat="1">
      <c r="A2" s="196"/>
      <c r="B2" s="196"/>
      <c r="C2" s="196"/>
      <c r="D2" s="398"/>
      <c r="E2" s="192" t="s">
        <v>1348</v>
      </c>
      <c r="F2" s="197" t="s">
        <v>1315</v>
      </c>
      <c r="G2" s="197" t="s">
        <v>1315</v>
      </c>
      <c r="H2" s="197" t="s">
        <v>1315</v>
      </c>
      <c r="I2" s="197" t="s">
        <v>1315</v>
      </c>
      <c r="J2" s="197" t="s">
        <v>1315</v>
      </c>
      <c r="K2" s="197" t="s">
        <v>65</v>
      </c>
      <c r="L2" s="197" t="s">
        <v>65</v>
      </c>
      <c r="M2" s="197" t="s">
        <v>65</v>
      </c>
      <c r="N2" s="197" t="s">
        <v>65</v>
      </c>
      <c r="O2" s="197" t="s">
        <v>65</v>
      </c>
      <c r="P2" s="197" t="s">
        <v>65</v>
      </c>
      <c r="Q2" s="197" t="s">
        <v>65</v>
      </c>
      <c r="R2" s="197" t="s">
        <v>65</v>
      </c>
      <c r="S2" s="197" t="s">
        <v>65</v>
      </c>
      <c r="T2" s="197" t="s">
        <v>65</v>
      </c>
      <c r="U2" s="197" t="s">
        <v>65</v>
      </c>
      <c r="V2" s="197" t="s">
        <v>65</v>
      </c>
      <c r="W2" s="197" t="s">
        <v>65</v>
      </c>
      <c r="X2" s="197" t="s">
        <v>65</v>
      </c>
      <c r="Y2" s="197" t="s">
        <v>65</v>
      </c>
      <c r="Z2" s="197" t="s">
        <v>65</v>
      </c>
      <c r="AA2" s="197" t="s">
        <v>65</v>
      </c>
      <c r="AB2" s="197" t="s">
        <v>65</v>
      </c>
      <c r="AC2" s="197" t="s">
        <v>65</v>
      </c>
      <c r="AD2" s="197" t="s">
        <v>65</v>
      </c>
      <c r="AE2" s="197" t="s">
        <v>65</v>
      </c>
      <c r="AF2" s="197" t="s">
        <v>65</v>
      </c>
      <c r="AG2" s="197" t="s">
        <v>65</v>
      </c>
      <c r="AH2" s="197" t="s">
        <v>65</v>
      </c>
      <c r="AI2" s="197" t="s">
        <v>65</v>
      </c>
      <c r="AJ2" s="197" t="s">
        <v>65</v>
      </c>
      <c r="AK2" s="197" t="s">
        <v>65</v>
      </c>
      <c r="AL2" s="197" t="s">
        <v>65</v>
      </c>
      <c r="AM2" s="197" t="s">
        <v>65</v>
      </c>
      <c r="AN2" s="197" t="s">
        <v>65</v>
      </c>
      <c r="AO2" s="197" t="s">
        <v>65</v>
      </c>
      <c r="AP2" s="197" t="s">
        <v>65</v>
      </c>
      <c r="AQ2" s="197" t="s">
        <v>65</v>
      </c>
      <c r="AR2" s="197" t="s">
        <v>65</v>
      </c>
      <c r="AS2" s="197" t="s">
        <v>65</v>
      </c>
      <c r="AT2" s="197" t="s">
        <v>65</v>
      </c>
      <c r="AU2" s="197" t="s">
        <v>65</v>
      </c>
      <c r="AV2" s="197" t="s">
        <v>65</v>
      </c>
      <c r="AW2" s="197" t="s">
        <v>65</v>
      </c>
      <c r="AX2" s="197" t="s">
        <v>65</v>
      </c>
      <c r="AY2" s="197" t="s">
        <v>65</v>
      </c>
      <c r="AZ2" s="197" t="s">
        <v>65</v>
      </c>
      <c r="BA2" s="197" t="s">
        <v>65</v>
      </c>
      <c r="BB2" s="197" t="s">
        <v>65</v>
      </c>
      <c r="BC2" s="197" t="s">
        <v>65</v>
      </c>
      <c r="BD2" s="197" t="s">
        <v>65</v>
      </c>
      <c r="BE2" s="197" t="s">
        <v>65</v>
      </c>
      <c r="BF2" s="197" t="s">
        <v>65</v>
      </c>
      <c r="BG2" s="197" t="s">
        <v>65</v>
      </c>
      <c r="BH2" s="197" t="s">
        <v>65</v>
      </c>
      <c r="BI2" s="197" t="s">
        <v>65</v>
      </c>
      <c r="BJ2" s="197" t="s">
        <v>65</v>
      </c>
      <c r="BK2" s="197" t="s">
        <v>65</v>
      </c>
      <c r="BL2" s="197" t="s">
        <v>65</v>
      </c>
      <c r="BM2" s="197" t="s">
        <v>65</v>
      </c>
      <c r="BN2" s="197" t="s">
        <v>65</v>
      </c>
      <c r="BO2" s="197" t="s">
        <v>65</v>
      </c>
      <c r="BP2" s="197" t="s">
        <v>65</v>
      </c>
      <c r="BQ2" s="197" t="s">
        <v>65</v>
      </c>
      <c r="BR2" s="197" t="s">
        <v>65</v>
      </c>
      <c r="BS2" s="197" t="s">
        <v>65</v>
      </c>
      <c r="BT2" s="197" t="s">
        <v>65</v>
      </c>
      <c r="BU2" s="197" t="s">
        <v>65</v>
      </c>
      <c r="BV2" s="197" t="s">
        <v>65</v>
      </c>
      <c r="BW2" s="197" t="s">
        <v>65</v>
      </c>
      <c r="BX2" s="197" t="s">
        <v>65</v>
      </c>
      <c r="BY2" s="197"/>
      <c r="BZ2" s="197" t="s">
        <v>65</v>
      </c>
      <c r="CA2" s="197" t="s">
        <v>65</v>
      </c>
      <c r="CB2" s="197" t="s">
        <v>65</v>
      </c>
      <c r="CC2" s="197" t="s">
        <v>65</v>
      </c>
      <c r="CD2" s="197" t="s">
        <v>65</v>
      </c>
      <c r="CE2" s="197" t="s">
        <v>65</v>
      </c>
      <c r="CF2" s="197" t="s">
        <v>65</v>
      </c>
      <c r="CG2" s="197" t="s">
        <v>65</v>
      </c>
      <c r="CH2" s="197" t="s">
        <v>65</v>
      </c>
      <c r="CI2" s="197" t="s">
        <v>65</v>
      </c>
      <c r="CJ2" s="197" t="s">
        <v>65</v>
      </c>
      <c r="CK2" s="197" t="s">
        <v>65</v>
      </c>
      <c r="CL2" s="197" t="s">
        <v>65</v>
      </c>
      <c r="CM2" s="197" t="s">
        <v>65</v>
      </c>
      <c r="CN2" s="197" t="s">
        <v>65</v>
      </c>
      <c r="CO2" s="197" t="s">
        <v>65</v>
      </c>
      <c r="CP2" s="197" t="s">
        <v>65</v>
      </c>
      <c r="CQ2" s="197" t="s">
        <v>65</v>
      </c>
      <c r="CR2" s="197" t="s">
        <v>65</v>
      </c>
      <c r="CS2" s="197" t="s">
        <v>65</v>
      </c>
      <c r="CT2" s="197" t="s">
        <v>65</v>
      </c>
      <c r="CU2" s="197" t="s">
        <v>65</v>
      </c>
      <c r="CV2" s="197" t="s">
        <v>65</v>
      </c>
      <c r="CW2" s="197" t="s">
        <v>65</v>
      </c>
      <c r="CX2" s="197" t="s">
        <v>65</v>
      </c>
      <c r="CY2" s="197" t="s">
        <v>65</v>
      </c>
      <c r="CZ2" s="197" t="s">
        <v>65</v>
      </c>
      <c r="DA2" s="197" t="s">
        <v>65</v>
      </c>
      <c r="DB2" s="197" t="s">
        <v>65</v>
      </c>
      <c r="DC2" s="197" t="s">
        <v>65</v>
      </c>
      <c r="DD2" s="197" t="s">
        <v>65</v>
      </c>
      <c r="DE2" s="197" t="s">
        <v>65</v>
      </c>
      <c r="DF2" s="197" t="s">
        <v>65</v>
      </c>
      <c r="DG2" s="197" t="s">
        <v>65</v>
      </c>
      <c r="DH2" s="197" t="s">
        <v>65</v>
      </c>
      <c r="DI2" s="197" t="s">
        <v>65</v>
      </c>
      <c r="DJ2" s="197" t="s">
        <v>65</v>
      </c>
      <c r="DK2" s="197" t="s">
        <v>65</v>
      </c>
      <c r="DL2" s="197" t="s">
        <v>65</v>
      </c>
      <c r="DM2" s="197" t="s">
        <v>65</v>
      </c>
      <c r="DN2" s="197" t="s">
        <v>65</v>
      </c>
      <c r="DO2" s="197" t="s">
        <v>65</v>
      </c>
      <c r="DP2" s="197" t="s">
        <v>65</v>
      </c>
      <c r="DQ2" s="197" t="s">
        <v>65</v>
      </c>
      <c r="DR2" s="197" t="s">
        <v>65</v>
      </c>
      <c r="DS2" s="197" t="s">
        <v>65</v>
      </c>
      <c r="DT2" s="197" t="s">
        <v>65</v>
      </c>
      <c r="DU2" s="197" t="s">
        <v>65</v>
      </c>
      <c r="DV2" s="197" t="s">
        <v>65</v>
      </c>
      <c r="DW2" s="197" t="s">
        <v>65</v>
      </c>
      <c r="DX2" s="197" t="s">
        <v>65</v>
      </c>
      <c r="DY2" s="197" t="s">
        <v>65</v>
      </c>
      <c r="DZ2" s="197" t="s">
        <v>65</v>
      </c>
      <c r="EA2" s="197" t="s">
        <v>65</v>
      </c>
      <c r="EB2" s="197" t="s">
        <v>65</v>
      </c>
      <c r="EC2" s="197" t="s">
        <v>65</v>
      </c>
      <c r="ED2" s="197" t="s">
        <v>65</v>
      </c>
      <c r="EE2" s="197" t="s">
        <v>65</v>
      </c>
      <c r="EF2" s="197" t="s">
        <v>65</v>
      </c>
      <c r="EG2" s="197" t="s">
        <v>65</v>
      </c>
      <c r="EH2" s="197" t="s">
        <v>65</v>
      </c>
      <c r="EI2" s="197" t="s">
        <v>65</v>
      </c>
      <c r="EJ2" s="197" t="s">
        <v>65</v>
      </c>
      <c r="EK2" s="197" t="s">
        <v>65</v>
      </c>
      <c r="EL2" s="197" t="s">
        <v>65</v>
      </c>
      <c r="EM2" s="197" t="s">
        <v>65</v>
      </c>
      <c r="EN2" s="197"/>
      <c r="EO2" s="198" t="s">
        <v>1349</v>
      </c>
      <c r="EP2" s="198" t="s">
        <v>1349</v>
      </c>
      <c r="EQ2" s="198" t="s">
        <v>1349</v>
      </c>
      <c r="ER2" s="198" t="s">
        <v>1349</v>
      </c>
      <c r="ES2" s="198" t="s">
        <v>1349</v>
      </c>
      <c r="ET2" s="198" t="s">
        <v>1349</v>
      </c>
      <c r="EU2" s="198" t="s">
        <v>1349</v>
      </c>
      <c r="EV2" s="198" t="s">
        <v>1315</v>
      </c>
      <c r="EW2" s="198" t="s">
        <v>1315</v>
      </c>
      <c r="EX2" s="198" t="s">
        <v>1349</v>
      </c>
      <c r="EY2" s="198" t="s">
        <v>1349</v>
      </c>
      <c r="EZ2" s="198" t="s">
        <v>1349</v>
      </c>
      <c r="FA2" s="198" t="s">
        <v>1349</v>
      </c>
      <c r="FB2" s="198" t="s">
        <v>1349</v>
      </c>
      <c r="FC2" s="198" t="s">
        <v>1349</v>
      </c>
      <c r="FD2" s="198" t="s">
        <v>1349</v>
      </c>
      <c r="FE2" s="198" t="s">
        <v>1349</v>
      </c>
      <c r="FF2" s="198" t="s">
        <v>1349</v>
      </c>
      <c r="FG2" s="198" t="s">
        <v>1349</v>
      </c>
      <c r="FH2" s="198" t="s">
        <v>1349</v>
      </c>
      <c r="FI2" s="198" t="s">
        <v>1349</v>
      </c>
      <c r="FJ2" s="198" t="s">
        <v>1349</v>
      </c>
      <c r="FK2" s="198" t="s">
        <v>1349</v>
      </c>
      <c r="FL2" s="198" t="s">
        <v>1349</v>
      </c>
      <c r="FM2" s="198" t="s">
        <v>1349</v>
      </c>
      <c r="FN2" s="198" t="s">
        <v>1349</v>
      </c>
      <c r="FO2" s="198" t="s">
        <v>1349</v>
      </c>
      <c r="FP2" s="198" t="s">
        <v>1349</v>
      </c>
      <c r="FQ2" s="198" t="s">
        <v>1349</v>
      </c>
      <c r="FR2" s="198" t="s">
        <v>1315</v>
      </c>
      <c r="FS2" s="198" t="s">
        <v>1315</v>
      </c>
      <c r="FT2" s="198" t="s">
        <v>1350</v>
      </c>
      <c r="FU2" s="198" t="s">
        <v>1350</v>
      </c>
      <c r="FV2" s="198" t="s">
        <v>1349</v>
      </c>
      <c r="FW2" s="198" t="s">
        <v>1349</v>
      </c>
      <c r="FX2" s="198" t="s">
        <v>1349</v>
      </c>
      <c r="FY2" s="198" t="s">
        <v>1349</v>
      </c>
      <c r="FZ2" s="198" t="s">
        <v>1315</v>
      </c>
      <c r="GA2" s="198" t="s">
        <v>1315</v>
      </c>
      <c r="GB2" s="198" t="s">
        <v>1315</v>
      </c>
      <c r="GC2" s="198" t="s">
        <v>1349</v>
      </c>
      <c r="GD2" s="198" t="s">
        <v>1349</v>
      </c>
      <c r="GE2" s="198" t="s">
        <v>1349</v>
      </c>
      <c r="GF2" s="198" t="s">
        <v>1349</v>
      </c>
      <c r="GG2" s="198" t="s">
        <v>1315</v>
      </c>
      <c r="GH2" s="198" t="s">
        <v>1315</v>
      </c>
      <c r="GI2" s="198" t="s">
        <v>1315</v>
      </c>
      <c r="GJ2" s="198" t="s">
        <v>1315</v>
      </c>
      <c r="GK2" s="198" t="s">
        <v>1349</v>
      </c>
      <c r="GL2" s="198" t="s">
        <v>1349</v>
      </c>
      <c r="GM2" s="198" t="s">
        <v>1349</v>
      </c>
      <c r="GN2" s="198" t="s">
        <v>1349</v>
      </c>
      <c r="GO2" s="198" t="s">
        <v>1349</v>
      </c>
      <c r="GP2" s="198" t="s">
        <v>1349</v>
      </c>
      <c r="GQ2" s="198" t="s">
        <v>1349</v>
      </c>
      <c r="GR2" s="198" t="s">
        <v>1349</v>
      </c>
      <c r="GS2" s="198" t="s">
        <v>1349</v>
      </c>
      <c r="GT2" s="198" t="s">
        <v>1349</v>
      </c>
      <c r="GU2" s="198" t="s">
        <v>1349</v>
      </c>
      <c r="GV2" s="198" t="s">
        <v>1349</v>
      </c>
      <c r="GW2" s="198" t="s">
        <v>1349</v>
      </c>
      <c r="GX2" s="198" t="s">
        <v>1315</v>
      </c>
      <c r="GY2" s="198" t="s">
        <v>1315</v>
      </c>
      <c r="GZ2" s="198" t="s">
        <v>1349</v>
      </c>
      <c r="HA2" s="198" t="s">
        <v>1349</v>
      </c>
      <c r="HB2" s="198" t="s">
        <v>1349</v>
      </c>
      <c r="HC2" s="198" t="s">
        <v>1349</v>
      </c>
      <c r="HD2" s="198" t="s">
        <v>1349</v>
      </c>
      <c r="HE2" s="198" t="s">
        <v>1349</v>
      </c>
      <c r="HF2" s="198" t="s">
        <v>1349</v>
      </c>
      <c r="HG2" s="198" t="s">
        <v>1349</v>
      </c>
      <c r="HH2" s="198" t="s">
        <v>1349</v>
      </c>
      <c r="HI2" s="198" t="s">
        <v>1349</v>
      </c>
      <c r="HJ2" s="198" t="s">
        <v>1349</v>
      </c>
      <c r="HK2" s="198" t="s">
        <v>1349</v>
      </c>
      <c r="HL2" s="198" t="s">
        <v>1349</v>
      </c>
      <c r="HM2" s="198" t="s">
        <v>1349</v>
      </c>
      <c r="HN2" s="198" t="s">
        <v>1315</v>
      </c>
      <c r="HO2" s="198" t="s">
        <v>1315</v>
      </c>
      <c r="HP2" s="198" t="s">
        <v>1349</v>
      </c>
      <c r="HQ2" s="198" t="s">
        <v>1349</v>
      </c>
      <c r="HR2" s="198" t="s">
        <v>1349</v>
      </c>
      <c r="HS2" s="198" t="s">
        <v>1349</v>
      </c>
      <c r="HT2" s="198" t="s">
        <v>1315</v>
      </c>
      <c r="HU2" s="198" t="s">
        <v>1315</v>
      </c>
      <c r="HV2" s="198" t="s">
        <v>1315</v>
      </c>
      <c r="HW2" s="198" t="s">
        <v>1315</v>
      </c>
      <c r="HX2" s="198" t="s">
        <v>1351</v>
      </c>
      <c r="HY2" s="198"/>
      <c r="HZ2" s="198" t="s">
        <v>1349</v>
      </c>
      <c r="IA2" s="198" t="s">
        <v>1349</v>
      </c>
      <c r="IB2" s="198" t="s">
        <v>1349</v>
      </c>
      <c r="IC2" s="198" t="s">
        <v>1349</v>
      </c>
      <c r="ID2" s="198" t="s">
        <v>1349</v>
      </c>
      <c r="IE2" s="198" t="s">
        <v>1349</v>
      </c>
      <c r="IF2" s="198" t="s">
        <v>1349</v>
      </c>
      <c r="IG2" s="198" t="s">
        <v>1349</v>
      </c>
      <c r="IH2" s="198" t="s">
        <v>1349</v>
      </c>
      <c r="II2" s="198" t="s">
        <v>1349</v>
      </c>
      <c r="IJ2" s="198" t="s">
        <v>1349</v>
      </c>
      <c r="IK2" s="198" t="s">
        <v>1349</v>
      </c>
      <c r="IL2" s="198" t="s">
        <v>1349</v>
      </c>
      <c r="IM2" s="198" t="s">
        <v>1349</v>
      </c>
      <c r="IN2" s="198" t="s">
        <v>1315</v>
      </c>
      <c r="IO2" s="198" t="s">
        <v>1315</v>
      </c>
      <c r="IP2" s="198" t="s">
        <v>1315</v>
      </c>
      <c r="IQ2" s="198" t="s">
        <v>1315</v>
      </c>
      <c r="IR2" s="198" t="s">
        <v>1349</v>
      </c>
      <c r="IS2" s="198" t="s">
        <v>1349</v>
      </c>
      <c r="IT2" s="198" t="s">
        <v>1349</v>
      </c>
      <c r="IU2" s="198" t="s">
        <v>1349</v>
      </c>
      <c r="IV2" s="198" t="s">
        <v>1349</v>
      </c>
      <c r="IW2" s="198" t="s">
        <v>1349</v>
      </c>
      <c r="IX2" s="198" t="s">
        <v>1315</v>
      </c>
      <c r="IY2" s="198" t="s">
        <v>1315</v>
      </c>
      <c r="IZ2" s="198" t="s">
        <v>1349</v>
      </c>
      <c r="JA2" s="198" t="s">
        <v>1349</v>
      </c>
      <c r="JB2" s="198" t="s">
        <v>1349</v>
      </c>
      <c r="JC2" s="198" t="s">
        <v>1349</v>
      </c>
      <c r="JD2" s="198" t="s">
        <v>1349</v>
      </c>
      <c r="JE2" s="198" t="s">
        <v>1349</v>
      </c>
      <c r="JF2" s="198" t="s">
        <v>1349</v>
      </c>
      <c r="JG2" s="198" t="s">
        <v>1349</v>
      </c>
      <c r="JH2" s="198" t="s">
        <v>1349</v>
      </c>
      <c r="JI2" s="198" t="s">
        <v>1349</v>
      </c>
      <c r="JJ2" s="198" t="s">
        <v>1349</v>
      </c>
      <c r="JK2" s="198" t="s">
        <v>1349</v>
      </c>
      <c r="JL2" s="198" t="s">
        <v>1349</v>
      </c>
      <c r="JM2" s="198" t="s">
        <v>1349</v>
      </c>
      <c r="JN2" s="198" t="s">
        <v>1349</v>
      </c>
      <c r="JO2" s="198" t="s">
        <v>1349</v>
      </c>
      <c r="JP2" s="198" t="s">
        <v>1349</v>
      </c>
      <c r="JQ2" s="198" t="s">
        <v>1349</v>
      </c>
      <c r="JR2" s="198" t="s">
        <v>1349</v>
      </c>
      <c r="JS2" s="198" t="s">
        <v>1349</v>
      </c>
      <c r="JT2" s="198" t="s">
        <v>1349</v>
      </c>
      <c r="JU2" s="198" t="s">
        <v>1349</v>
      </c>
      <c r="JV2" s="198" t="s">
        <v>1349</v>
      </c>
      <c r="JW2" s="198" t="s">
        <v>1349</v>
      </c>
      <c r="JX2" s="198" t="s">
        <v>1349</v>
      </c>
      <c r="JY2" s="198" t="s">
        <v>1315</v>
      </c>
      <c r="JZ2" s="198" t="s">
        <v>1315</v>
      </c>
      <c r="KA2" s="198" t="s">
        <v>1315</v>
      </c>
      <c r="KB2" s="198" t="s">
        <v>1315</v>
      </c>
      <c r="KC2" s="198" t="s">
        <v>1315</v>
      </c>
      <c r="KD2" s="198" t="s">
        <v>1349</v>
      </c>
      <c r="KE2" s="198" t="s">
        <v>1349</v>
      </c>
      <c r="KF2" s="198" t="s">
        <v>1315</v>
      </c>
      <c r="KG2" s="198" t="s">
        <v>1315</v>
      </c>
      <c r="KH2" s="198" t="s">
        <v>1349</v>
      </c>
      <c r="KI2" s="198" t="s">
        <v>1349</v>
      </c>
      <c r="KJ2" s="198" t="s">
        <v>1349</v>
      </c>
      <c r="KK2" s="198" t="s">
        <v>1349</v>
      </c>
      <c r="KL2" s="198" t="s">
        <v>1349</v>
      </c>
      <c r="KM2" s="198" t="s">
        <v>1349</v>
      </c>
      <c r="KN2" s="198" t="s">
        <v>1349</v>
      </c>
      <c r="KO2" s="198" t="s">
        <v>1349</v>
      </c>
      <c r="KP2" s="198" t="s">
        <v>1349</v>
      </c>
      <c r="KQ2" s="198" t="s">
        <v>1349</v>
      </c>
      <c r="KR2" s="198" t="s">
        <v>1349</v>
      </c>
      <c r="KS2" s="198" t="s">
        <v>1349</v>
      </c>
      <c r="KT2" s="198" t="s">
        <v>1349</v>
      </c>
      <c r="KU2" s="198" t="s">
        <v>1349</v>
      </c>
      <c r="KV2" s="198" t="s">
        <v>1349</v>
      </c>
      <c r="KW2" s="198" t="s">
        <v>1349</v>
      </c>
      <c r="KX2" s="198" t="s">
        <v>1349</v>
      </c>
      <c r="KY2" s="198" t="s">
        <v>1349</v>
      </c>
      <c r="KZ2" s="198" t="s">
        <v>1349</v>
      </c>
      <c r="LA2" s="198" t="s">
        <v>1349</v>
      </c>
      <c r="LB2" s="198" t="s">
        <v>1349</v>
      </c>
      <c r="LC2" s="199" t="s">
        <v>1352</v>
      </c>
      <c r="LD2" s="199" t="s">
        <v>1352</v>
      </c>
      <c r="LE2" s="199" t="s">
        <v>1352</v>
      </c>
      <c r="LF2" s="199" t="s">
        <v>1352</v>
      </c>
      <c r="LG2" s="199" t="s">
        <v>1352</v>
      </c>
      <c r="LH2" s="199" t="s">
        <v>1352</v>
      </c>
      <c r="LI2" s="199" t="s">
        <v>1352</v>
      </c>
      <c r="LJ2" s="199" t="s">
        <v>1352</v>
      </c>
      <c r="LK2" s="199" t="s">
        <v>1352</v>
      </c>
      <c r="LL2" s="199" t="s">
        <v>1352</v>
      </c>
      <c r="LM2" s="199" t="s">
        <v>1352</v>
      </c>
      <c r="LN2" s="197"/>
      <c r="LO2" s="200"/>
      <c r="LP2" s="200"/>
      <c r="LQ2" s="200"/>
      <c r="LR2" s="200"/>
      <c r="LS2" s="200"/>
      <c r="LT2" s="200" t="s">
        <v>65</v>
      </c>
      <c r="LU2" s="200" t="s">
        <v>65</v>
      </c>
      <c r="LV2" s="200" t="s">
        <v>65</v>
      </c>
      <c r="LW2" s="200" t="s">
        <v>65</v>
      </c>
      <c r="LX2" s="200" t="s">
        <v>65</v>
      </c>
      <c r="LY2" s="200" t="s">
        <v>65</v>
      </c>
      <c r="LZ2" s="200" t="s">
        <v>65</v>
      </c>
      <c r="MA2" s="200" t="s">
        <v>65</v>
      </c>
      <c r="MB2" s="200" t="s">
        <v>65</v>
      </c>
      <c r="MC2" s="200" t="s">
        <v>65</v>
      </c>
      <c r="MD2" s="200" t="s">
        <v>65</v>
      </c>
      <c r="ME2" s="200" t="s">
        <v>65</v>
      </c>
      <c r="MF2" s="200" t="s">
        <v>65</v>
      </c>
      <c r="MG2" s="200" t="s">
        <v>65</v>
      </c>
      <c r="MH2" s="200" t="s">
        <v>65</v>
      </c>
      <c r="MI2" s="200"/>
      <c r="MJ2" s="200"/>
      <c r="MK2" s="200"/>
      <c r="ML2" s="200"/>
      <c r="MM2" s="200"/>
      <c r="MN2" s="200"/>
      <c r="MO2" s="201"/>
      <c r="MP2" s="201"/>
      <c r="MQ2" s="201"/>
      <c r="MR2" s="200"/>
      <c r="MS2" s="200"/>
      <c r="MT2" s="200"/>
      <c r="MU2" s="200"/>
      <c r="MV2" s="200"/>
      <c r="MW2" s="200"/>
      <c r="MX2" s="200"/>
      <c r="MY2" s="200"/>
      <c r="MZ2" s="200"/>
      <c r="NA2" s="200"/>
      <c r="NB2" s="200"/>
      <c r="NC2" s="200"/>
      <c r="ND2" s="200"/>
      <c r="NE2" s="200"/>
      <c r="NF2" s="200"/>
      <c r="NG2" s="200"/>
      <c r="NH2" s="200"/>
      <c r="NI2" s="200"/>
      <c r="NJ2" s="200"/>
      <c r="NK2" s="200"/>
      <c r="NL2" s="200"/>
      <c r="NM2" s="200"/>
      <c r="NN2" s="200"/>
      <c r="NO2" s="200"/>
      <c r="NP2" s="200"/>
      <c r="NQ2" s="200"/>
      <c r="NR2" s="200"/>
      <c r="NS2" s="200"/>
      <c r="NT2" s="200"/>
      <c r="NU2" s="200"/>
      <c r="NV2" s="200"/>
      <c r="NW2" s="200"/>
      <c r="NX2" s="200"/>
      <c r="NY2" s="201" t="s">
        <v>65</v>
      </c>
      <c r="NZ2" s="201" t="s">
        <v>65</v>
      </c>
      <c r="OA2" s="201" t="s">
        <v>65</v>
      </c>
      <c r="OB2" s="201" t="s">
        <v>65</v>
      </c>
      <c r="OC2" s="201" t="s">
        <v>65</v>
      </c>
      <c r="OD2" s="201" t="s">
        <v>65</v>
      </c>
      <c r="OE2" s="201" t="s">
        <v>65</v>
      </c>
      <c r="OF2" s="201" t="s">
        <v>65</v>
      </c>
      <c r="OG2" s="201" t="s">
        <v>65</v>
      </c>
      <c r="OH2" s="201" t="s">
        <v>65</v>
      </c>
      <c r="OI2" s="201" t="s">
        <v>65</v>
      </c>
      <c r="OJ2" s="201" t="s">
        <v>65</v>
      </c>
      <c r="OK2" s="200"/>
      <c r="OL2" s="200"/>
      <c r="OM2" s="200"/>
      <c r="ON2" s="200"/>
      <c r="OO2" s="200"/>
      <c r="OP2" s="200"/>
      <c r="OQ2" s="200"/>
      <c r="OR2" s="200"/>
      <c r="OS2" s="200"/>
      <c r="OT2" s="200"/>
      <c r="OU2" s="200"/>
      <c r="OV2" s="200"/>
      <c r="OW2" s="200"/>
      <c r="OX2" s="200"/>
      <c r="OY2" s="200"/>
      <c r="OZ2" s="200"/>
      <c r="PA2" s="200"/>
      <c r="PB2" s="201"/>
      <c r="PC2" s="201"/>
      <c r="PD2" s="201"/>
      <c r="PE2" s="201"/>
      <c r="PF2" s="201"/>
      <c r="PG2" s="201"/>
      <c r="PH2" s="201"/>
      <c r="PI2" s="201"/>
      <c r="PJ2" s="201" t="s">
        <v>65</v>
      </c>
      <c r="PK2" s="201" t="s">
        <v>65</v>
      </c>
      <c r="PL2" s="201" t="s">
        <v>65</v>
      </c>
      <c r="PM2" s="201" t="s">
        <v>65</v>
      </c>
      <c r="PN2" s="201" t="s">
        <v>65</v>
      </c>
      <c r="PO2" s="201"/>
      <c r="PP2" s="201"/>
      <c r="PQ2" s="201"/>
      <c r="PR2" s="201"/>
      <c r="PS2" s="201"/>
      <c r="PT2" s="201"/>
      <c r="PU2" s="201"/>
      <c r="PV2" s="201"/>
      <c r="PW2" s="201"/>
      <c r="PX2" s="201"/>
      <c r="PY2" s="201"/>
      <c r="PZ2" s="201"/>
      <c r="QA2" s="201"/>
      <c r="QB2" s="201"/>
      <c r="QC2" s="201"/>
      <c r="QD2" s="201"/>
      <c r="QE2" s="201"/>
      <c r="QF2" s="201"/>
      <c r="QG2" s="201"/>
      <c r="QH2" s="201"/>
      <c r="QI2" s="201"/>
      <c r="QJ2" s="201"/>
      <c r="QK2" s="201"/>
      <c r="QL2" s="201"/>
      <c r="QM2" s="201"/>
      <c r="QN2" s="201"/>
      <c r="QO2" s="201"/>
      <c r="QP2" s="201"/>
      <c r="QQ2" s="201"/>
      <c r="QR2" s="201"/>
      <c r="QS2" s="201"/>
      <c r="QT2" s="201"/>
      <c r="QU2" s="201"/>
      <c r="QV2" s="201"/>
      <c r="QW2" s="197"/>
      <c r="QX2" s="202" t="s">
        <v>1353</v>
      </c>
      <c r="QY2" s="202" t="s">
        <v>1353</v>
      </c>
      <c r="QZ2" s="202" t="s">
        <v>1353</v>
      </c>
      <c r="RA2" s="203" t="s">
        <v>1354</v>
      </c>
      <c r="RB2" s="203" t="s">
        <v>1354</v>
      </c>
      <c r="RC2" s="203" t="s">
        <v>1354</v>
      </c>
      <c r="RD2" s="202" t="s">
        <v>1353</v>
      </c>
      <c r="RE2" s="202" t="s">
        <v>1353</v>
      </c>
      <c r="RF2" s="202" t="s">
        <v>1353</v>
      </c>
      <c r="RG2" s="202" t="s">
        <v>1353</v>
      </c>
      <c r="RH2" s="202" t="s">
        <v>1353</v>
      </c>
      <c r="RI2" s="202" t="s">
        <v>1353</v>
      </c>
      <c r="RJ2" s="202" t="s">
        <v>1353</v>
      </c>
      <c r="RK2" s="203" t="s">
        <v>1354</v>
      </c>
      <c r="RL2" s="203" t="s">
        <v>1354</v>
      </c>
      <c r="RM2" s="203" t="s">
        <v>1354</v>
      </c>
      <c r="RN2" s="203" t="s">
        <v>1354</v>
      </c>
      <c r="RO2" s="203" t="s">
        <v>1354</v>
      </c>
      <c r="RP2" s="203" t="s">
        <v>1354</v>
      </c>
      <c r="RQ2" s="202" t="s">
        <v>1353</v>
      </c>
      <c r="RR2" s="202" t="s">
        <v>1353</v>
      </c>
      <c r="RS2" s="202" t="s">
        <v>1353</v>
      </c>
      <c r="RT2" s="202" t="s">
        <v>1353</v>
      </c>
      <c r="RU2" s="202" t="s">
        <v>1353</v>
      </c>
      <c r="RV2" s="202" t="s">
        <v>1353</v>
      </c>
      <c r="RW2" s="202" t="s">
        <v>1353</v>
      </c>
      <c r="RX2" s="202" t="s">
        <v>1353</v>
      </c>
      <c r="RY2" s="202" t="s">
        <v>1353</v>
      </c>
      <c r="RZ2" s="202" t="s">
        <v>1353</v>
      </c>
      <c r="SA2" s="202" t="s">
        <v>1353</v>
      </c>
      <c r="SB2" s="202" t="s">
        <v>1353</v>
      </c>
      <c r="SC2" s="202" t="s">
        <v>1353</v>
      </c>
      <c r="SD2" s="202" t="s">
        <v>1353</v>
      </c>
      <c r="SE2" s="202" t="s">
        <v>1353</v>
      </c>
      <c r="SF2" s="202" t="s">
        <v>1353</v>
      </c>
      <c r="SG2" s="202" t="s">
        <v>1353</v>
      </c>
      <c r="SH2" s="202" t="s">
        <v>1353</v>
      </c>
      <c r="SI2" s="202" t="s">
        <v>1353</v>
      </c>
      <c r="SJ2" s="202" t="s">
        <v>1353</v>
      </c>
      <c r="SK2" s="202" t="s">
        <v>1353</v>
      </c>
      <c r="SL2" s="202" t="s">
        <v>1353</v>
      </c>
      <c r="SM2" s="204" t="s">
        <v>1354</v>
      </c>
      <c r="SN2" s="204" t="s">
        <v>1354</v>
      </c>
      <c r="SO2" s="203" t="s">
        <v>1354</v>
      </c>
      <c r="SP2" s="203" t="s">
        <v>1354</v>
      </c>
      <c r="SQ2" s="203" t="s">
        <v>1354</v>
      </c>
      <c r="SR2" s="202" t="s">
        <v>1353</v>
      </c>
      <c r="SS2" s="202" t="s">
        <v>1353</v>
      </c>
      <c r="ST2" s="202" t="s">
        <v>1353</v>
      </c>
      <c r="SU2" s="203" t="s">
        <v>1354</v>
      </c>
      <c r="SV2" s="203" t="s">
        <v>1354</v>
      </c>
      <c r="SW2" s="203" t="s">
        <v>1354</v>
      </c>
      <c r="SX2" s="203" t="s">
        <v>1354</v>
      </c>
      <c r="SY2" s="203" t="s">
        <v>1354</v>
      </c>
      <c r="SZ2" s="203" t="s">
        <v>1354</v>
      </c>
      <c r="TA2" s="202" t="s">
        <v>1353</v>
      </c>
      <c r="TB2" s="202" t="s">
        <v>1353</v>
      </c>
      <c r="TC2" s="202" t="s">
        <v>1353</v>
      </c>
      <c r="TD2" s="203" t="s">
        <v>1354</v>
      </c>
      <c r="TE2" s="203" t="s">
        <v>1354</v>
      </c>
      <c r="TF2" s="203" t="s">
        <v>1354</v>
      </c>
      <c r="TG2" s="203" t="s">
        <v>1354</v>
      </c>
      <c r="TH2" s="203" t="s">
        <v>1354</v>
      </c>
      <c r="TI2" s="203" t="s">
        <v>1354</v>
      </c>
      <c r="TJ2" s="203" t="s">
        <v>1354</v>
      </c>
      <c r="TK2" s="203" t="s">
        <v>1354</v>
      </c>
      <c r="TL2" s="203" t="s">
        <v>1354</v>
      </c>
      <c r="TM2" s="203" t="s">
        <v>1354</v>
      </c>
      <c r="TN2" s="203" t="s">
        <v>1354</v>
      </c>
      <c r="TO2" s="203" t="s">
        <v>1354</v>
      </c>
      <c r="TP2" s="203" t="s">
        <v>1354</v>
      </c>
      <c r="TQ2" s="203" t="s">
        <v>1354</v>
      </c>
      <c r="TR2" s="203" t="s">
        <v>1354</v>
      </c>
      <c r="TS2" s="203" t="s">
        <v>1354</v>
      </c>
      <c r="TT2" s="203" t="s">
        <v>1354</v>
      </c>
      <c r="TU2" s="203" t="s">
        <v>1354</v>
      </c>
      <c r="TV2" s="203" t="s">
        <v>1354</v>
      </c>
      <c r="TW2" s="203" t="s">
        <v>1354</v>
      </c>
      <c r="TX2" s="203" t="s">
        <v>1354</v>
      </c>
      <c r="TY2" s="203" t="s">
        <v>1354</v>
      </c>
      <c r="TZ2" s="203" t="s">
        <v>1354</v>
      </c>
      <c r="UA2" s="203" t="s">
        <v>1354</v>
      </c>
      <c r="UB2" s="203" t="s">
        <v>1354</v>
      </c>
      <c r="UC2" s="203" t="s">
        <v>1354</v>
      </c>
      <c r="UD2" s="203" t="s">
        <v>1354</v>
      </c>
      <c r="UE2" s="203" t="s">
        <v>1354</v>
      </c>
      <c r="UF2" s="203" t="s">
        <v>1354</v>
      </c>
      <c r="UG2" s="203" t="s">
        <v>1354</v>
      </c>
      <c r="UH2" s="203" t="s">
        <v>1354</v>
      </c>
      <c r="UI2" s="203" t="s">
        <v>1354</v>
      </c>
      <c r="UJ2" s="203" t="s">
        <v>1354</v>
      </c>
      <c r="UK2" s="203" t="s">
        <v>1354</v>
      </c>
      <c r="UL2" s="203" t="s">
        <v>1354</v>
      </c>
      <c r="UM2" s="203" t="s">
        <v>1354</v>
      </c>
      <c r="UN2" s="203" t="s">
        <v>1354</v>
      </c>
      <c r="UO2" s="203" t="s">
        <v>1354</v>
      </c>
      <c r="UP2" s="203" t="s">
        <v>1354</v>
      </c>
      <c r="UQ2" s="203" t="s">
        <v>1354</v>
      </c>
      <c r="UR2" s="203" t="s">
        <v>1354</v>
      </c>
      <c r="US2" s="203" t="s">
        <v>1354</v>
      </c>
      <c r="UT2" s="205" t="s">
        <v>1355</v>
      </c>
      <c r="UU2" s="205" t="s">
        <v>1355</v>
      </c>
      <c r="UV2" s="205" t="s">
        <v>1355</v>
      </c>
      <c r="UW2" s="205" t="s">
        <v>1356</v>
      </c>
      <c r="UX2" s="205" t="s">
        <v>1356</v>
      </c>
      <c r="VE2" s="201"/>
      <c r="VF2" s="201"/>
      <c r="VG2" s="201"/>
      <c r="VH2" s="201"/>
      <c r="VI2" s="201"/>
      <c r="VJ2" s="201"/>
      <c r="VK2" s="201"/>
      <c r="VL2" s="201"/>
      <c r="VM2" s="201"/>
      <c r="VN2" s="201"/>
      <c r="VO2" s="201"/>
      <c r="VP2" s="201"/>
      <c r="VQ2" s="201"/>
      <c r="VR2" s="201"/>
      <c r="VS2" s="207" t="s">
        <v>1357</v>
      </c>
      <c r="VT2" s="201"/>
      <c r="VU2" s="201"/>
      <c r="VV2" s="201"/>
      <c r="VW2" s="201"/>
      <c r="VX2" s="201"/>
      <c r="VY2" s="201"/>
      <c r="VZ2" s="201"/>
      <c r="WA2" s="208" t="s">
        <v>1358</v>
      </c>
      <c r="WB2" s="208" t="s">
        <v>1358</v>
      </c>
      <c r="WC2" s="201"/>
      <c r="WD2" s="201"/>
      <c r="WE2" s="201"/>
      <c r="WF2" s="201"/>
      <c r="WG2" s="201"/>
      <c r="WH2" s="201"/>
      <c r="WI2" s="201"/>
      <c r="WJ2" s="201"/>
      <c r="WK2" s="201"/>
      <c r="WL2" s="201"/>
      <c r="WM2" s="201"/>
      <c r="WN2" s="201"/>
      <c r="WO2" s="201"/>
      <c r="WP2" s="201"/>
      <c r="WQ2" s="201"/>
      <c r="WR2" s="201"/>
      <c r="WS2" s="201"/>
      <c r="WT2" s="201"/>
      <c r="WU2" s="201"/>
      <c r="WV2" s="201"/>
      <c r="WW2" s="201"/>
      <c r="WX2" s="201"/>
      <c r="WY2" s="201"/>
      <c r="WZ2" s="201"/>
      <c r="XA2" s="201"/>
      <c r="XB2" s="200"/>
      <c r="XC2" s="200"/>
      <c r="XD2" s="200"/>
      <c r="XE2" s="200"/>
      <c r="XF2" s="200"/>
      <c r="XG2" s="201"/>
      <c r="XH2" s="201"/>
      <c r="XI2" s="201"/>
      <c r="XJ2" s="201"/>
      <c r="XK2" s="201"/>
      <c r="XL2" s="201"/>
      <c r="XM2" s="201"/>
      <c r="XN2" s="201"/>
      <c r="XO2" s="201"/>
      <c r="XP2" s="201"/>
      <c r="XQ2" s="201"/>
      <c r="XR2" s="201"/>
      <c r="XS2" s="201"/>
      <c r="XT2" s="201"/>
      <c r="XU2" s="201"/>
      <c r="XV2" s="201"/>
      <c r="XW2" s="201"/>
      <c r="XX2" s="201"/>
      <c r="XY2" s="201"/>
      <c r="XZ2" s="201"/>
      <c r="YA2" s="201"/>
      <c r="YB2" s="201"/>
      <c r="YC2" s="201"/>
      <c r="YD2" s="201"/>
      <c r="YE2" s="201"/>
      <c r="YF2" s="201"/>
      <c r="YG2" s="201"/>
      <c r="YH2" s="201"/>
      <c r="YI2" s="201"/>
      <c r="YJ2" s="201"/>
      <c r="YK2" s="201"/>
      <c r="YL2" s="201"/>
      <c r="YM2" s="201"/>
      <c r="YN2" s="201"/>
      <c r="YO2" s="201"/>
      <c r="YP2" s="201"/>
      <c r="YQ2" s="201"/>
      <c r="YR2" s="201"/>
      <c r="YS2" s="201"/>
      <c r="YT2" s="201"/>
      <c r="YU2" s="201"/>
      <c r="YV2" s="201"/>
      <c r="YW2" s="201"/>
      <c r="YX2" s="201"/>
      <c r="YY2" s="201"/>
      <c r="YZ2" s="201"/>
      <c r="ZA2" s="201"/>
      <c r="ZB2" s="201"/>
      <c r="ZC2" s="201"/>
      <c r="ZD2" s="201"/>
      <c r="ZE2" s="201"/>
      <c r="ZF2" s="201"/>
      <c r="ZG2" s="201"/>
      <c r="ZH2" s="201"/>
      <c r="ZI2" s="201"/>
      <c r="ZJ2" s="201"/>
      <c r="ZK2" s="201"/>
      <c r="ZL2" s="201"/>
      <c r="ZM2" s="201"/>
      <c r="ZN2" s="201"/>
      <c r="ZO2" s="201"/>
      <c r="ZP2" s="201"/>
      <c r="ZQ2" s="201"/>
      <c r="ZR2" s="201"/>
      <c r="ZS2" s="201"/>
      <c r="ZT2" s="201"/>
      <c r="ZU2" s="201"/>
      <c r="ZV2" s="201"/>
      <c r="ZW2" s="201"/>
      <c r="ZX2" s="201"/>
      <c r="ZY2" s="201"/>
      <c r="ZZ2" s="201"/>
      <c r="AAA2" s="201"/>
      <c r="AAB2" s="209" t="s">
        <v>1359</v>
      </c>
      <c r="AAC2" s="209"/>
      <c r="AAD2" s="209" t="s">
        <v>1360</v>
      </c>
      <c r="AAE2" s="209"/>
      <c r="AAF2" s="209"/>
      <c r="AAG2" s="208" t="s">
        <v>1359</v>
      </c>
      <c r="AAH2" s="208" t="s">
        <v>1361</v>
      </c>
      <c r="AAI2" s="201"/>
      <c r="AAJ2" s="201"/>
      <c r="AAK2" s="201"/>
      <c r="AAL2" s="201"/>
      <c r="AAM2" s="201"/>
      <c r="AAN2" s="201"/>
      <c r="AAO2" s="201"/>
      <c r="AAP2" s="201"/>
      <c r="AAQ2" s="201"/>
      <c r="AAR2" s="201"/>
      <c r="AAS2" s="201"/>
      <c r="AAT2" s="210" t="s">
        <v>1361</v>
      </c>
      <c r="AAY2" s="201"/>
      <c r="AAZ2" s="201"/>
      <c r="ABA2" s="201"/>
      <c r="ABB2" s="201"/>
      <c r="ABC2" s="201"/>
      <c r="ABD2" s="201"/>
    </row>
    <row r="3" spans="1:732" s="179" customFormat="1" ht="14.4">
      <c r="A3" s="191"/>
      <c r="B3" s="191"/>
      <c r="C3" s="191"/>
      <c r="D3" s="397"/>
      <c r="E3" s="192" t="s">
        <v>1362</v>
      </c>
      <c r="F3" s="193" t="s">
        <v>1363</v>
      </c>
      <c r="G3" s="193" t="s">
        <v>1363</v>
      </c>
      <c r="H3" s="193" t="s">
        <v>1363</v>
      </c>
      <c r="I3" s="193" t="s">
        <v>1363</v>
      </c>
      <c r="J3" s="193" t="s">
        <v>1363</v>
      </c>
      <c r="K3" s="193" t="s">
        <v>1363</v>
      </c>
      <c r="L3" s="193" t="s">
        <v>1363</v>
      </c>
      <c r="M3" s="193" t="s">
        <v>1363</v>
      </c>
      <c r="N3" s="193" t="s">
        <v>1363</v>
      </c>
      <c r="O3" s="193" t="s">
        <v>1363</v>
      </c>
      <c r="P3" s="193" t="s">
        <v>1363</v>
      </c>
      <c r="Q3" s="193" t="s">
        <v>1363</v>
      </c>
      <c r="R3" s="193" t="s">
        <v>1363</v>
      </c>
      <c r="S3" s="193" t="s">
        <v>1363</v>
      </c>
      <c r="T3" s="193" t="s">
        <v>1363</v>
      </c>
      <c r="U3" s="193" t="s">
        <v>1363</v>
      </c>
      <c r="V3" s="193" t="s">
        <v>1363</v>
      </c>
      <c r="W3" s="193" t="s">
        <v>1363</v>
      </c>
      <c r="X3" s="193" t="s">
        <v>1363</v>
      </c>
      <c r="Y3" s="193" t="s">
        <v>1363</v>
      </c>
      <c r="Z3" s="193" t="s">
        <v>1363</v>
      </c>
      <c r="AA3" s="193" t="s">
        <v>1363</v>
      </c>
      <c r="AB3" s="193" t="s">
        <v>1363</v>
      </c>
      <c r="AC3" s="193" t="s">
        <v>1363</v>
      </c>
      <c r="AD3" s="193" t="s">
        <v>1363</v>
      </c>
      <c r="AE3" s="193" t="s">
        <v>1363</v>
      </c>
      <c r="AF3" s="193" t="s">
        <v>1363</v>
      </c>
      <c r="AG3" s="193" t="s">
        <v>1363</v>
      </c>
      <c r="AH3" s="193" t="s">
        <v>1363</v>
      </c>
      <c r="AI3" s="193" t="s">
        <v>1363</v>
      </c>
      <c r="AJ3" s="193" t="s">
        <v>1363</v>
      </c>
      <c r="AK3" s="193" t="s">
        <v>1363</v>
      </c>
      <c r="AL3" s="193" t="s">
        <v>1363</v>
      </c>
      <c r="AM3" s="193" t="s">
        <v>1363</v>
      </c>
      <c r="AN3" s="193" t="s">
        <v>1363</v>
      </c>
      <c r="AO3" s="193" t="s">
        <v>1363</v>
      </c>
      <c r="AP3" s="193" t="s">
        <v>1363</v>
      </c>
      <c r="AQ3" s="193" t="s">
        <v>1363</v>
      </c>
      <c r="AR3" s="193" t="s">
        <v>1363</v>
      </c>
      <c r="AS3" s="193" t="s">
        <v>1363</v>
      </c>
      <c r="AT3" s="193" t="s">
        <v>1363</v>
      </c>
      <c r="AU3" s="193" t="s">
        <v>1363</v>
      </c>
      <c r="AV3" s="193" t="s">
        <v>1363</v>
      </c>
      <c r="AW3" s="193" t="s">
        <v>1363</v>
      </c>
      <c r="AX3" s="193" t="s">
        <v>1363</v>
      </c>
      <c r="AY3" s="193" t="s">
        <v>1363</v>
      </c>
      <c r="AZ3" s="193" t="s">
        <v>1363</v>
      </c>
      <c r="BA3" s="193" t="s">
        <v>1363</v>
      </c>
      <c r="BB3" s="193" t="s">
        <v>1363</v>
      </c>
      <c r="BC3" s="193" t="s">
        <v>1363</v>
      </c>
      <c r="BD3" s="193" t="s">
        <v>1363</v>
      </c>
      <c r="BE3" s="193" t="s">
        <v>1363</v>
      </c>
      <c r="BF3" s="193" t="s">
        <v>1363</v>
      </c>
      <c r="BG3" s="193" t="s">
        <v>1363</v>
      </c>
      <c r="BH3" s="193" t="s">
        <v>1363</v>
      </c>
      <c r="BI3" s="193" t="s">
        <v>1363</v>
      </c>
      <c r="BJ3" s="193" t="s">
        <v>1363</v>
      </c>
      <c r="BK3" s="193" t="s">
        <v>1363</v>
      </c>
      <c r="BL3" s="193" t="s">
        <v>1363</v>
      </c>
      <c r="BM3" s="193" t="s">
        <v>1363</v>
      </c>
      <c r="BN3" s="193" t="s">
        <v>1363</v>
      </c>
      <c r="BO3" s="193" t="s">
        <v>1363</v>
      </c>
      <c r="BP3" s="193" t="s">
        <v>1363</v>
      </c>
      <c r="BQ3" s="193" t="s">
        <v>1363</v>
      </c>
      <c r="BR3" s="193" t="s">
        <v>1363</v>
      </c>
      <c r="BS3" s="193" t="s">
        <v>1363</v>
      </c>
      <c r="BT3" s="193" t="s">
        <v>1363</v>
      </c>
      <c r="BU3" s="193" t="s">
        <v>1363</v>
      </c>
      <c r="BV3" s="193" t="s">
        <v>1363</v>
      </c>
      <c r="BW3" s="193" t="s">
        <v>1363</v>
      </c>
      <c r="BX3" s="193" t="s">
        <v>1363</v>
      </c>
      <c r="BY3" s="193" t="s">
        <v>1363</v>
      </c>
      <c r="BZ3" s="193" t="s">
        <v>1363</v>
      </c>
      <c r="CA3" s="193" t="s">
        <v>1363</v>
      </c>
      <c r="CB3" s="193" t="s">
        <v>1363</v>
      </c>
      <c r="CC3" s="193" t="s">
        <v>1363</v>
      </c>
      <c r="CD3" s="193" t="s">
        <v>1363</v>
      </c>
      <c r="CE3" s="193" t="s">
        <v>1363</v>
      </c>
      <c r="CF3" s="193" t="s">
        <v>1363</v>
      </c>
      <c r="CG3" s="193" t="s">
        <v>1363</v>
      </c>
      <c r="CH3" s="193" t="s">
        <v>1363</v>
      </c>
      <c r="CI3" s="193" t="s">
        <v>1363</v>
      </c>
      <c r="CJ3" s="193" t="s">
        <v>1363</v>
      </c>
      <c r="CK3" s="193" t="s">
        <v>1363</v>
      </c>
      <c r="CL3" s="193" t="s">
        <v>1363</v>
      </c>
      <c r="CM3" s="193" t="s">
        <v>1363</v>
      </c>
      <c r="CN3" s="193" t="s">
        <v>1363</v>
      </c>
      <c r="CO3" s="193" t="s">
        <v>1363</v>
      </c>
      <c r="CP3" s="193" t="s">
        <v>1363</v>
      </c>
      <c r="CQ3" s="193" t="s">
        <v>1363</v>
      </c>
      <c r="CR3" s="193" t="s">
        <v>1363</v>
      </c>
      <c r="CS3" s="193" t="s">
        <v>1363</v>
      </c>
      <c r="CT3" s="193" t="s">
        <v>1363</v>
      </c>
      <c r="CU3" s="193" t="s">
        <v>1363</v>
      </c>
      <c r="CV3" s="193" t="s">
        <v>1363</v>
      </c>
      <c r="CW3" s="193" t="s">
        <v>1363</v>
      </c>
      <c r="CX3" s="193" t="s">
        <v>1363</v>
      </c>
      <c r="CY3" s="193" t="s">
        <v>1363</v>
      </c>
      <c r="CZ3" s="193" t="s">
        <v>1363</v>
      </c>
      <c r="DA3" s="193" t="s">
        <v>1363</v>
      </c>
      <c r="DB3" s="193" t="s">
        <v>1363</v>
      </c>
      <c r="DC3" s="193" t="s">
        <v>1363</v>
      </c>
      <c r="DD3" s="193" t="s">
        <v>1363</v>
      </c>
      <c r="DE3" s="193" t="s">
        <v>1363</v>
      </c>
      <c r="DF3" s="193" t="s">
        <v>1363</v>
      </c>
      <c r="DG3" s="193" t="s">
        <v>1363</v>
      </c>
      <c r="DH3" s="193" t="s">
        <v>1363</v>
      </c>
      <c r="DI3" s="193" t="s">
        <v>1363</v>
      </c>
      <c r="DJ3" s="193" t="s">
        <v>1363</v>
      </c>
      <c r="DK3" s="193" t="s">
        <v>1363</v>
      </c>
      <c r="DL3" s="193" t="s">
        <v>1363</v>
      </c>
      <c r="DM3" s="193" t="s">
        <v>1363</v>
      </c>
      <c r="DN3" s="193" t="s">
        <v>1363</v>
      </c>
      <c r="DO3" s="193" t="s">
        <v>1363</v>
      </c>
      <c r="DP3" s="193" t="s">
        <v>1363</v>
      </c>
      <c r="DQ3" s="193" t="s">
        <v>1363</v>
      </c>
      <c r="DR3" s="193" t="s">
        <v>1363</v>
      </c>
      <c r="DS3" s="193" t="s">
        <v>1363</v>
      </c>
      <c r="DT3" s="193" t="s">
        <v>1363</v>
      </c>
      <c r="DU3" s="193" t="s">
        <v>1363</v>
      </c>
      <c r="DV3" s="193" t="s">
        <v>1363</v>
      </c>
      <c r="DW3" s="193" t="s">
        <v>1363</v>
      </c>
      <c r="DX3" s="193" t="s">
        <v>1363</v>
      </c>
      <c r="DY3" s="193" t="s">
        <v>1363</v>
      </c>
      <c r="DZ3" s="193" t="s">
        <v>1363</v>
      </c>
      <c r="EA3" s="193" t="s">
        <v>1363</v>
      </c>
      <c r="EB3" s="193" t="s">
        <v>1363</v>
      </c>
      <c r="EC3" s="193" t="s">
        <v>1363</v>
      </c>
      <c r="ED3" s="193" t="s">
        <v>1363</v>
      </c>
      <c r="EE3" s="193" t="s">
        <v>1363</v>
      </c>
      <c r="EF3" s="193" t="s">
        <v>1363</v>
      </c>
      <c r="EG3" s="193" t="s">
        <v>1363</v>
      </c>
      <c r="EH3" s="193" t="s">
        <v>1363</v>
      </c>
      <c r="EI3" s="193" t="s">
        <v>1363</v>
      </c>
      <c r="EJ3" s="193" t="s">
        <v>1363</v>
      </c>
      <c r="EK3" s="193" t="s">
        <v>1363</v>
      </c>
      <c r="EL3" s="193" t="s">
        <v>1363</v>
      </c>
      <c r="EM3" s="193" t="s">
        <v>1363</v>
      </c>
      <c r="EN3" s="193" t="s">
        <v>1363</v>
      </c>
      <c r="EO3" s="193" t="s">
        <v>1363</v>
      </c>
      <c r="EP3" s="193" t="s">
        <v>1363</v>
      </c>
      <c r="EQ3" s="193" t="s">
        <v>1363</v>
      </c>
      <c r="ER3" s="193" t="s">
        <v>1363</v>
      </c>
      <c r="ES3" s="193" t="s">
        <v>1363</v>
      </c>
      <c r="ET3" s="193" t="s">
        <v>1363</v>
      </c>
      <c r="EU3" s="193" t="s">
        <v>1363</v>
      </c>
      <c r="EV3" s="193" t="s">
        <v>1363</v>
      </c>
      <c r="EW3" s="193" t="s">
        <v>1363</v>
      </c>
      <c r="EX3" s="193" t="s">
        <v>1363</v>
      </c>
      <c r="EY3" s="193" t="s">
        <v>1363</v>
      </c>
      <c r="EZ3" s="193" t="s">
        <v>1363</v>
      </c>
      <c r="FA3" s="193" t="s">
        <v>1363</v>
      </c>
      <c r="FB3" s="193" t="s">
        <v>1363</v>
      </c>
      <c r="FC3" s="193" t="s">
        <v>1363</v>
      </c>
      <c r="FD3" s="193" t="s">
        <v>1363</v>
      </c>
      <c r="FE3" s="193" t="s">
        <v>1363</v>
      </c>
      <c r="FF3" s="193" t="s">
        <v>1363</v>
      </c>
      <c r="FG3" s="193" t="s">
        <v>1363</v>
      </c>
      <c r="FH3" s="193" t="s">
        <v>1363</v>
      </c>
      <c r="FI3" s="193" t="s">
        <v>1363</v>
      </c>
      <c r="FJ3" s="193" t="s">
        <v>1363</v>
      </c>
      <c r="FK3" s="193" t="s">
        <v>1363</v>
      </c>
      <c r="FL3" s="193" t="s">
        <v>1363</v>
      </c>
      <c r="FM3" s="193" t="s">
        <v>1363</v>
      </c>
      <c r="FN3" s="193" t="s">
        <v>1363</v>
      </c>
      <c r="FO3" s="193" t="s">
        <v>1363</v>
      </c>
      <c r="FP3" s="193" t="s">
        <v>1363</v>
      </c>
      <c r="FQ3" s="193" t="s">
        <v>1363</v>
      </c>
      <c r="FR3" s="193" t="s">
        <v>1363</v>
      </c>
      <c r="FS3" s="193" t="s">
        <v>1363</v>
      </c>
      <c r="FT3" s="193" t="s">
        <v>1363</v>
      </c>
      <c r="FU3" s="193" t="s">
        <v>1363</v>
      </c>
      <c r="FV3" s="193" t="s">
        <v>1363</v>
      </c>
      <c r="FW3" s="193" t="s">
        <v>1363</v>
      </c>
      <c r="FX3" s="193" t="s">
        <v>1363</v>
      </c>
      <c r="FY3" s="193" t="s">
        <v>1363</v>
      </c>
      <c r="FZ3" s="193" t="s">
        <v>1363</v>
      </c>
      <c r="GA3" s="193" t="s">
        <v>1363</v>
      </c>
      <c r="GB3" s="193" t="s">
        <v>1363</v>
      </c>
      <c r="GC3" s="193" t="s">
        <v>1363</v>
      </c>
      <c r="GD3" s="193" t="s">
        <v>1363</v>
      </c>
      <c r="GE3" s="193" t="s">
        <v>1363</v>
      </c>
      <c r="GF3" s="193" t="s">
        <v>1363</v>
      </c>
      <c r="GG3" s="193" t="s">
        <v>1363</v>
      </c>
      <c r="GH3" s="193" t="s">
        <v>1363</v>
      </c>
      <c r="GI3" s="193" t="s">
        <v>1363</v>
      </c>
      <c r="GJ3" s="193" t="s">
        <v>1363</v>
      </c>
      <c r="GK3" s="193" t="s">
        <v>1363</v>
      </c>
      <c r="GL3" s="193" t="s">
        <v>1363</v>
      </c>
      <c r="GM3" s="193" t="s">
        <v>1363</v>
      </c>
      <c r="GN3" s="193" t="s">
        <v>1363</v>
      </c>
      <c r="GO3" s="193" t="s">
        <v>1363</v>
      </c>
      <c r="GP3" s="193" t="s">
        <v>1363</v>
      </c>
      <c r="GQ3" s="193" t="s">
        <v>1363</v>
      </c>
      <c r="GR3" s="193" t="s">
        <v>1363</v>
      </c>
      <c r="GS3" s="193" t="s">
        <v>1363</v>
      </c>
      <c r="GT3" s="193" t="s">
        <v>1363</v>
      </c>
      <c r="GU3" s="193" t="s">
        <v>1363</v>
      </c>
      <c r="GV3" s="193" t="s">
        <v>1363</v>
      </c>
      <c r="GW3" s="193" t="s">
        <v>1363</v>
      </c>
      <c r="GX3" s="193" t="s">
        <v>1363</v>
      </c>
      <c r="GY3" s="193" t="s">
        <v>1363</v>
      </c>
      <c r="GZ3" s="193" t="s">
        <v>1363</v>
      </c>
      <c r="HA3" s="193" t="s">
        <v>1363</v>
      </c>
      <c r="HB3" s="193" t="s">
        <v>1363</v>
      </c>
      <c r="HC3" s="193" t="s">
        <v>1363</v>
      </c>
      <c r="HD3" s="193" t="s">
        <v>1363</v>
      </c>
      <c r="HE3" s="193" t="s">
        <v>1363</v>
      </c>
      <c r="HF3" s="193" t="s">
        <v>1363</v>
      </c>
      <c r="HG3" s="193" t="s">
        <v>1363</v>
      </c>
      <c r="HH3" s="193" t="s">
        <v>1363</v>
      </c>
      <c r="HI3" s="193" t="s">
        <v>1363</v>
      </c>
      <c r="HJ3" s="193" t="s">
        <v>1363</v>
      </c>
      <c r="HK3" s="193" t="s">
        <v>1363</v>
      </c>
      <c r="HL3" s="193" t="s">
        <v>1363</v>
      </c>
      <c r="HM3" s="193" t="s">
        <v>1363</v>
      </c>
      <c r="HN3" s="193" t="s">
        <v>1363</v>
      </c>
      <c r="HO3" s="193" t="s">
        <v>1363</v>
      </c>
      <c r="HP3" s="193" t="s">
        <v>1363</v>
      </c>
      <c r="HQ3" s="193" t="s">
        <v>1363</v>
      </c>
      <c r="HR3" s="193" t="s">
        <v>1363</v>
      </c>
      <c r="HS3" s="193" t="s">
        <v>1363</v>
      </c>
      <c r="HT3" s="193" t="s">
        <v>1363</v>
      </c>
      <c r="HU3" s="193" t="s">
        <v>1363</v>
      </c>
      <c r="HV3" s="193" t="s">
        <v>1363</v>
      </c>
      <c r="HW3" s="193" t="s">
        <v>1363</v>
      </c>
      <c r="HX3" s="193" t="s">
        <v>1363</v>
      </c>
      <c r="HY3" s="193" t="s">
        <v>1363</v>
      </c>
      <c r="HZ3" s="193" t="s">
        <v>1363</v>
      </c>
      <c r="IA3" s="193" t="s">
        <v>1363</v>
      </c>
      <c r="IB3" s="193" t="s">
        <v>1363</v>
      </c>
      <c r="IC3" s="193" t="s">
        <v>1363</v>
      </c>
      <c r="ID3" s="193" t="s">
        <v>1363</v>
      </c>
      <c r="IE3" s="193" t="s">
        <v>1363</v>
      </c>
      <c r="IF3" s="193" t="s">
        <v>1363</v>
      </c>
      <c r="IG3" s="193" t="s">
        <v>1363</v>
      </c>
      <c r="IH3" s="193" t="s">
        <v>1363</v>
      </c>
      <c r="II3" s="193" t="s">
        <v>1363</v>
      </c>
      <c r="IJ3" s="193" t="s">
        <v>1363</v>
      </c>
      <c r="IK3" s="193" t="s">
        <v>1363</v>
      </c>
      <c r="IL3" s="193" t="s">
        <v>1363</v>
      </c>
      <c r="IM3" s="193" t="s">
        <v>1363</v>
      </c>
      <c r="IN3" s="193" t="s">
        <v>1363</v>
      </c>
      <c r="IO3" s="193" t="s">
        <v>1363</v>
      </c>
      <c r="IP3" s="193" t="s">
        <v>1363</v>
      </c>
      <c r="IQ3" s="193" t="s">
        <v>1363</v>
      </c>
      <c r="IR3" s="193" t="s">
        <v>1363</v>
      </c>
      <c r="IS3" s="193" t="s">
        <v>1363</v>
      </c>
      <c r="IT3" s="193" t="s">
        <v>1363</v>
      </c>
      <c r="IU3" s="193" t="s">
        <v>1363</v>
      </c>
      <c r="IV3" s="193" t="s">
        <v>1363</v>
      </c>
      <c r="IW3" s="193" t="s">
        <v>1363</v>
      </c>
      <c r="IX3" s="193" t="s">
        <v>1363</v>
      </c>
      <c r="IY3" s="193" t="s">
        <v>1363</v>
      </c>
      <c r="IZ3" s="193" t="s">
        <v>1363</v>
      </c>
      <c r="JA3" s="193" t="s">
        <v>1363</v>
      </c>
      <c r="JB3" s="193" t="s">
        <v>1363</v>
      </c>
      <c r="JC3" s="193" t="s">
        <v>1363</v>
      </c>
      <c r="JD3" s="193" t="s">
        <v>1363</v>
      </c>
      <c r="JE3" s="193" t="s">
        <v>1363</v>
      </c>
      <c r="JF3" s="193"/>
      <c r="JG3" s="193"/>
      <c r="JH3" s="193"/>
      <c r="JI3" s="193"/>
      <c r="JJ3" s="193"/>
      <c r="JK3" s="193"/>
      <c r="JL3" s="193"/>
      <c r="JM3" s="193"/>
      <c r="JN3" s="193"/>
      <c r="JO3" s="193"/>
      <c r="JP3" s="193"/>
      <c r="JQ3" s="193"/>
      <c r="JR3" s="193"/>
      <c r="JS3" s="193"/>
      <c r="JT3" s="193"/>
      <c r="JU3" s="193"/>
      <c r="JV3" s="193"/>
      <c r="JW3" s="193"/>
      <c r="JX3" s="193"/>
      <c r="JY3" s="193"/>
      <c r="JZ3" s="193"/>
      <c r="KA3" s="193"/>
      <c r="KB3" s="193"/>
      <c r="KC3" s="193"/>
      <c r="KD3" s="193"/>
      <c r="KE3" s="193"/>
      <c r="KF3" s="193"/>
      <c r="KG3" s="193"/>
      <c r="KH3" s="193"/>
      <c r="KI3" s="193"/>
      <c r="KJ3" s="193"/>
      <c r="KK3" s="193"/>
      <c r="KL3" s="193"/>
      <c r="KM3" s="193"/>
      <c r="KN3" s="193"/>
      <c r="KO3" s="193"/>
      <c r="KP3" s="193"/>
      <c r="KQ3" s="193"/>
      <c r="KR3" s="193"/>
      <c r="KS3" s="193"/>
      <c r="KT3" s="193"/>
      <c r="KU3" s="193"/>
      <c r="KV3" s="193"/>
      <c r="KW3" s="193"/>
      <c r="KX3" s="193"/>
      <c r="KY3" s="193"/>
      <c r="KZ3" s="193"/>
      <c r="LA3" s="193"/>
      <c r="LB3" s="193"/>
      <c r="LC3" s="193"/>
      <c r="LD3" s="193"/>
      <c r="LE3" s="193"/>
      <c r="LF3" s="193"/>
      <c r="LG3" s="193"/>
      <c r="LH3" s="193"/>
      <c r="LI3" s="193"/>
      <c r="LJ3" s="193"/>
      <c r="LK3" s="193"/>
      <c r="LL3" s="193"/>
      <c r="LM3" s="193"/>
      <c r="LN3" s="193"/>
      <c r="LO3" s="193"/>
      <c r="LP3" s="193"/>
      <c r="LQ3" s="193"/>
      <c r="LR3" s="193"/>
      <c r="LS3" s="193"/>
      <c r="LT3" s="193"/>
      <c r="LU3" s="193"/>
      <c r="LV3" s="193"/>
      <c r="LW3" s="193"/>
      <c r="LX3" s="193"/>
      <c r="LY3" s="193"/>
      <c r="LZ3" s="193"/>
      <c r="MA3" s="193"/>
      <c r="MB3" s="193"/>
      <c r="MC3" s="193"/>
      <c r="MD3" s="193"/>
      <c r="ME3" s="193"/>
      <c r="MF3" s="193"/>
      <c r="MG3" s="193"/>
      <c r="MH3" s="193"/>
      <c r="MI3" s="193"/>
      <c r="MJ3" s="193"/>
      <c r="MK3" s="193"/>
      <c r="ML3" s="193"/>
      <c r="MM3" s="193"/>
      <c r="MN3" s="193"/>
      <c r="MO3" s="193"/>
      <c r="MP3" s="193"/>
      <c r="MQ3" s="193"/>
      <c r="MR3" s="193"/>
      <c r="MS3" s="193"/>
      <c r="MT3" s="193"/>
      <c r="MU3" s="193"/>
      <c r="MV3" s="193"/>
      <c r="MW3" s="193"/>
      <c r="MX3" s="193"/>
      <c r="MY3" s="193"/>
      <c r="MZ3" s="193"/>
      <c r="NA3" s="193"/>
      <c r="NB3" s="193"/>
      <c r="NC3" s="193"/>
      <c r="ND3" s="193"/>
      <c r="NE3" s="193"/>
      <c r="NF3" s="193"/>
      <c r="NG3" s="193"/>
      <c r="NH3" s="193"/>
      <c r="NI3" s="193"/>
      <c r="NJ3" s="193"/>
      <c r="NK3" s="193"/>
      <c r="NL3" s="193"/>
      <c r="NM3" s="193"/>
      <c r="NN3" s="193"/>
      <c r="NO3" s="193"/>
      <c r="NP3" s="193"/>
      <c r="NQ3" s="193"/>
      <c r="NR3" s="193"/>
      <c r="NS3" s="193"/>
      <c r="NT3" s="193"/>
      <c r="NU3" s="193"/>
      <c r="NV3" s="193"/>
      <c r="NW3" s="193"/>
      <c r="NX3" s="193"/>
      <c r="NY3" s="193"/>
      <c r="NZ3" s="193"/>
      <c r="OA3" s="193"/>
      <c r="OB3" s="193"/>
      <c r="OC3" s="193"/>
      <c r="OD3" s="193"/>
      <c r="OE3" s="193"/>
      <c r="OF3" s="193"/>
      <c r="OG3" s="193"/>
      <c r="OH3" s="193"/>
      <c r="OI3" s="193"/>
      <c r="OJ3" s="193"/>
      <c r="OK3" s="193"/>
      <c r="OL3" s="193"/>
      <c r="OM3" s="193"/>
      <c r="ON3" s="193"/>
      <c r="OO3" s="193"/>
      <c r="OP3" s="193"/>
      <c r="OQ3" s="193"/>
      <c r="OR3" s="193"/>
      <c r="OS3" s="193"/>
      <c r="OT3" s="193"/>
      <c r="OU3" s="193"/>
      <c r="OV3" s="193"/>
      <c r="OW3" s="193"/>
      <c r="OX3" s="193"/>
      <c r="OY3" s="193"/>
      <c r="OZ3" s="193"/>
      <c r="PA3" s="193"/>
      <c r="PB3" s="193"/>
      <c r="PC3" s="193"/>
      <c r="PD3" s="193"/>
      <c r="PE3" s="193"/>
      <c r="PF3" s="193"/>
      <c r="PG3" s="193"/>
      <c r="PH3" s="193"/>
      <c r="PI3" s="193"/>
      <c r="PJ3" s="193"/>
      <c r="PK3" s="193"/>
      <c r="PL3" s="193"/>
      <c r="PM3" s="193"/>
      <c r="PN3" s="193"/>
      <c r="PO3" s="193"/>
      <c r="PP3" s="193"/>
      <c r="PQ3" s="193"/>
      <c r="PR3" s="193"/>
      <c r="PS3" s="193"/>
      <c r="PT3" s="193"/>
      <c r="PU3" s="193"/>
      <c r="PV3" s="193"/>
      <c r="PW3" s="193"/>
      <c r="PX3" s="193"/>
      <c r="PY3" s="193"/>
      <c r="PZ3" s="193"/>
      <c r="QA3" s="193"/>
      <c r="QB3" s="193"/>
      <c r="QC3" s="193"/>
      <c r="QD3" s="193"/>
      <c r="QE3" s="193"/>
      <c r="QF3" s="193"/>
      <c r="QG3" s="193"/>
      <c r="QH3" s="193"/>
      <c r="QI3" s="193"/>
      <c r="QJ3" s="193"/>
      <c r="QK3" s="193"/>
      <c r="QL3" s="193"/>
      <c r="QM3" s="193"/>
      <c r="QN3" s="193"/>
      <c r="QO3" s="193"/>
      <c r="QP3" s="193"/>
      <c r="QQ3" s="193"/>
      <c r="QR3" s="193"/>
      <c r="QS3" s="193"/>
      <c r="QT3" s="193"/>
      <c r="QU3" s="193"/>
      <c r="QV3" s="193"/>
      <c r="QW3" s="193"/>
    </row>
    <row r="4" spans="1:732">
      <c r="E4" s="439" t="s">
        <v>171</v>
      </c>
      <c r="F4" s="439"/>
      <c r="G4" s="439"/>
      <c r="H4" s="439"/>
      <c r="I4" s="439"/>
      <c r="J4" s="439" t="s">
        <v>940</v>
      </c>
      <c r="K4" s="439"/>
      <c r="L4" s="439"/>
      <c r="M4" s="439"/>
      <c r="N4" s="439"/>
      <c r="O4" s="439"/>
      <c r="P4" s="439" t="s">
        <v>941</v>
      </c>
      <c r="Q4" s="439"/>
      <c r="R4" s="439"/>
      <c r="S4" s="439"/>
      <c r="T4" s="439"/>
      <c r="U4" s="439" t="s">
        <v>942</v>
      </c>
      <c r="V4" s="439"/>
      <c r="W4" s="439"/>
      <c r="X4" s="439"/>
      <c r="Y4" s="439"/>
      <c r="Z4" s="439" t="s">
        <v>257</v>
      </c>
      <c r="AA4" s="439"/>
      <c r="AB4" s="439"/>
      <c r="AC4" s="439"/>
      <c r="AD4" s="439"/>
      <c r="AE4" s="439"/>
      <c r="AF4" s="439"/>
      <c r="AG4" s="439"/>
      <c r="AH4" s="439" t="s">
        <v>281</v>
      </c>
      <c r="AI4" s="439"/>
      <c r="AJ4" s="439"/>
      <c r="AK4" s="439"/>
      <c r="AL4" s="439"/>
      <c r="AM4" s="439" t="s">
        <v>943</v>
      </c>
      <c r="AN4" s="439"/>
      <c r="AO4" s="439"/>
      <c r="AP4" s="439"/>
      <c r="AQ4" s="439" t="s">
        <v>944</v>
      </c>
      <c r="AR4" s="439"/>
      <c r="AS4" s="439"/>
      <c r="AT4" s="439"/>
      <c r="AU4" s="439"/>
      <c r="AV4" s="439" t="s">
        <v>945</v>
      </c>
      <c r="AW4" s="439"/>
      <c r="AX4" s="439"/>
      <c r="AY4" s="439"/>
      <c r="AZ4" s="439"/>
      <c r="BA4" s="439" t="s">
        <v>946</v>
      </c>
      <c r="BB4" s="439"/>
      <c r="BC4" s="439"/>
      <c r="BD4" s="439"/>
      <c r="BE4" s="439"/>
      <c r="BF4" s="439"/>
      <c r="BG4" s="439"/>
      <c r="BH4" s="439" t="s">
        <v>947</v>
      </c>
      <c r="BI4" s="439"/>
      <c r="BJ4" s="439"/>
      <c r="BK4" s="439"/>
      <c r="BL4" s="439"/>
      <c r="BM4" s="439"/>
      <c r="BN4" s="439"/>
      <c r="BO4" s="439"/>
      <c r="BP4" s="439" t="s">
        <v>948</v>
      </c>
      <c r="BQ4" s="439"/>
      <c r="BR4" s="439"/>
      <c r="BS4" s="439"/>
      <c r="BT4" s="439"/>
      <c r="BU4" s="439" t="s">
        <v>949</v>
      </c>
      <c r="BV4" s="439"/>
      <c r="BW4" s="441" t="s">
        <v>412</v>
      </c>
      <c r="BX4" s="441"/>
      <c r="BY4" s="441"/>
      <c r="BZ4" s="441"/>
      <c r="CA4" s="441"/>
      <c r="CB4" s="441" t="s">
        <v>429</v>
      </c>
      <c r="CC4" s="441"/>
      <c r="CD4" s="441"/>
      <c r="CE4" s="441"/>
      <c r="CF4" s="441"/>
      <c r="CG4" s="441"/>
      <c r="CH4" s="441" t="s">
        <v>444</v>
      </c>
      <c r="CI4" s="441"/>
      <c r="CJ4" s="441"/>
      <c r="CK4" s="441"/>
      <c r="CL4" s="441"/>
      <c r="CM4" s="441" t="s">
        <v>457</v>
      </c>
      <c r="CN4" s="441"/>
      <c r="CO4" s="441"/>
      <c r="CP4" s="441"/>
      <c r="CQ4" s="441"/>
      <c r="CR4" s="441"/>
      <c r="CS4" s="441" t="s">
        <v>466</v>
      </c>
      <c r="CT4" s="441"/>
      <c r="CU4" s="441"/>
      <c r="CV4" s="441"/>
      <c r="CW4" s="441"/>
      <c r="CX4" s="441" t="s">
        <v>481</v>
      </c>
      <c r="CY4" s="441"/>
      <c r="CZ4" s="441"/>
      <c r="DA4" s="441"/>
      <c r="DB4" s="441"/>
      <c r="DC4" s="441" t="s">
        <v>494</v>
      </c>
      <c r="DD4" s="441"/>
      <c r="DE4" s="441"/>
      <c r="DF4" s="441"/>
      <c r="DG4" s="441" t="s">
        <v>506</v>
      </c>
      <c r="DH4" s="441"/>
      <c r="DI4" s="441"/>
      <c r="DJ4" s="441"/>
      <c r="DK4" s="441" t="s">
        <v>518</v>
      </c>
      <c r="DL4" s="441"/>
      <c r="DM4" s="441"/>
      <c r="DN4" s="441"/>
      <c r="DO4" s="441"/>
      <c r="DP4" s="441" t="s">
        <v>529</v>
      </c>
      <c r="DQ4" s="441"/>
      <c r="DR4" s="441"/>
      <c r="DS4" s="441"/>
      <c r="DT4" s="441"/>
      <c r="DU4" s="441"/>
      <c r="DV4" s="441" t="s">
        <v>950</v>
      </c>
      <c r="DW4" s="441"/>
      <c r="DX4" s="441" t="s">
        <v>545</v>
      </c>
      <c r="DY4" s="441"/>
      <c r="DZ4" s="441"/>
      <c r="EA4" s="441"/>
      <c r="EB4" s="441"/>
      <c r="EC4" s="441"/>
      <c r="ED4" s="441" t="s">
        <v>560</v>
      </c>
      <c r="EE4" s="441"/>
      <c r="EF4" s="441"/>
      <c r="EG4" s="441"/>
      <c r="EH4" s="441"/>
      <c r="EI4" s="441" t="s">
        <v>571</v>
      </c>
      <c r="EJ4" s="441"/>
      <c r="EK4" s="441"/>
      <c r="EL4" s="441" t="s">
        <v>580</v>
      </c>
      <c r="EM4" s="441"/>
      <c r="EN4" s="441"/>
      <c r="EO4" s="441" t="s">
        <v>590</v>
      </c>
      <c r="EP4" s="441"/>
      <c r="EQ4" s="441"/>
      <c r="ER4" s="440" t="s">
        <v>600</v>
      </c>
      <c r="ES4" s="440"/>
      <c r="ET4" s="440" t="s">
        <v>608</v>
      </c>
      <c r="EU4" s="440"/>
      <c r="EV4" s="440"/>
      <c r="EW4" s="440" t="s">
        <v>951</v>
      </c>
      <c r="EX4" s="440"/>
      <c r="EY4" s="440"/>
      <c r="EZ4" s="440" t="s">
        <v>952</v>
      </c>
      <c r="FA4" s="440"/>
      <c r="FB4" s="440"/>
      <c r="FC4" s="440" t="s">
        <v>953</v>
      </c>
      <c r="FD4" s="440"/>
      <c r="FE4" s="440"/>
      <c r="FF4" s="440"/>
      <c r="FG4" s="440"/>
      <c r="FH4" s="440" t="s">
        <v>954</v>
      </c>
      <c r="FI4" s="440"/>
      <c r="FJ4" s="440"/>
      <c r="FK4" s="440" t="s">
        <v>955</v>
      </c>
      <c r="FL4" s="440"/>
      <c r="FM4" s="440"/>
      <c r="FN4" s="440" t="s">
        <v>956</v>
      </c>
      <c r="FO4" s="440"/>
      <c r="FP4" s="440"/>
      <c r="FQ4" s="440"/>
      <c r="FR4" s="440" t="s">
        <v>689</v>
      </c>
      <c r="FS4" s="440"/>
      <c r="FT4" s="440"/>
      <c r="FU4" s="440"/>
      <c r="FV4" s="440"/>
      <c r="FW4" s="440" t="s">
        <v>707</v>
      </c>
      <c r="FX4" s="440"/>
      <c r="FY4" s="440"/>
      <c r="FZ4" s="440"/>
      <c r="GA4" s="440"/>
      <c r="GB4" s="440" t="s">
        <v>727</v>
      </c>
      <c r="GC4" s="440"/>
      <c r="GD4" s="440"/>
      <c r="GE4" s="440" t="s">
        <v>735</v>
      </c>
      <c r="GF4" s="440"/>
      <c r="GG4" s="440" t="s">
        <v>740</v>
      </c>
      <c r="GH4" s="440"/>
      <c r="GI4" s="440" t="s">
        <v>59</v>
      </c>
      <c r="GJ4" s="440"/>
      <c r="GK4" s="440" t="s">
        <v>746</v>
      </c>
      <c r="GL4" s="440"/>
      <c r="GM4" s="440" t="s">
        <v>957</v>
      </c>
      <c r="GN4" s="440"/>
      <c r="GO4" s="440"/>
      <c r="GP4" s="439" t="s">
        <v>958</v>
      </c>
      <c r="GQ4" s="439"/>
      <c r="GR4" s="439"/>
      <c r="GS4" s="439"/>
      <c r="GT4" s="439"/>
      <c r="GU4" s="439" t="s">
        <v>959</v>
      </c>
      <c r="GV4" s="439"/>
      <c r="GW4" s="439"/>
      <c r="GX4" s="439"/>
      <c r="GY4" s="438" t="s">
        <v>960</v>
      </c>
      <c r="GZ4" s="438"/>
      <c r="HA4" s="438"/>
      <c r="HB4" s="438"/>
      <c r="HC4" s="438"/>
      <c r="HD4" s="438" t="s">
        <v>779</v>
      </c>
      <c r="HE4" s="438"/>
      <c r="HF4" s="438"/>
      <c r="HG4" s="438"/>
      <c r="HH4" s="438"/>
      <c r="HI4" s="439" t="s">
        <v>961</v>
      </c>
      <c r="HJ4" s="439"/>
      <c r="HK4" s="439"/>
      <c r="HL4" s="439"/>
      <c r="HM4" s="439"/>
      <c r="HN4" s="439" t="s">
        <v>797</v>
      </c>
      <c r="HO4" s="439"/>
      <c r="HP4" s="439"/>
      <c r="HQ4" s="439"/>
      <c r="HR4" s="439"/>
      <c r="HS4" s="439" t="s">
        <v>803</v>
      </c>
      <c r="HT4" s="439"/>
      <c r="HU4" s="439"/>
      <c r="HV4" s="439"/>
      <c r="HW4" s="439" t="s">
        <v>962</v>
      </c>
      <c r="HX4" s="439"/>
      <c r="HY4" s="439"/>
      <c r="HZ4" s="439"/>
      <c r="IA4" s="440" t="s">
        <v>127</v>
      </c>
      <c r="IB4" s="440"/>
      <c r="IC4" s="440"/>
      <c r="ID4" s="439" t="s">
        <v>963</v>
      </c>
      <c r="IE4" s="439"/>
      <c r="IF4" s="439"/>
      <c r="IG4" s="440" t="s">
        <v>964</v>
      </c>
      <c r="IH4" s="440"/>
      <c r="II4" s="440"/>
      <c r="IJ4" s="439" t="s">
        <v>849</v>
      </c>
      <c r="IK4" s="439"/>
      <c r="IL4" s="439"/>
      <c r="IM4" s="439"/>
      <c r="IN4" s="439"/>
      <c r="IO4" s="439"/>
      <c r="IP4" s="439" t="s">
        <v>873</v>
      </c>
      <c r="IQ4" s="439"/>
      <c r="IR4" s="439"/>
      <c r="IS4" s="439"/>
      <c r="IT4" s="439"/>
      <c r="IU4" s="440" t="s">
        <v>893</v>
      </c>
      <c r="IV4" s="440"/>
      <c r="IW4" s="440"/>
      <c r="IX4" s="440"/>
      <c r="IY4" s="440"/>
      <c r="IZ4" s="437" t="s">
        <v>914</v>
      </c>
      <c r="JA4" s="437"/>
      <c r="JB4" s="437"/>
      <c r="JC4" s="437"/>
      <c r="JD4" s="437"/>
    </row>
    <row r="5" spans="1:732" ht="79.2">
      <c r="A5" s="395"/>
      <c r="B5" s="395"/>
      <c r="C5" s="395"/>
      <c r="D5" s="396"/>
      <c r="E5" s="48" t="s">
        <v>173</v>
      </c>
      <c r="F5" s="48" t="s">
        <v>184</v>
      </c>
      <c r="G5" s="48" t="s">
        <v>188</v>
      </c>
      <c r="H5" s="48" t="s">
        <v>193</v>
      </c>
      <c r="I5" s="48"/>
      <c r="J5" s="48" t="s">
        <v>198</v>
      </c>
      <c r="K5" s="48" t="s">
        <v>204</v>
      </c>
      <c r="L5" s="48" t="s">
        <v>209</v>
      </c>
      <c r="M5" s="48" t="s">
        <v>213</v>
      </c>
      <c r="N5" s="48" t="s">
        <v>217</v>
      </c>
      <c r="O5" s="48"/>
      <c r="P5" s="48" t="s">
        <v>222</v>
      </c>
      <c r="Q5" s="48" t="s">
        <v>228</v>
      </c>
      <c r="R5" s="48" t="s">
        <v>232</v>
      </c>
      <c r="S5" s="48" t="s">
        <v>236</v>
      </c>
      <c r="T5" s="48"/>
      <c r="U5" s="48" t="s">
        <v>240</v>
      </c>
      <c r="V5" s="48" t="s">
        <v>246</v>
      </c>
      <c r="W5" s="48" t="s">
        <v>250</v>
      </c>
      <c r="X5" s="48" t="s">
        <v>254</v>
      </c>
      <c r="Y5" s="48"/>
      <c r="Z5" s="48" t="s">
        <v>258</v>
      </c>
      <c r="AA5" s="48" t="s">
        <v>263</v>
      </c>
      <c r="AB5" s="48" t="s">
        <v>266</v>
      </c>
      <c r="AC5" s="48" t="s">
        <v>269</v>
      </c>
      <c r="AD5" s="48" t="s">
        <v>272</v>
      </c>
      <c r="AE5" s="48" t="s">
        <v>275</v>
      </c>
      <c r="AF5" s="48" t="s">
        <v>278</v>
      </c>
      <c r="AG5" s="48"/>
      <c r="AH5" s="48" t="s">
        <v>282</v>
      </c>
      <c r="AI5" s="48" t="s">
        <v>287</v>
      </c>
      <c r="AJ5" s="48" t="s">
        <v>289</v>
      </c>
      <c r="AK5" s="48" t="s">
        <v>291</v>
      </c>
      <c r="AL5" s="48"/>
      <c r="AM5" s="48" t="s">
        <v>295</v>
      </c>
      <c r="AN5" s="48" t="s">
        <v>302</v>
      </c>
      <c r="AO5" s="48" t="s">
        <v>306</v>
      </c>
      <c r="AP5" s="48"/>
      <c r="AQ5" s="48" t="s">
        <v>310</v>
      </c>
      <c r="AR5" s="48" t="s">
        <v>313</v>
      </c>
      <c r="AS5" s="48" t="s">
        <v>316</v>
      </c>
      <c r="AT5" s="48" t="s">
        <v>319</v>
      </c>
      <c r="AU5" s="48"/>
      <c r="AV5" s="48" t="s">
        <v>325</v>
      </c>
      <c r="AW5" s="48" t="s">
        <v>327</v>
      </c>
      <c r="AX5" s="48" t="s">
        <v>330</v>
      </c>
      <c r="AY5" s="48" t="s">
        <v>331</v>
      </c>
      <c r="AZ5" s="48"/>
      <c r="BA5" s="48" t="s">
        <v>335</v>
      </c>
      <c r="BB5" s="48" t="s">
        <v>342</v>
      </c>
      <c r="BC5" s="48" t="s">
        <v>345</v>
      </c>
      <c r="BD5" s="48" t="s">
        <v>349</v>
      </c>
      <c r="BE5" s="48" t="s">
        <v>352</v>
      </c>
      <c r="BF5" s="48" t="s">
        <v>355</v>
      </c>
      <c r="BG5" s="48"/>
      <c r="BH5" s="48" t="s">
        <v>361</v>
      </c>
      <c r="BI5" s="48" t="s">
        <v>367</v>
      </c>
      <c r="BJ5" s="48" t="s">
        <v>371</v>
      </c>
      <c r="BK5" s="48" t="s">
        <v>375</v>
      </c>
      <c r="BL5" s="48" t="s">
        <v>379</v>
      </c>
      <c r="BM5" s="48" t="s">
        <v>382</v>
      </c>
      <c r="BN5" s="48" t="s">
        <v>385</v>
      </c>
      <c r="BO5" s="48"/>
      <c r="BP5" s="48" t="s">
        <v>389</v>
      </c>
      <c r="BQ5" s="48" t="s">
        <v>396</v>
      </c>
      <c r="BR5" s="48" t="s">
        <v>399</v>
      </c>
      <c r="BS5" s="48" t="s">
        <v>402</v>
      </c>
      <c r="BT5" s="48"/>
      <c r="BU5" s="48" t="s">
        <v>405</v>
      </c>
      <c r="BV5" s="48"/>
      <c r="BW5" s="49" t="s">
        <v>413</v>
      </c>
      <c r="BX5" s="49" t="s">
        <v>419</v>
      </c>
      <c r="BY5" s="49" t="s">
        <v>422</v>
      </c>
      <c r="BZ5" s="49" t="s">
        <v>425</v>
      </c>
      <c r="CA5" s="49"/>
      <c r="CB5" s="49" t="s">
        <v>430</v>
      </c>
      <c r="CC5" s="49" t="s">
        <v>434</v>
      </c>
      <c r="CD5" s="49" t="s">
        <v>437</v>
      </c>
      <c r="CE5" s="49" t="s">
        <v>440</v>
      </c>
      <c r="CF5" s="49" t="s">
        <v>443</v>
      </c>
      <c r="CG5" s="49"/>
      <c r="CH5" s="49" t="s">
        <v>445</v>
      </c>
      <c r="CI5" s="49" t="s">
        <v>449</v>
      </c>
      <c r="CJ5" s="49" t="s">
        <v>452</v>
      </c>
      <c r="CK5" s="49" t="s">
        <v>455</v>
      </c>
      <c r="CL5" s="49"/>
      <c r="CM5" s="49" t="s">
        <v>458</v>
      </c>
      <c r="CN5" s="49" t="s">
        <v>462</v>
      </c>
      <c r="CO5" s="49" t="s">
        <v>463</v>
      </c>
      <c r="CP5" s="49" t="s">
        <v>464</v>
      </c>
      <c r="CQ5" s="49" t="s">
        <v>465</v>
      </c>
      <c r="CR5" s="49"/>
      <c r="CS5" s="49" t="s">
        <v>467</v>
      </c>
      <c r="CT5" s="49" t="s">
        <v>472</v>
      </c>
      <c r="CU5" s="49" t="s">
        <v>475</v>
      </c>
      <c r="CV5" s="49" t="s">
        <v>478</v>
      </c>
      <c r="CW5" s="49"/>
      <c r="CX5" s="49" t="s">
        <v>482</v>
      </c>
      <c r="CY5" s="49" t="s">
        <v>486</v>
      </c>
      <c r="CZ5" s="49" t="s">
        <v>487</v>
      </c>
      <c r="DA5" s="49" t="s">
        <v>490</v>
      </c>
      <c r="DB5" s="49"/>
      <c r="DC5" s="49" t="s">
        <v>495</v>
      </c>
      <c r="DD5" s="49" t="s">
        <v>499</v>
      </c>
      <c r="DE5" s="49" t="s">
        <v>502</v>
      </c>
      <c r="DF5" s="49"/>
      <c r="DG5" s="49" t="s">
        <v>507</v>
      </c>
      <c r="DH5" s="49" t="s">
        <v>511</v>
      </c>
      <c r="DI5" s="49" t="s">
        <v>514</v>
      </c>
      <c r="DJ5" s="49"/>
      <c r="DK5" s="49" t="s">
        <v>519</v>
      </c>
      <c r="DL5" s="49" t="s">
        <v>523</v>
      </c>
      <c r="DM5" s="49" t="s">
        <v>524</v>
      </c>
      <c r="DN5" s="49" t="s">
        <v>525</v>
      </c>
      <c r="DO5" s="49"/>
      <c r="DP5" s="49" t="s">
        <v>530</v>
      </c>
      <c r="DQ5" s="49" t="s">
        <v>532</v>
      </c>
      <c r="DR5" s="49" t="s">
        <v>535</v>
      </c>
      <c r="DS5" s="50" t="s">
        <v>536</v>
      </c>
      <c r="DT5" s="49" t="s">
        <v>537</v>
      </c>
      <c r="DU5" s="49"/>
      <c r="DV5" s="49" t="s">
        <v>541</v>
      </c>
      <c r="DW5" s="49"/>
      <c r="DX5" s="49" t="s">
        <v>546</v>
      </c>
      <c r="DY5" s="49" t="s">
        <v>550</v>
      </c>
      <c r="DZ5" s="49" t="s">
        <v>553</v>
      </c>
      <c r="EA5" s="49" t="s">
        <v>556</v>
      </c>
      <c r="EB5" s="49" t="s">
        <v>559</v>
      </c>
      <c r="EC5" s="49"/>
      <c r="ED5" s="49" t="s">
        <v>561</v>
      </c>
      <c r="EE5" s="49" t="s">
        <v>564</v>
      </c>
      <c r="EF5" s="49" t="s">
        <v>566</v>
      </c>
      <c r="EG5" s="49" t="s">
        <v>568</v>
      </c>
      <c r="EH5" s="49"/>
      <c r="EI5" s="49" t="s">
        <v>572</v>
      </c>
      <c r="EJ5" s="49" t="s">
        <v>577</v>
      </c>
      <c r="EK5" s="49"/>
      <c r="EL5" s="49" t="s">
        <v>581</v>
      </c>
      <c r="EM5" s="49" t="s">
        <v>586</v>
      </c>
      <c r="EN5" s="49"/>
      <c r="EO5" s="49" t="s">
        <v>591</v>
      </c>
      <c r="EP5" s="49" t="s">
        <v>595</v>
      </c>
      <c r="EQ5" s="49"/>
      <c r="ER5" s="51" t="s">
        <v>602</v>
      </c>
      <c r="ES5" s="51"/>
      <c r="ET5" s="51" t="s">
        <v>965</v>
      </c>
      <c r="EU5" s="51" t="s">
        <v>615</v>
      </c>
      <c r="EV5" s="51"/>
      <c r="EW5" s="51" t="s">
        <v>619</v>
      </c>
      <c r="EX5" s="51" t="s">
        <v>623</v>
      </c>
      <c r="EY5" s="51"/>
      <c r="EZ5" s="51" t="s">
        <v>966</v>
      </c>
      <c r="FA5" s="51" t="s">
        <v>633</v>
      </c>
      <c r="FB5" s="51"/>
      <c r="FC5" s="51" t="s">
        <v>638</v>
      </c>
      <c r="FD5" s="51" t="s">
        <v>643</v>
      </c>
      <c r="FE5" s="51" t="s">
        <v>967</v>
      </c>
      <c r="FF5" s="51" t="s">
        <v>968</v>
      </c>
      <c r="FG5" s="51"/>
      <c r="FH5" s="51" t="s">
        <v>655</v>
      </c>
      <c r="FI5" s="51" t="s">
        <v>659</v>
      </c>
      <c r="FJ5" s="51"/>
      <c r="FK5" s="51" t="s">
        <v>666</v>
      </c>
      <c r="FL5" s="51" t="s">
        <v>672</v>
      </c>
      <c r="FM5" s="51"/>
      <c r="FN5" s="51" t="s">
        <v>676</v>
      </c>
      <c r="FO5" s="51" t="s">
        <v>681</v>
      </c>
      <c r="FP5" s="51" t="s">
        <v>685</v>
      </c>
      <c r="FQ5" s="51"/>
      <c r="FR5" s="51" t="s">
        <v>691</v>
      </c>
      <c r="FS5" s="51" t="s">
        <v>696</v>
      </c>
      <c r="FT5" s="51" t="s">
        <v>700</v>
      </c>
      <c r="FU5" s="51" t="s">
        <v>704</v>
      </c>
      <c r="FV5" s="51"/>
      <c r="FW5" s="51" t="s">
        <v>709</v>
      </c>
      <c r="FX5" s="51" t="s">
        <v>714</v>
      </c>
      <c r="FY5" s="51" t="s">
        <v>718</v>
      </c>
      <c r="FZ5" s="51" t="s">
        <v>722</v>
      </c>
      <c r="GA5" s="51"/>
      <c r="GB5" s="51" t="s">
        <v>728</v>
      </c>
      <c r="GC5" s="51" t="s">
        <v>732</v>
      </c>
      <c r="GD5" s="51"/>
      <c r="GE5" s="51" t="s">
        <v>736</v>
      </c>
      <c r="GF5" s="51"/>
      <c r="GG5" s="51" t="s">
        <v>741</v>
      </c>
      <c r="GH5" s="51"/>
      <c r="GI5" s="51" t="s">
        <v>742</v>
      </c>
      <c r="GJ5" s="51"/>
      <c r="GK5" s="51" t="s">
        <v>747</v>
      </c>
      <c r="GL5" s="51"/>
      <c r="GM5" s="48" t="s">
        <v>751</v>
      </c>
      <c r="GN5" s="48" t="s">
        <v>757</v>
      </c>
      <c r="GO5" s="48"/>
      <c r="GP5" s="48" t="s">
        <v>969</v>
      </c>
      <c r="GQ5" s="48" t="s">
        <v>970</v>
      </c>
      <c r="GR5" s="48" t="s">
        <v>971</v>
      </c>
      <c r="GS5" s="48" t="s">
        <v>972</v>
      </c>
      <c r="GT5" s="48"/>
      <c r="GU5" s="48" t="s">
        <v>766</v>
      </c>
      <c r="GV5" s="48" t="s">
        <v>768</v>
      </c>
      <c r="GW5" s="48" t="s">
        <v>769</v>
      </c>
      <c r="GX5" s="48"/>
      <c r="GY5" s="48" t="s">
        <v>973</v>
      </c>
      <c r="GZ5" s="48" t="s">
        <v>974</v>
      </c>
      <c r="HA5" s="48" t="s">
        <v>975</v>
      </c>
      <c r="HB5" s="48" t="s">
        <v>976</v>
      </c>
      <c r="HC5" s="48"/>
      <c r="HD5" s="48" t="s">
        <v>977</v>
      </c>
      <c r="HE5" s="48" t="s">
        <v>978</v>
      </c>
      <c r="HF5" s="48" t="s">
        <v>979</v>
      </c>
      <c r="HG5" s="48" t="s">
        <v>980</v>
      </c>
      <c r="HH5" s="48"/>
      <c r="HI5" s="48" t="s">
        <v>788</v>
      </c>
      <c r="HJ5" s="48" t="s">
        <v>981</v>
      </c>
      <c r="HK5" s="48" t="s">
        <v>982</v>
      </c>
      <c r="HL5" s="48" t="s">
        <v>983</v>
      </c>
      <c r="HM5" s="48"/>
      <c r="HN5" s="48" t="s">
        <v>798</v>
      </c>
      <c r="HO5" s="48" t="s">
        <v>800</v>
      </c>
      <c r="HP5" s="48" t="s">
        <v>801</v>
      </c>
      <c r="HQ5" s="48" t="s">
        <v>802</v>
      </c>
      <c r="HR5" s="48"/>
      <c r="HS5" s="52" t="s">
        <v>804</v>
      </c>
      <c r="HT5" s="52" t="s">
        <v>806</v>
      </c>
      <c r="HU5" s="52" t="s">
        <v>807</v>
      </c>
      <c r="HV5" s="52"/>
      <c r="HW5" s="48" t="s">
        <v>809</v>
      </c>
      <c r="HX5" s="48" t="s">
        <v>811</v>
      </c>
      <c r="HY5" s="48" t="s">
        <v>812</v>
      </c>
      <c r="HZ5" s="48"/>
      <c r="IA5" s="48" t="s">
        <v>816</v>
      </c>
      <c r="IB5" s="48" t="s">
        <v>823</v>
      </c>
      <c r="IC5" s="48"/>
      <c r="ID5" s="48" t="s">
        <v>829</v>
      </c>
      <c r="IE5" s="48" t="s">
        <v>834</v>
      </c>
      <c r="IF5" s="48"/>
      <c r="IG5" s="48" t="s">
        <v>840</v>
      </c>
      <c r="IH5" s="48" t="s">
        <v>845</v>
      </c>
      <c r="II5" s="48"/>
      <c r="IJ5" s="48" t="s">
        <v>851</v>
      </c>
      <c r="IK5" s="48" t="s">
        <v>856</v>
      </c>
      <c r="IL5" s="48" t="s">
        <v>860</v>
      </c>
      <c r="IM5" s="48" t="s">
        <v>866</v>
      </c>
      <c r="IN5" s="48" t="s">
        <v>870</v>
      </c>
      <c r="IO5" s="48"/>
      <c r="IP5" s="53" t="s">
        <v>875</v>
      </c>
      <c r="IQ5" s="53" t="s">
        <v>880</v>
      </c>
      <c r="IR5" s="53" t="s">
        <v>885</v>
      </c>
      <c r="IS5" s="48" t="s">
        <v>890</v>
      </c>
      <c r="IT5" s="48"/>
      <c r="IU5" s="48" t="s">
        <v>895</v>
      </c>
      <c r="IV5" s="48" t="s">
        <v>901</v>
      </c>
      <c r="IW5" s="48" t="s">
        <v>906</v>
      </c>
      <c r="IX5" s="48" t="s">
        <v>911</v>
      </c>
      <c r="IY5" s="48"/>
      <c r="IZ5" s="54" t="s">
        <v>916</v>
      </c>
      <c r="JA5" s="54" t="s">
        <v>921</v>
      </c>
      <c r="JB5" s="54" t="s">
        <v>923</v>
      </c>
      <c r="JC5" s="54" t="s">
        <v>925</v>
      </c>
      <c r="JD5" s="48"/>
    </row>
    <row r="6" spans="1:732">
      <c r="E6" s="55" t="s">
        <v>170</v>
      </c>
      <c r="F6" s="55" t="s">
        <v>170</v>
      </c>
      <c r="G6" s="55" t="s">
        <v>170</v>
      </c>
      <c r="H6" s="55" t="s">
        <v>170</v>
      </c>
      <c r="I6" s="55"/>
      <c r="J6" s="55" t="s">
        <v>170</v>
      </c>
      <c r="K6" s="55" t="s">
        <v>170</v>
      </c>
      <c r="L6" s="55" t="s">
        <v>170</v>
      </c>
      <c r="M6" s="55" t="s">
        <v>170</v>
      </c>
      <c r="N6" s="55" t="s">
        <v>170</v>
      </c>
      <c r="O6" s="55"/>
      <c r="P6" s="55" t="s">
        <v>170</v>
      </c>
      <c r="Q6" s="55" t="s">
        <v>170</v>
      </c>
      <c r="R6" s="55" t="s">
        <v>170</v>
      </c>
      <c r="S6" s="55" t="s">
        <v>170</v>
      </c>
      <c r="T6" s="55"/>
      <c r="U6" s="55" t="s">
        <v>170</v>
      </c>
      <c r="V6" s="55" t="s">
        <v>170</v>
      </c>
      <c r="W6" s="55" t="s">
        <v>170</v>
      </c>
      <c r="X6" s="55" t="s">
        <v>170</v>
      </c>
      <c r="Y6" s="55"/>
      <c r="Z6" s="55" t="s">
        <v>170</v>
      </c>
      <c r="AA6" s="55" t="s">
        <v>170</v>
      </c>
      <c r="AB6" s="55" t="s">
        <v>170</v>
      </c>
      <c r="AC6" s="55" t="s">
        <v>170</v>
      </c>
      <c r="AD6" s="55" t="s">
        <v>170</v>
      </c>
      <c r="AE6" s="55" t="s">
        <v>170</v>
      </c>
      <c r="AF6" s="55" t="s">
        <v>170</v>
      </c>
      <c r="AG6" s="55"/>
      <c r="AH6" s="55" t="s">
        <v>68</v>
      </c>
      <c r="AI6" s="55" t="s">
        <v>68</v>
      </c>
      <c r="AJ6" s="55" t="s">
        <v>68</v>
      </c>
      <c r="AK6" s="55" t="s">
        <v>68</v>
      </c>
      <c r="AL6" s="55"/>
      <c r="AM6" s="55" t="s">
        <v>68</v>
      </c>
      <c r="AN6" s="55" t="s">
        <v>68</v>
      </c>
      <c r="AO6" s="55" t="s">
        <v>68</v>
      </c>
      <c r="AP6" s="55"/>
      <c r="AQ6" s="55" t="s">
        <v>68</v>
      </c>
      <c r="AR6" s="55" t="s">
        <v>68</v>
      </c>
      <c r="AS6" s="55" t="s">
        <v>68</v>
      </c>
      <c r="AT6" s="55" t="s">
        <v>68</v>
      </c>
      <c r="AU6" s="55"/>
      <c r="AV6" s="55" t="s">
        <v>322</v>
      </c>
      <c r="AW6" s="55" t="s">
        <v>322</v>
      </c>
      <c r="AX6" s="55" t="s">
        <v>328</v>
      </c>
      <c r="AY6" s="55" t="s">
        <v>328</v>
      </c>
      <c r="AZ6" s="55"/>
      <c r="BA6" s="55" t="s">
        <v>68</v>
      </c>
      <c r="BB6" s="55" t="s">
        <v>68</v>
      </c>
      <c r="BC6" s="55" t="s">
        <v>68</v>
      </c>
      <c r="BD6" s="55" t="s">
        <v>68</v>
      </c>
      <c r="BE6" s="55" t="s">
        <v>68</v>
      </c>
      <c r="BF6" s="55" t="s">
        <v>68</v>
      </c>
      <c r="BG6" s="55"/>
      <c r="BH6" s="55" t="s">
        <v>68</v>
      </c>
      <c r="BI6" s="55" t="s">
        <v>68</v>
      </c>
      <c r="BJ6" s="55" t="s">
        <v>68</v>
      </c>
      <c r="BK6" s="55" t="s">
        <v>68</v>
      </c>
      <c r="BL6" s="55" t="s">
        <v>68</v>
      </c>
      <c r="BM6" s="55" t="s">
        <v>68</v>
      </c>
      <c r="BN6" s="55" t="s">
        <v>68</v>
      </c>
      <c r="BO6" s="55"/>
      <c r="BP6" s="55" t="s">
        <v>68</v>
      </c>
      <c r="BQ6" s="55" t="s">
        <v>68</v>
      </c>
      <c r="BR6" s="55" t="s">
        <v>68</v>
      </c>
      <c r="BS6" s="55" t="s">
        <v>68</v>
      </c>
      <c r="BT6" s="55"/>
      <c r="BU6" s="55" t="s">
        <v>68</v>
      </c>
      <c r="BV6" s="55"/>
      <c r="BW6" s="56" t="s">
        <v>409</v>
      </c>
      <c r="BX6" s="56" t="s">
        <v>409</v>
      </c>
      <c r="BY6" s="56" t="s">
        <v>409</v>
      </c>
      <c r="BZ6" s="56" t="s">
        <v>409</v>
      </c>
      <c r="CA6" s="56"/>
      <c r="CB6" s="56" t="s">
        <v>409</v>
      </c>
      <c r="CC6" s="56" t="s">
        <v>409</v>
      </c>
      <c r="CD6" s="56" t="s">
        <v>409</v>
      </c>
      <c r="CE6" s="56" t="s">
        <v>409</v>
      </c>
      <c r="CF6" s="56" t="s">
        <v>409</v>
      </c>
      <c r="CG6" s="56"/>
      <c r="CH6" s="56" t="s">
        <v>409</v>
      </c>
      <c r="CI6" s="56" t="s">
        <v>409</v>
      </c>
      <c r="CJ6" s="56" t="s">
        <v>409</v>
      </c>
      <c r="CK6" s="56" t="s">
        <v>409</v>
      </c>
      <c r="CL6" s="56"/>
      <c r="CM6" s="56" t="s">
        <v>409</v>
      </c>
      <c r="CN6" s="56" t="s">
        <v>409</v>
      </c>
      <c r="CO6" s="56" t="s">
        <v>409</v>
      </c>
      <c r="CP6" s="56" t="s">
        <v>409</v>
      </c>
      <c r="CQ6" s="56" t="s">
        <v>409</v>
      </c>
      <c r="CR6" s="56"/>
      <c r="CS6" s="56" t="s">
        <v>409</v>
      </c>
      <c r="CT6" s="56" t="s">
        <v>409</v>
      </c>
      <c r="CU6" s="56" t="s">
        <v>409</v>
      </c>
      <c r="CV6" s="56" t="s">
        <v>409</v>
      </c>
      <c r="CW6" s="56"/>
      <c r="CX6" s="56" t="s">
        <v>409</v>
      </c>
      <c r="CY6" s="56" t="s">
        <v>409</v>
      </c>
      <c r="CZ6" s="56" t="s">
        <v>409</v>
      </c>
      <c r="DA6" s="56" t="s">
        <v>409</v>
      </c>
      <c r="DB6" s="56"/>
      <c r="DC6" s="56" t="s">
        <v>409</v>
      </c>
      <c r="DD6" s="56" t="s">
        <v>409</v>
      </c>
      <c r="DE6" s="56" t="s">
        <v>409</v>
      </c>
      <c r="DF6" s="56"/>
      <c r="DG6" s="56" t="s">
        <v>409</v>
      </c>
      <c r="DH6" s="56" t="s">
        <v>409</v>
      </c>
      <c r="DI6" s="56" t="s">
        <v>409</v>
      </c>
      <c r="DJ6" s="56"/>
      <c r="DK6" s="56" t="s">
        <v>409</v>
      </c>
      <c r="DL6" s="56" t="s">
        <v>409</v>
      </c>
      <c r="DM6" s="56" t="s">
        <v>409</v>
      </c>
      <c r="DN6" s="56" t="s">
        <v>409</v>
      </c>
      <c r="DO6" s="56"/>
      <c r="DP6" s="56" t="s">
        <v>409</v>
      </c>
      <c r="DQ6" s="56" t="s">
        <v>409</v>
      </c>
      <c r="DR6" s="56" t="s">
        <v>409</v>
      </c>
      <c r="DS6" s="56" t="s">
        <v>409</v>
      </c>
      <c r="DT6" s="56" t="s">
        <v>409</v>
      </c>
      <c r="DU6" s="56"/>
      <c r="DV6" s="56" t="s">
        <v>409</v>
      </c>
      <c r="DW6" s="56"/>
      <c r="DX6" s="56" t="s">
        <v>409</v>
      </c>
      <c r="DY6" s="56" t="s">
        <v>409</v>
      </c>
      <c r="DZ6" s="56" t="s">
        <v>409</v>
      </c>
      <c r="EA6" s="56" t="s">
        <v>409</v>
      </c>
      <c r="EB6" s="56" t="s">
        <v>409</v>
      </c>
      <c r="EC6" s="56"/>
      <c r="ED6" s="56" t="s">
        <v>409</v>
      </c>
      <c r="EE6" s="56" t="s">
        <v>409</v>
      </c>
      <c r="EF6" s="56" t="s">
        <v>409</v>
      </c>
      <c r="EG6" s="56" t="s">
        <v>409</v>
      </c>
      <c r="EH6" s="56"/>
      <c r="EI6" s="56" t="s">
        <v>409</v>
      </c>
      <c r="EJ6" s="56" t="s">
        <v>409</v>
      </c>
      <c r="EK6" s="56"/>
      <c r="EL6" s="56" t="s">
        <v>409</v>
      </c>
      <c r="EM6" s="56" t="s">
        <v>409</v>
      </c>
      <c r="EN6" s="56"/>
      <c r="EO6" s="56" t="s">
        <v>409</v>
      </c>
      <c r="EP6" s="56" t="s">
        <v>409</v>
      </c>
      <c r="EQ6" s="56"/>
      <c r="ER6" s="55" t="s">
        <v>598</v>
      </c>
      <c r="ES6" s="55"/>
      <c r="ET6" s="55" t="s">
        <v>598</v>
      </c>
      <c r="EU6" s="55" t="s">
        <v>598</v>
      </c>
      <c r="EV6" s="55"/>
      <c r="EW6" s="55" t="s">
        <v>598</v>
      </c>
      <c r="EX6" s="55" t="s">
        <v>598</v>
      </c>
      <c r="EY6" s="55"/>
      <c r="EZ6" s="55" t="s">
        <v>598</v>
      </c>
      <c r="FA6" s="55" t="s">
        <v>598</v>
      </c>
      <c r="FB6" s="55"/>
      <c r="FC6" s="55" t="s">
        <v>598</v>
      </c>
      <c r="FD6" s="55" t="s">
        <v>598</v>
      </c>
      <c r="FE6" s="55" t="s">
        <v>598</v>
      </c>
      <c r="FF6" s="55" t="s">
        <v>598</v>
      </c>
      <c r="FG6" s="55"/>
      <c r="FH6" s="55" t="s">
        <v>598</v>
      </c>
      <c r="FI6" s="55" t="s">
        <v>598</v>
      </c>
      <c r="FJ6" s="55"/>
      <c r="FK6" s="55" t="s">
        <v>662</v>
      </c>
      <c r="FL6" s="55" t="s">
        <v>662</v>
      </c>
      <c r="FM6" s="55"/>
      <c r="FN6" s="55" t="s">
        <v>662</v>
      </c>
      <c r="FO6" s="55" t="s">
        <v>662</v>
      </c>
      <c r="FP6" s="55" t="s">
        <v>662</v>
      </c>
      <c r="FQ6" s="55"/>
      <c r="FR6" s="55" t="s">
        <v>662</v>
      </c>
      <c r="FS6" s="55" t="s">
        <v>662</v>
      </c>
      <c r="FT6" s="55" t="s">
        <v>662</v>
      </c>
      <c r="FU6" s="55" t="s">
        <v>662</v>
      </c>
      <c r="FV6" s="55"/>
      <c r="FW6" s="55" t="s">
        <v>662</v>
      </c>
      <c r="FX6" s="55" t="s">
        <v>662</v>
      </c>
      <c r="FY6" s="55" t="s">
        <v>662</v>
      </c>
      <c r="FZ6" s="55" t="s">
        <v>662</v>
      </c>
      <c r="GA6" s="55"/>
      <c r="GB6" s="55" t="s">
        <v>725</v>
      </c>
      <c r="GC6" s="55" t="s">
        <v>725</v>
      </c>
      <c r="GD6" s="55"/>
      <c r="GE6" s="55" t="s">
        <v>725</v>
      </c>
      <c r="GF6" s="55"/>
      <c r="GG6" s="55" t="s">
        <v>725</v>
      </c>
      <c r="GH6" s="55"/>
      <c r="GI6" s="55" t="s">
        <v>725</v>
      </c>
      <c r="GJ6" s="55"/>
      <c r="GK6" s="55" t="s">
        <v>725</v>
      </c>
      <c r="GL6" s="55"/>
      <c r="GM6" s="55" t="s">
        <v>115</v>
      </c>
      <c r="GN6" s="55" t="s">
        <v>115</v>
      </c>
      <c r="GO6" s="55"/>
      <c r="GP6" s="55" t="s">
        <v>115</v>
      </c>
      <c r="GQ6" s="55" t="s">
        <v>115</v>
      </c>
      <c r="GR6" s="55" t="s">
        <v>115</v>
      </c>
      <c r="GS6" s="55" t="s">
        <v>115</v>
      </c>
      <c r="GT6" s="55"/>
      <c r="GU6" s="55" t="s">
        <v>115</v>
      </c>
      <c r="GV6" s="55" t="s">
        <v>115</v>
      </c>
      <c r="GW6" s="55" t="s">
        <v>115</v>
      </c>
      <c r="GX6" s="55"/>
      <c r="GY6" s="55" t="s">
        <v>115</v>
      </c>
      <c r="GZ6" s="55" t="s">
        <v>115</v>
      </c>
      <c r="HA6" s="55" t="s">
        <v>115</v>
      </c>
      <c r="HB6" s="55" t="s">
        <v>115</v>
      </c>
      <c r="HC6" s="55"/>
      <c r="HD6" s="55" t="s">
        <v>115</v>
      </c>
      <c r="HE6" s="55" t="s">
        <v>115</v>
      </c>
      <c r="HF6" s="55" t="s">
        <v>115</v>
      </c>
      <c r="HG6" s="55" t="s">
        <v>115</v>
      </c>
      <c r="HH6" s="55"/>
      <c r="HI6" s="55" t="s">
        <v>115</v>
      </c>
      <c r="HJ6" s="55" t="s">
        <v>115</v>
      </c>
      <c r="HK6" s="55" t="s">
        <v>115</v>
      </c>
      <c r="HL6" s="55" t="s">
        <v>115</v>
      </c>
      <c r="HM6" s="55"/>
      <c r="HN6" s="55" t="s">
        <v>115</v>
      </c>
      <c r="HO6" s="55" t="s">
        <v>115</v>
      </c>
      <c r="HP6" s="55" t="s">
        <v>115</v>
      </c>
      <c r="HQ6" s="55" t="s">
        <v>115</v>
      </c>
      <c r="HR6" s="55"/>
      <c r="HS6" s="55" t="s">
        <v>115</v>
      </c>
      <c r="HT6" s="55" t="s">
        <v>115</v>
      </c>
      <c r="HU6" s="55" t="s">
        <v>115</v>
      </c>
      <c r="HV6" s="55"/>
      <c r="HW6" s="55" t="s">
        <v>115</v>
      </c>
      <c r="HX6" s="55" t="s">
        <v>115</v>
      </c>
      <c r="HY6" s="55" t="s">
        <v>115</v>
      </c>
      <c r="HZ6" s="55"/>
      <c r="IA6" s="55" t="s">
        <v>125</v>
      </c>
      <c r="IB6" s="55" t="s">
        <v>125</v>
      </c>
      <c r="IC6" s="55"/>
      <c r="ID6" s="55" t="s">
        <v>125</v>
      </c>
      <c r="IE6" s="55" t="s">
        <v>125</v>
      </c>
      <c r="IF6" s="55"/>
      <c r="IG6" s="55" t="s">
        <v>125</v>
      </c>
      <c r="IH6" s="55" t="s">
        <v>125</v>
      </c>
      <c r="II6" s="55"/>
      <c r="IJ6" s="55" t="s">
        <v>125</v>
      </c>
      <c r="IK6" s="55" t="s">
        <v>125</v>
      </c>
      <c r="IL6" s="55" t="s">
        <v>125</v>
      </c>
      <c r="IM6" s="55" t="s">
        <v>125</v>
      </c>
      <c r="IN6" s="55" t="s">
        <v>125</v>
      </c>
      <c r="IO6" s="55"/>
      <c r="IP6" s="55" t="s">
        <v>132</v>
      </c>
      <c r="IQ6" s="55" t="s">
        <v>132</v>
      </c>
      <c r="IR6" s="55" t="s">
        <v>132</v>
      </c>
      <c r="IS6" s="55" t="s">
        <v>132</v>
      </c>
      <c r="IT6" s="55"/>
      <c r="IU6" s="55" t="s">
        <v>132</v>
      </c>
      <c r="IV6" s="55" t="s">
        <v>132</v>
      </c>
      <c r="IW6" s="55" t="s">
        <v>132</v>
      </c>
      <c r="IX6" s="55" t="s">
        <v>132</v>
      </c>
      <c r="IY6" s="55"/>
      <c r="IZ6" s="55" t="s">
        <v>132</v>
      </c>
      <c r="JA6" s="55" t="s">
        <v>132</v>
      </c>
      <c r="JB6" s="55" t="s">
        <v>132</v>
      </c>
      <c r="JC6" s="55" t="s">
        <v>132</v>
      </c>
      <c r="JD6" s="55"/>
    </row>
    <row r="7" spans="1:732" ht="30" customHeight="1">
      <c r="A7" s="57" t="s">
        <v>984</v>
      </c>
      <c r="B7" s="57" t="s">
        <v>985</v>
      </c>
      <c r="C7" s="57" t="s">
        <v>986</v>
      </c>
      <c r="D7" s="370" t="s">
        <v>4787</v>
      </c>
      <c r="E7" s="58" t="s">
        <v>172</v>
      </c>
      <c r="F7" s="58" t="s">
        <v>183</v>
      </c>
      <c r="G7" s="58" t="s">
        <v>187</v>
      </c>
      <c r="H7" s="58" t="s">
        <v>192</v>
      </c>
      <c r="I7" s="58" t="s">
        <v>987</v>
      </c>
      <c r="J7" s="58" t="s">
        <v>197</v>
      </c>
      <c r="K7" s="58" t="s">
        <v>203</v>
      </c>
      <c r="L7" s="58" t="s">
        <v>208</v>
      </c>
      <c r="M7" s="58" t="s">
        <v>212</v>
      </c>
      <c r="N7" s="58" t="s">
        <v>216</v>
      </c>
      <c r="O7" s="58" t="s">
        <v>988</v>
      </c>
      <c r="P7" s="58" t="s">
        <v>221</v>
      </c>
      <c r="Q7" s="58" t="s">
        <v>227</v>
      </c>
      <c r="R7" s="58" t="s">
        <v>231</v>
      </c>
      <c r="S7" s="58" t="s">
        <v>235</v>
      </c>
      <c r="T7" s="58" t="s">
        <v>989</v>
      </c>
      <c r="U7" s="58" t="s">
        <v>239</v>
      </c>
      <c r="V7" s="58" t="s">
        <v>245</v>
      </c>
      <c r="W7" s="58" t="s">
        <v>249</v>
      </c>
      <c r="X7" s="58" t="s">
        <v>253</v>
      </c>
      <c r="Y7" s="58" t="s">
        <v>988</v>
      </c>
      <c r="Z7" s="58">
        <v>67236420</v>
      </c>
      <c r="AA7" s="58">
        <v>67236405</v>
      </c>
      <c r="AB7" s="58">
        <v>67236387</v>
      </c>
      <c r="AC7" s="58">
        <v>67236393</v>
      </c>
      <c r="AD7" s="58">
        <v>67236397</v>
      </c>
      <c r="AE7" s="58">
        <v>67236385</v>
      </c>
      <c r="AF7" s="58">
        <v>67236399</v>
      </c>
      <c r="AG7" s="58" t="s">
        <v>989</v>
      </c>
      <c r="AH7" s="58">
        <v>67085850</v>
      </c>
      <c r="AI7" s="58">
        <v>67085839</v>
      </c>
      <c r="AJ7" s="58">
        <v>67091524</v>
      </c>
      <c r="AK7" s="58">
        <v>67085912</v>
      </c>
      <c r="AL7" s="58" t="s">
        <v>989</v>
      </c>
      <c r="AM7" s="58" t="s">
        <v>294</v>
      </c>
      <c r="AN7" s="58" t="s">
        <v>301</v>
      </c>
      <c r="AO7" s="58" t="s">
        <v>305</v>
      </c>
      <c r="AP7" s="58" t="s">
        <v>989</v>
      </c>
      <c r="AQ7" s="58">
        <v>67180985</v>
      </c>
      <c r="AR7" s="58">
        <v>67180982</v>
      </c>
      <c r="AS7" s="58">
        <v>67180983</v>
      </c>
      <c r="AT7" s="58">
        <v>67180980</v>
      </c>
      <c r="AU7" s="58" t="s">
        <v>988</v>
      </c>
      <c r="AV7" s="58">
        <v>67085841</v>
      </c>
      <c r="AW7" s="58">
        <v>67085852</v>
      </c>
      <c r="AX7" s="58">
        <v>67085908</v>
      </c>
      <c r="AY7" s="58">
        <v>67085847</v>
      </c>
      <c r="AZ7" s="58" t="s">
        <v>987</v>
      </c>
      <c r="BA7" s="58">
        <v>67408127</v>
      </c>
      <c r="BB7" s="58">
        <v>67408129</v>
      </c>
      <c r="BC7" s="58">
        <v>67408131</v>
      </c>
      <c r="BD7" s="58">
        <v>67408133</v>
      </c>
      <c r="BE7" s="58">
        <v>67408135</v>
      </c>
      <c r="BF7" s="58">
        <v>67408137</v>
      </c>
      <c r="BG7" s="58" t="s">
        <v>987</v>
      </c>
      <c r="BH7" s="58" t="s">
        <v>360</v>
      </c>
      <c r="BI7" s="58" t="s">
        <v>366</v>
      </c>
      <c r="BJ7" s="58" t="s">
        <v>370</v>
      </c>
      <c r="BK7" s="58" t="s">
        <v>374</v>
      </c>
      <c r="BL7" s="58" t="s">
        <v>378</v>
      </c>
      <c r="BM7" s="58">
        <v>67403554</v>
      </c>
      <c r="BN7" s="58">
        <v>67185016</v>
      </c>
      <c r="BO7" s="58" t="s">
        <v>987</v>
      </c>
      <c r="BP7" s="58">
        <v>67198491</v>
      </c>
      <c r="BQ7" s="58">
        <v>67198493</v>
      </c>
      <c r="BR7" s="58">
        <v>67281188</v>
      </c>
      <c r="BS7" s="58">
        <v>67198542</v>
      </c>
      <c r="BT7" s="58" t="s">
        <v>988</v>
      </c>
      <c r="BU7" s="58">
        <v>67443278</v>
      </c>
      <c r="BV7" s="58" t="s">
        <v>989</v>
      </c>
      <c r="BW7" s="56">
        <v>67262926</v>
      </c>
      <c r="BX7" s="56">
        <v>67262946</v>
      </c>
      <c r="BY7" s="56">
        <v>67262990</v>
      </c>
      <c r="BZ7" s="56">
        <v>67262970</v>
      </c>
      <c r="CA7" s="58" t="s">
        <v>987</v>
      </c>
      <c r="CB7" s="56">
        <v>67259460</v>
      </c>
      <c r="CC7" s="56">
        <v>67259484</v>
      </c>
      <c r="CD7" s="56">
        <v>67259482</v>
      </c>
      <c r="CE7" s="56">
        <v>67217420</v>
      </c>
      <c r="CF7" s="56">
        <v>67259480</v>
      </c>
      <c r="CG7" s="58" t="s">
        <v>988</v>
      </c>
      <c r="CH7" s="56">
        <v>67262969</v>
      </c>
      <c r="CI7" s="56">
        <v>67236571</v>
      </c>
      <c r="CJ7" s="56">
        <v>67291698</v>
      </c>
      <c r="CK7" s="56">
        <v>67486947</v>
      </c>
      <c r="CL7" s="58" t="s">
        <v>987</v>
      </c>
      <c r="CM7" s="56">
        <v>67381193</v>
      </c>
      <c r="CN7" s="56">
        <v>67381191</v>
      </c>
      <c r="CO7" s="56">
        <v>67381189</v>
      </c>
      <c r="CP7" s="56">
        <v>67381184</v>
      </c>
      <c r="CQ7" s="56">
        <v>67381187</v>
      </c>
      <c r="CR7" s="58" t="s">
        <v>989</v>
      </c>
      <c r="CS7" s="56">
        <v>67259463</v>
      </c>
      <c r="CT7" s="56">
        <v>67259450</v>
      </c>
      <c r="CU7" s="56">
        <v>67259438</v>
      </c>
      <c r="CV7" s="56">
        <v>67217416</v>
      </c>
      <c r="CW7" s="58" t="s">
        <v>989</v>
      </c>
      <c r="CX7" s="56">
        <v>67259442</v>
      </c>
      <c r="CY7" s="56">
        <v>67259459</v>
      </c>
      <c r="CZ7" s="56">
        <v>67259455</v>
      </c>
      <c r="DA7" s="56">
        <v>67217422</v>
      </c>
      <c r="DB7" s="58" t="s">
        <v>989</v>
      </c>
      <c r="DC7" s="56">
        <v>67222239</v>
      </c>
      <c r="DD7" s="56">
        <v>21018208</v>
      </c>
      <c r="DE7" s="56">
        <v>20261914</v>
      </c>
      <c r="DF7" s="58" t="s">
        <v>987</v>
      </c>
      <c r="DG7" s="56">
        <v>63451506</v>
      </c>
      <c r="DH7" s="56">
        <v>63451507</v>
      </c>
      <c r="DI7" s="56">
        <v>63451508</v>
      </c>
      <c r="DJ7" s="58" t="s">
        <v>989</v>
      </c>
      <c r="DK7" s="56">
        <v>67132666</v>
      </c>
      <c r="DL7" s="59">
        <v>67387147</v>
      </c>
      <c r="DM7" s="59">
        <v>67387191</v>
      </c>
      <c r="DN7" s="56">
        <v>67393467</v>
      </c>
      <c r="DO7" s="58" t="s">
        <v>987</v>
      </c>
      <c r="DP7" s="56">
        <v>67111681</v>
      </c>
      <c r="DQ7" s="56">
        <v>67120748</v>
      </c>
      <c r="DR7" s="59">
        <v>67349958</v>
      </c>
      <c r="DS7" s="59">
        <v>67349957</v>
      </c>
      <c r="DT7" s="56">
        <v>67349947</v>
      </c>
      <c r="DU7" s="58" t="s">
        <v>990</v>
      </c>
      <c r="DV7" s="59">
        <v>67107574</v>
      </c>
      <c r="DW7" s="58" t="s">
        <v>988</v>
      </c>
      <c r="DX7" s="56">
        <v>21042805</v>
      </c>
      <c r="DY7" s="56">
        <v>21042796</v>
      </c>
      <c r="DZ7" s="56">
        <v>21042801</v>
      </c>
      <c r="EA7" s="56">
        <v>67143900</v>
      </c>
      <c r="EB7" s="60">
        <v>67369566</v>
      </c>
      <c r="EC7" s="58" t="s">
        <v>988</v>
      </c>
      <c r="ED7" s="56">
        <v>67273419</v>
      </c>
      <c r="EE7" s="56">
        <v>67273425</v>
      </c>
      <c r="EF7" s="56">
        <v>67273421</v>
      </c>
      <c r="EG7" s="56">
        <v>67273423</v>
      </c>
      <c r="EH7" s="58" t="s">
        <v>987</v>
      </c>
      <c r="EI7" s="56">
        <v>67253961</v>
      </c>
      <c r="EJ7" s="56">
        <v>67253963</v>
      </c>
      <c r="EK7" s="58" t="s">
        <v>988</v>
      </c>
      <c r="EL7" s="56">
        <v>67139216</v>
      </c>
      <c r="EM7" s="56">
        <v>67139220</v>
      </c>
      <c r="EN7" s="58" t="s">
        <v>988</v>
      </c>
      <c r="EO7" s="56">
        <v>67134012</v>
      </c>
      <c r="EP7" s="56">
        <v>67134013</v>
      </c>
      <c r="EQ7" s="58" t="s">
        <v>989</v>
      </c>
      <c r="ER7" s="61" t="s">
        <v>601</v>
      </c>
      <c r="ES7" s="58" t="s">
        <v>988</v>
      </c>
      <c r="ET7" s="61">
        <v>67127970</v>
      </c>
      <c r="EU7" s="61">
        <v>67128000</v>
      </c>
      <c r="EV7" s="58" t="s">
        <v>988</v>
      </c>
      <c r="EW7" s="61" t="s">
        <v>618</v>
      </c>
      <c r="EX7" s="61" t="s">
        <v>622</v>
      </c>
      <c r="EY7" s="58" t="s">
        <v>988</v>
      </c>
      <c r="EZ7" s="61">
        <v>67132052</v>
      </c>
      <c r="FA7" s="61">
        <v>67132612</v>
      </c>
      <c r="FB7" s="58" t="s">
        <v>989</v>
      </c>
      <c r="FC7" s="61" t="s">
        <v>637</v>
      </c>
      <c r="FD7" s="61" t="s">
        <v>642</v>
      </c>
      <c r="FE7" s="61" t="s">
        <v>646</v>
      </c>
      <c r="FF7" s="61" t="s">
        <v>650</v>
      </c>
      <c r="FG7" s="58" t="s">
        <v>988</v>
      </c>
      <c r="FH7" s="61" t="s">
        <v>654</v>
      </c>
      <c r="FI7" s="61" t="s">
        <v>658</v>
      </c>
      <c r="FJ7" s="58" t="s">
        <v>988</v>
      </c>
      <c r="FK7" s="61" t="s">
        <v>991</v>
      </c>
      <c r="FL7" s="61" t="s">
        <v>992</v>
      </c>
      <c r="FM7" s="58" t="s">
        <v>988</v>
      </c>
      <c r="FN7" s="61">
        <v>67132637</v>
      </c>
      <c r="FO7" s="61">
        <v>67132614</v>
      </c>
      <c r="FP7" s="61" t="s">
        <v>684</v>
      </c>
      <c r="FQ7" s="58" t="s">
        <v>988</v>
      </c>
      <c r="FR7" s="61" t="s">
        <v>690</v>
      </c>
      <c r="FS7" s="61" t="s">
        <v>695</v>
      </c>
      <c r="FT7" s="61" t="s">
        <v>699</v>
      </c>
      <c r="FU7" s="61" t="s">
        <v>703</v>
      </c>
      <c r="FV7" s="58" t="s">
        <v>988</v>
      </c>
      <c r="FW7" s="61" t="s">
        <v>708</v>
      </c>
      <c r="FX7" s="61" t="s">
        <v>713</v>
      </c>
      <c r="FY7" s="61" t="s">
        <v>717</v>
      </c>
      <c r="FZ7" s="61" t="s">
        <v>721</v>
      </c>
      <c r="GA7" s="58" t="s">
        <v>989</v>
      </c>
      <c r="GB7" s="61">
        <v>21004522</v>
      </c>
      <c r="GC7" s="61">
        <v>21004521</v>
      </c>
      <c r="GD7" s="58" t="s">
        <v>988</v>
      </c>
      <c r="GE7" s="61">
        <v>67103338</v>
      </c>
      <c r="GF7" s="58" t="s">
        <v>988</v>
      </c>
      <c r="GG7" s="61">
        <v>67334045</v>
      </c>
      <c r="GH7" s="58" t="s">
        <v>989</v>
      </c>
      <c r="GI7" s="61">
        <v>67277778</v>
      </c>
      <c r="GJ7" s="58" t="s">
        <v>988</v>
      </c>
      <c r="GK7" s="61">
        <v>67551849</v>
      </c>
      <c r="GL7" s="58" t="s">
        <v>989</v>
      </c>
      <c r="GM7" s="62">
        <v>63503351</v>
      </c>
      <c r="GN7" s="62">
        <v>63503353</v>
      </c>
      <c r="GO7" s="58" t="s">
        <v>989</v>
      </c>
      <c r="GP7" s="63"/>
      <c r="GQ7" s="63"/>
      <c r="GR7" s="63"/>
      <c r="GS7" s="63"/>
      <c r="GT7" s="58" t="s">
        <v>988</v>
      </c>
      <c r="GU7" s="58">
        <v>67550425</v>
      </c>
      <c r="GV7" s="58">
        <v>67550423</v>
      </c>
      <c r="GW7" s="58">
        <v>67550431</v>
      </c>
      <c r="GX7" s="58" t="s">
        <v>989</v>
      </c>
      <c r="GY7" s="58">
        <v>67347122</v>
      </c>
      <c r="GZ7" s="58">
        <v>67127415</v>
      </c>
      <c r="HA7" s="58">
        <v>67127413</v>
      </c>
      <c r="HB7" s="58">
        <v>67126610</v>
      </c>
      <c r="HC7" s="58" t="s">
        <v>989</v>
      </c>
      <c r="HD7" s="58">
        <v>67127405</v>
      </c>
      <c r="HE7" s="58">
        <v>67347120</v>
      </c>
      <c r="HF7" s="58">
        <v>67127401</v>
      </c>
      <c r="HG7" s="58">
        <v>67126608</v>
      </c>
      <c r="HH7" s="58" t="s">
        <v>989</v>
      </c>
      <c r="HI7" s="58">
        <v>21017186</v>
      </c>
      <c r="HJ7" s="58">
        <v>67347118</v>
      </c>
      <c r="HK7" s="58">
        <v>21017188</v>
      </c>
      <c r="HL7" s="58">
        <v>67113691</v>
      </c>
      <c r="HM7" s="58" t="s">
        <v>989</v>
      </c>
      <c r="HN7" s="58">
        <v>67376354</v>
      </c>
      <c r="HO7" s="58">
        <v>67376356</v>
      </c>
      <c r="HP7" s="58">
        <v>67376350</v>
      </c>
      <c r="HQ7" s="58">
        <v>67424739</v>
      </c>
      <c r="HR7" s="58" t="s">
        <v>988</v>
      </c>
      <c r="HS7" s="55">
        <v>67364967</v>
      </c>
      <c r="HT7" s="55">
        <v>67364966</v>
      </c>
      <c r="HU7" s="55">
        <v>67543393</v>
      </c>
      <c r="HV7" s="58" t="s">
        <v>988</v>
      </c>
      <c r="HW7" s="58">
        <v>67364969</v>
      </c>
      <c r="HX7" s="58">
        <v>67364973</v>
      </c>
      <c r="HY7" s="58">
        <v>67543394</v>
      </c>
      <c r="HZ7" s="58" t="s">
        <v>988</v>
      </c>
      <c r="IA7" s="64" t="s">
        <v>815</v>
      </c>
      <c r="IB7" s="64" t="s">
        <v>822</v>
      </c>
      <c r="IC7" s="58" t="s">
        <v>988</v>
      </c>
      <c r="ID7" s="64" t="s">
        <v>828</v>
      </c>
      <c r="IE7" s="64" t="s">
        <v>833</v>
      </c>
      <c r="IF7" s="58" t="s">
        <v>987</v>
      </c>
      <c r="IG7" s="64" t="s">
        <v>839</v>
      </c>
      <c r="IH7" s="64" t="s">
        <v>844</v>
      </c>
      <c r="II7" s="58" t="s">
        <v>989</v>
      </c>
      <c r="IJ7" s="64" t="s">
        <v>850</v>
      </c>
      <c r="IK7" s="64" t="s">
        <v>855</v>
      </c>
      <c r="IL7" s="64" t="s">
        <v>859</v>
      </c>
      <c r="IM7" s="64" t="s">
        <v>865</v>
      </c>
      <c r="IN7" s="64" t="s">
        <v>869</v>
      </c>
      <c r="IO7" s="58" t="s">
        <v>988</v>
      </c>
      <c r="IP7" s="64" t="s">
        <v>874</v>
      </c>
      <c r="IQ7" s="64" t="s">
        <v>879</v>
      </c>
      <c r="IR7" s="64" t="s">
        <v>884</v>
      </c>
      <c r="IS7" s="64" t="s">
        <v>889</v>
      </c>
      <c r="IT7" s="58" t="s">
        <v>988</v>
      </c>
      <c r="IU7" s="64" t="s">
        <v>894</v>
      </c>
      <c r="IV7" s="64" t="s">
        <v>900</v>
      </c>
      <c r="IW7" s="64" t="s">
        <v>905</v>
      </c>
      <c r="IX7" s="64" t="s">
        <v>910</v>
      </c>
      <c r="IY7" s="58" t="s">
        <v>988</v>
      </c>
      <c r="IZ7" s="65" t="s">
        <v>915</v>
      </c>
      <c r="JA7" s="65" t="s">
        <v>920</v>
      </c>
      <c r="JB7" s="65" t="s">
        <v>922</v>
      </c>
      <c r="JC7" s="65" t="s">
        <v>924</v>
      </c>
      <c r="JD7" s="58" t="s">
        <v>989</v>
      </c>
    </row>
    <row r="8" spans="1:732">
      <c r="A8" s="66" t="s">
        <v>37</v>
      </c>
      <c r="B8" s="66" t="s">
        <v>49</v>
      </c>
      <c r="C8" s="66" t="s">
        <v>48</v>
      </c>
      <c r="D8" s="349"/>
      <c r="E8" s="399"/>
      <c r="F8" s="400"/>
      <c r="G8" s="400"/>
      <c r="H8" s="400"/>
      <c r="I8" s="400"/>
      <c r="J8" s="400"/>
      <c r="K8" s="400"/>
      <c r="L8" s="400"/>
      <c r="M8" s="400"/>
      <c r="N8" s="400"/>
      <c r="O8" s="400"/>
      <c r="P8" s="400"/>
      <c r="Q8" s="400"/>
      <c r="R8" s="400"/>
      <c r="S8" s="400"/>
      <c r="T8" s="400"/>
      <c r="U8" s="400"/>
      <c r="V8" s="400"/>
      <c r="W8" s="400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67"/>
      <c r="EA8" s="67"/>
      <c r="EB8" s="67"/>
      <c r="EC8" s="67"/>
      <c r="ED8" s="67"/>
      <c r="EE8" s="67"/>
      <c r="EF8" s="67"/>
      <c r="EG8" s="67"/>
      <c r="EH8" s="67"/>
      <c r="EI8" s="67"/>
      <c r="EJ8" s="67"/>
      <c r="EK8" s="67"/>
      <c r="EL8" s="67"/>
      <c r="EM8" s="67"/>
      <c r="EN8" s="67"/>
      <c r="EO8" s="67"/>
      <c r="EP8" s="67"/>
      <c r="EQ8" s="67"/>
      <c r="ER8" s="67"/>
      <c r="ES8" s="67"/>
      <c r="ET8" s="67"/>
      <c r="EU8" s="67"/>
      <c r="EV8" s="67"/>
      <c r="EW8" s="67"/>
      <c r="EX8" s="67"/>
      <c r="EY8" s="67"/>
      <c r="EZ8" s="67"/>
      <c r="FA8" s="67"/>
      <c r="FB8" s="67"/>
      <c r="FC8" s="67"/>
      <c r="FD8" s="67"/>
      <c r="FE8" s="67"/>
      <c r="FF8" s="67"/>
      <c r="FG8" s="67"/>
      <c r="FH8" s="67"/>
      <c r="FI8" s="67"/>
      <c r="FJ8" s="67"/>
      <c r="FK8" s="67"/>
      <c r="FL8" s="67"/>
      <c r="FM8" s="67"/>
      <c r="FN8" s="67"/>
      <c r="FO8" s="67"/>
      <c r="FP8" s="67"/>
      <c r="FQ8" s="67"/>
      <c r="FR8" s="67"/>
      <c r="FS8" s="67"/>
      <c r="FT8" s="67"/>
      <c r="FU8" s="67"/>
      <c r="FV8" s="67"/>
      <c r="FW8" s="67"/>
      <c r="FX8" s="67"/>
      <c r="FY8" s="67"/>
      <c r="FZ8" s="67"/>
      <c r="GA8" s="67"/>
      <c r="GB8" s="67"/>
      <c r="GC8" s="67"/>
      <c r="GD8" s="67"/>
      <c r="GE8" s="67"/>
      <c r="GF8" s="67"/>
      <c r="GG8" s="67"/>
      <c r="GH8" s="67"/>
      <c r="GI8" s="67"/>
      <c r="GJ8" s="67"/>
      <c r="GK8" s="67"/>
      <c r="GL8" s="67"/>
      <c r="GM8" s="67"/>
      <c r="GN8" s="67"/>
      <c r="GO8" s="67"/>
      <c r="GP8" s="67"/>
      <c r="GQ8" s="67"/>
      <c r="GR8" s="67"/>
      <c r="GS8" s="67"/>
      <c r="GT8" s="67"/>
      <c r="GU8" s="67"/>
      <c r="GV8" s="67"/>
      <c r="GW8" s="67"/>
      <c r="GX8" s="67"/>
      <c r="GY8" s="67"/>
      <c r="GZ8" s="67"/>
      <c r="HA8" s="67"/>
      <c r="HB8" s="67"/>
      <c r="HC8" s="67"/>
      <c r="HD8" s="67"/>
      <c r="HE8" s="67"/>
      <c r="HF8" s="67"/>
      <c r="HG8" s="67"/>
      <c r="HH8" s="67"/>
      <c r="HI8" s="67"/>
      <c r="HJ8" s="67"/>
      <c r="HK8" s="67"/>
      <c r="HL8" s="67"/>
      <c r="HM8" s="67"/>
      <c r="HN8" s="67"/>
      <c r="HO8" s="67"/>
      <c r="HP8" s="67"/>
      <c r="HQ8" s="67"/>
      <c r="HR8" s="67"/>
      <c r="HS8" s="67"/>
      <c r="HT8" s="67"/>
      <c r="HU8" s="67"/>
      <c r="HV8" s="67"/>
      <c r="HW8" s="67"/>
      <c r="HX8" s="67"/>
      <c r="HY8" s="67"/>
      <c r="HZ8" s="67"/>
      <c r="IA8" s="67"/>
      <c r="IB8" s="67"/>
      <c r="IC8" s="67"/>
      <c r="ID8" s="67"/>
      <c r="IE8" s="67"/>
      <c r="IF8" s="67"/>
      <c r="IG8" s="67"/>
      <c r="IH8" s="67"/>
      <c r="II8" s="67"/>
      <c r="IJ8" s="67"/>
      <c r="IK8" s="67"/>
      <c r="IL8" s="67"/>
      <c r="IM8" s="67"/>
      <c r="IN8" s="67"/>
      <c r="IO8" s="67"/>
      <c r="IP8" s="67"/>
      <c r="IQ8" s="67"/>
      <c r="IR8" s="67"/>
      <c r="IS8" s="67"/>
      <c r="IT8" s="67"/>
      <c r="IU8" s="67"/>
      <c r="IV8" s="67"/>
      <c r="IW8" s="67"/>
      <c r="IX8" s="67"/>
      <c r="IY8" s="67"/>
      <c r="IZ8" s="67"/>
      <c r="JA8" s="67"/>
      <c r="JB8" s="67"/>
      <c r="JC8" s="67"/>
      <c r="JD8" s="67"/>
    </row>
    <row r="9" spans="1:732">
      <c r="A9" s="66" t="s">
        <v>37</v>
      </c>
      <c r="B9" s="66" t="s">
        <v>35</v>
      </c>
      <c r="C9" s="66" t="s">
        <v>34</v>
      </c>
      <c r="D9" s="349"/>
      <c r="E9" s="399"/>
      <c r="F9" s="400"/>
      <c r="G9" s="400"/>
      <c r="H9" s="400"/>
      <c r="I9" s="400"/>
      <c r="J9" s="400"/>
      <c r="K9" s="400"/>
      <c r="L9" s="400"/>
      <c r="M9" s="400"/>
      <c r="N9" s="400"/>
      <c r="O9" s="400"/>
      <c r="P9" s="400"/>
      <c r="Q9" s="400"/>
      <c r="R9" s="400"/>
      <c r="S9" s="400"/>
      <c r="T9" s="400"/>
      <c r="U9" s="400"/>
      <c r="V9" s="400"/>
      <c r="W9" s="400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/>
      <c r="ET9" s="67"/>
      <c r="EU9" s="67"/>
      <c r="EV9" s="67"/>
      <c r="EW9" s="67"/>
      <c r="EX9" s="67"/>
      <c r="EY9" s="67"/>
      <c r="EZ9" s="67"/>
      <c r="FA9" s="67"/>
      <c r="FB9" s="67"/>
      <c r="FC9" s="67"/>
      <c r="FD9" s="67"/>
      <c r="FE9" s="67"/>
      <c r="FF9" s="67"/>
      <c r="FG9" s="67"/>
      <c r="FH9" s="67"/>
      <c r="FI9" s="67"/>
      <c r="FJ9" s="67"/>
      <c r="FK9" s="67"/>
      <c r="FL9" s="67"/>
      <c r="FM9" s="67"/>
      <c r="FN9" s="67"/>
      <c r="FO9" s="67"/>
      <c r="FP9" s="67"/>
      <c r="FQ9" s="67"/>
      <c r="FR9" s="67"/>
      <c r="FS9" s="67"/>
      <c r="FT9" s="67"/>
      <c r="FU9" s="67"/>
      <c r="FV9" s="67"/>
      <c r="FW9" s="67"/>
      <c r="FX9" s="67"/>
      <c r="FY9" s="67"/>
      <c r="FZ9" s="67"/>
      <c r="GA9" s="67"/>
      <c r="GB9" s="67"/>
      <c r="GC9" s="67"/>
      <c r="GD9" s="67"/>
      <c r="GE9" s="67"/>
      <c r="GF9" s="67"/>
      <c r="GG9" s="67"/>
      <c r="GH9" s="67"/>
      <c r="GI9" s="67"/>
      <c r="GJ9" s="67"/>
      <c r="GK9" s="67"/>
      <c r="GL9" s="67"/>
      <c r="GM9" s="67"/>
      <c r="GN9" s="67"/>
      <c r="GO9" s="67"/>
      <c r="GP9" s="67"/>
      <c r="GQ9" s="67"/>
      <c r="GR9" s="67"/>
      <c r="GS9" s="67"/>
      <c r="GT9" s="67"/>
      <c r="GU9" s="67"/>
      <c r="GV9" s="67"/>
      <c r="GW9" s="67"/>
      <c r="GX9" s="67"/>
      <c r="GY9" s="67"/>
      <c r="GZ9" s="67"/>
      <c r="HA9" s="67"/>
      <c r="HB9" s="67"/>
      <c r="HC9" s="67"/>
      <c r="HD9" s="67"/>
      <c r="HE9" s="67"/>
      <c r="HF9" s="67"/>
      <c r="HG9" s="67"/>
      <c r="HH9" s="67"/>
      <c r="HI9" s="67"/>
      <c r="HJ9" s="67"/>
      <c r="HK9" s="67"/>
      <c r="HL9" s="67"/>
      <c r="HM9" s="67"/>
      <c r="HN9" s="67"/>
      <c r="HO9" s="67"/>
      <c r="HP9" s="67"/>
      <c r="HQ9" s="67"/>
      <c r="HR9" s="67"/>
      <c r="HS9" s="67"/>
      <c r="HT9" s="67"/>
      <c r="HU9" s="67"/>
      <c r="HV9" s="67"/>
      <c r="HW9" s="67"/>
      <c r="HX9" s="67"/>
      <c r="HY9" s="67"/>
      <c r="HZ9" s="67"/>
      <c r="IA9" s="67"/>
      <c r="IB9" s="67"/>
      <c r="IC9" s="67"/>
      <c r="ID9" s="67"/>
      <c r="IE9" s="67"/>
      <c r="IF9" s="67"/>
      <c r="IG9" s="67"/>
      <c r="IH9" s="67"/>
      <c r="II9" s="67"/>
      <c r="IJ9" s="67"/>
      <c r="IK9" s="67"/>
      <c r="IL9" s="67"/>
      <c r="IM9" s="67"/>
      <c r="IN9" s="67"/>
      <c r="IO9" s="67"/>
      <c r="IP9" s="67"/>
      <c r="IQ9" s="67"/>
      <c r="IR9" s="67"/>
      <c r="IS9" s="67"/>
      <c r="IT9" s="67"/>
      <c r="IU9" s="67"/>
      <c r="IV9" s="67"/>
      <c r="IW9" s="67"/>
      <c r="IX9" s="67"/>
      <c r="IY9" s="67"/>
      <c r="IZ9" s="67"/>
      <c r="JA9" s="67"/>
      <c r="JB9" s="67"/>
      <c r="JC9" s="67"/>
      <c r="JD9" s="67"/>
    </row>
    <row r="10" spans="1:732">
      <c r="A10" s="66" t="s">
        <v>37</v>
      </c>
      <c r="B10" s="66" t="s">
        <v>43</v>
      </c>
      <c r="C10" s="66" t="s">
        <v>42</v>
      </c>
      <c r="D10" s="349"/>
      <c r="E10" s="399"/>
      <c r="F10" s="400"/>
      <c r="G10" s="400"/>
      <c r="H10" s="400"/>
      <c r="I10" s="400"/>
      <c r="J10" s="400"/>
      <c r="K10" s="400"/>
      <c r="L10" s="400"/>
      <c r="M10" s="400"/>
      <c r="N10" s="400"/>
      <c r="O10" s="400"/>
      <c r="P10" s="400"/>
      <c r="Q10" s="400"/>
      <c r="R10" s="400"/>
      <c r="S10" s="400"/>
      <c r="T10" s="400"/>
      <c r="U10" s="400"/>
      <c r="V10" s="400"/>
      <c r="W10" s="400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7"/>
      <c r="FM10" s="67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7"/>
      <c r="HI10" s="67"/>
      <c r="HJ10" s="67"/>
      <c r="HK10" s="67"/>
      <c r="HL10" s="67"/>
      <c r="HM10" s="67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7"/>
      <c r="JA10" s="67"/>
      <c r="JB10" s="67"/>
      <c r="JC10" s="67"/>
      <c r="JD10" s="67"/>
    </row>
    <row r="11" spans="1:732">
      <c r="A11" s="66" t="s">
        <v>37</v>
      </c>
      <c r="B11" s="66" t="s">
        <v>41</v>
      </c>
      <c r="C11" s="66" t="s">
        <v>40</v>
      </c>
      <c r="D11" s="349"/>
      <c r="E11" s="399"/>
      <c r="F11" s="400"/>
      <c r="G11" s="400"/>
      <c r="H11" s="400"/>
      <c r="I11" s="400"/>
      <c r="J11" s="400"/>
      <c r="K11" s="400"/>
      <c r="L11" s="400"/>
      <c r="M11" s="400"/>
      <c r="N11" s="400"/>
      <c r="O11" s="400"/>
      <c r="P11" s="400"/>
      <c r="Q11" s="400"/>
      <c r="R11" s="400"/>
      <c r="S11" s="400"/>
      <c r="T11" s="400"/>
      <c r="U11" s="400"/>
      <c r="V11" s="400"/>
      <c r="W11" s="400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7"/>
      <c r="FM11" s="67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7"/>
      <c r="HI11" s="67"/>
      <c r="HJ11" s="67"/>
      <c r="HK11" s="67"/>
      <c r="HL11" s="67"/>
      <c r="HM11" s="67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7"/>
      <c r="JA11" s="67"/>
      <c r="JB11" s="67"/>
      <c r="JC11" s="67"/>
      <c r="JD11" s="67"/>
    </row>
    <row r="12" spans="1:732">
      <c r="A12" s="66" t="s">
        <v>37</v>
      </c>
      <c r="B12" s="66" t="s">
        <v>45</v>
      </c>
      <c r="C12" s="66" t="s">
        <v>44</v>
      </c>
      <c r="D12" s="349"/>
      <c r="E12" s="399"/>
      <c r="F12" s="400"/>
      <c r="G12" s="400"/>
      <c r="H12" s="400"/>
      <c r="I12" s="400"/>
      <c r="J12" s="400"/>
      <c r="K12" s="400"/>
      <c r="L12" s="400"/>
      <c r="M12" s="400"/>
      <c r="N12" s="400"/>
      <c r="O12" s="400"/>
      <c r="P12" s="400"/>
      <c r="Q12" s="400"/>
      <c r="R12" s="400"/>
      <c r="S12" s="400"/>
      <c r="T12" s="400"/>
      <c r="U12" s="400"/>
      <c r="V12" s="400"/>
      <c r="W12" s="400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  <c r="DQ12" s="67"/>
      <c r="DR12" s="67"/>
      <c r="DS12" s="67"/>
      <c r="DT12" s="67"/>
      <c r="DU12" s="67"/>
      <c r="DV12" s="67"/>
      <c r="DW12" s="67"/>
      <c r="DX12" s="67"/>
      <c r="DY12" s="67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7"/>
      <c r="FM12" s="67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7"/>
      <c r="HI12" s="67"/>
      <c r="HJ12" s="67"/>
      <c r="HK12" s="67"/>
      <c r="HL12" s="67"/>
      <c r="HM12" s="67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7"/>
      <c r="JA12" s="67"/>
      <c r="JB12" s="67"/>
      <c r="JC12" s="67"/>
      <c r="JD12" s="67"/>
    </row>
    <row r="13" spans="1:732">
      <c r="A13" s="66" t="s">
        <v>37</v>
      </c>
      <c r="B13" s="66" t="s">
        <v>993</v>
      </c>
      <c r="C13" s="66" t="s">
        <v>994</v>
      </c>
      <c r="D13" s="349"/>
      <c r="E13" s="399"/>
      <c r="F13" s="400"/>
      <c r="G13" s="400"/>
      <c r="H13" s="400"/>
      <c r="I13" s="400"/>
      <c r="J13" s="400"/>
      <c r="K13" s="400"/>
      <c r="L13" s="400"/>
      <c r="M13" s="400"/>
      <c r="N13" s="400"/>
      <c r="O13" s="400"/>
      <c r="P13" s="400"/>
      <c r="Q13" s="400"/>
      <c r="R13" s="400"/>
      <c r="S13" s="400"/>
      <c r="T13" s="400"/>
      <c r="U13" s="400"/>
      <c r="V13" s="400"/>
      <c r="W13" s="400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7"/>
      <c r="JA13" s="67"/>
      <c r="JB13" s="67"/>
      <c r="JC13" s="67"/>
      <c r="JD13" s="67"/>
    </row>
    <row r="14" spans="1:732">
      <c r="A14" s="66" t="s">
        <v>37</v>
      </c>
      <c r="B14" s="66" t="s">
        <v>995</v>
      </c>
      <c r="C14" s="66" t="s">
        <v>996</v>
      </c>
      <c r="D14" s="349"/>
      <c r="E14" s="399"/>
      <c r="F14" s="400"/>
      <c r="G14" s="400"/>
      <c r="H14" s="400"/>
      <c r="I14" s="400"/>
      <c r="J14" s="400"/>
      <c r="K14" s="400"/>
      <c r="L14" s="400"/>
      <c r="M14" s="400"/>
      <c r="N14" s="400"/>
      <c r="O14" s="400"/>
      <c r="P14" s="400"/>
      <c r="Q14" s="400"/>
      <c r="R14" s="400"/>
      <c r="S14" s="400"/>
      <c r="T14" s="400"/>
      <c r="U14" s="400"/>
      <c r="V14" s="400"/>
      <c r="W14" s="400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7"/>
      <c r="DN14" s="67"/>
      <c r="DO14" s="67"/>
      <c r="DP14" s="67"/>
      <c r="DQ14" s="67"/>
      <c r="DR14" s="67"/>
      <c r="DS14" s="67"/>
      <c r="DT14" s="67"/>
      <c r="DU14" s="67"/>
      <c r="DV14" s="67"/>
      <c r="DW14" s="67"/>
      <c r="DX14" s="67"/>
      <c r="DY14" s="67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7"/>
      <c r="FM14" s="67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7"/>
      <c r="HI14" s="67"/>
      <c r="HJ14" s="67"/>
      <c r="HK14" s="67"/>
      <c r="HL14" s="67"/>
      <c r="HM14" s="67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7"/>
      <c r="JA14" s="67"/>
      <c r="JB14" s="67"/>
      <c r="JC14" s="67"/>
      <c r="JD14" s="67"/>
    </row>
    <row r="15" spans="1:732">
      <c r="A15" s="66" t="s">
        <v>37</v>
      </c>
      <c r="B15" s="66" t="s">
        <v>47</v>
      </c>
      <c r="C15" s="66" t="s">
        <v>46</v>
      </c>
      <c r="D15" s="349"/>
      <c r="E15" s="399"/>
      <c r="F15" s="400"/>
      <c r="G15" s="400"/>
      <c r="H15" s="400"/>
      <c r="I15" s="400"/>
      <c r="J15" s="400"/>
      <c r="K15" s="400"/>
      <c r="L15" s="400"/>
      <c r="M15" s="400"/>
      <c r="N15" s="400"/>
      <c r="O15" s="400"/>
      <c r="P15" s="400"/>
      <c r="Q15" s="400"/>
      <c r="R15" s="400"/>
      <c r="S15" s="400"/>
      <c r="T15" s="400"/>
      <c r="U15" s="400"/>
      <c r="V15" s="400"/>
      <c r="W15" s="400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7"/>
      <c r="DL15" s="67"/>
      <c r="DM15" s="67"/>
      <c r="DN15" s="67"/>
      <c r="DO15" s="67"/>
      <c r="DP15" s="67"/>
      <c r="DQ15" s="67"/>
      <c r="DR15" s="67"/>
      <c r="DS15" s="67"/>
      <c r="DT15" s="67"/>
      <c r="DU15" s="67"/>
      <c r="DV15" s="67"/>
      <c r="DW15" s="67"/>
      <c r="DX15" s="67"/>
      <c r="DY15" s="67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7"/>
      <c r="FM15" s="67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7"/>
      <c r="HI15" s="67"/>
      <c r="HJ15" s="67"/>
      <c r="HK15" s="67"/>
      <c r="HL15" s="67"/>
      <c r="HM15" s="67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7"/>
      <c r="JA15" s="67"/>
      <c r="JB15" s="67"/>
      <c r="JC15" s="67"/>
      <c r="JD15" s="67"/>
    </row>
    <row r="16" spans="1:732">
      <c r="A16" s="66" t="s">
        <v>37</v>
      </c>
      <c r="B16" s="66" t="s">
        <v>997</v>
      </c>
      <c r="C16" s="66" t="s">
        <v>998</v>
      </c>
      <c r="D16" s="349"/>
      <c r="E16" s="399"/>
      <c r="F16" s="400"/>
      <c r="G16" s="400"/>
      <c r="H16" s="400"/>
      <c r="I16" s="400"/>
      <c r="J16" s="400"/>
      <c r="K16" s="400"/>
      <c r="L16" s="400"/>
      <c r="M16" s="400"/>
      <c r="N16" s="400"/>
      <c r="O16" s="400"/>
      <c r="P16" s="400"/>
      <c r="Q16" s="400"/>
      <c r="R16" s="400"/>
      <c r="S16" s="400"/>
      <c r="T16" s="400"/>
      <c r="U16" s="400"/>
      <c r="V16" s="400"/>
      <c r="W16" s="400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7"/>
      <c r="DZ16" s="67"/>
      <c r="EA16" s="67"/>
      <c r="EB16" s="67"/>
      <c r="EC16" s="67"/>
      <c r="ED16" s="67"/>
      <c r="EE16" s="67"/>
      <c r="EF16" s="67"/>
      <c r="EG16" s="67"/>
      <c r="EH16" s="67"/>
      <c r="EI16" s="67"/>
      <c r="EJ16" s="67"/>
      <c r="EK16" s="67"/>
      <c r="EL16" s="67"/>
      <c r="EM16" s="67"/>
      <c r="EN16" s="67"/>
      <c r="EO16" s="67"/>
      <c r="EP16" s="67"/>
      <c r="EQ16" s="67"/>
      <c r="ER16" s="67"/>
      <c r="ES16" s="67"/>
      <c r="ET16" s="67"/>
      <c r="EU16" s="67"/>
      <c r="EV16" s="67"/>
      <c r="EW16" s="67"/>
      <c r="EX16" s="67"/>
      <c r="EY16" s="67"/>
      <c r="EZ16" s="67"/>
      <c r="FA16" s="67"/>
      <c r="FB16" s="67"/>
      <c r="FC16" s="67"/>
      <c r="FD16" s="67"/>
      <c r="FE16" s="67"/>
      <c r="FF16" s="67"/>
      <c r="FG16" s="67"/>
      <c r="FH16" s="67"/>
      <c r="FI16" s="67"/>
      <c r="FJ16" s="67"/>
      <c r="FK16" s="67"/>
      <c r="FL16" s="67"/>
      <c r="FM16" s="67"/>
      <c r="FN16" s="67"/>
      <c r="FO16" s="67"/>
      <c r="FP16" s="67"/>
      <c r="FQ16" s="67"/>
      <c r="FR16" s="67"/>
      <c r="FS16" s="67"/>
      <c r="FT16" s="67"/>
      <c r="FU16" s="67"/>
      <c r="FV16" s="67"/>
      <c r="FW16" s="67"/>
      <c r="FX16" s="67"/>
      <c r="FY16" s="67"/>
      <c r="FZ16" s="67"/>
      <c r="GA16" s="67"/>
      <c r="GB16" s="67"/>
      <c r="GC16" s="67"/>
      <c r="GD16" s="67"/>
      <c r="GE16" s="67"/>
      <c r="GF16" s="67"/>
      <c r="GG16" s="67"/>
      <c r="GH16" s="67"/>
      <c r="GI16" s="67"/>
      <c r="GJ16" s="67"/>
      <c r="GK16" s="67"/>
      <c r="GL16" s="67"/>
      <c r="GM16" s="67"/>
      <c r="GN16" s="67"/>
      <c r="GO16" s="67"/>
      <c r="GP16" s="67"/>
      <c r="GQ16" s="67"/>
      <c r="GR16" s="67"/>
      <c r="GS16" s="67"/>
      <c r="GT16" s="67"/>
      <c r="GU16" s="67"/>
      <c r="GV16" s="67"/>
      <c r="GW16" s="67"/>
      <c r="GX16" s="67"/>
      <c r="GY16" s="67"/>
      <c r="GZ16" s="67"/>
      <c r="HA16" s="67"/>
      <c r="HB16" s="67"/>
      <c r="HC16" s="67"/>
      <c r="HD16" s="67"/>
      <c r="HE16" s="67"/>
      <c r="HF16" s="67"/>
      <c r="HG16" s="67"/>
      <c r="HH16" s="67"/>
      <c r="HI16" s="67"/>
      <c r="HJ16" s="67"/>
      <c r="HK16" s="67"/>
      <c r="HL16" s="67"/>
      <c r="HM16" s="67"/>
      <c r="HN16" s="67"/>
      <c r="HO16" s="67"/>
      <c r="HP16" s="67"/>
      <c r="HQ16" s="67"/>
      <c r="HR16" s="67"/>
      <c r="HS16" s="67"/>
      <c r="HT16" s="67"/>
      <c r="HU16" s="67"/>
      <c r="HV16" s="67"/>
      <c r="HW16" s="67"/>
      <c r="HX16" s="67"/>
      <c r="HY16" s="67"/>
      <c r="HZ16" s="67"/>
      <c r="IA16" s="67"/>
      <c r="IB16" s="67"/>
      <c r="IC16" s="67"/>
      <c r="ID16" s="67"/>
      <c r="IE16" s="67"/>
      <c r="IF16" s="67"/>
      <c r="IG16" s="67"/>
      <c r="IH16" s="67"/>
      <c r="II16" s="67"/>
      <c r="IJ16" s="67"/>
      <c r="IK16" s="67"/>
      <c r="IL16" s="67"/>
      <c r="IM16" s="67"/>
      <c r="IN16" s="67"/>
      <c r="IO16" s="67"/>
      <c r="IP16" s="67"/>
      <c r="IQ16" s="67"/>
      <c r="IR16" s="67"/>
      <c r="IS16" s="67"/>
      <c r="IT16" s="67"/>
      <c r="IU16" s="67"/>
      <c r="IV16" s="67"/>
      <c r="IW16" s="67"/>
      <c r="IX16" s="67"/>
      <c r="IY16" s="67"/>
      <c r="IZ16" s="67"/>
      <c r="JA16" s="67"/>
      <c r="JB16" s="67"/>
      <c r="JC16" s="67"/>
      <c r="JD16" s="67"/>
    </row>
    <row r="17" spans="1:264">
      <c r="A17" s="66" t="s">
        <v>37</v>
      </c>
      <c r="B17" s="66" t="s">
        <v>999</v>
      </c>
      <c r="C17" s="66" t="s">
        <v>1000</v>
      </c>
      <c r="D17" s="349"/>
      <c r="E17" s="399"/>
      <c r="F17" s="400"/>
      <c r="G17" s="400"/>
      <c r="H17" s="400"/>
      <c r="I17" s="400"/>
      <c r="J17" s="400"/>
      <c r="K17" s="400"/>
      <c r="L17" s="400"/>
      <c r="M17" s="400"/>
      <c r="N17" s="400"/>
      <c r="O17" s="400"/>
      <c r="P17" s="400"/>
      <c r="Q17" s="400"/>
      <c r="R17" s="400"/>
      <c r="S17" s="400"/>
      <c r="T17" s="400"/>
      <c r="U17" s="400"/>
      <c r="V17" s="400"/>
      <c r="W17" s="400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7"/>
      <c r="DZ17" s="67"/>
      <c r="EA17" s="67"/>
      <c r="EB17" s="67"/>
      <c r="EC17" s="67"/>
      <c r="ED17" s="67"/>
      <c r="EE17" s="67"/>
      <c r="EF17" s="67"/>
      <c r="EG17" s="67"/>
      <c r="EH17" s="67"/>
      <c r="EI17" s="67"/>
      <c r="EJ17" s="67"/>
      <c r="EK17" s="67"/>
      <c r="EL17" s="67"/>
      <c r="EM17" s="67"/>
      <c r="EN17" s="67"/>
      <c r="EO17" s="67"/>
      <c r="EP17" s="67"/>
      <c r="EQ17" s="67"/>
      <c r="ER17" s="67"/>
      <c r="ES17" s="67"/>
      <c r="ET17" s="67"/>
      <c r="EU17" s="67"/>
      <c r="EV17" s="67"/>
      <c r="EW17" s="67"/>
      <c r="EX17" s="67"/>
      <c r="EY17" s="67"/>
      <c r="EZ17" s="67"/>
      <c r="FA17" s="67"/>
      <c r="FB17" s="67"/>
      <c r="FC17" s="67"/>
      <c r="FD17" s="67"/>
      <c r="FE17" s="67"/>
      <c r="FF17" s="67"/>
      <c r="FG17" s="67"/>
      <c r="FH17" s="67"/>
      <c r="FI17" s="67"/>
      <c r="FJ17" s="67"/>
      <c r="FK17" s="67"/>
      <c r="FL17" s="67"/>
      <c r="FM17" s="67"/>
      <c r="FN17" s="67"/>
      <c r="FO17" s="67"/>
      <c r="FP17" s="67"/>
      <c r="FQ17" s="67"/>
      <c r="FR17" s="67"/>
      <c r="FS17" s="67"/>
      <c r="FT17" s="67"/>
      <c r="FU17" s="67"/>
      <c r="FV17" s="67"/>
      <c r="FW17" s="67"/>
      <c r="FX17" s="67"/>
      <c r="FY17" s="67"/>
      <c r="FZ17" s="67"/>
      <c r="GA17" s="67"/>
      <c r="GB17" s="67"/>
      <c r="GC17" s="67"/>
      <c r="GD17" s="67"/>
      <c r="GE17" s="67"/>
      <c r="GF17" s="67"/>
      <c r="GG17" s="67"/>
      <c r="GH17" s="67"/>
      <c r="GI17" s="67"/>
      <c r="GJ17" s="67"/>
      <c r="GK17" s="67"/>
      <c r="GL17" s="67"/>
      <c r="GM17" s="67"/>
      <c r="GN17" s="67"/>
      <c r="GO17" s="67"/>
      <c r="GP17" s="67"/>
      <c r="GQ17" s="67"/>
      <c r="GR17" s="67"/>
      <c r="GS17" s="67"/>
      <c r="GT17" s="67"/>
      <c r="GU17" s="67"/>
      <c r="GV17" s="67"/>
      <c r="GW17" s="67"/>
      <c r="GX17" s="67"/>
      <c r="GY17" s="67"/>
      <c r="GZ17" s="67"/>
      <c r="HA17" s="67"/>
      <c r="HB17" s="67"/>
      <c r="HC17" s="67"/>
      <c r="HD17" s="67"/>
      <c r="HE17" s="67"/>
      <c r="HF17" s="67"/>
      <c r="HG17" s="67"/>
      <c r="HH17" s="67"/>
      <c r="HI17" s="67"/>
      <c r="HJ17" s="67"/>
      <c r="HK17" s="67"/>
      <c r="HL17" s="67"/>
      <c r="HM17" s="67"/>
      <c r="HN17" s="67"/>
      <c r="HO17" s="67"/>
      <c r="HP17" s="67"/>
      <c r="HQ17" s="67"/>
      <c r="HR17" s="67"/>
      <c r="HS17" s="67"/>
      <c r="HT17" s="67"/>
      <c r="HU17" s="67"/>
      <c r="HV17" s="67"/>
      <c r="HW17" s="67"/>
      <c r="HX17" s="67"/>
      <c r="HY17" s="67"/>
      <c r="HZ17" s="67"/>
      <c r="IA17" s="67"/>
      <c r="IB17" s="67"/>
      <c r="IC17" s="67"/>
      <c r="ID17" s="67"/>
      <c r="IE17" s="67"/>
      <c r="IF17" s="67"/>
      <c r="IG17" s="67"/>
      <c r="IH17" s="67"/>
      <c r="II17" s="67"/>
      <c r="IJ17" s="67"/>
      <c r="IK17" s="67"/>
      <c r="IL17" s="67"/>
      <c r="IM17" s="67"/>
      <c r="IN17" s="67"/>
      <c r="IO17" s="67"/>
      <c r="IP17" s="67"/>
      <c r="IQ17" s="67"/>
      <c r="IR17" s="67"/>
      <c r="IS17" s="67"/>
      <c r="IT17" s="67"/>
      <c r="IU17" s="67"/>
      <c r="IV17" s="67"/>
      <c r="IW17" s="67"/>
      <c r="IX17" s="67"/>
      <c r="IY17" s="67"/>
      <c r="IZ17" s="67"/>
      <c r="JA17" s="67"/>
      <c r="JB17" s="67"/>
      <c r="JC17" s="67"/>
      <c r="JD17" s="67"/>
    </row>
    <row r="18" spans="1:264">
      <c r="A18" s="68" t="s">
        <v>37</v>
      </c>
      <c r="B18" s="68" t="s">
        <v>1001</v>
      </c>
      <c r="C18" s="68" t="s">
        <v>1002</v>
      </c>
      <c r="D18" s="68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7"/>
      <c r="DN18" s="67"/>
      <c r="DO18" s="67"/>
      <c r="DP18" s="67"/>
      <c r="DQ18" s="67"/>
      <c r="DR18" s="67"/>
      <c r="DS18" s="67"/>
      <c r="DT18" s="67"/>
      <c r="DU18" s="67"/>
      <c r="DV18" s="67"/>
      <c r="DW18" s="67"/>
      <c r="DX18" s="67"/>
      <c r="DY18" s="67"/>
      <c r="DZ18" s="67"/>
      <c r="EA18" s="67"/>
      <c r="EB18" s="67"/>
      <c r="EC18" s="67"/>
      <c r="ED18" s="67"/>
      <c r="EE18" s="67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7"/>
      <c r="ET18" s="67"/>
      <c r="EU18" s="67"/>
      <c r="EV18" s="67"/>
      <c r="EW18" s="67"/>
      <c r="EX18" s="67"/>
      <c r="EY18" s="67"/>
      <c r="EZ18" s="67"/>
      <c r="FA18" s="67"/>
      <c r="FB18" s="67"/>
      <c r="FC18" s="67"/>
      <c r="FD18" s="67"/>
      <c r="FE18" s="67"/>
      <c r="FF18" s="67"/>
      <c r="FG18" s="67"/>
      <c r="FH18" s="67"/>
      <c r="FI18" s="67"/>
      <c r="FJ18" s="67"/>
      <c r="FK18" s="67"/>
      <c r="FL18" s="67"/>
      <c r="FM18" s="67"/>
      <c r="FN18" s="67"/>
      <c r="FO18" s="67"/>
      <c r="FP18" s="67"/>
      <c r="FQ18" s="67"/>
      <c r="FR18" s="67"/>
      <c r="FS18" s="67"/>
      <c r="FT18" s="67"/>
      <c r="FU18" s="67"/>
      <c r="FV18" s="67"/>
      <c r="FW18" s="67"/>
      <c r="FX18" s="67"/>
      <c r="FY18" s="67"/>
      <c r="FZ18" s="67"/>
      <c r="GA18" s="67"/>
      <c r="GB18" s="67"/>
      <c r="GC18" s="67"/>
      <c r="GD18" s="67"/>
      <c r="GE18" s="67"/>
      <c r="GF18" s="67"/>
      <c r="GG18" s="67"/>
      <c r="GH18" s="67"/>
      <c r="GI18" s="67"/>
      <c r="GJ18" s="67"/>
      <c r="GK18" s="67"/>
      <c r="GL18" s="67"/>
      <c r="GM18" s="67"/>
      <c r="GN18" s="67"/>
      <c r="GO18" s="67"/>
      <c r="GP18" s="67"/>
      <c r="GQ18" s="67"/>
      <c r="GR18" s="67"/>
      <c r="GS18" s="67"/>
      <c r="GT18" s="67"/>
      <c r="GU18" s="67"/>
      <c r="GV18" s="67"/>
      <c r="GW18" s="67"/>
      <c r="GX18" s="67"/>
      <c r="GY18" s="67"/>
      <c r="GZ18" s="67"/>
      <c r="HA18" s="67"/>
      <c r="HB18" s="67"/>
      <c r="HC18" s="67"/>
      <c r="HD18" s="67"/>
      <c r="HE18" s="67"/>
      <c r="HF18" s="67"/>
      <c r="HG18" s="67"/>
      <c r="HH18" s="67"/>
      <c r="HI18" s="67"/>
      <c r="HJ18" s="67"/>
      <c r="HK18" s="67"/>
      <c r="HL18" s="67"/>
      <c r="HM18" s="67"/>
      <c r="HN18" s="67"/>
      <c r="HO18" s="67"/>
      <c r="HP18" s="67"/>
      <c r="HQ18" s="67"/>
      <c r="HR18" s="67"/>
      <c r="HS18" s="67"/>
      <c r="HT18" s="67"/>
      <c r="HU18" s="67"/>
      <c r="HV18" s="67"/>
      <c r="HW18" s="67"/>
      <c r="HX18" s="67"/>
      <c r="HY18" s="67"/>
      <c r="HZ18" s="67"/>
      <c r="IA18" s="67"/>
      <c r="IB18" s="67"/>
      <c r="IC18" s="67"/>
      <c r="ID18" s="67"/>
      <c r="IE18" s="67"/>
      <c r="IF18" s="67"/>
      <c r="IG18" s="67"/>
      <c r="IH18" s="67"/>
      <c r="II18" s="67"/>
      <c r="IJ18" s="67"/>
      <c r="IK18" s="67"/>
      <c r="IL18" s="67"/>
      <c r="IM18" s="67"/>
      <c r="IN18" s="67"/>
      <c r="IO18" s="67"/>
      <c r="IP18" s="67"/>
      <c r="IQ18" s="67"/>
      <c r="IR18" s="67"/>
      <c r="IS18" s="67"/>
      <c r="IT18" s="67"/>
      <c r="IU18" s="67"/>
      <c r="IV18" s="67"/>
      <c r="IW18" s="67"/>
      <c r="IX18" s="67"/>
      <c r="IY18" s="67"/>
      <c r="IZ18" s="67"/>
      <c r="JA18" s="67"/>
      <c r="JB18" s="67"/>
      <c r="JC18" s="67"/>
      <c r="JD18" s="67"/>
    </row>
  </sheetData>
  <mergeCells count="60">
    <mergeCell ref="BP4:BT4"/>
    <mergeCell ref="E4:I4"/>
    <mergeCell ref="J4:O4"/>
    <mergeCell ref="P4:T4"/>
    <mergeCell ref="U4:Y4"/>
    <mergeCell ref="Z4:AG4"/>
    <mergeCell ref="AH4:AL4"/>
    <mergeCell ref="AM4:AP4"/>
    <mergeCell ref="AQ4:AU4"/>
    <mergeCell ref="AV4:AZ4"/>
    <mergeCell ref="BA4:BG4"/>
    <mergeCell ref="BH4:BO4"/>
    <mergeCell ref="DV4:DW4"/>
    <mergeCell ref="BU4:BV4"/>
    <mergeCell ref="BW4:CA4"/>
    <mergeCell ref="CB4:CG4"/>
    <mergeCell ref="CH4:CL4"/>
    <mergeCell ref="CM4:CR4"/>
    <mergeCell ref="CS4:CW4"/>
    <mergeCell ref="CX4:DB4"/>
    <mergeCell ref="DC4:DF4"/>
    <mergeCell ref="DG4:DJ4"/>
    <mergeCell ref="DK4:DO4"/>
    <mergeCell ref="DP4:DU4"/>
    <mergeCell ref="FK4:FM4"/>
    <mergeCell ref="DX4:EC4"/>
    <mergeCell ref="ED4:EH4"/>
    <mergeCell ref="EI4:EK4"/>
    <mergeCell ref="EL4:EN4"/>
    <mergeCell ref="EO4:EQ4"/>
    <mergeCell ref="ER4:ES4"/>
    <mergeCell ref="ET4:EV4"/>
    <mergeCell ref="EW4:EY4"/>
    <mergeCell ref="EZ4:FB4"/>
    <mergeCell ref="FC4:FG4"/>
    <mergeCell ref="FH4:FJ4"/>
    <mergeCell ref="GY4:HC4"/>
    <mergeCell ref="FN4:FQ4"/>
    <mergeCell ref="FR4:FV4"/>
    <mergeCell ref="FW4:GA4"/>
    <mergeCell ref="GB4:GD4"/>
    <mergeCell ref="GE4:GF4"/>
    <mergeCell ref="GG4:GH4"/>
    <mergeCell ref="GI4:GJ4"/>
    <mergeCell ref="GK4:GL4"/>
    <mergeCell ref="GM4:GO4"/>
    <mergeCell ref="GP4:GT4"/>
    <mergeCell ref="GU4:GX4"/>
    <mergeCell ref="IZ4:JD4"/>
    <mergeCell ref="HD4:HH4"/>
    <mergeCell ref="HI4:HM4"/>
    <mergeCell ref="HN4:HR4"/>
    <mergeCell ref="HS4:HV4"/>
    <mergeCell ref="HW4:HZ4"/>
    <mergeCell ref="IA4:IC4"/>
    <mergeCell ref="ID4:IF4"/>
    <mergeCell ref="IG4:II4"/>
    <mergeCell ref="IJ4:IO4"/>
    <mergeCell ref="IP4:IT4"/>
    <mergeCell ref="IU4:IY4"/>
  </mergeCells>
  <phoneticPr fontId="7" type="noConversion"/>
  <dataValidations count="3">
    <dataValidation type="list" allowBlank="1" showInputMessage="1" showErrorMessage="1" promptTitle="一级核销 （全渠道）" sqref="CB7:CE7 DK7 DP7:DQ7 DT7 DP4 DX7:EA7 EO4 BW5:EQ6 BW4 CB4 CH4 CM4 CS4 CX4 DC4 DG4 DK4 DX4 ED4 EI4 EL4 BW7:BZ7 CH7:CK7 CM7:CQ7 CS7:CV7 CX7:DA7 DC7:DE7 DG7:DI7 DN7 ED7:EG7 EI7:EJ7 EL7:EM7 EO7:EP7" xr:uid="{00000000-0002-0000-0400-000001000000}">
      <formula1>"一级核销 （全渠道）,二级核销 （特定渠道）,重新/新品上市"</formula1>
    </dataValidation>
    <dataValidation type="list" allowBlank="1" showInputMessage="1" showErrorMessage="1" sqref="E6:AG6 ER6:FJ6 JD6 FN6:IY6" xr:uid="{00000000-0002-0000-0400-00000200000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IZ6:JC6" xr:uid="{00000000-0002-0000-0400-000003000000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FC84E-1177-4507-B93C-48D539766853}">
  <dimension ref="A1:U68"/>
  <sheetViews>
    <sheetView tabSelected="1" topLeftCell="D1" workbookViewId="0">
      <selection activeCell="S3" sqref="S3"/>
    </sheetView>
  </sheetViews>
  <sheetFormatPr defaultRowHeight="13.8"/>
  <cols>
    <col min="1" max="1" width="11.109375" style="179" customWidth="1"/>
    <col min="2" max="2" width="18.5546875" style="179" customWidth="1"/>
    <col min="3" max="4" width="11.109375" style="420" customWidth="1"/>
    <col min="5" max="5" width="8.33203125" style="179" customWidth="1"/>
    <col min="6" max="6" width="11.109375" style="179" customWidth="1"/>
    <col min="7" max="9" width="9.44140625" style="179" customWidth="1"/>
    <col min="10" max="10" width="25" style="179" customWidth="1"/>
    <col min="11" max="11" width="9.88671875" style="179" customWidth="1"/>
    <col min="12" max="12" width="8.21875" style="179" customWidth="1"/>
    <col min="13" max="13" width="9.77734375" style="179" customWidth="1"/>
    <col min="14" max="14" width="7" style="482" customWidth="1"/>
    <col min="15" max="17" width="8.88671875" style="482"/>
    <col min="18" max="21" width="14.77734375" style="179" customWidth="1"/>
    <col min="22" max="16384" width="8.88671875" style="179"/>
  </cols>
  <sheetData>
    <row r="1" spans="1:21" s="459" customFormat="1" ht="15.6">
      <c r="A1" s="455" t="s">
        <v>1159</v>
      </c>
      <c r="B1" s="456"/>
      <c r="C1" s="457"/>
      <c r="D1" s="457"/>
      <c r="E1" s="456"/>
      <c r="F1" s="456"/>
      <c r="G1" s="456"/>
      <c r="H1" s="456"/>
      <c r="I1" s="456"/>
      <c r="J1" s="456"/>
      <c r="K1" s="456"/>
      <c r="L1" s="456"/>
      <c r="M1" s="456"/>
      <c r="N1" s="458"/>
      <c r="O1" s="458"/>
      <c r="P1" s="458"/>
      <c r="Q1" s="458"/>
    </row>
    <row r="2" spans="1:21" s="459" customFormat="1" ht="14.4" thickBot="1">
      <c r="A2" s="460" t="s">
        <v>60</v>
      </c>
      <c r="B2" s="456"/>
      <c r="C2" s="457"/>
      <c r="D2" s="461" t="s">
        <v>61</v>
      </c>
      <c r="E2" s="456"/>
      <c r="F2" s="456"/>
      <c r="G2" s="456"/>
      <c r="H2" s="456"/>
      <c r="I2" s="456"/>
      <c r="J2" s="456"/>
      <c r="K2" s="456"/>
      <c r="L2" s="456"/>
      <c r="M2" s="456"/>
      <c r="N2" s="458"/>
      <c r="O2" s="458"/>
      <c r="P2" s="458"/>
      <c r="Q2" s="458"/>
    </row>
    <row r="3" spans="1:21" s="459" customFormat="1" ht="15.6" customHeight="1" thickBot="1">
      <c r="A3" s="462" t="s">
        <v>62</v>
      </c>
      <c r="B3" s="463"/>
      <c r="C3" s="463"/>
      <c r="D3" s="463"/>
      <c r="E3" s="463"/>
      <c r="F3" s="463"/>
      <c r="G3" s="463"/>
      <c r="H3" s="463"/>
      <c r="I3" s="463"/>
      <c r="J3" s="463"/>
      <c r="K3" s="463"/>
      <c r="L3" s="463"/>
      <c r="M3" s="463"/>
      <c r="N3" s="463"/>
      <c r="O3" s="463"/>
      <c r="P3" s="463"/>
      <c r="Q3" s="464"/>
    </row>
    <row r="4" spans="1:21" s="404" customFormat="1" ht="13.2"/>
    <row r="5" spans="1:21" s="404" customFormat="1" ht="13.2">
      <c r="R5" s="465" t="s">
        <v>4797</v>
      </c>
      <c r="S5" s="466"/>
      <c r="T5" s="466"/>
      <c r="U5" s="466"/>
    </row>
    <row r="6" spans="1:21" ht="14.4" customHeight="1">
      <c r="A6" s="442" t="s">
        <v>4798</v>
      </c>
      <c r="B6" s="443"/>
      <c r="C6" s="443"/>
      <c r="D6" s="443"/>
      <c r="E6" s="443"/>
      <c r="F6" s="443"/>
      <c r="G6" s="443"/>
      <c r="H6" s="443"/>
      <c r="I6" s="443"/>
      <c r="J6" s="443"/>
      <c r="K6" s="443"/>
      <c r="L6" s="443"/>
      <c r="M6" s="443"/>
      <c r="N6" s="443"/>
      <c r="O6" s="443"/>
      <c r="P6" s="443"/>
      <c r="Q6" s="443"/>
      <c r="R6" s="405" t="s">
        <v>4799</v>
      </c>
      <c r="S6" s="467"/>
      <c r="T6" s="406"/>
      <c r="U6" s="407"/>
    </row>
    <row r="7" spans="1:21" ht="13.8" customHeight="1">
      <c r="A7" s="468" t="s">
        <v>1160</v>
      </c>
      <c r="B7" s="468" t="s">
        <v>1161</v>
      </c>
      <c r="C7" s="468" t="s">
        <v>1162</v>
      </c>
      <c r="D7" s="468" t="s">
        <v>1163</v>
      </c>
      <c r="E7" s="468" t="s">
        <v>1164</v>
      </c>
      <c r="F7" s="468" t="s">
        <v>1165</v>
      </c>
      <c r="G7" s="468" t="s">
        <v>1166</v>
      </c>
      <c r="H7" s="468" t="s">
        <v>1167</v>
      </c>
      <c r="I7" s="468" t="s">
        <v>1168</v>
      </c>
      <c r="J7" s="469" t="s">
        <v>1169</v>
      </c>
      <c r="K7" s="468" t="s">
        <v>1170</v>
      </c>
      <c r="L7" s="468" t="s">
        <v>1171</v>
      </c>
      <c r="M7" s="468" t="s">
        <v>1172</v>
      </c>
      <c r="N7" s="468" t="s">
        <v>1173</v>
      </c>
      <c r="O7" s="468" t="s">
        <v>1174</v>
      </c>
      <c r="P7" s="468" t="s">
        <v>1175</v>
      </c>
      <c r="Q7" s="468" t="s">
        <v>4800</v>
      </c>
      <c r="R7" s="408" t="s">
        <v>4805</v>
      </c>
      <c r="S7" s="470" t="s">
        <v>4806</v>
      </c>
      <c r="T7" s="409" t="s">
        <v>4807</v>
      </c>
      <c r="U7" s="409" t="s">
        <v>4808</v>
      </c>
    </row>
    <row r="8" spans="1:21">
      <c r="A8" s="471"/>
      <c r="B8" s="471"/>
      <c r="C8" s="471"/>
      <c r="D8" s="471"/>
      <c r="E8" s="471"/>
      <c r="F8" s="471"/>
      <c r="G8" s="471"/>
      <c r="H8" s="471"/>
      <c r="I8" s="471"/>
      <c r="J8" s="472"/>
      <c r="K8" s="471"/>
      <c r="L8" s="471"/>
      <c r="M8" s="471"/>
      <c r="N8" s="471"/>
      <c r="O8" s="471"/>
      <c r="P8" s="471"/>
      <c r="Q8" s="471"/>
      <c r="R8" s="408" t="s">
        <v>4801</v>
      </c>
      <c r="S8" s="408" t="s">
        <v>4801</v>
      </c>
      <c r="T8" s="409" t="s">
        <v>4801</v>
      </c>
      <c r="U8" s="409" t="s">
        <v>4801</v>
      </c>
    </row>
    <row r="9" spans="1:21" ht="13.95" customHeight="1">
      <c r="A9" s="410" t="s">
        <v>65</v>
      </c>
      <c r="B9" s="411" t="s">
        <v>66</v>
      </c>
      <c r="C9" s="412">
        <v>43283</v>
      </c>
      <c r="D9" s="412">
        <v>43312</v>
      </c>
      <c r="E9" s="413" t="s">
        <v>67</v>
      </c>
      <c r="F9" s="413" t="s">
        <v>68</v>
      </c>
      <c r="G9" s="413" t="s">
        <v>69</v>
      </c>
      <c r="H9" s="413"/>
      <c r="I9" s="413"/>
      <c r="J9" s="473" t="s">
        <v>70</v>
      </c>
      <c r="K9" s="473"/>
      <c r="L9" s="473"/>
      <c r="M9" s="473"/>
      <c r="N9" s="474" t="s">
        <v>180</v>
      </c>
      <c r="O9" s="475" t="s">
        <v>1158</v>
      </c>
      <c r="P9" s="476" t="s">
        <v>1157</v>
      </c>
      <c r="Q9" s="476" t="s">
        <v>1157</v>
      </c>
      <c r="R9" s="180"/>
      <c r="S9" s="180"/>
      <c r="T9" s="180"/>
      <c r="U9" s="180"/>
    </row>
    <row r="10" spans="1:21">
      <c r="A10" s="410" t="s">
        <v>65</v>
      </c>
      <c r="B10" s="411" t="s">
        <v>66</v>
      </c>
      <c r="C10" s="412">
        <v>43283</v>
      </c>
      <c r="D10" s="412">
        <v>43312</v>
      </c>
      <c r="E10" s="413" t="s">
        <v>67</v>
      </c>
      <c r="F10" s="413" t="s">
        <v>68</v>
      </c>
      <c r="G10" s="413" t="s">
        <v>69</v>
      </c>
      <c r="H10" s="413"/>
      <c r="I10" s="413"/>
      <c r="J10" s="473" t="s">
        <v>72</v>
      </c>
      <c r="K10" s="473"/>
      <c r="L10" s="473"/>
      <c r="M10" s="473"/>
      <c r="N10" s="474" t="s">
        <v>180</v>
      </c>
      <c r="O10" s="475" t="s">
        <v>1158</v>
      </c>
      <c r="P10" s="476" t="s">
        <v>1157</v>
      </c>
      <c r="Q10" s="476" t="s">
        <v>1157</v>
      </c>
      <c r="R10" s="180"/>
      <c r="S10" s="180"/>
      <c r="T10" s="180"/>
      <c r="U10" s="180"/>
    </row>
    <row r="11" spans="1:21">
      <c r="A11" s="410" t="s">
        <v>65</v>
      </c>
      <c r="B11" s="411" t="s">
        <v>66</v>
      </c>
      <c r="C11" s="412">
        <v>43283</v>
      </c>
      <c r="D11" s="412">
        <v>43312</v>
      </c>
      <c r="E11" s="413" t="s">
        <v>67</v>
      </c>
      <c r="F11" s="413" t="s">
        <v>68</v>
      </c>
      <c r="G11" s="413" t="s">
        <v>73</v>
      </c>
      <c r="H11" s="413"/>
      <c r="I11" s="413"/>
      <c r="J11" s="414" t="s">
        <v>74</v>
      </c>
      <c r="K11" s="414"/>
      <c r="L11" s="414"/>
      <c r="M11" s="414"/>
      <c r="N11" s="474" t="s">
        <v>202</v>
      </c>
      <c r="O11" s="475" t="s">
        <v>71</v>
      </c>
      <c r="P11" s="475" t="s">
        <v>182</v>
      </c>
      <c r="Q11" s="475" t="s">
        <v>4802</v>
      </c>
      <c r="R11" s="180"/>
      <c r="S11" s="180"/>
      <c r="T11" s="180"/>
      <c r="U11" s="180"/>
    </row>
    <row r="12" spans="1:21">
      <c r="A12" s="410" t="s">
        <v>65</v>
      </c>
      <c r="B12" s="411" t="s">
        <v>66</v>
      </c>
      <c r="C12" s="412">
        <v>43283</v>
      </c>
      <c r="D12" s="412">
        <v>43312</v>
      </c>
      <c r="E12" s="413" t="s">
        <v>67</v>
      </c>
      <c r="F12" s="413" t="s">
        <v>68</v>
      </c>
      <c r="G12" s="413" t="s">
        <v>73</v>
      </c>
      <c r="H12" s="413"/>
      <c r="I12" s="413"/>
      <c r="J12" s="477" t="s">
        <v>75</v>
      </c>
      <c r="K12" s="477"/>
      <c r="L12" s="477"/>
      <c r="M12" s="477"/>
      <c r="N12" s="474" t="s">
        <v>202</v>
      </c>
      <c r="O12" s="475" t="s">
        <v>71</v>
      </c>
      <c r="P12" s="475" t="s">
        <v>207</v>
      </c>
      <c r="Q12" s="475" t="s">
        <v>4802</v>
      </c>
      <c r="R12" s="180"/>
      <c r="S12" s="180"/>
      <c r="T12" s="180"/>
      <c r="U12" s="180"/>
    </row>
    <row r="13" spans="1:21">
      <c r="A13" s="410" t="s">
        <v>65</v>
      </c>
      <c r="B13" s="411" t="s">
        <v>66</v>
      </c>
      <c r="C13" s="412">
        <v>43283</v>
      </c>
      <c r="D13" s="412">
        <v>43312</v>
      </c>
      <c r="E13" s="413" t="s">
        <v>67</v>
      </c>
      <c r="F13" s="413" t="s">
        <v>68</v>
      </c>
      <c r="G13" s="413" t="s">
        <v>73</v>
      </c>
      <c r="H13" s="413"/>
      <c r="I13" s="413"/>
      <c r="J13" s="415" t="s">
        <v>76</v>
      </c>
      <c r="K13" s="415"/>
      <c r="L13" s="415"/>
      <c r="M13" s="415"/>
      <c r="N13" s="474" t="s">
        <v>202</v>
      </c>
      <c r="O13" s="475" t="s">
        <v>71</v>
      </c>
      <c r="P13" s="475" t="s">
        <v>207</v>
      </c>
      <c r="Q13" s="475" t="s">
        <v>4802</v>
      </c>
      <c r="R13" s="180"/>
      <c r="S13" s="180"/>
      <c r="T13" s="180"/>
      <c r="U13" s="180"/>
    </row>
    <row r="14" spans="1:21">
      <c r="A14" s="410" t="s">
        <v>65</v>
      </c>
      <c r="B14" s="411" t="s">
        <v>66</v>
      </c>
      <c r="C14" s="416">
        <v>43282</v>
      </c>
      <c r="D14" s="416">
        <v>43302</v>
      </c>
      <c r="E14" s="413" t="s">
        <v>67</v>
      </c>
      <c r="F14" s="413" t="s">
        <v>77</v>
      </c>
      <c r="G14" s="413" t="s">
        <v>78</v>
      </c>
      <c r="H14" s="413"/>
      <c r="I14" s="413"/>
      <c r="J14" s="417" t="s">
        <v>79</v>
      </c>
      <c r="K14" s="417"/>
      <c r="L14" s="417"/>
      <c r="M14" s="417"/>
      <c r="N14" s="474" t="s">
        <v>202</v>
      </c>
      <c r="O14" s="475" t="s">
        <v>71</v>
      </c>
      <c r="P14" s="475" t="s">
        <v>207</v>
      </c>
      <c r="Q14" s="475" t="s">
        <v>4802</v>
      </c>
      <c r="R14" s="180"/>
      <c r="S14" s="180"/>
      <c r="T14" s="180"/>
      <c r="U14" s="180"/>
    </row>
    <row r="15" spans="1:21">
      <c r="A15" s="410" t="s">
        <v>65</v>
      </c>
      <c r="B15" s="411" t="s">
        <v>66</v>
      </c>
      <c r="C15" s="416">
        <v>43282</v>
      </c>
      <c r="D15" s="416">
        <v>43302</v>
      </c>
      <c r="E15" s="413" t="s">
        <v>67</v>
      </c>
      <c r="F15" s="413" t="s">
        <v>77</v>
      </c>
      <c r="G15" s="413" t="s">
        <v>78</v>
      </c>
      <c r="H15" s="413"/>
      <c r="I15" s="413"/>
      <c r="J15" s="417" t="s">
        <v>80</v>
      </c>
      <c r="K15" s="417"/>
      <c r="L15" s="417"/>
      <c r="M15" s="417"/>
      <c r="N15" s="474" t="s">
        <v>202</v>
      </c>
      <c r="O15" s="475" t="s">
        <v>71</v>
      </c>
      <c r="P15" s="475" t="s">
        <v>207</v>
      </c>
      <c r="Q15" s="475" t="s">
        <v>4802</v>
      </c>
      <c r="R15" s="180"/>
      <c r="S15" s="180"/>
      <c r="T15" s="180"/>
      <c r="U15" s="180"/>
    </row>
    <row r="16" spans="1:21">
      <c r="A16" s="410" t="s">
        <v>65</v>
      </c>
      <c r="B16" s="411" t="s">
        <v>66</v>
      </c>
      <c r="C16" s="416">
        <v>43282</v>
      </c>
      <c r="D16" s="416">
        <v>43302</v>
      </c>
      <c r="E16" s="413" t="s">
        <v>67</v>
      </c>
      <c r="F16" s="413" t="s">
        <v>77</v>
      </c>
      <c r="G16" s="413" t="s">
        <v>78</v>
      </c>
      <c r="H16" s="413"/>
      <c r="I16" s="413"/>
      <c r="J16" s="415" t="s">
        <v>81</v>
      </c>
      <c r="K16" s="415"/>
      <c r="L16" s="415"/>
      <c r="M16" s="415"/>
      <c r="N16" s="474" t="s">
        <v>202</v>
      </c>
      <c r="O16" s="475" t="s">
        <v>71</v>
      </c>
      <c r="P16" s="475" t="s">
        <v>207</v>
      </c>
      <c r="Q16" s="475" t="s">
        <v>4802</v>
      </c>
      <c r="R16" s="180"/>
      <c r="S16" s="180"/>
      <c r="T16" s="180"/>
      <c r="U16" s="180"/>
    </row>
    <row r="17" spans="1:21">
      <c r="A17" s="410" t="s">
        <v>65</v>
      </c>
      <c r="B17" s="411" t="s">
        <v>66</v>
      </c>
      <c r="C17" s="412">
        <v>43283</v>
      </c>
      <c r="D17" s="412">
        <v>43302</v>
      </c>
      <c r="E17" s="413" t="s">
        <v>67</v>
      </c>
      <c r="F17" s="413" t="s">
        <v>82</v>
      </c>
      <c r="G17" s="413" t="s">
        <v>83</v>
      </c>
      <c r="H17" s="413"/>
      <c r="I17" s="413"/>
      <c r="J17" s="415" t="s">
        <v>84</v>
      </c>
      <c r="K17" s="415"/>
      <c r="L17" s="415"/>
      <c r="M17" s="415"/>
      <c r="N17" s="474" t="s">
        <v>202</v>
      </c>
      <c r="O17" s="475" t="s">
        <v>71</v>
      </c>
      <c r="P17" s="475" t="s">
        <v>207</v>
      </c>
      <c r="Q17" s="475" t="s">
        <v>4802</v>
      </c>
      <c r="R17" s="180"/>
      <c r="S17" s="180"/>
      <c r="T17" s="180"/>
      <c r="U17" s="180"/>
    </row>
    <row r="18" spans="1:21">
      <c r="A18" s="410" t="s">
        <v>65</v>
      </c>
      <c r="B18" s="411" t="s">
        <v>66</v>
      </c>
      <c r="C18" s="412">
        <v>43283</v>
      </c>
      <c r="D18" s="412">
        <v>43302</v>
      </c>
      <c r="E18" s="413" t="s">
        <v>67</v>
      </c>
      <c r="F18" s="413" t="s">
        <v>82</v>
      </c>
      <c r="G18" s="413" t="s">
        <v>83</v>
      </c>
      <c r="H18" s="413"/>
      <c r="I18" s="413"/>
      <c r="J18" s="415" t="s">
        <v>85</v>
      </c>
      <c r="K18" s="415"/>
      <c r="L18" s="415"/>
      <c r="M18" s="415"/>
      <c r="N18" s="474" t="s">
        <v>202</v>
      </c>
      <c r="O18" s="475" t="s">
        <v>71</v>
      </c>
      <c r="P18" s="475" t="s">
        <v>207</v>
      </c>
      <c r="Q18" s="475" t="s">
        <v>4802</v>
      </c>
      <c r="R18" s="180"/>
      <c r="S18" s="180"/>
      <c r="T18" s="180"/>
      <c r="U18" s="180"/>
    </row>
    <row r="19" spans="1:21">
      <c r="A19" s="410" t="s">
        <v>65</v>
      </c>
      <c r="B19" s="411" t="s">
        <v>66</v>
      </c>
      <c r="C19" s="412">
        <v>43283</v>
      </c>
      <c r="D19" s="412">
        <v>43302</v>
      </c>
      <c r="E19" s="413" t="s">
        <v>67</v>
      </c>
      <c r="F19" s="413" t="s">
        <v>82</v>
      </c>
      <c r="G19" s="413" t="s">
        <v>83</v>
      </c>
      <c r="H19" s="413"/>
      <c r="I19" s="413"/>
      <c r="J19" s="415" t="s">
        <v>86</v>
      </c>
      <c r="K19" s="415"/>
      <c r="L19" s="415"/>
      <c r="M19" s="415"/>
      <c r="N19" s="474" t="s">
        <v>202</v>
      </c>
      <c r="O19" s="475" t="s">
        <v>71</v>
      </c>
      <c r="P19" s="475" t="s">
        <v>207</v>
      </c>
      <c r="Q19" s="475" t="s">
        <v>4802</v>
      </c>
      <c r="R19" s="180"/>
      <c r="S19" s="180"/>
      <c r="T19" s="180"/>
      <c r="U19" s="180"/>
    </row>
    <row r="20" spans="1:21">
      <c r="A20" s="410" t="s">
        <v>65</v>
      </c>
      <c r="B20" s="411" t="s">
        <v>66</v>
      </c>
      <c r="C20" s="412">
        <v>43283</v>
      </c>
      <c r="D20" s="412">
        <v>43302</v>
      </c>
      <c r="E20" s="413" t="s">
        <v>67</v>
      </c>
      <c r="F20" s="413" t="s">
        <v>82</v>
      </c>
      <c r="G20" s="413" t="s">
        <v>87</v>
      </c>
      <c r="H20" s="413"/>
      <c r="I20" s="413"/>
      <c r="J20" s="415" t="s">
        <v>88</v>
      </c>
      <c r="K20" s="415"/>
      <c r="L20" s="415"/>
      <c r="M20" s="415"/>
      <c r="N20" s="478" t="s">
        <v>244</v>
      </c>
      <c r="O20" s="475" t="s">
        <v>71</v>
      </c>
      <c r="P20" s="475" t="s">
        <v>207</v>
      </c>
      <c r="Q20" s="475" t="s">
        <v>4802</v>
      </c>
      <c r="R20" s="180"/>
      <c r="S20" s="180"/>
      <c r="T20" s="180"/>
      <c r="U20" s="180"/>
    </row>
    <row r="21" spans="1:21">
      <c r="A21" s="410" t="s">
        <v>65</v>
      </c>
      <c r="B21" s="411" t="s">
        <v>66</v>
      </c>
      <c r="C21" s="412">
        <v>43283</v>
      </c>
      <c r="D21" s="412">
        <v>43302</v>
      </c>
      <c r="E21" s="413" t="s">
        <v>67</v>
      </c>
      <c r="F21" s="413" t="s">
        <v>82</v>
      </c>
      <c r="G21" s="413" t="s">
        <v>89</v>
      </c>
      <c r="H21" s="413"/>
      <c r="I21" s="413"/>
      <c r="J21" s="415" t="s">
        <v>90</v>
      </c>
      <c r="K21" s="415"/>
      <c r="L21" s="415"/>
      <c r="M21" s="415"/>
      <c r="N21" s="478" t="s">
        <v>244</v>
      </c>
      <c r="O21" s="475" t="s">
        <v>71</v>
      </c>
      <c r="P21" s="475" t="s">
        <v>207</v>
      </c>
      <c r="Q21" s="475" t="s">
        <v>4802</v>
      </c>
      <c r="R21" s="180"/>
      <c r="S21" s="180"/>
      <c r="T21" s="180"/>
      <c r="U21" s="180"/>
    </row>
    <row r="22" spans="1:21">
      <c r="A22" s="410" t="s">
        <v>65</v>
      </c>
      <c r="B22" s="411" t="s">
        <v>66</v>
      </c>
      <c r="C22" s="412">
        <v>43283</v>
      </c>
      <c r="D22" s="412">
        <v>43302</v>
      </c>
      <c r="E22" s="413" t="s">
        <v>67</v>
      </c>
      <c r="F22" s="413" t="s">
        <v>82</v>
      </c>
      <c r="G22" s="413" t="s">
        <v>91</v>
      </c>
      <c r="H22" s="413"/>
      <c r="I22" s="413"/>
      <c r="J22" s="415" t="s">
        <v>92</v>
      </c>
      <c r="K22" s="415"/>
      <c r="L22" s="415"/>
      <c r="M22" s="415"/>
      <c r="N22" s="478" t="s">
        <v>244</v>
      </c>
      <c r="O22" s="475" t="s">
        <v>71</v>
      </c>
      <c r="P22" s="475" t="s">
        <v>207</v>
      </c>
      <c r="Q22" s="475" t="s">
        <v>4802</v>
      </c>
      <c r="R22" s="180"/>
      <c r="S22" s="180"/>
      <c r="T22" s="180"/>
      <c r="U22" s="180"/>
    </row>
    <row r="23" spans="1:21">
      <c r="A23" s="410" t="s">
        <v>65</v>
      </c>
      <c r="B23" s="411" t="s">
        <v>66</v>
      </c>
      <c r="C23" s="412">
        <v>43283</v>
      </c>
      <c r="D23" s="412">
        <v>43302</v>
      </c>
      <c r="E23" s="413" t="s">
        <v>67</v>
      </c>
      <c r="F23" s="413" t="s">
        <v>82</v>
      </c>
      <c r="G23" s="413" t="s">
        <v>91</v>
      </c>
      <c r="H23" s="413"/>
      <c r="I23" s="413"/>
      <c r="J23" s="415" t="s">
        <v>93</v>
      </c>
      <c r="K23" s="415"/>
      <c r="L23" s="415"/>
      <c r="M23" s="415"/>
      <c r="N23" s="478" t="s">
        <v>244</v>
      </c>
      <c r="O23" s="475" t="s">
        <v>71</v>
      </c>
      <c r="P23" s="475" t="s">
        <v>207</v>
      </c>
      <c r="Q23" s="475" t="s">
        <v>4802</v>
      </c>
      <c r="R23" s="180"/>
      <c r="S23" s="180"/>
      <c r="T23" s="180"/>
      <c r="U23" s="180"/>
    </row>
    <row r="24" spans="1:21">
      <c r="A24" s="410" t="s">
        <v>65</v>
      </c>
      <c r="B24" s="411" t="s">
        <v>66</v>
      </c>
      <c r="C24" s="412">
        <v>43283</v>
      </c>
      <c r="D24" s="412">
        <v>43302</v>
      </c>
      <c r="E24" s="413" t="s">
        <v>67</v>
      </c>
      <c r="F24" s="413" t="s">
        <v>82</v>
      </c>
      <c r="G24" s="413" t="s">
        <v>83</v>
      </c>
      <c r="H24" s="413"/>
      <c r="I24" s="413"/>
      <c r="J24" s="415" t="s">
        <v>94</v>
      </c>
      <c r="K24" s="415"/>
      <c r="L24" s="415"/>
      <c r="M24" s="415"/>
      <c r="N24" s="478" t="s">
        <v>244</v>
      </c>
      <c r="O24" s="475" t="s">
        <v>71</v>
      </c>
      <c r="P24" s="475" t="s">
        <v>207</v>
      </c>
      <c r="Q24" s="475" t="s">
        <v>4802</v>
      </c>
      <c r="R24" s="180"/>
      <c r="S24" s="180"/>
      <c r="T24" s="180"/>
      <c r="U24" s="180"/>
    </row>
    <row r="25" spans="1:21">
      <c r="A25" s="410" t="s">
        <v>65</v>
      </c>
      <c r="B25" s="411" t="s">
        <v>66</v>
      </c>
      <c r="C25" s="412">
        <v>43283</v>
      </c>
      <c r="D25" s="412">
        <v>43302</v>
      </c>
      <c r="E25" s="413" t="s">
        <v>67</v>
      </c>
      <c r="F25" s="413" t="s">
        <v>82</v>
      </c>
      <c r="G25" s="413" t="s">
        <v>95</v>
      </c>
      <c r="H25" s="413"/>
      <c r="I25" s="413"/>
      <c r="J25" s="415" t="s">
        <v>96</v>
      </c>
      <c r="K25" s="415"/>
      <c r="L25" s="415"/>
      <c r="M25" s="415"/>
      <c r="N25" s="478" t="s">
        <v>244</v>
      </c>
      <c r="O25" s="475" t="s">
        <v>71</v>
      </c>
      <c r="P25" s="475" t="s">
        <v>207</v>
      </c>
      <c r="Q25" s="475" t="s">
        <v>4802</v>
      </c>
      <c r="R25" s="180"/>
      <c r="S25" s="180"/>
      <c r="T25" s="180"/>
      <c r="U25" s="180"/>
    </row>
    <row r="26" spans="1:21">
      <c r="A26" s="410" t="s">
        <v>65</v>
      </c>
      <c r="B26" s="411" t="s">
        <v>66</v>
      </c>
      <c r="C26" s="412">
        <v>43283</v>
      </c>
      <c r="D26" s="412">
        <v>43312</v>
      </c>
      <c r="E26" s="413" t="s">
        <v>97</v>
      </c>
      <c r="F26" s="418" t="s">
        <v>98</v>
      </c>
      <c r="G26" s="413" t="s">
        <v>99</v>
      </c>
      <c r="H26" s="413"/>
      <c r="I26" s="413"/>
      <c r="J26" s="414" t="s">
        <v>100</v>
      </c>
      <c r="K26" s="414"/>
      <c r="L26" s="414"/>
      <c r="M26" s="414"/>
      <c r="N26" s="478" t="s">
        <v>244</v>
      </c>
      <c r="O26" s="475" t="s">
        <v>71</v>
      </c>
      <c r="P26" s="475" t="s">
        <v>207</v>
      </c>
      <c r="Q26" s="475" t="s">
        <v>4802</v>
      </c>
      <c r="R26" s="180"/>
      <c r="S26" s="180"/>
      <c r="T26" s="180"/>
      <c r="U26" s="180"/>
    </row>
    <row r="27" spans="1:21">
      <c r="A27" s="410" t="s">
        <v>65</v>
      </c>
      <c r="B27" s="411" t="s">
        <v>66</v>
      </c>
      <c r="C27" s="412">
        <v>43283</v>
      </c>
      <c r="D27" s="412">
        <v>43312</v>
      </c>
      <c r="E27" s="413" t="s">
        <v>97</v>
      </c>
      <c r="F27" s="418" t="s">
        <v>98</v>
      </c>
      <c r="G27" s="413" t="s">
        <v>99</v>
      </c>
      <c r="H27" s="413"/>
      <c r="I27" s="413"/>
      <c r="J27" s="414" t="s">
        <v>101</v>
      </c>
      <c r="K27" s="414"/>
      <c r="L27" s="414"/>
      <c r="M27" s="414"/>
      <c r="N27" s="478" t="s">
        <v>244</v>
      </c>
      <c r="O27" s="475" t="s">
        <v>71</v>
      </c>
      <c r="P27" s="475" t="s">
        <v>207</v>
      </c>
      <c r="Q27" s="475" t="s">
        <v>4802</v>
      </c>
      <c r="R27" s="180"/>
      <c r="S27" s="180"/>
      <c r="T27" s="180"/>
      <c r="U27" s="180"/>
    </row>
    <row r="28" spans="1:21">
      <c r="A28" s="410" t="s">
        <v>65</v>
      </c>
      <c r="B28" s="411" t="s">
        <v>66</v>
      </c>
      <c r="C28" s="412">
        <v>43283</v>
      </c>
      <c r="D28" s="412">
        <v>43312</v>
      </c>
      <c r="E28" s="413" t="s">
        <v>97</v>
      </c>
      <c r="F28" s="418" t="s">
        <v>98</v>
      </c>
      <c r="G28" s="413" t="s">
        <v>99</v>
      </c>
      <c r="H28" s="413"/>
      <c r="I28" s="413"/>
      <c r="J28" s="414" t="s">
        <v>102</v>
      </c>
      <c r="K28" s="414"/>
      <c r="L28" s="414"/>
      <c r="M28" s="414"/>
      <c r="N28" s="478" t="s">
        <v>244</v>
      </c>
      <c r="O28" s="475" t="s">
        <v>71</v>
      </c>
      <c r="P28" s="475" t="s">
        <v>207</v>
      </c>
      <c r="Q28" s="475" t="s">
        <v>4802</v>
      </c>
      <c r="R28" s="180"/>
      <c r="S28" s="180"/>
      <c r="T28" s="180"/>
      <c r="U28" s="180"/>
    </row>
    <row r="29" spans="1:21">
      <c r="A29" s="410" t="s">
        <v>65</v>
      </c>
      <c r="B29" s="411" t="s">
        <v>66</v>
      </c>
      <c r="C29" s="412">
        <v>43283</v>
      </c>
      <c r="D29" s="412">
        <v>43312</v>
      </c>
      <c r="E29" s="413" t="s">
        <v>103</v>
      </c>
      <c r="F29" s="418" t="s">
        <v>98</v>
      </c>
      <c r="G29" s="413" t="s">
        <v>104</v>
      </c>
      <c r="H29" s="413"/>
      <c r="I29" s="413"/>
      <c r="J29" s="414" t="s">
        <v>105</v>
      </c>
      <c r="K29" s="414"/>
      <c r="L29" s="414"/>
      <c r="M29" s="414"/>
      <c r="N29" s="478" t="s">
        <v>244</v>
      </c>
      <c r="O29" s="475" t="s">
        <v>71</v>
      </c>
      <c r="P29" s="475" t="s">
        <v>207</v>
      </c>
      <c r="Q29" s="475" t="s">
        <v>4802</v>
      </c>
      <c r="R29" s="180"/>
      <c r="S29" s="180"/>
      <c r="T29" s="180"/>
      <c r="U29" s="180"/>
    </row>
    <row r="30" spans="1:21">
      <c r="A30" s="410" t="s">
        <v>65</v>
      </c>
      <c r="B30" s="411" t="s">
        <v>66</v>
      </c>
      <c r="C30" s="412">
        <v>43283</v>
      </c>
      <c r="D30" s="412">
        <v>43312</v>
      </c>
      <c r="E30" s="413" t="s">
        <v>103</v>
      </c>
      <c r="F30" s="418" t="s">
        <v>98</v>
      </c>
      <c r="G30" s="413" t="s">
        <v>104</v>
      </c>
      <c r="H30" s="413"/>
      <c r="I30" s="413"/>
      <c r="J30" s="414" t="s">
        <v>106</v>
      </c>
      <c r="K30" s="414"/>
      <c r="L30" s="414"/>
      <c r="M30" s="414"/>
      <c r="N30" s="478" t="s">
        <v>244</v>
      </c>
      <c r="O30" s="475" t="s">
        <v>71</v>
      </c>
      <c r="P30" s="475" t="s">
        <v>207</v>
      </c>
      <c r="Q30" s="475" t="s">
        <v>4802</v>
      </c>
      <c r="R30" s="180"/>
      <c r="S30" s="180"/>
      <c r="T30" s="180"/>
      <c r="U30" s="180"/>
    </row>
    <row r="31" spans="1:21">
      <c r="A31" s="410" t="s">
        <v>65</v>
      </c>
      <c r="B31" s="411" t="s">
        <v>66</v>
      </c>
      <c r="C31" s="412">
        <v>43283</v>
      </c>
      <c r="D31" s="412">
        <v>43312</v>
      </c>
      <c r="E31" s="413" t="s">
        <v>103</v>
      </c>
      <c r="F31" s="418" t="s">
        <v>98</v>
      </c>
      <c r="G31" s="413" t="s">
        <v>104</v>
      </c>
      <c r="H31" s="413"/>
      <c r="I31" s="413"/>
      <c r="J31" s="414" t="s">
        <v>107</v>
      </c>
      <c r="K31" s="414"/>
      <c r="L31" s="414"/>
      <c r="M31" s="414"/>
      <c r="N31" s="478" t="s">
        <v>244</v>
      </c>
      <c r="O31" s="475" t="s">
        <v>1158</v>
      </c>
      <c r="P31" s="475" t="s">
        <v>286</v>
      </c>
      <c r="Q31" s="475" t="s">
        <v>4802</v>
      </c>
      <c r="R31" s="180"/>
      <c r="S31" s="180"/>
      <c r="T31" s="180"/>
      <c r="U31" s="180"/>
    </row>
    <row r="32" spans="1:21">
      <c r="A32" s="410" t="s">
        <v>65</v>
      </c>
      <c r="B32" s="411" t="s">
        <v>66</v>
      </c>
      <c r="C32" s="412">
        <v>43283</v>
      </c>
      <c r="D32" s="412">
        <v>43312</v>
      </c>
      <c r="E32" s="413" t="s">
        <v>103</v>
      </c>
      <c r="F32" s="418" t="s">
        <v>108</v>
      </c>
      <c r="G32" s="413" t="s">
        <v>109</v>
      </c>
      <c r="H32" s="413"/>
      <c r="I32" s="413"/>
      <c r="J32" s="414" t="s">
        <v>110</v>
      </c>
      <c r="K32" s="414"/>
      <c r="L32" s="414"/>
      <c r="M32" s="414"/>
      <c r="N32" s="478" t="s">
        <v>244</v>
      </c>
      <c r="O32" s="475" t="s">
        <v>1158</v>
      </c>
      <c r="P32" s="475" t="s">
        <v>288</v>
      </c>
      <c r="Q32" s="475" t="s">
        <v>4802</v>
      </c>
      <c r="R32" s="180"/>
      <c r="S32" s="180"/>
      <c r="T32" s="180"/>
      <c r="U32" s="180"/>
    </row>
    <row r="33" spans="1:21">
      <c r="A33" s="410" t="s">
        <v>65</v>
      </c>
      <c r="B33" s="411" t="s">
        <v>66</v>
      </c>
      <c r="C33" s="412">
        <v>43283</v>
      </c>
      <c r="D33" s="412">
        <v>43312</v>
      </c>
      <c r="E33" s="413" t="s">
        <v>103</v>
      </c>
      <c r="F33" s="418" t="s">
        <v>108</v>
      </c>
      <c r="G33" s="413" t="s">
        <v>109</v>
      </c>
      <c r="H33" s="413"/>
      <c r="I33" s="413"/>
      <c r="J33" s="414" t="s">
        <v>111</v>
      </c>
      <c r="K33" s="414"/>
      <c r="L33" s="414"/>
      <c r="M33" s="414"/>
      <c r="N33" s="478" t="s">
        <v>244</v>
      </c>
      <c r="O33" s="475" t="s">
        <v>1158</v>
      </c>
      <c r="P33" s="475" t="s">
        <v>288</v>
      </c>
      <c r="Q33" s="475" t="s">
        <v>4802</v>
      </c>
      <c r="R33" s="180"/>
      <c r="S33" s="180"/>
      <c r="T33" s="180"/>
      <c r="U33" s="180"/>
    </row>
    <row r="34" spans="1:21">
      <c r="A34" s="410" t="s">
        <v>65</v>
      </c>
      <c r="B34" s="411" t="s">
        <v>66</v>
      </c>
      <c r="C34" s="412">
        <v>43283</v>
      </c>
      <c r="D34" s="412">
        <v>43302</v>
      </c>
      <c r="E34" s="413" t="s">
        <v>103</v>
      </c>
      <c r="F34" s="413" t="s">
        <v>112</v>
      </c>
      <c r="G34" s="413" t="s">
        <v>109</v>
      </c>
      <c r="H34" s="413"/>
      <c r="I34" s="413"/>
      <c r="J34" s="415" t="s">
        <v>113</v>
      </c>
      <c r="K34" s="415"/>
      <c r="L34" s="415"/>
      <c r="M34" s="415"/>
      <c r="N34" s="478" t="s">
        <v>244</v>
      </c>
      <c r="O34" s="475" t="s">
        <v>1158</v>
      </c>
      <c r="P34" s="475" t="s">
        <v>288</v>
      </c>
      <c r="Q34" s="475" t="s">
        <v>4802</v>
      </c>
      <c r="R34" s="180"/>
      <c r="S34" s="180"/>
      <c r="T34" s="180"/>
      <c r="U34" s="180"/>
    </row>
    <row r="35" spans="1:21">
      <c r="A35" s="410" t="s">
        <v>65</v>
      </c>
      <c r="B35" s="411" t="s">
        <v>66</v>
      </c>
      <c r="C35" s="412">
        <v>43282</v>
      </c>
      <c r="D35" s="412">
        <v>43302</v>
      </c>
      <c r="E35" s="413" t="s">
        <v>114</v>
      </c>
      <c r="F35" s="413" t="s">
        <v>115</v>
      </c>
      <c r="G35" s="413" t="s">
        <v>116</v>
      </c>
      <c r="H35" s="413"/>
      <c r="I35" s="413"/>
      <c r="J35" s="414" t="s">
        <v>117</v>
      </c>
      <c r="K35" s="414"/>
      <c r="L35" s="414"/>
      <c r="M35" s="414"/>
      <c r="N35" s="479" t="s">
        <v>244</v>
      </c>
      <c r="O35" s="480" t="s">
        <v>71</v>
      </c>
      <c r="P35" s="480" t="s">
        <v>207</v>
      </c>
      <c r="Q35" s="480" t="s">
        <v>4802</v>
      </c>
      <c r="R35" s="180"/>
      <c r="S35" s="180"/>
      <c r="T35" s="180"/>
      <c r="U35" s="180"/>
    </row>
    <row r="36" spans="1:21">
      <c r="A36" s="410" t="s">
        <v>65</v>
      </c>
      <c r="B36" s="411" t="s">
        <v>66</v>
      </c>
      <c r="C36" s="412">
        <v>43282</v>
      </c>
      <c r="D36" s="412">
        <v>43302</v>
      </c>
      <c r="E36" s="413" t="s">
        <v>114</v>
      </c>
      <c r="F36" s="413" t="s">
        <v>115</v>
      </c>
      <c r="G36" s="413" t="s">
        <v>116</v>
      </c>
      <c r="H36" s="413"/>
      <c r="I36" s="413"/>
      <c r="J36" s="414" t="s">
        <v>118</v>
      </c>
      <c r="K36" s="414"/>
      <c r="L36" s="414"/>
      <c r="M36" s="414"/>
      <c r="N36" s="478" t="s">
        <v>244</v>
      </c>
      <c r="O36" s="475" t="s">
        <v>71</v>
      </c>
      <c r="P36" s="475" t="s">
        <v>207</v>
      </c>
      <c r="Q36" s="475" t="s">
        <v>4802</v>
      </c>
      <c r="R36" s="180"/>
      <c r="S36" s="180"/>
      <c r="T36" s="180"/>
      <c r="U36" s="180"/>
    </row>
    <row r="37" spans="1:21">
      <c r="A37" s="410" t="s">
        <v>65</v>
      </c>
      <c r="B37" s="411" t="s">
        <v>66</v>
      </c>
      <c r="C37" s="412">
        <v>43282</v>
      </c>
      <c r="D37" s="412">
        <v>43312</v>
      </c>
      <c r="E37" s="413" t="s">
        <v>119</v>
      </c>
      <c r="F37" s="413" t="s">
        <v>120</v>
      </c>
      <c r="G37" s="413" t="s">
        <v>121</v>
      </c>
      <c r="H37" s="413"/>
      <c r="I37" s="413"/>
      <c r="J37" s="414" t="s">
        <v>122</v>
      </c>
      <c r="K37" s="414"/>
      <c r="L37" s="414"/>
      <c r="M37" s="414"/>
      <c r="N37" s="478" t="s">
        <v>244</v>
      </c>
      <c r="O37" s="475" t="s">
        <v>71</v>
      </c>
      <c r="P37" s="475" t="s">
        <v>207</v>
      </c>
      <c r="Q37" s="475" t="s">
        <v>4802</v>
      </c>
      <c r="R37" s="180"/>
      <c r="S37" s="180"/>
      <c r="T37" s="180"/>
      <c r="U37" s="180"/>
    </row>
    <row r="38" spans="1:21">
      <c r="A38" s="410" t="s">
        <v>65</v>
      </c>
      <c r="B38" s="411" t="s">
        <v>66</v>
      </c>
      <c r="C38" s="412">
        <v>43282</v>
      </c>
      <c r="D38" s="412">
        <v>43312</v>
      </c>
      <c r="E38" s="413" t="s">
        <v>119</v>
      </c>
      <c r="F38" s="413" t="s">
        <v>120</v>
      </c>
      <c r="G38" s="413" t="s">
        <v>121</v>
      </c>
      <c r="H38" s="413"/>
      <c r="I38" s="413"/>
      <c r="J38" s="414" t="s">
        <v>123</v>
      </c>
      <c r="K38" s="414"/>
      <c r="L38" s="414"/>
      <c r="M38" s="414"/>
      <c r="N38" s="478" t="s">
        <v>244</v>
      </c>
      <c r="O38" s="475" t="s">
        <v>1158</v>
      </c>
      <c r="P38" s="475" t="s">
        <v>288</v>
      </c>
      <c r="Q38" s="475" t="s">
        <v>4802</v>
      </c>
      <c r="R38" s="180"/>
      <c r="S38" s="180"/>
      <c r="T38" s="180"/>
      <c r="U38" s="180"/>
    </row>
    <row r="39" spans="1:21">
      <c r="A39" s="410" t="s">
        <v>65</v>
      </c>
      <c r="B39" s="411" t="s">
        <v>66</v>
      </c>
      <c r="C39" s="412">
        <v>43282</v>
      </c>
      <c r="D39" s="412">
        <v>43312</v>
      </c>
      <c r="E39" s="413" t="s">
        <v>119</v>
      </c>
      <c r="F39" s="413" t="s">
        <v>120</v>
      </c>
      <c r="G39" s="413" t="s">
        <v>121</v>
      </c>
      <c r="H39" s="413"/>
      <c r="I39" s="413"/>
      <c r="J39" s="414" t="s">
        <v>124</v>
      </c>
      <c r="K39" s="414"/>
      <c r="L39" s="414"/>
      <c r="M39" s="414"/>
      <c r="N39" s="478" t="s">
        <v>244</v>
      </c>
      <c r="O39" s="475" t="s">
        <v>1158</v>
      </c>
      <c r="P39" s="475" t="s">
        <v>288</v>
      </c>
      <c r="Q39" s="475" t="s">
        <v>4802</v>
      </c>
      <c r="R39" s="180"/>
      <c r="S39" s="180"/>
      <c r="T39" s="180"/>
      <c r="U39" s="180"/>
    </row>
    <row r="40" spans="1:21">
      <c r="A40" s="410" t="s">
        <v>65</v>
      </c>
      <c r="B40" s="411" t="s">
        <v>66</v>
      </c>
      <c r="C40" s="412">
        <v>43282</v>
      </c>
      <c r="D40" s="412">
        <v>43302</v>
      </c>
      <c r="E40" s="413" t="s">
        <v>67</v>
      </c>
      <c r="F40" s="413" t="s">
        <v>125</v>
      </c>
      <c r="G40" s="413" t="s">
        <v>126</v>
      </c>
      <c r="H40" s="413"/>
      <c r="I40" s="413"/>
      <c r="J40" s="414" t="s">
        <v>127</v>
      </c>
      <c r="K40" s="414"/>
      <c r="L40" s="414"/>
      <c r="M40" s="414"/>
      <c r="N40" s="478" t="s">
        <v>244</v>
      </c>
      <c r="O40" s="475" t="s">
        <v>1158</v>
      </c>
      <c r="P40" s="476" t="s">
        <v>1157</v>
      </c>
      <c r="Q40" s="476" t="s">
        <v>4802</v>
      </c>
      <c r="R40" s="180"/>
      <c r="S40" s="180"/>
      <c r="T40" s="180"/>
      <c r="U40" s="180"/>
    </row>
    <row r="41" spans="1:21">
      <c r="A41" s="410" t="s">
        <v>65</v>
      </c>
      <c r="B41" s="411" t="s">
        <v>66</v>
      </c>
      <c r="C41" s="412">
        <v>43282</v>
      </c>
      <c r="D41" s="412">
        <v>43302</v>
      </c>
      <c r="E41" s="413" t="s">
        <v>67</v>
      </c>
      <c r="F41" s="413" t="s">
        <v>125</v>
      </c>
      <c r="G41" s="413" t="s">
        <v>126</v>
      </c>
      <c r="H41" s="413"/>
      <c r="I41" s="413"/>
      <c r="J41" s="414" t="s">
        <v>128</v>
      </c>
      <c r="K41" s="414"/>
      <c r="L41" s="414"/>
      <c r="M41" s="414"/>
      <c r="N41" s="478" t="s">
        <v>244</v>
      </c>
      <c r="O41" s="475" t="s">
        <v>1158</v>
      </c>
      <c r="P41" s="476" t="s">
        <v>1157</v>
      </c>
      <c r="Q41" s="476" t="s">
        <v>4802</v>
      </c>
      <c r="R41" s="180"/>
      <c r="S41" s="180"/>
      <c r="T41" s="180"/>
      <c r="U41" s="180"/>
    </row>
    <row r="42" spans="1:21">
      <c r="A42" s="410" t="s">
        <v>65</v>
      </c>
      <c r="B42" s="411" t="s">
        <v>66</v>
      </c>
      <c r="C42" s="412">
        <v>43282</v>
      </c>
      <c r="D42" s="412">
        <v>43302</v>
      </c>
      <c r="E42" s="413" t="s">
        <v>67</v>
      </c>
      <c r="F42" s="413" t="s">
        <v>125</v>
      </c>
      <c r="G42" s="413" t="s">
        <v>126</v>
      </c>
      <c r="H42" s="413"/>
      <c r="I42" s="413"/>
      <c r="J42" s="414" t="s">
        <v>129</v>
      </c>
      <c r="K42" s="414"/>
      <c r="L42" s="414"/>
      <c r="M42" s="414"/>
      <c r="N42" s="478" t="s">
        <v>202</v>
      </c>
      <c r="O42" s="475" t="s">
        <v>1158</v>
      </c>
      <c r="P42" s="475" t="s">
        <v>288</v>
      </c>
      <c r="Q42" s="475" t="s">
        <v>4802</v>
      </c>
      <c r="R42" s="180"/>
      <c r="S42" s="180"/>
      <c r="T42" s="180"/>
      <c r="U42" s="180"/>
    </row>
    <row r="43" spans="1:21">
      <c r="A43" s="410" t="s">
        <v>65</v>
      </c>
      <c r="B43" s="411" t="s">
        <v>66</v>
      </c>
      <c r="C43" s="412">
        <v>43282</v>
      </c>
      <c r="D43" s="412">
        <v>43302</v>
      </c>
      <c r="E43" s="413" t="s">
        <v>67</v>
      </c>
      <c r="F43" s="413" t="s">
        <v>125</v>
      </c>
      <c r="G43" s="413" t="s">
        <v>126</v>
      </c>
      <c r="H43" s="413"/>
      <c r="I43" s="413"/>
      <c r="J43" s="414" t="s">
        <v>130</v>
      </c>
      <c r="K43" s="414"/>
      <c r="L43" s="414"/>
      <c r="M43" s="414"/>
      <c r="N43" s="478" t="s">
        <v>202</v>
      </c>
      <c r="O43" s="475" t="s">
        <v>1158</v>
      </c>
      <c r="P43" s="475" t="s">
        <v>288</v>
      </c>
      <c r="Q43" s="475" t="s">
        <v>4802</v>
      </c>
      <c r="R43" s="180"/>
      <c r="S43" s="180"/>
      <c r="T43" s="180"/>
      <c r="U43" s="180"/>
    </row>
    <row r="44" spans="1:21">
      <c r="A44" s="410" t="s">
        <v>65</v>
      </c>
      <c r="B44" s="411" t="s">
        <v>66</v>
      </c>
      <c r="C44" s="412">
        <v>43282</v>
      </c>
      <c r="D44" s="412">
        <v>43302</v>
      </c>
      <c r="E44" s="413" t="s">
        <v>67</v>
      </c>
      <c r="F44" s="413" t="s">
        <v>125</v>
      </c>
      <c r="G44" s="413" t="s">
        <v>126</v>
      </c>
      <c r="H44" s="413"/>
      <c r="I44" s="413"/>
      <c r="J44" s="414" t="s">
        <v>131</v>
      </c>
      <c r="K44" s="414"/>
      <c r="L44" s="414"/>
      <c r="M44" s="414"/>
      <c r="N44" s="478" t="s">
        <v>202</v>
      </c>
      <c r="O44" s="475" t="s">
        <v>1158</v>
      </c>
      <c r="P44" s="475" t="s">
        <v>288</v>
      </c>
      <c r="Q44" s="475" t="s">
        <v>4802</v>
      </c>
      <c r="R44" s="180"/>
      <c r="S44" s="180"/>
      <c r="T44" s="180"/>
      <c r="U44" s="180"/>
    </row>
    <row r="45" spans="1:21">
      <c r="A45" s="410" t="s">
        <v>65</v>
      </c>
      <c r="B45" s="411" t="s">
        <v>66</v>
      </c>
      <c r="C45" s="412">
        <v>43282</v>
      </c>
      <c r="D45" s="412">
        <v>43302</v>
      </c>
      <c r="E45" s="413" t="s">
        <v>67</v>
      </c>
      <c r="F45" s="413" t="s">
        <v>132</v>
      </c>
      <c r="G45" s="413" t="s">
        <v>133</v>
      </c>
      <c r="H45" s="413"/>
      <c r="I45" s="413"/>
      <c r="J45" s="414" t="s">
        <v>134</v>
      </c>
      <c r="K45" s="414"/>
      <c r="L45" s="414"/>
      <c r="M45" s="414"/>
      <c r="N45" s="478" t="s">
        <v>202</v>
      </c>
      <c r="O45" s="475" t="s">
        <v>1158</v>
      </c>
      <c r="P45" s="475" t="s">
        <v>288</v>
      </c>
      <c r="Q45" s="475" t="s">
        <v>4802</v>
      </c>
      <c r="R45" s="180"/>
      <c r="S45" s="180"/>
      <c r="T45" s="180"/>
      <c r="U45" s="180"/>
    </row>
    <row r="46" spans="1:21">
      <c r="A46" s="410" t="s">
        <v>65</v>
      </c>
      <c r="B46" s="411" t="s">
        <v>66</v>
      </c>
      <c r="C46" s="412">
        <v>43282</v>
      </c>
      <c r="D46" s="412">
        <v>43302</v>
      </c>
      <c r="E46" s="413" t="s">
        <v>67</v>
      </c>
      <c r="F46" s="413" t="s">
        <v>132</v>
      </c>
      <c r="G46" s="413" t="s">
        <v>133</v>
      </c>
      <c r="H46" s="413"/>
      <c r="I46" s="413"/>
      <c r="J46" s="414" t="s">
        <v>135</v>
      </c>
      <c r="K46" s="414"/>
      <c r="L46" s="414"/>
      <c r="M46" s="414"/>
      <c r="N46" s="478" t="s">
        <v>244</v>
      </c>
      <c r="O46" s="475" t="s">
        <v>1158</v>
      </c>
      <c r="P46" s="475" t="s">
        <v>288</v>
      </c>
      <c r="Q46" s="475" t="s">
        <v>4802</v>
      </c>
      <c r="R46" s="180"/>
      <c r="S46" s="180"/>
      <c r="T46" s="180"/>
      <c r="U46" s="180"/>
    </row>
    <row r="47" spans="1:21">
      <c r="A47" s="410" t="s">
        <v>65</v>
      </c>
      <c r="B47" s="411" t="s">
        <v>66</v>
      </c>
      <c r="C47" s="412">
        <v>43282</v>
      </c>
      <c r="D47" s="412">
        <v>43302</v>
      </c>
      <c r="E47" s="413" t="s">
        <v>67</v>
      </c>
      <c r="F47" s="413" t="s">
        <v>132</v>
      </c>
      <c r="G47" s="413" t="s">
        <v>136</v>
      </c>
      <c r="H47" s="413"/>
      <c r="I47" s="413"/>
      <c r="J47" s="414" t="s">
        <v>137</v>
      </c>
      <c r="K47" s="414"/>
      <c r="L47" s="414"/>
      <c r="M47" s="414"/>
      <c r="N47" s="478" t="s">
        <v>244</v>
      </c>
      <c r="O47" s="475" t="s">
        <v>1158</v>
      </c>
      <c r="P47" s="475" t="s">
        <v>288</v>
      </c>
      <c r="Q47" s="475" t="s">
        <v>4802</v>
      </c>
      <c r="R47" s="180"/>
      <c r="S47" s="180"/>
      <c r="T47" s="180"/>
      <c r="U47" s="180"/>
    </row>
    <row r="48" spans="1:21">
      <c r="A48" s="410" t="s">
        <v>65</v>
      </c>
      <c r="B48" s="411" t="s">
        <v>66</v>
      </c>
      <c r="C48" s="412">
        <v>43282</v>
      </c>
      <c r="D48" s="412">
        <v>43312</v>
      </c>
      <c r="E48" s="413" t="s">
        <v>138</v>
      </c>
      <c r="F48" s="413" t="s">
        <v>139</v>
      </c>
      <c r="G48" s="413" t="s">
        <v>140</v>
      </c>
      <c r="H48" s="413"/>
      <c r="I48" s="413"/>
      <c r="J48" s="414" t="s">
        <v>141</v>
      </c>
      <c r="K48" s="414"/>
      <c r="L48" s="414"/>
      <c r="M48" s="414"/>
      <c r="N48" s="478" t="s">
        <v>244</v>
      </c>
      <c r="O48" s="475" t="s">
        <v>1158</v>
      </c>
      <c r="P48" s="475" t="s">
        <v>288</v>
      </c>
      <c r="Q48" s="475" t="s">
        <v>4802</v>
      </c>
      <c r="R48" s="180"/>
      <c r="S48" s="180"/>
      <c r="T48" s="180"/>
      <c r="U48" s="180"/>
    </row>
    <row r="49" spans="1:21" ht="13.95" customHeight="1">
      <c r="A49" s="410" t="s">
        <v>65</v>
      </c>
      <c r="B49" s="411" t="s">
        <v>66</v>
      </c>
      <c r="C49" s="412">
        <v>43287</v>
      </c>
      <c r="D49" s="412">
        <v>43312</v>
      </c>
      <c r="E49" s="413" t="s">
        <v>67</v>
      </c>
      <c r="F49" s="413" t="s">
        <v>68</v>
      </c>
      <c r="G49" s="413" t="s">
        <v>69</v>
      </c>
      <c r="H49" s="413"/>
      <c r="I49" s="413"/>
      <c r="J49" s="477" t="s">
        <v>142</v>
      </c>
      <c r="K49" s="477"/>
      <c r="L49" s="477"/>
      <c r="M49" s="477"/>
      <c r="N49" s="478" t="s">
        <v>244</v>
      </c>
      <c r="O49" s="475" t="s">
        <v>1158</v>
      </c>
      <c r="P49" s="475" t="s">
        <v>288</v>
      </c>
      <c r="Q49" s="475" t="s">
        <v>4802</v>
      </c>
      <c r="R49" s="180"/>
      <c r="S49" s="180"/>
      <c r="T49" s="180"/>
      <c r="U49" s="180"/>
    </row>
    <row r="50" spans="1:21">
      <c r="A50" s="410" t="s">
        <v>65</v>
      </c>
      <c r="B50" s="411" t="s">
        <v>66</v>
      </c>
      <c r="C50" s="412">
        <v>43287</v>
      </c>
      <c r="D50" s="412">
        <v>43312</v>
      </c>
      <c r="E50" s="413" t="s">
        <v>67</v>
      </c>
      <c r="F50" s="413" t="s">
        <v>68</v>
      </c>
      <c r="G50" s="413" t="s">
        <v>69</v>
      </c>
      <c r="H50" s="413"/>
      <c r="I50" s="413"/>
      <c r="J50" s="477" t="s">
        <v>143</v>
      </c>
      <c r="K50" s="477"/>
      <c r="L50" s="477"/>
      <c r="M50" s="477"/>
      <c r="N50" s="478" t="s">
        <v>244</v>
      </c>
      <c r="O50" s="475" t="s">
        <v>1158</v>
      </c>
      <c r="P50" s="475" t="s">
        <v>288</v>
      </c>
      <c r="Q50" s="475" t="s">
        <v>4802</v>
      </c>
      <c r="R50" s="180"/>
      <c r="S50" s="180"/>
      <c r="T50" s="180"/>
      <c r="U50" s="180"/>
    </row>
    <row r="51" spans="1:21">
      <c r="A51" s="410" t="s">
        <v>65</v>
      </c>
      <c r="B51" s="411" t="s">
        <v>66</v>
      </c>
      <c r="C51" s="412">
        <v>43287</v>
      </c>
      <c r="D51" s="412">
        <v>43312</v>
      </c>
      <c r="E51" s="413" t="s">
        <v>67</v>
      </c>
      <c r="F51" s="413" t="s">
        <v>68</v>
      </c>
      <c r="G51" s="413" t="s">
        <v>69</v>
      </c>
      <c r="H51" s="413"/>
      <c r="I51" s="413"/>
      <c r="J51" s="477" t="s">
        <v>144</v>
      </c>
      <c r="K51" s="477"/>
      <c r="L51" s="477"/>
      <c r="M51" s="477"/>
      <c r="N51" s="478" t="s">
        <v>244</v>
      </c>
      <c r="O51" s="475" t="s">
        <v>1158</v>
      </c>
      <c r="P51" s="475" t="s">
        <v>288</v>
      </c>
      <c r="Q51" s="475" t="s">
        <v>4802</v>
      </c>
      <c r="R51" s="180"/>
      <c r="S51" s="180"/>
      <c r="T51" s="180"/>
      <c r="U51" s="180"/>
    </row>
    <row r="52" spans="1:21">
      <c r="A52" s="410" t="s">
        <v>65</v>
      </c>
      <c r="B52" s="411" t="s">
        <v>66</v>
      </c>
      <c r="C52" s="412">
        <v>43287</v>
      </c>
      <c r="D52" s="412">
        <v>43312</v>
      </c>
      <c r="E52" s="413" t="s">
        <v>67</v>
      </c>
      <c r="F52" s="413" t="s">
        <v>68</v>
      </c>
      <c r="G52" s="413" t="s">
        <v>145</v>
      </c>
      <c r="H52" s="413"/>
      <c r="I52" s="413"/>
      <c r="J52" s="415" t="s">
        <v>146</v>
      </c>
      <c r="K52" s="415"/>
      <c r="L52" s="415"/>
      <c r="M52" s="415"/>
      <c r="N52" s="478" t="s">
        <v>244</v>
      </c>
      <c r="O52" s="475" t="s">
        <v>1158</v>
      </c>
      <c r="P52" s="475" t="s">
        <v>288</v>
      </c>
      <c r="Q52" s="475" t="s">
        <v>4802</v>
      </c>
      <c r="R52" s="180"/>
      <c r="S52" s="180"/>
      <c r="T52" s="180"/>
      <c r="U52" s="180"/>
    </row>
    <row r="53" spans="1:21">
      <c r="A53" s="410" t="s">
        <v>65</v>
      </c>
      <c r="B53" s="411" t="s">
        <v>66</v>
      </c>
      <c r="C53" s="412">
        <v>43287</v>
      </c>
      <c r="D53" s="412">
        <v>43312</v>
      </c>
      <c r="E53" s="413" t="s">
        <v>67</v>
      </c>
      <c r="F53" s="413" t="s">
        <v>68</v>
      </c>
      <c r="G53" s="413" t="s">
        <v>147</v>
      </c>
      <c r="H53" s="413"/>
      <c r="I53" s="413"/>
      <c r="J53" s="417" t="s">
        <v>148</v>
      </c>
      <c r="K53" s="417"/>
      <c r="L53" s="417"/>
      <c r="M53" s="417"/>
      <c r="N53" s="478" t="s">
        <v>244</v>
      </c>
      <c r="O53" s="475" t="s">
        <v>1158</v>
      </c>
      <c r="P53" s="475" t="s">
        <v>288</v>
      </c>
      <c r="Q53" s="475" t="s">
        <v>4802</v>
      </c>
      <c r="R53" s="180"/>
      <c r="S53" s="180"/>
      <c r="T53" s="180"/>
      <c r="U53" s="180"/>
    </row>
    <row r="54" spans="1:21">
      <c r="A54" s="410" t="s">
        <v>65</v>
      </c>
      <c r="B54" s="411" t="s">
        <v>66</v>
      </c>
      <c r="C54" s="419">
        <v>43287</v>
      </c>
      <c r="D54" s="412">
        <v>43302</v>
      </c>
      <c r="E54" s="413" t="s">
        <v>67</v>
      </c>
      <c r="F54" s="413" t="s">
        <v>82</v>
      </c>
      <c r="G54" s="413" t="s">
        <v>73</v>
      </c>
      <c r="H54" s="413"/>
      <c r="I54" s="413"/>
      <c r="J54" s="415" t="s">
        <v>149</v>
      </c>
      <c r="K54" s="415"/>
      <c r="L54" s="415"/>
      <c r="M54" s="415"/>
      <c r="N54" s="478" t="s">
        <v>244</v>
      </c>
      <c r="O54" s="475" t="s">
        <v>1158</v>
      </c>
      <c r="P54" s="475" t="s">
        <v>288</v>
      </c>
      <c r="Q54" s="475" t="s">
        <v>4802</v>
      </c>
      <c r="R54" s="180"/>
      <c r="S54" s="180"/>
      <c r="T54" s="180"/>
      <c r="U54" s="180"/>
    </row>
    <row r="55" spans="1:21">
      <c r="A55" s="410" t="s">
        <v>65</v>
      </c>
      <c r="B55" s="411" t="s">
        <v>66</v>
      </c>
      <c r="C55" s="419">
        <v>43287</v>
      </c>
      <c r="D55" s="419">
        <v>43312</v>
      </c>
      <c r="E55" s="413" t="s">
        <v>67</v>
      </c>
      <c r="F55" s="413" t="s">
        <v>82</v>
      </c>
      <c r="G55" s="413" t="s">
        <v>73</v>
      </c>
      <c r="H55" s="413"/>
      <c r="I55" s="413"/>
      <c r="J55" s="415" t="s">
        <v>150</v>
      </c>
      <c r="K55" s="415"/>
      <c r="L55" s="415"/>
      <c r="M55" s="415"/>
      <c r="N55" s="478" t="s">
        <v>244</v>
      </c>
      <c r="O55" s="475" t="s">
        <v>1158</v>
      </c>
      <c r="P55" s="475" t="s">
        <v>288</v>
      </c>
      <c r="Q55" s="475" t="s">
        <v>4802</v>
      </c>
      <c r="R55" s="180"/>
      <c r="S55" s="180"/>
      <c r="T55" s="180"/>
      <c r="U55" s="180"/>
    </row>
    <row r="56" spans="1:21">
      <c r="A56" s="410" t="s">
        <v>65</v>
      </c>
      <c r="B56" s="411" t="s">
        <v>66</v>
      </c>
      <c r="C56" s="419">
        <v>43287</v>
      </c>
      <c r="D56" s="412">
        <v>43302</v>
      </c>
      <c r="E56" s="413" t="s">
        <v>67</v>
      </c>
      <c r="F56" s="413" t="s">
        <v>82</v>
      </c>
      <c r="G56" s="413" t="s">
        <v>73</v>
      </c>
      <c r="H56" s="413"/>
      <c r="I56" s="413"/>
      <c r="J56" s="415" t="s">
        <v>151</v>
      </c>
      <c r="K56" s="415"/>
      <c r="L56" s="415"/>
      <c r="M56" s="415"/>
      <c r="N56" s="478" t="s">
        <v>244</v>
      </c>
      <c r="O56" s="475" t="s">
        <v>1158</v>
      </c>
      <c r="P56" s="475" t="s">
        <v>288</v>
      </c>
      <c r="Q56" s="475" t="s">
        <v>4802</v>
      </c>
      <c r="R56" s="180"/>
      <c r="S56" s="180"/>
      <c r="T56" s="180"/>
      <c r="U56" s="180"/>
    </row>
    <row r="57" spans="1:21">
      <c r="A57" s="410" t="s">
        <v>65</v>
      </c>
      <c r="B57" s="411" t="s">
        <v>66</v>
      </c>
      <c r="C57" s="419">
        <v>43287</v>
      </c>
      <c r="D57" s="419">
        <v>43312</v>
      </c>
      <c r="E57" s="413" t="s">
        <v>67</v>
      </c>
      <c r="F57" s="413" t="s">
        <v>82</v>
      </c>
      <c r="G57" s="413" t="s">
        <v>147</v>
      </c>
      <c r="H57" s="413"/>
      <c r="I57" s="413"/>
      <c r="J57" s="415" t="s">
        <v>152</v>
      </c>
      <c r="K57" s="415"/>
      <c r="L57" s="415"/>
      <c r="M57" s="415"/>
      <c r="N57" s="478" t="s">
        <v>244</v>
      </c>
      <c r="O57" s="475" t="s">
        <v>1158</v>
      </c>
      <c r="P57" s="475" t="s">
        <v>288</v>
      </c>
      <c r="Q57" s="475" t="s">
        <v>4802</v>
      </c>
      <c r="R57" s="180"/>
      <c r="S57" s="180"/>
      <c r="T57" s="180"/>
      <c r="U57" s="180"/>
    </row>
    <row r="58" spans="1:21">
      <c r="A58" s="410" t="s">
        <v>65</v>
      </c>
      <c r="B58" s="411" t="s">
        <v>66</v>
      </c>
      <c r="C58" s="419">
        <v>43287</v>
      </c>
      <c r="D58" s="419">
        <v>43302</v>
      </c>
      <c r="E58" s="413" t="s">
        <v>67</v>
      </c>
      <c r="F58" s="413" t="s">
        <v>82</v>
      </c>
      <c r="G58" s="413" t="s">
        <v>73</v>
      </c>
      <c r="H58" s="413"/>
      <c r="I58" s="413"/>
      <c r="J58" s="415" t="s">
        <v>153</v>
      </c>
      <c r="K58" s="415"/>
      <c r="L58" s="415"/>
      <c r="M58" s="415"/>
      <c r="N58" s="478" t="s">
        <v>244</v>
      </c>
      <c r="O58" s="475" t="s">
        <v>1158</v>
      </c>
      <c r="P58" s="475" t="s">
        <v>288</v>
      </c>
      <c r="Q58" s="475" t="s">
        <v>4802</v>
      </c>
      <c r="R58" s="180"/>
      <c r="S58" s="180"/>
      <c r="T58" s="180"/>
      <c r="U58" s="180"/>
    </row>
    <row r="59" spans="1:21">
      <c r="A59" s="410" t="s">
        <v>65</v>
      </c>
      <c r="B59" s="411" t="s">
        <v>66</v>
      </c>
      <c r="C59" s="419">
        <v>43287</v>
      </c>
      <c r="D59" s="419">
        <v>43302</v>
      </c>
      <c r="E59" s="413" t="s">
        <v>67</v>
      </c>
      <c r="F59" s="413" t="s">
        <v>82</v>
      </c>
      <c r="G59" s="413" t="s">
        <v>154</v>
      </c>
      <c r="H59" s="413"/>
      <c r="I59" s="413"/>
      <c r="J59" s="415" t="s">
        <v>155</v>
      </c>
      <c r="K59" s="415"/>
      <c r="L59" s="415"/>
      <c r="M59" s="415"/>
      <c r="N59" s="478" t="s">
        <v>244</v>
      </c>
      <c r="O59" s="475" t="s">
        <v>1158</v>
      </c>
      <c r="P59" s="475" t="s">
        <v>288</v>
      </c>
      <c r="Q59" s="475" t="s">
        <v>4802</v>
      </c>
      <c r="R59" s="180"/>
      <c r="S59" s="180"/>
      <c r="T59" s="180"/>
      <c r="U59" s="180"/>
    </row>
    <row r="60" spans="1:21">
      <c r="A60" s="410" t="s">
        <v>65</v>
      </c>
      <c r="B60" s="411" t="s">
        <v>66</v>
      </c>
      <c r="C60" s="419">
        <v>43287</v>
      </c>
      <c r="D60" s="419">
        <v>43302</v>
      </c>
      <c r="E60" s="413" t="s">
        <v>67</v>
      </c>
      <c r="F60" s="413" t="s">
        <v>82</v>
      </c>
      <c r="G60" s="413" t="s">
        <v>154</v>
      </c>
      <c r="H60" s="413"/>
      <c r="I60" s="413"/>
      <c r="J60" s="415" t="s">
        <v>156</v>
      </c>
      <c r="K60" s="415"/>
      <c r="L60" s="415"/>
      <c r="M60" s="415"/>
      <c r="N60" s="478" t="s">
        <v>244</v>
      </c>
      <c r="O60" s="475" t="s">
        <v>1158</v>
      </c>
      <c r="P60" s="475" t="s">
        <v>288</v>
      </c>
      <c r="Q60" s="475" t="s">
        <v>4802</v>
      </c>
      <c r="R60" s="180"/>
      <c r="S60" s="180"/>
      <c r="T60" s="180"/>
      <c r="U60" s="180"/>
    </row>
    <row r="61" spans="1:21">
      <c r="A61" s="410" t="s">
        <v>65</v>
      </c>
      <c r="B61" s="411" t="s">
        <v>66</v>
      </c>
      <c r="C61" s="412">
        <v>43283</v>
      </c>
      <c r="D61" s="412">
        <v>43312</v>
      </c>
      <c r="E61" s="413" t="s">
        <v>103</v>
      </c>
      <c r="F61" s="413" t="s">
        <v>112</v>
      </c>
      <c r="G61" s="413" t="s">
        <v>109</v>
      </c>
      <c r="H61" s="413"/>
      <c r="I61" s="413"/>
      <c r="J61" s="415" t="s">
        <v>157</v>
      </c>
      <c r="K61" s="415"/>
      <c r="L61" s="415"/>
      <c r="M61" s="415"/>
      <c r="N61" s="478" t="s">
        <v>244</v>
      </c>
      <c r="O61" s="475" t="s">
        <v>1158</v>
      </c>
      <c r="P61" s="475" t="s">
        <v>288</v>
      </c>
      <c r="Q61" s="475" t="s">
        <v>4802</v>
      </c>
      <c r="R61" s="180"/>
      <c r="S61" s="180"/>
      <c r="T61" s="180"/>
      <c r="U61" s="180"/>
    </row>
    <row r="62" spans="1:21">
      <c r="A62" s="410" t="s">
        <v>65</v>
      </c>
      <c r="B62" s="411" t="s">
        <v>66</v>
      </c>
      <c r="C62" s="412">
        <v>43283</v>
      </c>
      <c r="D62" s="412">
        <v>43312</v>
      </c>
      <c r="E62" s="413" t="s">
        <v>103</v>
      </c>
      <c r="F62" s="413" t="s">
        <v>158</v>
      </c>
      <c r="G62" s="413" t="s">
        <v>109</v>
      </c>
      <c r="H62" s="413"/>
      <c r="I62" s="413"/>
      <c r="J62" s="415" t="s">
        <v>159</v>
      </c>
      <c r="K62" s="415"/>
      <c r="L62" s="415"/>
      <c r="M62" s="415"/>
      <c r="N62" s="478" t="s">
        <v>244</v>
      </c>
      <c r="O62" s="475" t="s">
        <v>1158</v>
      </c>
      <c r="P62" s="475" t="s">
        <v>288</v>
      </c>
      <c r="Q62" s="475" t="s">
        <v>4802</v>
      </c>
      <c r="R62" s="180"/>
      <c r="S62" s="180"/>
      <c r="T62" s="180"/>
      <c r="U62" s="180"/>
    </row>
    <row r="63" spans="1:21">
      <c r="A63" s="410" t="s">
        <v>65</v>
      </c>
      <c r="B63" s="411" t="s">
        <v>66</v>
      </c>
      <c r="C63" s="412">
        <v>43283</v>
      </c>
      <c r="D63" s="412">
        <v>43312</v>
      </c>
      <c r="E63" s="413" t="s">
        <v>103</v>
      </c>
      <c r="F63" s="413" t="s">
        <v>158</v>
      </c>
      <c r="G63" s="413" t="s">
        <v>109</v>
      </c>
      <c r="H63" s="413"/>
      <c r="I63" s="413"/>
      <c r="J63" s="415" t="s">
        <v>160</v>
      </c>
      <c r="K63" s="415"/>
      <c r="L63" s="415"/>
      <c r="M63" s="415"/>
      <c r="N63" s="478" t="s">
        <v>244</v>
      </c>
      <c r="O63" s="475" t="s">
        <v>71</v>
      </c>
      <c r="P63" s="475" t="s">
        <v>207</v>
      </c>
      <c r="Q63" s="475" t="s">
        <v>4802</v>
      </c>
      <c r="R63" s="180"/>
      <c r="S63" s="180"/>
      <c r="T63" s="180"/>
      <c r="U63" s="180"/>
    </row>
    <row r="64" spans="1:21">
      <c r="A64" s="410" t="s">
        <v>65</v>
      </c>
      <c r="B64" s="411" t="s">
        <v>66</v>
      </c>
      <c r="C64" s="412">
        <v>43283</v>
      </c>
      <c r="D64" s="412">
        <v>43312</v>
      </c>
      <c r="E64" s="413" t="s">
        <v>103</v>
      </c>
      <c r="F64" s="413" t="s">
        <v>158</v>
      </c>
      <c r="G64" s="413" t="s">
        <v>109</v>
      </c>
      <c r="H64" s="413"/>
      <c r="I64" s="413"/>
      <c r="J64" s="415" t="s">
        <v>161</v>
      </c>
      <c r="K64" s="415"/>
      <c r="L64" s="415"/>
      <c r="M64" s="415"/>
      <c r="N64" s="481" t="s">
        <v>418</v>
      </c>
      <c r="O64" s="475" t="s">
        <v>71</v>
      </c>
      <c r="P64" s="475" t="s">
        <v>207</v>
      </c>
      <c r="Q64" s="475" t="s">
        <v>4802</v>
      </c>
      <c r="R64" s="180"/>
      <c r="S64" s="180"/>
      <c r="T64" s="180"/>
      <c r="U64" s="180"/>
    </row>
    <row r="65" spans="1:21">
      <c r="A65" s="410" t="s">
        <v>65</v>
      </c>
      <c r="B65" s="411" t="s">
        <v>66</v>
      </c>
      <c r="C65" s="412">
        <v>43283</v>
      </c>
      <c r="D65" s="412">
        <v>43312</v>
      </c>
      <c r="E65" s="413" t="s">
        <v>103</v>
      </c>
      <c r="F65" s="413" t="s">
        <v>158</v>
      </c>
      <c r="G65" s="413" t="s">
        <v>109</v>
      </c>
      <c r="H65" s="413"/>
      <c r="I65" s="413"/>
      <c r="J65" s="415" t="s">
        <v>162</v>
      </c>
      <c r="K65" s="415"/>
      <c r="L65" s="415"/>
      <c r="M65" s="415"/>
      <c r="N65" s="481" t="s">
        <v>418</v>
      </c>
      <c r="O65" s="475" t="s">
        <v>71</v>
      </c>
      <c r="P65" s="475" t="s">
        <v>207</v>
      </c>
      <c r="Q65" s="475" t="s">
        <v>4802</v>
      </c>
      <c r="R65" s="180"/>
      <c r="S65" s="180"/>
      <c r="T65" s="180"/>
      <c r="U65" s="180"/>
    </row>
    <row r="66" spans="1:21">
      <c r="A66" s="410" t="s">
        <v>65</v>
      </c>
      <c r="B66" s="411" t="s">
        <v>66</v>
      </c>
      <c r="C66" s="412">
        <v>43282</v>
      </c>
      <c r="D66" s="412">
        <v>43312</v>
      </c>
      <c r="E66" s="413" t="s">
        <v>114</v>
      </c>
      <c r="F66" s="413" t="s">
        <v>115</v>
      </c>
      <c r="G66" s="413" t="s">
        <v>116</v>
      </c>
      <c r="H66" s="413"/>
      <c r="I66" s="413"/>
      <c r="J66" s="414" t="s">
        <v>163</v>
      </c>
      <c r="K66" s="414"/>
      <c r="L66" s="414"/>
      <c r="M66" s="414"/>
      <c r="N66" s="481" t="s">
        <v>418</v>
      </c>
      <c r="O66" s="475" t="s">
        <v>71</v>
      </c>
      <c r="P66" s="475" t="s">
        <v>207</v>
      </c>
      <c r="Q66" s="475" t="s">
        <v>4802</v>
      </c>
      <c r="R66" s="180"/>
      <c r="S66" s="180"/>
      <c r="T66" s="180"/>
      <c r="U66" s="180"/>
    </row>
    <row r="67" spans="1:21">
      <c r="A67" s="410" t="s">
        <v>65</v>
      </c>
      <c r="B67" s="411" t="s">
        <v>66</v>
      </c>
      <c r="C67" s="412">
        <v>43282</v>
      </c>
      <c r="D67" s="412">
        <v>43312</v>
      </c>
      <c r="E67" s="413" t="s">
        <v>119</v>
      </c>
      <c r="F67" s="413" t="s">
        <v>120</v>
      </c>
      <c r="G67" s="413" t="s">
        <v>121</v>
      </c>
      <c r="H67" s="413"/>
      <c r="I67" s="413"/>
      <c r="J67" s="414" t="s">
        <v>164</v>
      </c>
      <c r="K67" s="414"/>
      <c r="L67" s="414"/>
      <c r="M67" s="414"/>
      <c r="N67" s="481" t="s">
        <v>418</v>
      </c>
      <c r="O67" s="475" t="s">
        <v>71</v>
      </c>
      <c r="P67" s="475" t="s">
        <v>207</v>
      </c>
      <c r="Q67" s="475" t="s">
        <v>4802</v>
      </c>
      <c r="R67" s="180"/>
      <c r="S67" s="180"/>
      <c r="T67" s="180"/>
      <c r="U67" s="180"/>
    </row>
    <row r="68" spans="1:21">
      <c r="A68" s="410" t="s">
        <v>65</v>
      </c>
      <c r="B68" s="411" t="s">
        <v>66</v>
      </c>
      <c r="C68" s="412">
        <v>43282</v>
      </c>
      <c r="D68" s="412">
        <v>43312</v>
      </c>
      <c r="E68" s="413" t="s">
        <v>119</v>
      </c>
      <c r="F68" s="413" t="s">
        <v>115</v>
      </c>
      <c r="G68" s="413" t="s">
        <v>116</v>
      </c>
      <c r="H68" s="413"/>
      <c r="I68" s="413"/>
      <c r="J68" s="415" t="s">
        <v>165</v>
      </c>
      <c r="K68" s="415"/>
      <c r="L68" s="415"/>
      <c r="M68" s="415"/>
      <c r="N68" s="481" t="s">
        <v>418</v>
      </c>
      <c r="O68" s="475" t="s">
        <v>1158</v>
      </c>
      <c r="P68" s="475" t="s">
        <v>288</v>
      </c>
      <c r="Q68" s="475" t="s">
        <v>4802</v>
      </c>
      <c r="R68" s="180"/>
      <c r="S68" s="180"/>
      <c r="T68" s="180"/>
      <c r="U68" s="180"/>
    </row>
  </sheetData>
  <mergeCells count="19">
    <mergeCell ref="A3:Q3"/>
    <mergeCell ref="A6:Q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</mergeCells>
  <phoneticPr fontId="7" type="noConversion"/>
  <dataValidations count="7">
    <dataValidation type="list" allowBlank="1" showInputMessage="1" showErrorMessage="1" sqref="F31" xr:uid="{5AFA2BEB-17A7-4A5F-B3AB-4DA2F3FC701B}">
      <formula1>"洗护发,个人清洁,口腔护理,洗衣护衣液,洗衣护衣粉,洗衣护衣皂,织物护理,皮肤护理,调味品,茶"</formula1>
    </dataValidation>
    <dataValidation type="list" allowBlank="1" showInputMessage="1" showErrorMessage="1" sqref="F9:F30 F46 F65:F68 F32:F44 F49:F61 J62:M63" xr:uid="{58D2850A-F6F0-43F7-8819-8A09E91CDA40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G9:I25 G65:I68 G32:I44 G49:I61 G46:I46" xr:uid="{53B001F5-9F5F-434B-8066-AFFDFCAF7BA0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E9:E25 E65:E68 G62:I64 E32:E44 E46:E61" xr:uid="{0A0887FF-11B4-4F5B-B186-3C6BC7143730}">
      <formula1>"PC,HC,UBF"</formula1>
    </dataValidation>
    <dataValidation type="list" allowBlank="1" showInputMessage="1" showErrorMessage="1" promptTitle="一级核销 （全渠道）" sqref="N64:N68 P64:Q68 O64:O67" xr:uid="{C0931D16-EBBB-4A07-B4CB-C7613807B98F}">
      <formula1>"一级核销 （全渠道）,二级核销 （特定渠道）,重新/新品上市"</formula1>
    </dataValidation>
    <dataValidation type="custom" allowBlank="1" showInputMessage="1" showErrorMessage="1" errorTitle="Dear" error="必须先打开宏，然后从下拉框中选择！！" sqref="P42:Q63 O11:Q19 P31:Q39 O63 N31:N63 O35:O37 N9:N19" xr:uid="{AD157105-E32E-4E4B-A407-E4456E8E6E23}">
      <formula1>"是,否,DT,LKC,KC1,KC2,东区,南区,北区,西区"</formula1>
    </dataValidation>
    <dataValidation type="custom" allowBlank="1" showInputMessage="1" showErrorMessage="1" sqref="N20:Q30" xr:uid="{022DF4AF-E7C5-4E58-8E03-A2E640F7E262}">
      <formula1>"是,否,DT,LKC,NKC,NSC,东区,南区,北区,西区"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A5C5-F7D3-477C-B570-94A11C459FA9}">
  <dimension ref="B2:J13"/>
  <sheetViews>
    <sheetView workbookViewId="0">
      <selection activeCell="J15" sqref="J15"/>
    </sheetView>
  </sheetViews>
  <sheetFormatPr defaultRowHeight="13.8"/>
  <cols>
    <col min="2" max="4" width="11.5546875" style="348" customWidth="1"/>
    <col min="5" max="9" width="8.88671875" style="348"/>
  </cols>
  <sheetData>
    <row r="2" spans="2:10" ht="27.6">
      <c r="B2" s="70" t="s">
        <v>1340</v>
      </c>
      <c r="C2" s="70" t="s">
        <v>4786</v>
      </c>
      <c r="D2" s="70" t="s">
        <v>4785</v>
      </c>
      <c r="E2" s="70" t="s">
        <v>4784</v>
      </c>
      <c r="F2" s="70" t="s">
        <v>4783</v>
      </c>
      <c r="G2" s="70" t="s">
        <v>4782</v>
      </c>
      <c r="H2" s="70" t="s">
        <v>4764</v>
      </c>
      <c r="I2" s="70" t="s">
        <v>1324</v>
      </c>
      <c r="J2" s="369" t="s">
        <v>4781</v>
      </c>
    </row>
    <row r="3" spans="2:10">
      <c r="B3" s="70"/>
      <c r="C3" s="70"/>
      <c r="D3" s="70"/>
      <c r="E3" s="70"/>
      <c r="F3" s="70"/>
      <c r="G3" s="70"/>
      <c r="H3" s="70"/>
      <c r="I3" s="70"/>
      <c r="J3" s="1"/>
    </row>
    <row r="4" spans="2:10">
      <c r="B4" s="70"/>
      <c r="C4" s="70"/>
      <c r="D4" s="70"/>
      <c r="E4" s="70"/>
      <c r="F4" s="70"/>
      <c r="G4" s="70"/>
      <c r="H4" s="70"/>
      <c r="I4" s="70"/>
      <c r="J4" s="1"/>
    </row>
    <row r="5" spans="2:10">
      <c r="B5" s="70"/>
      <c r="C5" s="70"/>
      <c r="D5" s="70"/>
      <c r="E5" s="70"/>
      <c r="F5" s="70"/>
      <c r="G5" s="70"/>
      <c r="H5" s="70"/>
      <c r="I5" s="70"/>
      <c r="J5" s="1"/>
    </row>
    <row r="6" spans="2:10">
      <c r="B6" s="70"/>
      <c r="C6" s="70"/>
      <c r="D6" s="70"/>
      <c r="E6" s="70"/>
      <c r="F6" s="70"/>
      <c r="G6" s="70"/>
      <c r="H6" s="70"/>
      <c r="I6" s="70"/>
      <c r="J6" s="1"/>
    </row>
    <row r="7" spans="2:10">
      <c r="B7" s="70"/>
      <c r="C7" s="70"/>
      <c r="D7" s="70"/>
      <c r="E7" s="70"/>
      <c r="F7" s="70"/>
      <c r="G7" s="70"/>
      <c r="H7" s="70"/>
      <c r="I7" s="70"/>
      <c r="J7" s="1"/>
    </row>
    <row r="8" spans="2:10">
      <c r="B8" s="70"/>
      <c r="C8" s="70"/>
      <c r="D8" s="70"/>
      <c r="E8" s="70"/>
      <c r="F8" s="70"/>
      <c r="G8" s="70"/>
      <c r="H8" s="70"/>
      <c r="I8" s="70"/>
      <c r="J8" s="1"/>
    </row>
    <row r="9" spans="2:10">
      <c r="B9" s="70"/>
      <c r="C9" s="70"/>
      <c r="D9" s="70"/>
      <c r="E9" s="70"/>
      <c r="F9" s="70"/>
      <c r="G9" s="70"/>
      <c r="H9" s="70"/>
      <c r="I9" s="70"/>
      <c r="J9" s="1"/>
    </row>
    <row r="10" spans="2:10">
      <c r="B10" s="70"/>
      <c r="C10" s="70"/>
      <c r="D10" s="70"/>
      <c r="E10" s="70"/>
      <c r="F10" s="70"/>
      <c r="G10" s="70"/>
      <c r="H10" s="70"/>
      <c r="I10" s="70"/>
      <c r="J10" s="1"/>
    </row>
    <row r="11" spans="2:10">
      <c r="B11" s="70"/>
      <c r="C11" s="70"/>
      <c r="D11" s="70"/>
      <c r="E11" s="70"/>
      <c r="F11" s="70"/>
      <c r="G11" s="70"/>
      <c r="H11" s="70"/>
      <c r="I11" s="70"/>
      <c r="J11" s="1"/>
    </row>
    <row r="12" spans="2:10">
      <c r="B12" s="70"/>
      <c r="C12" s="70"/>
      <c r="D12" s="70"/>
      <c r="E12" s="70"/>
      <c r="F12" s="70"/>
      <c r="G12" s="70"/>
      <c r="H12" s="70"/>
      <c r="I12" s="70"/>
      <c r="J12" s="1"/>
    </row>
    <row r="13" spans="2:10">
      <c r="B13" s="70"/>
      <c r="C13" s="70"/>
      <c r="D13" s="70"/>
      <c r="E13" s="70"/>
      <c r="F13" s="70"/>
      <c r="G13" s="70"/>
      <c r="H13" s="70"/>
      <c r="I13" s="70"/>
      <c r="J13" s="1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D98D-78D3-46A5-929A-48435F17EB82}">
  <dimension ref="A1:AH1269"/>
  <sheetViews>
    <sheetView workbookViewId="0">
      <pane xSplit="18" ySplit="8" topLeftCell="S1138" activePane="bottomRight" state="frozen"/>
      <selection activeCell="Z14" sqref="Z14"/>
      <selection pane="topRight" activeCell="Z14" sqref="Z14"/>
      <selection pane="bottomLeft" activeCell="Z14" sqref="Z14"/>
      <selection pane="bottomRight" activeCell="S4" sqref="S4"/>
    </sheetView>
  </sheetViews>
  <sheetFormatPr defaultRowHeight="13.8" outlineLevelCol="1"/>
  <cols>
    <col min="1" max="1" width="8.88671875" style="308"/>
    <col min="2" max="2" width="8.88671875" style="216"/>
    <col min="3" max="5" width="8.88671875" style="216" hidden="1" customWidth="1" outlineLevel="1"/>
    <col min="6" max="6" width="8.88671875" style="216" collapsed="1"/>
    <col min="7" max="11" width="8.88671875" style="216"/>
    <col min="12" max="13" width="8.88671875" style="216" hidden="1" customWidth="1" outlineLevel="1"/>
    <col min="14" max="14" width="8.88671875" style="216" collapsed="1"/>
    <col min="15" max="15" width="8.88671875" style="216"/>
    <col min="16" max="17" width="8.88671875" style="216" hidden="1" customWidth="1" outlineLevel="1"/>
    <col min="18" max="18" width="15.21875" style="309" hidden="1" customWidth="1" outlineLevel="1"/>
    <col min="19" max="19" width="11.21875" style="310" customWidth="1" collapsed="1"/>
    <col min="20" max="21" width="11.21875" style="215" customWidth="1"/>
    <col min="22" max="22" width="20.44140625" style="215" customWidth="1"/>
    <col min="23" max="23" width="11.21875" style="310" customWidth="1"/>
    <col min="24" max="25" width="11.21875" style="215" customWidth="1"/>
    <col min="26" max="26" width="20.44140625" style="215" customWidth="1"/>
    <col min="27" max="27" width="11.21875" style="310" customWidth="1"/>
    <col min="28" max="29" width="11.21875" style="215" customWidth="1"/>
    <col min="30" max="30" width="20.44140625" style="215" customWidth="1"/>
    <col min="31" max="31" width="11.21875" style="310" customWidth="1"/>
    <col min="32" max="33" width="11.21875" style="215" customWidth="1"/>
    <col min="34" max="34" width="20.44140625" style="215" customWidth="1"/>
    <col min="35" max="16384" width="8.88671875" style="216"/>
  </cols>
  <sheetData>
    <row r="1" spans="1:34" ht="14.4">
      <c r="A1" s="211"/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3"/>
      <c r="S1" s="214"/>
      <c r="W1" s="214"/>
      <c r="AA1" s="214"/>
      <c r="AE1" s="214"/>
    </row>
    <row r="2" spans="1:34" ht="14.4">
      <c r="A2" s="211"/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212"/>
      <c r="Q2" s="212"/>
      <c r="R2" s="213"/>
      <c r="S2" s="214"/>
      <c r="W2" s="214"/>
      <c r="AA2" s="214"/>
      <c r="AE2" s="214"/>
    </row>
    <row r="3" spans="1:34" ht="14.4">
      <c r="A3" s="211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3"/>
      <c r="S3" s="214"/>
      <c r="W3" s="214"/>
      <c r="AA3" s="214"/>
      <c r="AE3" s="214"/>
    </row>
    <row r="4" spans="1:34" ht="14.4">
      <c r="A4" s="211"/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2"/>
      <c r="Q4" s="212"/>
      <c r="R4" s="213"/>
      <c r="S4" s="214"/>
      <c r="W4" s="214"/>
      <c r="AA4" s="214"/>
      <c r="AE4" s="214"/>
    </row>
    <row r="5" spans="1:34" ht="14.4">
      <c r="A5" s="211"/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3"/>
      <c r="S5" s="214"/>
      <c r="W5" s="214"/>
      <c r="AA5" s="214"/>
      <c r="AE5" s="214"/>
    </row>
    <row r="6" spans="1:34" ht="14.4">
      <c r="A6" s="217"/>
      <c r="B6" s="218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9"/>
      <c r="S6" s="220"/>
      <c r="W6" s="220"/>
      <c r="AA6" s="220"/>
      <c r="AE6" s="220"/>
    </row>
    <row r="7" spans="1:34" ht="14.4">
      <c r="A7" s="211"/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3"/>
      <c r="S7" s="444" t="s">
        <v>1366</v>
      </c>
      <c r="T7" s="445"/>
      <c r="U7" s="445"/>
      <c r="V7" s="446"/>
      <c r="W7" s="444" t="s">
        <v>1367</v>
      </c>
      <c r="X7" s="445"/>
      <c r="Y7" s="445"/>
      <c r="Z7" s="446"/>
      <c r="AA7" s="444" t="s">
        <v>1368</v>
      </c>
      <c r="AB7" s="445"/>
      <c r="AC7" s="445"/>
      <c r="AD7" s="446"/>
      <c r="AE7" s="444" t="s">
        <v>1369</v>
      </c>
      <c r="AF7" s="445"/>
      <c r="AG7" s="445"/>
      <c r="AH7" s="446"/>
    </row>
    <row r="8" spans="1:34" ht="26.4">
      <c r="A8" s="221" t="s">
        <v>1370</v>
      </c>
      <c r="B8" s="221" t="s">
        <v>1371</v>
      </c>
      <c r="C8" s="221" t="s">
        <v>1372</v>
      </c>
      <c r="D8" s="221" t="s">
        <v>1373</v>
      </c>
      <c r="E8" s="221" t="s">
        <v>1374</v>
      </c>
      <c r="F8" s="221" t="s">
        <v>1375</v>
      </c>
      <c r="G8" s="221" t="s">
        <v>984</v>
      </c>
      <c r="H8" s="221" t="s">
        <v>1376</v>
      </c>
      <c r="I8" s="221" t="s">
        <v>1377</v>
      </c>
      <c r="J8" s="221" t="s">
        <v>1378</v>
      </c>
      <c r="K8" s="221" t="s">
        <v>1379</v>
      </c>
      <c r="L8" s="221" t="s">
        <v>1380</v>
      </c>
      <c r="M8" s="221" t="s">
        <v>1381</v>
      </c>
      <c r="N8" s="222" t="s">
        <v>985</v>
      </c>
      <c r="O8" s="221" t="s">
        <v>1382</v>
      </c>
      <c r="P8" s="221" t="s">
        <v>1383</v>
      </c>
      <c r="Q8" s="221" t="s">
        <v>1384</v>
      </c>
      <c r="R8" s="223" t="s">
        <v>50</v>
      </c>
      <c r="S8" s="224" t="s">
        <v>1385</v>
      </c>
      <c r="T8" s="224" t="s">
        <v>1386</v>
      </c>
      <c r="U8" s="224" t="s">
        <v>1387</v>
      </c>
      <c r="V8" s="224" t="s">
        <v>1388</v>
      </c>
      <c r="W8" s="224" t="s">
        <v>1385</v>
      </c>
      <c r="X8" s="224" t="s">
        <v>1386</v>
      </c>
      <c r="Y8" s="224" t="s">
        <v>1387</v>
      </c>
      <c r="Z8" s="224" t="s">
        <v>1388</v>
      </c>
      <c r="AA8" s="224" t="s">
        <v>1385</v>
      </c>
      <c r="AB8" s="224" t="s">
        <v>1386</v>
      </c>
      <c r="AC8" s="224" t="s">
        <v>1387</v>
      </c>
      <c r="AD8" s="224" t="s">
        <v>1388</v>
      </c>
      <c r="AE8" s="224" t="s">
        <v>1385</v>
      </c>
      <c r="AF8" s="224" t="s">
        <v>1386</v>
      </c>
      <c r="AG8" s="224" t="s">
        <v>1387</v>
      </c>
      <c r="AH8" s="224" t="s">
        <v>1388</v>
      </c>
    </row>
    <row r="9" spans="1:34">
      <c r="A9" s="225">
        <v>1</v>
      </c>
      <c r="B9" s="226" t="s">
        <v>1389</v>
      </c>
      <c r="C9" s="227" t="s">
        <v>1390</v>
      </c>
      <c r="D9" s="227" t="s">
        <v>1391</v>
      </c>
      <c r="E9" s="227" t="s">
        <v>1390</v>
      </c>
      <c r="F9" s="227" t="s">
        <v>1392</v>
      </c>
      <c r="G9" s="227" t="s">
        <v>37</v>
      </c>
      <c r="H9" s="227" t="s">
        <v>1003</v>
      </c>
      <c r="I9" s="228" t="s">
        <v>1393</v>
      </c>
      <c r="J9" s="227" t="s">
        <v>1394</v>
      </c>
      <c r="K9" s="227"/>
      <c r="L9" s="228" t="s">
        <v>1006</v>
      </c>
      <c r="M9" s="227" t="s">
        <v>1007</v>
      </c>
      <c r="N9" s="229" t="s">
        <v>35</v>
      </c>
      <c r="O9" s="227" t="s">
        <v>1395</v>
      </c>
      <c r="P9" s="228" t="s">
        <v>1004</v>
      </c>
      <c r="Q9" s="227" t="s">
        <v>1005</v>
      </c>
      <c r="R9" s="230" t="str">
        <f>Q9&amp;O9</f>
        <v>AUCHAN合肥新2仓</v>
      </c>
      <c r="S9" s="231"/>
      <c r="T9" s="231"/>
      <c r="U9" s="231"/>
      <c r="V9" s="232"/>
      <c r="W9" s="231"/>
      <c r="X9" s="231"/>
      <c r="Y9" s="231"/>
      <c r="Z9" s="232"/>
      <c r="AA9" s="231"/>
      <c r="AB9" s="231"/>
      <c r="AC9" s="231"/>
      <c r="AD9" s="232"/>
      <c r="AE9" s="231"/>
      <c r="AF9" s="231"/>
      <c r="AG9" s="231"/>
      <c r="AH9" s="232"/>
    </row>
    <row r="10" spans="1:34">
      <c r="A10" s="225">
        <v>2</v>
      </c>
      <c r="B10" s="226" t="s">
        <v>1396</v>
      </c>
      <c r="C10" s="227" t="s">
        <v>1390</v>
      </c>
      <c r="D10" s="227" t="s">
        <v>1391</v>
      </c>
      <c r="E10" s="227" t="s">
        <v>1390</v>
      </c>
      <c r="F10" s="227" t="s">
        <v>1397</v>
      </c>
      <c r="G10" s="227" t="s">
        <v>37</v>
      </c>
      <c r="H10" s="227" t="s">
        <v>1003</v>
      </c>
      <c r="I10" s="228" t="s">
        <v>1398</v>
      </c>
      <c r="J10" s="227" t="s">
        <v>1399</v>
      </c>
      <c r="K10" s="227"/>
      <c r="L10" s="228" t="s">
        <v>1006</v>
      </c>
      <c r="M10" s="227" t="s">
        <v>1007</v>
      </c>
      <c r="N10" s="229" t="s">
        <v>35</v>
      </c>
      <c r="O10" s="227" t="s">
        <v>1395</v>
      </c>
      <c r="P10" s="228" t="s">
        <v>1004</v>
      </c>
      <c r="Q10" s="227" t="s">
        <v>1005</v>
      </c>
      <c r="R10" s="230" t="str">
        <f t="shared" ref="R10:R73" si="0">Q10&amp;O10</f>
        <v>AUCHAN合肥新2仓</v>
      </c>
      <c r="S10" s="231"/>
      <c r="T10" s="231"/>
      <c r="U10" s="231"/>
      <c r="V10" s="232"/>
      <c r="W10" s="231"/>
      <c r="X10" s="231"/>
      <c r="Y10" s="231"/>
      <c r="Z10" s="232"/>
      <c r="AA10" s="231"/>
      <c r="AB10" s="231"/>
      <c r="AC10" s="231"/>
      <c r="AD10" s="232"/>
      <c r="AE10" s="231"/>
      <c r="AF10" s="231"/>
      <c r="AG10" s="231"/>
      <c r="AH10" s="232"/>
    </row>
    <row r="11" spans="1:34">
      <c r="A11" s="225">
        <v>3</v>
      </c>
      <c r="B11" s="226" t="s">
        <v>1396</v>
      </c>
      <c r="C11" s="227" t="s">
        <v>1390</v>
      </c>
      <c r="D11" s="227" t="s">
        <v>1391</v>
      </c>
      <c r="E11" s="227" t="s">
        <v>1390</v>
      </c>
      <c r="F11" s="227" t="s">
        <v>1400</v>
      </c>
      <c r="G11" s="227" t="s">
        <v>37</v>
      </c>
      <c r="H11" s="227" t="s">
        <v>1003</v>
      </c>
      <c r="I11" s="228" t="s">
        <v>1401</v>
      </c>
      <c r="J11" s="227" t="s">
        <v>1402</v>
      </c>
      <c r="K11" s="227"/>
      <c r="L11" s="228" t="s">
        <v>1006</v>
      </c>
      <c r="M11" s="227" t="s">
        <v>1007</v>
      </c>
      <c r="N11" s="229" t="s">
        <v>997</v>
      </c>
      <c r="O11" s="227" t="s">
        <v>1403</v>
      </c>
      <c r="P11" s="228" t="s">
        <v>1004</v>
      </c>
      <c r="Q11" s="227" t="s">
        <v>1005</v>
      </c>
      <c r="R11" s="230" t="str">
        <f t="shared" si="0"/>
        <v>AUCHAN广州</v>
      </c>
      <c r="S11" s="231"/>
      <c r="T11" s="231"/>
      <c r="U11" s="231"/>
      <c r="V11" s="232"/>
      <c r="W11" s="231"/>
      <c r="X11" s="231"/>
      <c r="Y11" s="231"/>
      <c r="Z11" s="232"/>
      <c r="AA11" s="231"/>
      <c r="AB11" s="231"/>
      <c r="AC11" s="231"/>
      <c r="AD11" s="232"/>
      <c r="AE11" s="231"/>
      <c r="AF11" s="231"/>
      <c r="AG11" s="231"/>
      <c r="AH11" s="232"/>
    </row>
    <row r="12" spans="1:34">
      <c r="A12" s="225">
        <v>4</v>
      </c>
      <c r="B12" s="226" t="s">
        <v>1404</v>
      </c>
      <c r="C12" s="227" t="s">
        <v>1390</v>
      </c>
      <c r="D12" s="227" t="s">
        <v>1391</v>
      </c>
      <c r="E12" s="227" t="s">
        <v>1390</v>
      </c>
      <c r="F12" s="227" t="s">
        <v>1405</v>
      </c>
      <c r="G12" s="227" t="s">
        <v>37</v>
      </c>
      <c r="H12" s="227" t="s">
        <v>1003</v>
      </c>
      <c r="I12" s="228" t="s">
        <v>1406</v>
      </c>
      <c r="J12" s="227" t="s">
        <v>1407</v>
      </c>
      <c r="K12" s="227"/>
      <c r="L12" s="228" t="s">
        <v>1006</v>
      </c>
      <c r="M12" s="227" t="s">
        <v>1007</v>
      </c>
      <c r="N12" s="229" t="s">
        <v>47</v>
      </c>
      <c r="O12" s="227" t="s">
        <v>1408</v>
      </c>
      <c r="P12" s="228" t="s">
        <v>1004</v>
      </c>
      <c r="Q12" s="227" t="s">
        <v>1005</v>
      </c>
      <c r="R12" s="230" t="str">
        <f t="shared" si="0"/>
        <v>AUCHAN成都</v>
      </c>
      <c r="S12" s="231"/>
      <c r="T12" s="231"/>
      <c r="U12" s="231"/>
      <c r="V12" s="232"/>
      <c r="W12" s="231"/>
      <c r="X12" s="231"/>
      <c r="Y12" s="231"/>
      <c r="Z12" s="232"/>
      <c r="AA12" s="231"/>
      <c r="AB12" s="231"/>
      <c r="AC12" s="231"/>
      <c r="AD12" s="232"/>
      <c r="AE12" s="231"/>
      <c r="AF12" s="231"/>
      <c r="AG12" s="231"/>
      <c r="AH12" s="232"/>
    </row>
    <row r="13" spans="1:34">
      <c r="A13" s="225">
        <v>5</v>
      </c>
      <c r="B13" s="226" t="s">
        <v>1409</v>
      </c>
      <c r="C13" s="227" t="s">
        <v>1410</v>
      </c>
      <c r="D13" s="227" t="s">
        <v>1411</v>
      </c>
      <c r="E13" s="227" t="s">
        <v>1390</v>
      </c>
      <c r="F13" s="227" t="s">
        <v>1412</v>
      </c>
      <c r="G13" s="227" t="s">
        <v>37</v>
      </c>
      <c r="H13" s="227" t="s">
        <v>1003</v>
      </c>
      <c r="I13" s="228" t="s">
        <v>1413</v>
      </c>
      <c r="J13" s="227" t="s">
        <v>1414</v>
      </c>
      <c r="K13" s="227"/>
      <c r="L13" s="228" t="s">
        <v>1006</v>
      </c>
      <c r="M13" s="227" t="s">
        <v>1007</v>
      </c>
      <c r="N13" s="229" t="s">
        <v>43</v>
      </c>
      <c r="O13" s="227" t="s">
        <v>1415</v>
      </c>
      <c r="P13" s="228" t="s">
        <v>1004</v>
      </c>
      <c r="Q13" s="227" t="s">
        <v>1005</v>
      </c>
      <c r="R13" s="230" t="str">
        <f t="shared" si="0"/>
        <v>AUCHAN北京</v>
      </c>
      <c r="S13" s="231"/>
      <c r="T13" s="231"/>
      <c r="U13" s="231"/>
      <c r="V13" s="232"/>
      <c r="W13" s="231"/>
      <c r="X13" s="231"/>
      <c r="Y13" s="231"/>
      <c r="Z13" s="232"/>
      <c r="AA13" s="231"/>
      <c r="AB13" s="231"/>
      <c r="AC13" s="231"/>
      <c r="AD13" s="232"/>
      <c r="AE13" s="231"/>
      <c r="AF13" s="231"/>
      <c r="AG13" s="231"/>
      <c r="AH13" s="232"/>
    </row>
    <row r="14" spans="1:34">
      <c r="A14" s="225">
        <v>6</v>
      </c>
      <c r="B14" s="226" t="s">
        <v>1409</v>
      </c>
      <c r="C14" s="227" t="s">
        <v>1416</v>
      </c>
      <c r="D14" s="227" t="s">
        <v>1417</v>
      </c>
      <c r="E14" s="227" t="s">
        <v>1390</v>
      </c>
      <c r="F14" s="227" t="s">
        <v>1418</v>
      </c>
      <c r="G14" s="227" t="s">
        <v>37</v>
      </c>
      <c r="H14" s="227" t="s">
        <v>1003</v>
      </c>
      <c r="I14" s="228" t="s">
        <v>1419</v>
      </c>
      <c r="J14" s="227" t="s">
        <v>1420</v>
      </c>
      <c r="K14" s="227"/>
      <c r="L14" s="228" t="s">
        <v>1006</v>
      </c>
      <c r="M14" s="227" t="s">
        <v>1007</v>
      </c>
      <c r="N14" s="229" t="s">
        <v>41</v>
      </c>
      <c r="O14" s="227" t="s">
        <v>1421</v>
      </c>
      <c r="P14" s="228" t="s">
        <v>1004</v>
      </c>
      <c r="Q14" s="227" t="s">
        <v>1005</v>
      </c>
      <c r="R14" s="230" t="str">
        <f t="shared" si="0"/>
        <v>AUCHAN沈阳</v>
      </c>
      <c r="S14" s="231"/>
      <c r="T14" s="231"/>
      <c r="U14" s="231"/>
      <c r="V14" s="232"/>
      <c r="W14" s="231"/>
      <c r="X14" s="231"/>
      <c r="Y14" s="231"/>
      <c r="Z14" s="232"/>
      <c r="AA14" s="231"/>
      <c r="AB14" s="231"/>
      <c r="AC14" s="231"/>
      <c r="AD14" s="232"/>
      <c r="AE14" s="231"/>
      <c r="AF14" s="231"/>
      <c r="AG14" s="231"/>
      <c r="AH14" s="232"/>
    </row>
    <row r="15" spans="1:34">
      <c r="A15" s="225">
        <v>7</v>
      </c>
      <c r="B15" s="226" t="s">
        <v>1409</v>
      </c>
      <c r="C15" s="233" t="s">
        <v>1422</v>
      </c>
      <c r="D15" s="233" t="s">
        <v>1423</v>
      </c>
      <c r="E15" s="233" t="s">
        <v>1424</v>
      </c>
      <c r="F15" s="227" t="s">
        <v>1425</v>
      </c>
      <c r="G15" s="227" t="s">
        <v>37</v>
      </c>
      <c r="H15" s="227" t="s">
        <v>1003</v>
      </c>
      <c r="I15" s="228" t="s">
        <v>1426</v>
      </c>
      <c r="J15" s="227" t="s">
        <v>1427</v>
      </c>
      <c r="K15" s="227"/>
      <c r="L15" s="234" t="s">
        <v>1006</v>
      </c>
      <c r="M15" s="234" t="s">
        <v>1007</v>
      </c>
      <c r="N15" s="235" t="s">
        <v>49</v>
      </c>
      <c r="O15" s="227" t="s">
        <v>1428</v>
      </c>
      <c r="P15" s="234" t="s">
        <v>1004</v>
      </c>
      <c r="Q15" s="234" t="s">
        <v>1005</v>
      </c>
      <c r="R15" s="230" t="str">
        <f t="shared" si="0"/>
        <v>AUCHAN合肥新1仓</v>
      </c>
      <c r="S15" s="231"/>
      <c r="T15" s="231"/>
      <c r="U15" s="231"/>
      <c r="V15" s="232"/>
      <c r="W15" s="231"/>
      <c r="X15" s="231"/>
      <c r="Y15" s="231"/>
      <c r="Z15" s="232"/>
      <c r="AA15" s="231"/>
      <c r="AB15" s="231"/>
      <c r="AC15" s="231"/>
      <c r="AD15" s="232"/>
      <c r="AE15" s="231"/>
      <c r="AF15" s="231"/>
      <c r="AG15" s="231"/>
      <c r="AH15" s="232"/>
    </row>
    <row r="16" spans="1:34">
      <c r="A16" s="225">
        <v>8</v>
      </c>
      <c r="B16" s="226" t="s">
        <v>1429</v>
      </c>
      <c r="C16" s="227" t="s">
        <v>1430</v>
      </c>
      <c r="D16" s="227" t="s">
        <v>1431</v>
      </c>
      <c r="E16" s="227" t="s">
        <v>1432</v>
      </c>
      <c r="F16" s="227" t="s">
        <v>1433</v>
      </c>
      <c r="G16" s="227" t="s">
        <v>37</v>
      </c>
      <c r="H16" s="227" t="s">
        <v>38</v>
      </c>
      <c r="I16" s="228" t="s">
        <v>39</v>
      </c>
      <c r="J16" s="227" t="s">
        <v>38</v>
      </c>
      <c r="K16" s="227"/>
      <c r="L16" s="228" t="s">
        <v>39</v>
      </c>
      <c r="M16" s="227" t="s">
        <v>38</v>
      </c>
      <c r="N16" s="229" t="s">
        <v>49</v>
      </c>
      <c r="O16" s="227" t="s">
        <v>1428</v>
      </c>
      <c r="P16" s="228" t="s">
        <v>39</v>
      </c>
      <c r="Q16" s="227" t="s">
        <v>38</v>
      </c>
      <c r="R16" s="230" t="str">
        <f t="shared" si="0"/>
        <v>Carrefour合肥新1仓</v>
      </c>
      <c r="S16" s="231"/>
      <c r="T16" s="231"/>
      <c r="U16" s="231"/>
      <c r="V16" s="232"/>
      <c r="W16" s="231"/>
      <c r="X16" s="231"/>
      <c r="Y16" s="231"/>
      <c r="Z16" s="232"/>
      <c r="AA16" s="231"/>
      <c r="AB16" s="231"/>
      <c r="AC16" s="231"/>
      <c r="AD16" s="232"/>
      <c r="AE16" s="231"/>
      <c r="AF16" s="231"/>
      <c r="AG16" s="231"/>
      <c r="AH16" s="232"/>
    </row>
    <row r="17" spans="1:34">
      <c r="A17" s="225">
        <v>9</v>
      </c>
      <c r="B17" s="226" t="s">
        <v>1429</v>
      </c>
      <c r="C17" s="227" t="s">
        <v>1430</v>
      </c>
      <c r="D17" s="227" t="s">
        <v>1431</v>
      </c>
      <c r="E17" s="227" t="s">
        <v>1432</v>
      </c>
      <c r="F17" s="227" t="s">
        <v>1433</v>
      </c>
      <c r="G17" s="227" t="s">
        <v>37</v>
      </c>
      <c r="H17" s="227" t="s">
        <v>38</v>
      </c>
      <c r="I17" s="228" t="s">
        <v>39</v>
      </c>
      <c r="J17" s="227" t="s">
        <v>38</v>
      </c>
      <c r="K17" s="227"/>
      <c r="L17" s="228" t="s">
        <v>39</v>
      </c>
      <c r="M17" s="227" t="s">
        <v>38</v>
      </c>
      <c r="N17" s="229" t="s">
        <v>35</v>
      </c>
      <c r="O17" s="227" t="s">
        <v>1395</v>
      </c>
      <c r="P17" s="228" t="s">
        <v>39</v>
      </c>
      <c r="Q17" s="227" t="s">
        <v>38</v>
      </c>
      <c r="R17" s="230" t="str">
        <f t="shared" si="0"/>
        <v>Carrefour合肥新2仓</v>
      </c>
      <c r="S17" s="231"/>
      <c r="T17" s="231"/>
      <c r="U17" s="231"/>
      <c r="V17" s="232"/>
      <c r="W17" s="231"/>
      <c r="X17" s="231"/>
      <c r="Y17" s="231"/>
      <c r="Z17" s="232"/>
      <c r="AA17" s="231"/>
      <c r="AB17" s="231"/>
      <c r="AC17" s="231"/>
      <c r="AD17" s="232"/>
      <c r="AE17" s="231"/>
      <c r="AF17" s="231"/>
      <c r="AG17" s="231"/>
      <c r="AH17" s="232"/>
    </row>
    <row r="18" spans="1:34">
      <c r="A18" s="225">
        <v>10</v>
      </c>
      <c r="B18" s="226" t="s">
        <v>1404</v>
      </c>
      <c r="C18" s="227" t="s">
        <v>1434</v>
      </c>
      <c r="D18" s="227" t="s">
        <v>1435</v>
      </c>
      <c r="E18" s="227" t="s">
        <v>1432</v>
      </c>
      <c r="F18" s="227" t="s">
        <v>1405</v>
      </c>
      <c r="G18" s="227" t="s">
        <v>37</v>
      </c>
      <c r="H18" s="227" t="s">
        <v>38</v>
      </c>
      <c r="I18" s="228" t="s">
        <v>39</v>
      </c>
      <c r="J18" s="227" t="s">
        <v>38</v>
      </c>
      <c r="K18" s="227"/>
      <c r="L18" s="228" t="s">
        <v>39</v>
      </c>
      <c r="M18" s="227" t="s">
        <v>38</v>
      </c>
      <c r="N18" s="229" t="s">
        <v>47</v>
      </c>
      <c r="O18" s="227" t="s">
        <v>1408</v>
      </c>
      <c r="P18" s="228" t="s">
        <v>39</v>
      </c>
      <c r="Q18" s="227" t="s">
        <v>38</v>
      </c>
      <c r="R18" s="230" t="str">
        <f t="shared" si="0"/>
        <v>Carrefour成都</v>
      </c>
      <c r="S18" s="231"/>
      <c r="T18" s="231"/>
      <c r="U18" s="231"/>
      <c r="V18" s="232"/>
      <c r="W18" s="231"/>
      <c r="X18" s="231"/>
      <c r="Y18" s="231"/>
      <c r="Z18" s="232"/>
      <c r="AA18" s="231"/>
      <c r="AB18" s="231"/>
      <c r="AC18" s="231"/>
      <c r="AD18" s="232"/>
      <c r="AE18" s="231"/>
      <c r="AF18" s="231"/>
      <c r="AG18" s="231"/>
      <c r="AH18" s="232"/>
    </row>
    <row r="19" spans="1:34">
      <c r="A19" s="225">
        <v>11</v>
      </c>
      <c r="B19" s="226" t="s">
        <v>1404</v>
      </c>
      <c r="C19" s="227" t="s">
        <v>1436</v>
      </c>
      <c r="D19" s="227" t="s">
        <v>1437</v>
      </c>
      <c r="E19" s="227" t="s">
        <v>1432</v>
      </c>
      <c r="F19" s="227" t="s">
        <v>1438</v>
      </c>
      <c r="G19" s="227" t="s">
        <v>37</v>
      </c>
      <c r="H19" s="227" t="s">
        <v>38</v>
      </c>
      <c r="I19" s="228" t="s">
        <v>39</v>
      </c>
      <c r="J19" s="227" t="s">
        <v>38</v>
      </c>
      <c r="K19" s="227"/>
      <c r="L19" s="228" t="s">
        <v>39</v>
      </c>
      <c r="M19" s="227" t="s">
        <v>38</v>
      </c>
      <c r="N19" s="229" t="s">
        <v>45</v>
      </c>
      <c r="O19" s="227" t="s">
        <v>1439</v>
      </c>
      <c r="P19" s="228" t="s">
        <v>39</v>
      </c>
      <c r="Q19" s="227" t="s">
        <v>38</v>
      </c>
      <c r="R19" s="230" t="str">
        <f t="shared" si="0"/>
        <v>Carrefour乌鲁木齐</v>
      </c>
      <c r="S19" s="231"/>
      <c r="T19" s="231"/>
      <c r="U19" s="231"/>
      <c r="V19" s="232"/>
      <c r="W19" s="231"/>
      <c r="X19" s="231"/>
      <c r="Y19" s="231"/>
      <c r="Z19" s="232"/>
      <c r="AA19" s="231"/>
      <c r="AB19" s="231"/>
      <c r="AC19" s="231"/>
      <c r="AD19" s="232"/>
      <c r="AE19" s="231"/>
      <c r="AF19" s="231"/>
      <c r="AG19" s="231"/>
      <c r="AH19" s="232"/>
    </row>
    <row r="20" spans="1:34">
      <c r="A20" s="225">
        <v>12</v>
      </c>
      <c r="B20" s="226" t="s">
        <v>1409</v>
      </c>
      <c r="C20" s="227" t="s">
        <v>1410</v>
      </c>
      <c r="D20" s="227" t="s">
        <v>1440</v>
      </c>
      <c r="E20" s="227" t="s">
        <v>1432</v>
      </c>
      <c r="F20" s="227" t="s">
        <v>1412</v>
      </c>
      <c r="G20" s="227" t="s">
        <v>37</v>
      </c>
      <c r="H20" s="227" t="s">
        <v>38</v>
      </c>
      <c r="I20" s="228" t="s">
        <v>39</v>
      </c>
      <c r="J20" s="227" t="s">
        <v>38</v>
      </c>
      <c r="K20" s="227"/>
      <c r="L20" s="228" t="s">
        <v>39</v>
      </c>
      <c r="M20" s="227" t="s">
        <v>38</v>
      </c>
      <c r="N20" s="229" t="s">
        <v>43</v>
      </c>
      <c r="O20" s="227" t="s">
        <v>1415</v>
      </c>
      <c r="P20" s="228" t="s">
        <v>39</v>
      </c>
      <c r="Q20" s="227" t="s">
        <v>38</v>
      </c>
      <c r="R20" s="230" t="str">
        <f t="shared" si="0"/>
        <v>Carrefour北京</v>
      </c>
      <c r="S20" s="231"/>
      <c r="T20" s="231"/>
      <c r="U20" s="231"/>
      <c r="V20" s="232"/>
      <c r="W20" s="231"/>
      <c r="X20" s="231"/>
      <c r="Y20" s="231"/>
      <c r="Z20" s="232"/>
      <c r="AA20" s="231"/>
      <c r="AB20" s="231"/>
      <c r="AC20" s="231"/>
      <c r="AD20" s="232"/>
      <c r="AE20" s="231"/>
      <c r="AF20" s="231"/>
      <c r="AG20" s="231"/>
      <c r="AH20" s="232"/>
    </row>
    <row r="21" spans="1:34">
      <c r="A21" s="225">
        <v>13</v>
      </c>
      <c r="B21" s="226" t="s">
        <v>1409</v>
      </c>
      <c r="C21" s="227" t="s">
        <v>1416</v>
      </c>
      <c r="D21" s="227" t="s">
        <v>1441</v>
      </c>
      <c r="E21" s="227" t="s">
        <v>1432</v>
      </c>
      <c r="F21" s="227" t="s">
        <v>1418</v>
      </c>
      <c r="G21" s="227" t="s">
        <v>37</v>
      </c>
      <c r="H21" s="227" t="s">
        <v>38</v>
      </c>
      <c r="I21" s="228" t="s">
        <v>39</v>
      </c>
      <c r="J21" s="227" t="s">
        <v>38</v>
      </c>
      <c r="K21" s="227"/>
      <c r="L21" s="228" t="s">
        <v>39</v>
      </c>
      <c r="M21" s="227" t="s">
        <v>38</v>
      </c>
      <c r="N21" s="229" t="s">
        <v>41</v>
      </c>
      <c r="O21" s="227" t="s">
        <v>1421</v>
      </c>
      <c r="P21" s="228" t="s">
        <v>39</v>
      </c>
      <c r="Q21" s="227" t="s">
        <v>38</v>
      </c>
      <c r="R21" s="230" t="str">
        <f t="shared" si="0"/>
        <v>Carrefour沈阳</v>
      </c>
      <c r="S21" s="231"/>
      <c r="T21" s="231"/>
      <c r="U21" s="231"/>
      <c r="V21" s="232"/>
      <c r="W21" s="231"/>
      <c r="X21" s="231"/>
      <c r="Y21" s="231"/>
      <c r="Z21" s="232"/>
      <c r="AA21" s="231"/>
      <c r="AB21" s="231"/>
      <c r="AC21" s="231"/>
      <c r="AD21" s="232"/>
      <c r="AE21" s="231"/>
      <c r="AF21" s="231"/>
      <c r="AG21" s="231"/>
      <c r="AH21" s="232"/>
    </row>
    <row r="22" spans="1:34">
      <c r="A22" s="225">
        <v>14</v>
      </c>
      <c r="B22" s="226" t="s">
        <v>1389</v>
      </c>
      <c r="C22" s="227" t="s">
        <v>1442</v>
      </c>
      <c r="D22" s="227" t="s">
        <v>1443</v>
      </c>
      <c r="E22" s="227" t="s">
        <v>1424</v>
      </c>
      <c r="F22" s="227" t="s">
        <v>1444</v>
      </c>
      <c r="G22" s="227" t="s">
        <v>37</v>
      </c>
      <c r="H22" s="227" t="s">
        <v>1026</v>
      </c>
      <c r="I22" s="228" t="s">
        <v>1445</v>
      </c>
      <c r="J22" s="227" t="s">
        <v>1446</v>
      </c>
      <c r="K22" s="227"/>
      <c r="L22" s="228" t="s">
        <v>1029</v>
      </c>
      <c r="M22" s="227" t="s">
        <v>1030</v>
      </c>
      <c r="N22" s="236" t="s">
        <v>49</v>
      </c>
      <c r="O22" s="237" t="s">
        <v>1447</v>
      </c>
      <c r="P22" s="228" t="s">
        <v>1027</v>
      </c>
      <c r="Q22" s="227" t="s">
        <v>1028</v>
      </c>
      <c r="R22" s="230" t="str">
        <f t="shared" si="0"/>
        <v>C-store合肥新1仓</v>
      </c>
      <c r="S22" s="231"/>
      <c r="T22" s="231"/>
      <c r="U22" s="231"/>
      <c r="V22" s="232"/>
      <c r="W22" s="231"/>
      <c r="X22" s="231"/>
      <c r="Y22" s="231"/>
      <c r="Z22" s="232"/>
      <c r="AA22" s="231"/>
      <c r="AB22" s="231"/>
      <c r="AC22" s="231"/>
      <c r="AD22" s="232"/>
      <c r="AE22" s="231"/>
      <c r="AF22" s="231"/>
      <c r="AG22" s="231"/>
      <c r="AH22" s="232"/>
    </row>
    <row r="23" spans="1:34">
      <c r="A23" s="225">
        <v>15</v>
      </c>
      <c r="B23" s="226" t="s">
        <v>1389</v>
      </c>
      <c r="C23" s="227" t="s">
        <v>1442</v>
      </c>
      <c r="D23" s="227" t="s">
        <v>1443</v>
      </c>
      <c r="E23" s="227" t="s">
        <v>1448</v>
      </c>
      <c r="F23" s="227" t="s">
        <v>1444</v>
      </c>
      <c r="G23" s="227" t="s">
        <v>37</v>
      </c>
      <c r="H23" s="227" t="s">
        <v>1053</v>
      </c>
      <c r="I23" s="228" t="s">
        <v>1449</v>
      </c>
      <c r="J23" s="227" t="s">
        <v>1450</v>
      </c>
      <c r="K23" s="227"/>
      <c r="L23" s="228" t="s">
        <v>1055</v>
      </c>
      <c r="M23" s="227" t="s">
        <v>1056</v>
      </c>
      <c r="N23" s="229" t="s">
        <v>49</v>
      </c>
      <c r="O23" s="227" t="s">
        <v>1428</v>
      </c>
      <c r="P23" s="228" t="s">
        <v>1054</v>
      </c>
      <c r="Q23" s="227" t="s">
        <v>1053</v>
      </c>
      <c r="R23" s="230" t="str">
        <f t="shared" si="0"/>
        <v>Metro合肥新1仓</v>
      </c>
      <c r="S23" s="231"/>
      <c r="T23" s="231"/>
      <c r="U23" s="231"/>
      <c r="V23" s="232"/>
      <c r="W23" s="231"/>
      <c r="X23" s="231"/>
      <c r="Y23" s="231"/>
      <c r="Z23" s="232"/>
      <c r="AA23" s="231"/>
      <c r="AB23" s="231"/>
      <c r="AC23" s="231"/>
      <c r="AD23" s="232"/>
      <c r="AE23" s="231"/>
      <c r="AF23" s="231"/>
      <c r="AG23" s="231"/>
      <c r="AH23" s="232"/>
    </row>
    <row r="24" spans="1:34">
      <c r="A24" s="225">
        <v>16</v>
      </c>
      <c r="B24" s="226" t="s">
        <v>1429</v>
      </c>
      <c r="C24" s="227" t="s">
        <v>1430</v>
      </c>
      <c r="D24" s="227" t="s">
        <v>1431</v>
      </c>
      <c r="E24" s="227" t="s">
        <v>1448</v>
      </c>
      <c r="F24" s="227" t="s">
        <v>1433</v>
      </c>
      <c r="G24" s="227" t="s">
        <v>37</v>
      </c>
      <c r="H24" s="227" t="s">
        <v>1053</v>
      </c>
      <c r="I24" s="228" t="s">
        <v>1451</v>
      </c>
      <c r="J24" s="227" t="s">
        <v>1452</v>
      </c>
      <c r="K24" s="227"/>
      <c r="L24" s="228" t="s">
        <v>1055</v>
      </c>
      <c r="M24" s="227" t="s">
        <v>1056</v>
      </c>
      <c r="N24" s="229" t="s">
        <v>49</v>
      </c>
      <c r="O24" s="227" t="s">
        <v>1428</v>
      </c>
      <c r="P24" s="228" t="s">
        <v>1054</v>
      </c>
      <c r="Q24" s="227" t="s">
        <v>1053</v>
      </c>
      <c r="R24" s="230" t="str">
        <f t="shared" si="0"/>
        <v>Metro合肥新1仓</v>
      </c>
      <c r="S24" s="231"/>
      <c r="T24" s="231"/>
      <c r="U24" s="231"/>
      <c r="V24" s="232"/>
      <c r="W24" s="231"/>
      <c r="X24" s="231"/>
      <c r="Y24" s="231"/>
      <c r="Z24" s="232"/>
      <c r="AA24" s="231"/>
      <c r="AB24" s="231"/>
      <c r="AC24" s="231"/>
      <c r="AD24" s="232"/>
      <c r="AE24" s="231"/>
      <c r="AF24" s="231"/>
      <c r="AG24" s="231"/>
      <c r="AH24" s="232"/>
    </row>
    <row r="25" spans="1:34">
      <c r="A25" s="225">
        <v>17</v>
      </c>
      <c r="B25" s="226" t="s">
        <v>1429</v>
      </c>
      <c r="C25" s="227" t="s">
        <v>1430</v>
      </c>
      <c r="D25" s="227" t="s">
        <v>1431</v>
      </c>
      <c r="E25" s="227" t="s">
        <v>1448</v>
      </c>
      <c r="F25" s="227" t="s">
        <v>1433</v>
      </c>
      <c r="G25" s="227" t="s">
        <v>37</v>
      </c>
      <c r="H25" s="227" t="s">
        <v>1053</v>
      </c>
      <c r="I25" s="228" t="s">
        <v>1453</v>
      </c>
      <c r="J25" s="227" t="s">
        <v>1454</v>
      </c>
      <c r="K25" s="227"/>
      <c r="L25" s="228" t="s">
        <v>1057</v>
      </c>
      <c r="M25" s="227" t="s">
        <v>1058</v>
      </c>
      <c r="N25" s="229" t="s">
        <v>49</v>
      </c>
      <c r="O25" s="227" t="s">
        <v>1428</v>
      </c>
      <c r="P25" s="228" t="s">
        <v>1054</v>
      </c>
      <c r="Q25" s="227" t="s">
        <v>1053</v>
      </c>
      <c r="R25" s="230" t="str">
        <f t="shared" si="0"/>
        <v>Metro合肥新1仓</v>
      </c>
      <c r="S25" s="231"/>
      <c r="T25" s="231"/>
      <c r="U25" s="231"/>
      <c r="V25" s="232"/>
      <c r="W25" s="231"/>
      <c r="X25" s="231"/>
      <c r="Y25" s="231"/>
      <c r="Z25" s="232"/>
      <c r="AA25" s="231"/>
      <c r="AB25" s="231"/>
      <c r="AC25" s="231"/>
      <c r="AD25" s="232"/>
      <c r="AE25" s="231"/>
      <c r="AF25" s="231"/>
      <c r="AG25" s="231"/>
      <c r="AH25" s="232"/>
    </row>
    <row r="26" spans="1:34">
      <c r="A26" s="225">
        <v>18</v>
      </c>
      <c r="B26" s="226" t="s">
        <v>1409</v>
      </c>
      <c r="C26" s="227" t="s">
        <v>1410</v>
      </c>
      <c r="D26" s="227" t="s">
        <v>1440</v>
      </c>
      <c r="E26" s="227" t="s">
        <v>1448</v>
      </c>
      <c r="F26" s="227" t="s">
        <v>1412</v>
      </c>
      <c r="G26" s="227" t="s">
        <v>37</v>
      </c>
      <c r="H26" s="227" t="s">
        <v>1053</v>
      </c>
      <c r="I26" s="228" t="s">
        <v>1455</v>
      </c>
      <c r="J26" s="227" t="s">
        <v>1456</v>
      </c>
      <c r="K26" s="227"/>
      <c r="L26" s="228" t="s">
        <v>1055</v>
      </c>
      <c r="M26" s="227" t="s">
        <v>1056</v>
      </c>
      <c r="N26" s="229" t="s">
        <v>49</v>
      </c>
      <c r="O26" s="227" t="s">
        <v>1428</v>
      </c>
      <c r="P26" s="228" t="s">
        <v>1054</v>
      </c>
      <c r="Q26" s="227" t="s">
        <v>1053</v>
      </c>
      <c r="R26" s="230" t="str">
        <f>Q26&amp;O26</f>
        <v>Metro合肥新1仓</v>
      </c>
      <c r="S26" s="231"/>
      <c r="T26" s="231"/>
      <c r="U26" s="231"/>
      <c r="V26" s="232"/>
      <c r="W26" s="231"/>
      <c r="X26" s="231"/>
      <c r="Y26" s="231"/>
      <c r="Z26" s="232"/>
      <c r="AA26" s="231"/>
      <c r="AB26" s="231"/>
      <c r="AC26" s="231"/>
      <c r="AD26" s="232"/>
      <c r="AE26" s="231"/>
      <c r="AF26" s="231"/>
      <c r="AG26" s="231"/>
      <c r="AH26" s="232"/>
    </row>
    <row r="27" spans="1:34">
      <c r="A27" s="225">
        <v>19</v>
      </c>
      <c r="B27" s="226" t="s">
        <v>1396</v>
      </c>
      <c r="C27" s="227" t="s">
        <v>1457</v>
      </c>
      <c r="D27" s="227" t="s">
        <v>1458</v>
      </c>
      <c r="E27" s="227" t="s">
        <v>1448</v>
      </c>
      <c r="F27" s="227" t="s">
        <v>1400</v>
      </c>
      <c r="G27" s="227" t="s">
        <v>37</v>
      </c>
      <c r="H27" s="227" t="s">
        <v>1459</v>
      </c>
      <c r="I27" s="228" t="s">
        <v>1460</v>
      </c>
      <c r="J27" s="227" t="s">
        <v>1461</v>
      </c>
      <c r="K27" s="227"/>
      <c r="L27" s="228" t="s">
        <v>1055</v>
      </c>
      <c r="M27" s="227" t="s">
        <v>1056</v>
      </c>
      <c r="N27" s="229" t="s">
        <v>997</v>
      </c>
      <c r="O27" s="227" t="s">
        <v>1403</v>
      </c>
      <c r="P27" s="228" t="s">
        <v>1054</v>
      </c>
      <c r="Q27" s="227" t="s">
        <v>1053</v>
      </c>
      <c r="R27" s="230" t="str">
        <f t="shared" si="0"/>
        <v>Metro广州</v>
      </c>
      <c r="S27" s="231"/>
      <c r="T27" s="231"/>
      <c r="U27" s="231"/>
      <c r="V27" s="232"/>
      <c r="W27" s="231"/>
      <c r="X27" s="231"/>
      <c r="Y27" s="231"/>
      <c r="Z27" s="232"/>
      <c r="AA27" s="231"/>
      <c r="AB27" s="231"/>
      <c r="AC27" s="231"/>
      <c r="AD27" s="232"/>
      <c r="AE27" s="231"/>
      <c r="AF27" s="231"/>
      <c r="AG27" s="231"/>
      <c r="AH27" s="232"/>
    </row>
    <row r="28" spans="1:34">
      <c r="A28" s="225">
        <v>20</v>
      </c>
      <c r="B28" s="226" t="s">
        <v>1409</v>
      </c>
      <c r="C28" s="227" t="s">
        <v>1462</v>
      </c>
      <c r="D28" s="227" t="s">
        <v>1463</v>
      </c>
      <c r="E28" s="227" t="s">
        <v>1448</v>
      </c>
      <c r="F28" s="227" t="s">
        <v>1464</v>
      </c>
      <c r="G28" s="227" t="s">
        <v>37</v>
      </c>
      <c r="H28" s="227" t="s">
        <v>1053</v>
      </c>
      <c r="I28" s="228" t="s">
        <v>1465</v>
      </c>
      <c r="J28" s="227" t="s">
        <v>1466</v>
      </c>
      <c r="K28" s="227"/>
      <c r="L28" s="228" t="s">
        <v>1055</v>
      </c>
      <c r="M28" s="227" t="s">
        <v>1056</v>
      </c>
      <c r="N28" s="229" t="s">
        <v>35</v>
      </c>
      <c r="O28" s="227" t="s">
        <v>1395</v>
      </c>
      <c r="P28" s="228" t="s">
        <v>1054</v>
      </c>
      <c r="Q28" s="227" t="s">
        <v>1053</v>
      </c>
      <c r="R28" s="230" t="str">
        <f t="shared" si="0"/>
        <v>Metro合肥新2仓</v>
      </c>
      <c r="S28" s="231"/>
      <c r="T28" s="231"/>
      <c r="U28" s="231"/>
      <c r="V28" s="232"/>
      <c r="W28" s="231"/>
      <c r="X28" s="231"/>
      <c r="Y28" s="231"/>
      <c r="Z28" s="232"/>
      <c r="AA28" s="231"/>
      <c r="AB28" s="231"/>
      <c r="AC28" s="231"/>
      <c r="AD28" s="232"/>
      <c r="AE28" s="231"/>
      <c r="AF28" s="231"/>
      <c r="AG28" s="231"/>
      <c r="AH28" s="232"/>
    </row>
    <row r="29" spans="1:34">
      <c r="A29" s="225">
        <v>21</v>
      </c>
      <c r="B29" s="226" t="s">
        <v>1409</v>
      </c>
      <c r="C29" s="227" t="s">
        <v>1410</v>
      </c>
      <c r="D29" s="227" t="s">
        <v>1440</v>
      </c>
      <c r="E29" s="227" t="s">
        <v>1448</v>
      </c>
      <c r="F29" s="227" t="s">
        <v>1412</v>
      </c>
      <c r="G29" s="227" t="s">
        <v>37</v>
      </c>
      <c r="H29" s="227" t="s">
        <v>1053</v>
      </c>
      <c r="I29" s="228" t="s">
        <v>1455</v>
      </c>
      <c r="J29" s="227" t="s">
        <v>1456</v>
      </c>
      <c r="K29" s="227"/>
      <c r="L29" s="228" t="s">
        <v>1055</v>
      </c>
      <c r="M29" s="227" t="s">
        <v>1056</v>
      </c>
      <c r="N29" s="229" t="s">
        <v>43</v>
      </c>
      <c r="O29" s="238" t="s">
        <v>1467</v>
      </c>
      <c r="P29" s="228" t="s">
        <v>1054</v>
      </c>
      <c r="Q29" s="227" t="s">
        <v>1053</v>
      </c>
      <c r="R29" s="230" t="str">
        <f t="shared" si="0"/>
        <v>Metro北京</v>
      </c>
      <c r="S29" s="231"/>
      <c r="T29" s="231"/>
      <c r="U29" s="231"/>
      <c r="V29" s="232"/>
      <c r="W29" s="231"/>
      <c r="X29" s="231"/>
      <c r="Y29" s="231"/>
      <c r="Z29" s="232"/>
      <c r="AA29" s="231"/>
      <c r="AB29" s="231"/>
      <c r="AC29" s="231"/>
      <c r="AD29" s="232"/>
      <c r="AE29" s="231"/>
      <c r="AF29" s="231"/>
      <c r="AG29" s="231"/>
      <c r="AH29" s="232"/>
    </row>
    <row r="30" spans="1:34">
      <c r="A30" s="225">
        <v>22</v>
      </c>
      <c r="B30" s="226" t="s">
        <v>1389</v>
      </c>
      <c r="C30" s="227" t="s">
        <v>1390</v>
      </c>
      <c r="D30" s="227" t="s">
        <v>1468</v>
      </c>
      <c r="E30" s="227" t="s">
        <v>1390</v>
      </c>
      <c r="F30" s="227" t="s">
        <v>1469</v>
      </c>
      <c r="G30" s="227" t="s">
        <v>37</v>
      </c>
      <c r="H30" s="227" t="s">
        <v>1059</v>
      </c>
      <c r="I30" s="228" t="s">
        <v>1470</v>
      </c>
      <c r="J30" s="227" t="s">
        <v>1471</v>
      </c>
      <c r="K30" s="227"/>
      <c r="L30" s="228" t="s">
        <v>1062</v>
      </c>
      <c r="M30" s="227" t="s">
        <v>1063</v>
      </c>
      <c r="N30" s="229" t="s">
        <v>35</v>
      </c>
      <c r="O30" s="227" t="s">
        <v>1395</v>
      </c>
      <c r="P30" s="228" t="s">
        <v>1060</v>
      </c>
      <c r="Q30" s="227" t="s">
        <v>1061</v>
      </c>
      <c r="R30" s="230" t="s">
        <v>1472</v>
      </c>
      <c r="S30" s="231"/>
      <c r="T30" s="231"/>
      <c r="U30" s="231"/>
      <c r="V30" s="232"/>
      <c r="W30" s="231"/>
      <c r="X30" s="231"/>
      <c r="Y30" s="231"/>
      <c r="Z30" s="232"/>
      <c r="AA30" s="231"/>
      <c r="AB30" s="231"/>
      <c r="AC30" s="231"/>
      <c r="AD30" s="232"/>
      <c r="AE30" s="231"/>
      <c r="AF30" s="231"/>
      <c r="AG30" s="231"/>
      <c r="AH30" s="232"/>
    </row>
    <row r="31" spans="1:34">
      <c r="A31" s="225">
        <v>23</v>
      </c>
      <c r="B31" s="226" t="s">
        <v>1389</v>
      </c>
      <c r="C31" s="227" t="s">
        <v>1390</v>
      </c>
      <c r="D31" s="227" t="s">
        <v>1468</v>
      </c>
      <c r="E31" s="227" t="s">
        <v>1390</v>
      </c>
      <c r="F31" s="227" t="s">
        <v>1392</v>
      </c>
      <c r="G31" s="227" t="s">
        <v>37</v>
      </c>
      <c r="H31" s="227" t="s">
        <v>1059</v>
      </c>
      <c r="I31" s="228" t="s">
        <v>1473</v>
      </c>
      <c r="J31" s="227" t="s">
        <v>1474</v>
      </c>
      <c r="K31" s="227"/>
      <c r="L31" s="228" t="s">
        <v>1064</v>
      </c>
      <c r="M31" s="227" t="s">
        <v>1065</v>
      </c>
      <c r="N31" s="229" t="s">
        <v>35</v>
      </c>
      <c r="O31" s="227" t="s">
        <v>1395</v>
      </c>
      <c r="P31" s="228" t="s">
        <v>1060</v>
      </c>
      <c r="Q31" s="227" t="s">
        <v>1061</v>
      </c>
      <c r="R31" s="230" t="s">
        <v>1472</v>
      </c>
      <c r="S31" s="231"/>
      <c r="T31" s="231"/>
      <c r="U31" s="231"/>
      <c r="V31" s="232"/>
      <c r="W31" s="231"/>
      <c r="X31" s="231"/>
      <c r="Y31" s="231"/>
      <c r="Z31" s="232"/>
      <c r="AA31" s="231"/>
      <c r="AB31" s="231"/>
      <c r="AC31" s="231"/>
      <c r="AD31" s="232"/>
      <c r="AE31" s="231"/>
      <c r="AF31" s="231"/>
      <c r="AG31" s="231"/>
      <c r="AH31" s="232"/>
    </row>
    <row r="32" spans="1:34">
      <c r="A32" s="225">
        <v>24</v>
      </c>
      <c r="B32" s="226" t="s">
        <v>1389</v>
      </c>
      <c r="C32" s="227" t="s">
        <v>1390</v>
      </c>
      <c r="D32" s="227" t="s">
        <v>1468</v>
      </c>
      <c r="E32" s="227" t="s">
        <v>1390</v>
      </c>
      <c r="F32" s="227" t="s">
        <v>1444</v>
      </c>
      <c r="G32" s="227" t="s">
        <v>37</v>
      </c>
      <c r="H32" s="227" t="s">
        <v>1059</v>
      </c>
      <c r="I32" s="228" t="s">
        <v>1475</v>
      </c>
      <c r="J32" s="227" t="s">
        <v>1476</v>
      </c>
      <c r="K32" s="227"/>
      <c r="L32" s="228" t="s">
        <v>1064</v>
      </c>
      <c r="M32" s="227" t="s">
        <v>1065</v>
      </c>
      <c r="N32" s="229" t="s">
        <v>35</v>
      </c>
      <c r="O32" s="227" t="s">
        <v>1395</v>
      </c>
      <c r="P32" s="228" t="s">
        <v>1060</v>
      </c>
      <c r="Q32" s="227" t="s">
        <v>1061</v>
      </c>
      <c r="R32" s="230" t="s">
        <v>1477</v>
      </c>
      <c r="S32" s="231"/>
      <c r="T32" s="231"/>
      <c r="U32" s="231"/>
      <c r="V32" s="232"/>
      <c r="W32" s="231"/>
      <c r="X32" s="231"/>
      <c r="Y32" s="231"/>
      <c r="Z32" s="232"/>
      <c r="AA32" s="231"/>
      <c r="AB32" s="231"/>
      <c r="AC32" s="231"/>
      <c r="AD32" s="232"/>
      <c r="AE32" s="231"/>
      <c r="AF32" s="231"/>
      <c r="AG32" s="231"/>
      <c r="AH32" s="232"/>
    </row>
    <row r="33" spans="1:34">
      <c r="A33" s="225">
        <v>25</v>
      </c>
      <c r="B33" s="226" t="s">
        <v>1396</v>
      </c>
      <c r="C33" s="227" t="s">
        <v>1390</v>
      </c>
      <c r="D33" s="227" t="s">
        <v>1458</v>
      </c>
      <c r="E33" s="227" t="s">
        <v>1390</v>
      </c>
      <c r="F33" s="227" t="s">
        <v>1400</v>
      </c>
      <c r="G33" s="227" t="s">
        <v>37</v>
      </c>
      <c r="H33" s="227" t="s">
        <v>1059</v>
      </c>
      <c r="I33" s="228" t="s">
        <v>1478</v>
      </c>
      <c r="J33" s="227" t="s">
        <v>1479</v>
      </c>
      <c r="K33" s="227"/>
      <c r="L33" s="228" t="s">
        <v>1070</v>
      </c>
      <c r="M33" s="227" t="s">
        <v>1071</v>
      </c>
      <c r="N33" s="229" t="s">
        <v>35</v>
      </c>
      <c r="O33" s="227" t="s">
        <v>1395</v>
      </c>
      <c r="P33" s="228" t="s">
        <v>1060</v>
      </c>
      <c r="Q33" s="227" t="s">
        <v>1061</v>
      </c>
      <c r="R33" s="230" t="s">
        <v>1477</v>
      </c>
      <c r="S33" s="231"/>
      <c r="T33" s="231"/>
      <c r="U33" s="231"/>
      <c r="V33" s="232"/>
      <c r="W33" s="231"/>
      <c r="X33" s="231"/>
      <c r="Y33" s="231"/>
      <c r="Z33" s="232"/>
      <c r="AA33" s="231"/>
      <c r="AB33" s="231"/>
      <c r="AC33" s="231"/>
      <c r="AD33" s="232"/>
      <c r="AE33" s="231"/>
      <c r="AF33" s="231"/>
      <c r="AG33" s="231"/>
      <c r="AH33" s="232"/>
    </row>
    <row r="34" spans="1:34">
      <c r="A34" s="225">
        <v>26</v>
      </c>
      <c r="B34" s="226" t="s">
        <v>1396</v>
      </c>
      <c r="C34" s="227" t="s">
        <v>1390</v>
      </c>
      <c r="D34" s="227" t="s">
        <v>1458</v>
      </c>
      <c r="E34" s="227" t="s">
        <v>1390</v>
      </c>
      <c r="F34" s="227" t="s">
        <v>1400</v>
      </c>
      <c r="G34" s="227" t="s">
        <v>37</v>
      </c>
      <c r="H34" s="227" t="s">
        <v>1059</v>
      </c>
      <c r="I34" s="228" t="s">
        <v>1480</v>
      </c>
      <c r="J34" s="227" t="s">
        <v>1481</v>
      </c>
      <c r="K34" s="227"/>
      <c r="L34" s="228" t="s">
        <v>1070</v>
      </c>
      <c r="M34" s="227" t="s">
        <v>1071</v>
      </c>
      <c r="N34" s="229" t="s">
        <v>997</v>
      </c>
      <c r="O34" s="227" t="s">
        <v>1403</v>
      </c>
      <c r="P34" s="228" t="s">
        <v>1060</v>
      </c>
      <c r="Q34" s="227" t="s">
        <v>1061</v>
      </c>
      <c r="R34" s="230" t="s">
        <v>1482</v>
      </c>
      <c r="S34" s="231"/>
      <c r="T34" s="231"/>
      <c r="U34" s="231"/>
      <c r="V34" s="232"/>
      <c r="W34" s="231"/>
      <c r="X34" s="231"/>
      <c r="Y34" s="231"/>
      <c r="Z34" s="232"/>
      <c r="AA34" s="231"/>
      <c r="AB34" s="231"/>
      <c r="AC34" s="231"/>
      <c r="AD34" s="232"/>
      <c r="AE34" s="231"/>
      <c r="AF34" s="231"/>
      <c r="AG34" s="231"/>
      <c r="AH34" s="232"/>
    </row>
    <row r="35" spans="1:34">
      <c r="A35" s="225">
        <v>27</v>
      </c>
      <c r="B35" s="226" t="s">
        <v>1409</v>
      </c>
      <c r="C35" s="227" t="s">
        <v>1416</v>
      </c>
      <c r="D35" s="227" t="s">
        <v>1441</v>
      </c>
      <c r="E35" s="227" t="s">
        <v>1390</v>
      </c>
      <c r="F35" s="227" t="s">
        <v>1418</v>
      </c>
      <c r="G35" s="227" t="s">
        <v>37</v>
      </c>
      <c r="H35" s="227" t="s">
        <v>1059</v>
      </c>
      <c r="I35" s="228" t="s">
        <v>1483</v>
      </c>
      <c r="J35" s="227" t="s">
        <v>1484</v>
      </c>
      <c r="K35" s="227"/>
      <c r="L35" s="228" t="s">
        <v>1068</v>
      </c>
      <c r="M35" s="227" t="s">
        <v>1069</v>
      </c>
      <c r="N35" s="229" t="s">
        <v>41</v>
      </c>
      <c r="O35" s="227" t="s">
        <v>1421</v>
      </c>
      <c r="P35" s="228" t="s">
        <v>1060</v>
      </c>
      <c r="Q35" s="227" t="s">
        <v>1061</v>
      </c>
      <c r="R35" s="230" t="s">
        <v>1485</v>
      </c>
      <c r="S35" s="231"/>
      <c r="T35" s="231"/>
      <c r="U35" s="231"/>
      <c r="V35" s="232"/>
      <c r="W35" s="231"/>
      <c r="X35" s="231"/>
      <c r="Y35" s="231"/>
      <c r="Z35" s="232"/>
      <c r="AA35" s="231"/>
      <c r="AB35" s="231"/>
      <c r="AC35" s="231"/>
      <c r="AD35" s="232"/>
      <c r="AE35" s="231"/>
      <c r="AF35" s="231"/>
      <c r="AG35" s="231"/>
      <c r="AH35" s="232"/>
    </row>
    <row r="36" spans="1:34">
      <c r="A36" s="225">
        <v>28</v>
      </c>
      <c r="B36" s="226" t="s">
        <v>1409</v>
      </c>
      <c r="C36" s="227" t="s">
        <v>1422</v>
      </c>
      <c r="D36" s="227" t="s">
        <v>1423</v>
      </c>
      <c r="E36" s="227" t="s">
        <v>1390</v>
      </c>
      <c r="F36" s="227" t="s">
        <v>1425</v>
      </c>
      <c r="G36" s="227" t="s">
        <v>37</v>
      </c>
      <c r="H36" s="227" t="s">
        <v>1059</v>
      </c>
      <c r="I36" s="228" t="s">
        <v>1486</v>
      </c>
      <c r="J36" s="227" t="s">
        <v>1487</v>
      </c>
      <c r="K36" s="227"/>
      <c r="L36" s="228" t="s">
        <v>1066</v>
      </c>
      <c r="M36" s="227" t="s">
        <v>1067</v>
      </c>
      <c r="N36" s="229" t="s">
        <v>49</v>
      </c>
      <c r="O36" s="227" t="s">
        <v>1428</v>
      </c>
      <c r="P36" s="228" t="s">
        <v>1060</v>
      </c>
      <c r="Q36" s="227" t="s">
        <v>1061</v>
      </c>
      <c r="R36" s="230" t="s">
        <v>1488</v>
      </c>
      <c r="S36" s="231"/>
      <c r="T36" s="231"/>
      <c r="U36" s="231"/>
      <c r="V36" s="232"/>
      <c r="W36" s="231"/>
      <c r="X36" s="231"/>
      <c r="Y36" s="231"/>
      <c r="Z36" s="232"/>
      <c r="AA36" s="231"/>
      <c r="AB36" s="231"/>
      <c r="AC36" s="231"/>
      <c r="AD36" s="232"/>
      <c r="AE36" s="231"/>
      <c r="AF36" s="231"/>
      <c r="AG36" s="231"/>
      <c r="AH36" s="232"/>
    </row>
    <row r="37" spans="1:34">
      <c r="A37" s="225">
        <v>29</v>
      </c>
      <c r="B37" s="226" t="s">
        <v>1404</v>
      </c>
      <c r="C37" s="233" t="s">
        <v>1489</v>
      </c>
      <c r="D37" s="233"/>
      <c r="E37" s="233" t="s">
        <v>1490</v>
      </c>
      <c r="F37" s="227" t="s">
        <v>1405</v>
      </c>
      <c r="G37" s="227" t="s">
        <v>37</v>
      </c>
      <c r="H37" s="227" t="s">
        <v>1059</v>
      </c>
      <c r="I37" s="228" t="s">
        <v>1491</v>
      </c>
      <c r="J37" s="227" t="s">
        <v>1492</v>
      </c>
      <c r="K37" s="227"/>
      <c r="L37" s="234" t="s">
        <v>1062</v>
      </c>
      <c r="M37" s="234" t="s">
        <v>1063</v>
      </c>
      <c r="N37" s="235" t="s">
        <v>47</v>
      </c>
      <c r="O37" s="227" t="s">
        <v>1408</v>
      </c>
      <c r="P37" s="234" t="s">
        <v>1060</v>
      </c>
      <c r="Q37" s="234" t="s">
        <v>1061</v>
      </c>
      <c r="R37" s="230" t="s">
        <v>1493</v>
      </c>
      <c r="S37" s="231"/>
      <c r="T37" s="231"/>
      <c r="U37" s="231"/>
      <c r="V37" s="232"/>
      <c r="W37" s="231"/>
      <c r="X37" s="231"/>
      <c r="Y37" s="231"/>
      <c r="Z37" s="232"/>
      <c r="AA37" s="231"/>
      <c r="AB37" s="231"/>
      <c r="AC37" s="231"/>
      <c r="AD37" s="232"/>
      <c r="AE37" s="231"/>
      <c r="AF37" s="231"/>
      <c r="AG37" s="231"/>
      <c r="AH37" s="232"/>
    </row>
    <row r="38" spans="1:34">
      <c r="A38" s="225">
        <v>30</v>
      </c>
      <c r="B38" s="227" t="s">
        <v>1389</v>
      </c>
      <c r="C38" s="233" t="s">
        <v>1390</v>
      </c>
      <c r="D38" s="233" t="s">
        <v>1468</v>
      </c>
      <c r="E38" s="233" t="s">
        <v>1390</v>
      </c>
      <c r="F38" s="227" t="s">
        <v>1469</v>
      </c>
      <c r="G38" s="227" t="s">
        <v>37</v>
      </c>
      <c r="H38" s="227" t="s">
        <v>1059</v>
      </c>
      <c r="I38" s="228" t="s">
        <v>1470</v>
      </c>
      <c r="J38" s="227" t="s">
        <v>1471</v>
      </c>
      <c r="K38" s="227"/>
      <c r="L38" s="234" t="s">
        <v>1062</v>
      </c>
      <c r="M38" s="234" t="s">
        <v>1063</v>
      </c>
      <c r="N38" s="235" t="s">
        <v>47</v>
      </c>
      <c r="O38" s="238" t="s">
        <v>1494</v>
      </c>
      <c r="P38" s="234" t="s">
        <v>1060</v>
      </c>
      <c r="Q38" s="234" t="s">
        <v>1061</v>
      </c>
      <c r="R38" s="230" t="s">
        <v>1493</v>
      </c>
      <c r="S38" s="231"/>
      <c r="T38" s="231"/>
      <c r="U38" s="231"/>
      <c r="V38" s="232"/>
      <c r="W38" s="231"/>
      <c r="X38" s="231"/>
      <c r="Y38" s="231"/>
      <c r="Z38" s="232"/>
      <c r="AA38" s="231"/>
      <c r="AB38" s="231"/>
      <c r="AC38" s="231"/>
      <c r="AD38" s="232"/>
      <c r="AE38" s="231"/>
      <c r="AF38" s="231"/>
      <c r="AG38" s="231"/>
      <c r="AH38" s="232"/>
    </row>
    <row r="39" spans="1:34">
      <c r="A39" s="225">
        <v>31</v>
      </c>
      <c r="B39" s="226" t="s">
        <v>1389</v>
      </c>
      <c r="C39" s="227" t="s">
        <v>1495</v>
      </c>
      <c r="D39" s="227" t="s">
        <v>1496</v>
      </c>
      <c r="E39" s="227" t="s">
        <v>1448</v>
      </c>
      <c r="F39" s="227" t="s">
        <v>1497</v>
      </c>
      <c r="G39" s="227" t="s">
        <v>37</v>
      </c>
      <c r="H39" s="227" t="s">
        <v>1072</v>
      </c>
      <c r="I39" s="228" t="s">
        <v>1498</v>
      </c>
      <c r="J39" s="227" t="s">
        <v>1499</v>
      </c>
      <c r="K39" s="227"/>
      <c r="L39" s="228" t="s">
        <v>1074</v>
      </c>
      <c r="M39" s="227" t="s">
        <v>1075</v>
      </c>
      <c r="N39" s="229" t="s">
        <v>49</v>
      </c>
      <c r="O39" s="227" t="s">
        <v>1428</v>
      </c>
      <c r="P39" s="228" t="s">
        <v>1073</v>
      </c>
      <c r="Q39" s="227" t="s">
        <v>1072</v>
      </c>
      <c r="R39" s="230" t="str">
        <f t="shared" si="0"/>
        <v>Sam's Club合肥新1仓</v>
      </c>
      <c r="S39" s="231"/>
      <c r="T39" s="231"/>
      <c r="U39" s="231"/>
      <c r="V39" s="232"/>
      <c r="W39" s="231"/>
      <c r="X39" s="231"/>
      <c r="Y39" s="231"/>
      <c r="Z39" s="232"/>
      <c r="AA39" s="231"/>
      <c r="AB39" s="231"/>
      <c r="AC39" s="231"/>
      <c r="AD39" s="232"/>
      <c r="AE39" s="231"/>
      <c r="AF39" s="231"/>
      <c r="AG39" s="231"/>
      <c r="AH39" s="232"/>
    </row>
    <row r="40" spans="1:34">
      <c r="A40" s="225">
        <v>32</v>
      </c>
      <c r="B40" s="226" t="s">
        <v>1389</v>
      </c>
      <c r="C40" s="227" t="s">
        <v>1442</v>
      </c>
      <c r="D40" s="227" t="s">
        <v>1443</v>
      </c>
      <c r="E40" s="227" t="s">
        <v>1448</v>
      </c>
      <c r="F40" s="227" t="s">
        <v>1444</v>
      </c>
      <c r="G40" s="227" t="s">
        <v>37</v>
      </c>
      <c r="H40" s="227" t="s">
        <v>1072</v>
      </c>
      <c r="I40" s="228" t="s">
        <v>1500</v>
      </c>
      <c r="J40" s="227" t="s">
        <v>1501</v>
      </c>
      <c r="K40" s="227"/>
      <c r="L40" s="228" t="s">
        <v>1074</v>
      </c>
      <c r="M40" s="227" t="s">
        <v>1075</v>
      </c>
      <c r="N40" s="229" t="s">
        <v>49</v>
      </c>
      <c r="O40" s="227" t="s">
        <v>1428</v>
      </c>
      <c r="P40" s="228" t="s">
        <v>1073</v>
      </c>
      <c r="Q40" s="227" t="s">
        <v>1072</v>
      </c>
      <c r="R40" s="230" t="str">
        <f>Q40&amp;O40</f>
        <v>Sam's Club合肥新1仓</v>
      </c>
      <c r="S40" s="231"/>
      <c r="T40" s="231"/>
      <c r="U40" s="231"/>
      <c r="V40" s="232"/>
      <c r="W40" s="231"/>
      <c r="X40" s="231"/>
      <c r="Y40" s="231"/>
      <c r="Z40" s="232"/>
      <c r="AA40" s="231"/>
      <c r="AB40" s="231"/>
      <c r="AC40" s="231"/>
      <c r="AD40" s="232"/>
      <c r="AE40" s="231"/>
      <c r="AF40" s="231"/>
      <c r="AG40" s="231"/>
      <c r="AH40" s="232"/>
    </row>
    <row r="41" spans="1:34">
      <c r="A41" s="225">
        <v>33</v>
      </c>
      <c r="B41" s="226" t="s">
        <v>1389</v>
      </c>
      <c r="C41" s="227" t="s">
        <v>1430</v>
      </c>
      <c r="D41" s="227" t="s">
        <v>1502</v>
      </c>
      <c r="E41" s="227" t="s">
        <v>1448</v>
      </c>
      <c r="F41" s="227" t="s">
        <v>1469</v>
      </c>
      <c r="G41" s="227" t="s">
        <v>37</v>
      </c>
      <c r="H41" s="227" t="s">
        <v>1072</v>
      </c>
      <c r="I41" s="228" t="s">
        <v>1503</v>
      </c>
      <c r="J41" s="227" t="s">
        <v>1504</v>
      </c>
      <c r="K41" s="227"/>
      <c r="L41" s="228" t="s">
        <v>1074</v>
      </c>
      <c r="M41" s="227" t="s">
        <v>1075</v>
      </c>
      <c r="N41" s="229" t="s">
        <v>35</v>
      </c>
      <c r="O41" s="227" t="s">
        <v>1395</v>
      </c>
      <c r="P41" s="228" t="s">
        <v>1073</v>
      </c>
      <c r="Q41" s="227" t="s">
        <v>1072</v>
      </c>
      <c r="R41" s="230" t="str">
        <f t="shared" si="0"/>
        <v>Sam's Club合肥新2仓</v>
      </c>
      <c r="S41" s="231"/>
      <c r="T41" s="231"/>
      <c r="U41" s="231"/>
      <c r="V41" s="232"/>
      <c r="W41" s="231"/>
      <c r="X41" s="231"/>
      <c r="Y41" s="231"/>
      <c r="Z41" s="232"/>
      <c r="AA41" s="231"/>
      <c r="AB41" s="231"/>
      <c r="AC41" s="231"/>
      <c r="AD41" s="232"/>
      <c r="AE41" s="231"/>
      <c r="AF41" s="231"/>
      <c r="AG41" s="231"/>
      <c r="AH41" s="232"/>
    </row>
    <row r="42" spans="1:34">
      <c r="A42" s="225">
        <v>34</v>
      </c>
      <c r="B42" s="226" t="s">
        <v>1389</v>
      </c>
      <c r="C42" s="227" t="s">
        <v>1505</v>
      </c>
      <c r="D42" s="227" t="s">
        <v>1506</v>
      </c>
      <c r="E42" s="227" t="s">
        <v>1448</v>
      </c>
      <c r="F42" s="227" t="s">
        <v>1392</v>
      </c>
      <c r="G42" s="227" t="s">
        <v>37</v>
      </c>
      <c r="H42" s="227" t="s">
        <v>1072</v>
      </c>
      <c r="I42" s="228" t="s">
        <v>1507</v>
      </c>
      <c r="J42" s="227" t="s">
        <v>1508</v>
      </c>
      <c r="K42" s="227"/>
      <c r="L42" s="228" t="s">
        <v>1074</v>
      </c>
      <c r="M42" s="227" t="s">
        <v>1075</v>
      </c>
      <c r="N42" s="229" t="s">
        <v>35</v>
      </c>
      <c r="O42" s="227" t="s">
        <v>1395</v>
      </c>
      <c r="P42" s="228" t="s">
        <v>1073</v>
      </c>
      <c r="Q42" s="227" t="s">
        <v>1072</v>
      </c>
      <c r="R42" s="230" t="str">
        <f t="shared" si="0"/>
        <v>Sam's Club合肥新2仓</v>
      </c>
      <c r="S42" s="231"/>
      <c r="T42" s="231"/>
      <c r="U42" s="231"/>
      <c r="V42" s="232"/>
      <c r="W42" s="231"/>
      <c r="X42" s="231"/>
      <c r="Y42" s="231"/>
      <c r="Z42" s="232"/>
      <c r="AA42" s="231"/>
      <c r="AB42" s="231"/>
      <c r="AC42" s="231"/>
      <c r="AD42" s="232"/>
      <c r="AE42" s="231"/>
      <c r="AF42" s="231"/>
      <c r="AG42" s="231"/>
      <c r="AH42" s="232"/>
    </row>
    <row r="43" spans="1:34">
      <c r="A43" s="225">
        <v>35</v>
      </c>
      <c r="B43" s="226" t="s">
        <v>1389</v>
      </c>
      <c r="C43" s="227" t="s">
        <v>1505</v>
      </c>
      <c r="D43" s="227" t="s">
        <v>1506</v>
      </c>
      <c r="E43" s="227" t="s">
        <v>1448</v>
      </c>
      <c r="F43" s="227" t="s">
        <v>1392</v>
      </c>
      <c r="G43" s="227" t="s">
        <v>37</v>
      </c>
      <c r="H43" s="227" t="s">
        <v>1072</v>
      </c>
      <c r="I43" s="228" t="s">
        <v>1509</v>
      </c>
      <c r="J43" s="227" t="s">
        <v>1510</v>
      </c>
      <c r="K43" s="227"/>
      <c r="L43" s="228" t="s">
        <v>1074</v>
      </c>
      <c r="M43" s="227" t="s">
        <v>1075</v>
      </c>
      <c r="N43" s="229" t="s">
        <v>35</v>
      </c>
      <c r="O43" s="227" t="s">
        <v>1395</v>
      </c>
      <c r="P43" s="228" t="s">
        <v>1073</v>
      </c>
      <c r="Q43" s="227" t="s">
        <v>1072</v>
      </c>
      <c r="R43" s="230" t="str">
        <f t="shared" si="0"/>
        <v>Sam's Club合肥新2仓</v>
      </c>
      <c r="S43" s="231"/>
      <c r="T43" s="231"/>
      <c r="U43" s="231"/>
      <c r="V43" s="232"/>
      <c r="W43" s="231"/>
      <c r="X43" s="231"/>
      <c r="Y43" s="231"/>
      <c r="Z43" s="232"/>
      <c r="AA43" s="231"/>
      <c r="AB43" s="231"/>
      <c r="AC43" s="231"/>
      <c r="AD43" s="232"/>
      <c r="AE43" s="231"/>
      <c r="AF43" s="231"/>
      <c r="AG43" s="231"/>
      <c r="AH43" s="232"/>
    </row>
    <row r="44" spans="1:34">
      <c r="A44" s="225">
        <v>36</v>
      </c>
      <c r="B44" s="226" t="s">
        <v>1396</v>
      </c>
      <c r="C44" s="227" t="s">
        <v>1390</v>
      </c>
      <c r="D44" s="227" t="s">
        <v>1511</v>
      </c>
      <c r="E44" s="227" t="s">
        <v>1448</v>
      </c>
      <c r="F44" s="227" t="s">
        <v>1397</v>
      </c>
      <c r="G44" s="227" t="s">
        <v>37</v>
      </c>
      <c r="H44" s="227" t="s">
        <v>1072</v>
      </c>
      <c r="I44" s="228" t="s">
        <v>1512</v>
      </c>
      <c r="J44" s="227" t="s">
        <v>1513</v>
      </c>
      <c r="K44" s="227"/>
      <c r="L44" s="228" t="s">
        <v>1074</v>
      </c>
      <c r="M44" s="227" t="s">
        <v>1075</v>
      </c>
      <c r="N44" s="229" t="s">
        <v>35</v>
      </c>
      <c r="O44" s="227" t="s">
        <v>1395</v>
      </c>
      <c r="P44" s="228" t="s">
        <v>1073</v>
      </c>
      <c r="Q44" s="227" t="s">
        <v>1072</v>
      </c>
      <c r="R44" s="230" t="str">
        <f t="shared" si="0"/>
        <v>Sam's Club合肥新2仓</v>
      </c>
      <c r="S44" s="231"/>
      <c r="T44" s="231"/>
      <c r="U44" s="231"/>
      <c r="V44" s="232"/>
      <c r="W44" s="231"/>
      <c r="X44" s="231"/>
      <c r="Y44" s="231"/>
      <c r="Z44" s="232"/>
      <c r="AA44" s="231"/>
      <c r="AB44" s="231"/>
      <c r="AC44" s="231"/>
      <c r="AD44" s="232"/>
      <c r="AE44" s="231"/>
      <c r="AF44" s="231"/>
      <c r="AG44" s="231"/>
      <c r="AH44" s="232"/>
    </row>
    <row r="45" spans="1:34">
      <c r="A45" s="225">
        <v>37</v>
      </c>
      <c r="B45" s="226" t="s">
        <v>1396</v>
      </c>
      <c r="C45" s="227" t="s">
        <v>1390</v>
      </c>
      <c r="D45" s="227" t="s">
        <v>1514</v>
      </c>
      <c r="E45" s="227" t="s">
        <v>1448</v>
      </c>
      <c r="F45" s="227" t="s">
        <v>1400</v>
      </c>
      <c r="G45" s="227" t="s">
        <v>37</v>
      </c>
      <c r="H45" s="227" t="s">
        <v>1072</v>
      </c>
      <c r="I45" s="228" t="s">
        <v>1515</v>
      </c>
      <c r="J45" s="227" t="s">
        <v>1516</v>
      </c>
      <c r="K45" s="227"/>
      <c r="L45" s="228" t="s">
        <v>1074</v>
      </c>
      <c r="M45" s="227" t="s">
        <v>1075</v>
      </c>
      <c r="N45" s="229" t="s">
        <v>997</v>
      </c>
      <c r="O45" s="227" t="s">
        <v>1403</v>
      </c>
      <c r="P45" s="228" t="s">
        <v>1073</v>
      </c>
      <c r="Q45" s="227" t="s">
        <v>1072</v>
      </c>
      <c r="R45" s="230" t="str">
        <f t="shared" si="0"/>
        <v>Sam's Club广州</v>
      </c>
      <c r="S45" s="231"/>
      <c r="T45" s="231"/>
      <c r="U45" s="231"/>
      <c r="V45" s="232"/>
      <c r="W45" s="231"/>
      <c r="X45" s="231"/>
      <c r="Y45" s="231"/>
      <c r="Z45" s="232"/>
      <c r="AA45" s="231"/>
      <c r="AB45" s="231"/>
      <c r="AC45" s="231"/>
      <c r="AD45" s="232"/>
      <c r="AE45" s="231"/>
      <c r="AF45" s="231"/>
      <c r="AG45" s="231"/>
      <c r="AH45" s="232"/>
    </row>
    <row r="46" spans="1:34">
      <c r="A46" s="225">
        <v>38</v>
      </c>
      <c r="B46" s="226" t="s">
        <v>1396</v>
      </c>
      <c r="C46" s="227" t="s">
        <v>1390</v>
      </c>
      <c r="D46" s="227" t="s">
        <v>1514</v>
      </c>
      <c r="E46" s="227" t="s">
        <v>1448</v>
      </c>
      <c r="F46" s="227" t="s">
        <v>1400</v>
      </c>
      <c r="G46" s="227" t="s">
        <v>37</v>
      </c>
      <c r="H46" s="227" t="s">
        <v>1072</v>
      </c>
      <c r="I46" s="228" t="s">
        <v>1517</v>
      </c>
      <c r="J46" s="227" t="s">
        <v>1518</v>
      </c>
      <c r="K46" s="227"/>
      <c r="L46" s="228" t="s">
        <v>1074</v>
      </c>
      <c r="M46" s="227" t="s">
        <v>1075</v>
      </c>
      <c r="N46" s="229" t="s">
        <v>997</v>
      </c>
      <c r="O46" s="227" t="s">
        <v>1403</v>
      </c>
      <c r="P46" s="228" t="s">
        <v>1073</v>
      </c>
      <c r="Q46" s="227" t="s">
        <v>1072</v>
      </c>
      <c r="R46" s="230" t="str">
        <f t="shared" si="0"/>
        <v>Sam's Club广州</v>
      </c>
      <c r="S46" s="231"/>
      <c r="T46" s="231"/>
      <c r="U46" s="231"/>
      <c r="V46" s="232"/>
      <c r="W46" s="231"/>
      <c r="X46" s="231"/>
      <c r="Y46" s="231"/>
      <c r="Z46" s="232"/>
      <c r="AA46" s="231"/>
      <c r="AB46" s="231"/>
      <c r="AC46" s="231"/>
      <c r="AD46" s="232"/>
      <c r="AE46" s="231"/>
      <c r="AF46" s="231"/>
      <c r="AG46" s="231"/>
      <c r="AH46" s="232"/>
    </row>
    <row r="47" spans="1:34">
      <c r="A47" s="225">
        <v>39</v>
      </c>
      <c r="B47" s="226" t="s">
        <v>1396</v>
      </c>
      <c r="C47" s="227" t="s">
        <v>1390</v>
      </c>
      <c r="D47" s="227" t="s">
        <v>1514</v>
      </c>
      <c r="E47" s="227" t="s">
        <v>1448</v>
      </c>
      <c r="F47" s="227" t="s">
        <v>1400</v>
      </c>
      <c r="G47" s="227" t="s">
        <v>37</v>
      </c>
      <c r="H47" s="227" t="s">
        <v>1072</v>
      </c>
      <c r="I47" s="228" t="s">
        <v>1519</v>
      </c>
      <c r="J47" s="227" t="s">
        <v>1520</v>
      </c>
      <c r="K47" s="227"/>
      <c r="L47" s="228" t="s">
        <v>1074</v>
      </c>
      <c r="M47" s="227" t="s">
        <v>1075</v>
      </c>
      <c r="N47" s="229" t="s">
        <v>997</v>
      </c>
      <c r="O47" s="227" t="s">
        <v>1403</v>
      </c>
      <c r="P47" s="228" t="s">
        <v>1073</v>
      </c>
      <c r="Q47" s="227" t="s">
        <v>1072</v>
      </c>
      <c r="R47" s="230" t="str">
        <f t="shared" si="0"/>
        <v>Sam's Club广州</v>
      </c>
      <c r="S47" s="231"/>
      <c r="T47" s="231"/>
      <c r="U47" s="231"/>
      <c r="V47" s="232"/>
      <c r="W47" s="231"/>
      <c r="X47" s="231"/>
      <c r="Y47" s="231"/>
      <c r="Z47" s="232"/>
      <c r="AA47" s="231"/>
      <c r="AB47" s="231"/>
      <c r="AC47" s="231"/>
      <c r="AD47" s="232"/>
      <c r="AE47" s="231"/>
      <c r="AF47" s="231"/>
      <c r="AG47" s="231"/>
      <c r="AH47" s="232"/>
    </row>
    <row r="48" spans="1:34">
      <c r="A48" s="225">
        <v>40</v>
      </c>
      <c r="B48" s="226" t="s">
        <v>1396</v>
      </c>
      <c r="C48" s="227" t="s">
        <v>1390</v>
      </c>
      <c r="D48" s="227" t="s">
        <v>1514</v>
      </c>
      <c r="E48" s="227" t="s">
        <v>1448</v>
      </c>
      <c r="F48" s="227" t="s">
        <v>1400</v>
      </c>
      <c r="G48" s="227" t="s">
        <v>37</v>
      </c>
      <c r="H48" s="227" t="s">
        <v>1072</v>
      </c>
      <c r="I48" s="228" t="s">
        <v>1521</v>
      </c>
      <c r="J48" s="227" t="s">
        <v>1522</v>
      </c>
      <c r="K48" s="227"/>
      <c r="L48" s="228" t="s">
        <v>1074</v>
      </c>
      <c r="M48" s="227" t="s">
        <v>1075</v>
      </c>
      <c r="N48" s="229" t="s">
        <v>997</v>
      </c>
      <c r="O48" s="227" t="s">
        <v>1403</v>
      </c>
      <c r="P48" s="228" t="s">
        <v>1073</v>
      </c>
      <c r="Q48" s="227" t="s">
        <v>1072</v>
      </c>
      <c r="R48" s="230" t="str">
        <f t="shared" si="0"/>
        <v>Sam's Club广州</v>
      </c>
      <c r="S48" s="231"/>
      <c r="T48" s="231"/>
      <c r="U48" s="231"/>
      <c r="V48" s="232"/>
      <c r="W48" s="231"/>
      <c r="X48" s="231"/>
      <c r="Y48" s="231"/>
      <c r="Z48" s="232"/>
      <c r="AA48" s="231"/>
      <c r="AB48" s="231"/>
      <c r="AC48" s="231"/>
      <c r="AD48" s="232"/>
      <c r="AE48" s="231"/>
      <c r="AF48" s="231"/>
      <c r="AG48" s="231"/>
      <c r="AH48" s="232"/>
    </row>
    <row r="49" spans="1:34">
      <c r="A49" s="225">
        <v>41</v>
      </c>
      <c r="B49" s="226" t="s">
        <v>1396</v>
      </c>
      <c r="C49" s="233" t="s">
        <v>1457</v>
      </c>
      <c r="D49" s="233" t="s">
        <v>1523</v>
      </c>
      <c r="E49" s="233" t="s">
        <v>1524</v>
      </c>
      <c r="F49" s="227" t="s">
        <v>1400</v>
      </c>
      <c r="G49" s="227" t="s">
        <v>37</v>
      </c>
      <c r="H49" s="227" t="s">
        <v>1091</v>
      </c>
      <c r="I49" s="228" t="s">
        <v>1525</v>
      </c>
      <c r="J49" s="227" t="s">
        <v>1526</v>
      </c>
      <c r="K49" s="227"/>
      <c r="L49" s="234" t="s">
        <v>1074</v>
      </c>
      <c r="M49" s="234" t="s">
        <v>1075</v>
      </c>
      <c r="N49" s="235" t="s">
        <v>997</v>
      </c>
      <c r="O49" s="227" t="s">
        <v>1403</v>
      </c>
      <c r="P49" s="234" t="s">
        <v>1073</v>
      </c>
      <c r="Q49" s="234" t="s">
        <v>1072</v>
      </c>
      <c r="R49" s="230" t="str">
        <f>Q49&amp;O49</f>
        <v>Sam's Club广州</v>
      </c>
      <c r="S49" s="231"/>
      <c r="T49" s="231"/>
      <c r="U49" s="231"/>
      <c r="V49" s="232"/>
      <c r="W49" s="231"/>
      <c r="X49" s="231"/>
      <c r="Y49" s="231"/>
      <c r="Z49" s="232"/>
      <c r="AA49" s="231"/>
      <c r="AB49" s="231"/>
      <c r="AC49" s="231"/>
      <c r="AD49" s="232"/>
      <c r="AE49" s="231"/>
      <c r="AF49" s="231"/>
      <c r="AG49" s="231"/>
      <c r="AH49" s="232"/>
    </row>
    <row r="50" spans="1:34">
      <c r="A50" s="225">
        <v>42</v>
      </c>
      <c r="B50" s="226" t="s">
        <v>1409</v>
      </c>
      <c r="C50" s="227" t="s">
        <v>1410</v>
      </c>
      <c r="D50" s="227" t="s">
        <v>1527</v>
      </c>
      <c r="E50" s="227" t="s">
        <v>1448</v>
      </c>
      <c r="F50" s="227" t="s">
        <v>1412</v>
      </c>
      <c r="G50" s="227" t="s">
        <v>37</v>
      </c>
      <c r="H50" s="227" t="s">
        <v>1072</v>
      </c>
      <c r="I50" s="228" t="s">
        <v>1528</v>
      </c>
      <c r="J50" s="227" t="s">
        <v>1529</v>
      </c>
      <c r="K50" s="227"/>
      <c r="L50" s="228" t="s">
        <v>1074</v>
      </c>
      <c r="M50" s="227" t="s">
        <v>1075</v>
      </c>
      <c r="N50" s="229" t="s">
        <v>43</v>
      </c>
      <c r="O50" s="227" t="s">
        <v>1415</v>
      </c>
      <c r="P50" s="228" t="s">
        <v>1073</v>
      </c>
      <c r="Q50" s="227" t="s">
        <v>1072</v>
      </c>
      <c r="R50" s="230" t="str">
        <f t="shared" si="0"/>
        <v>Sam's Club北京</v>
      </c>
      <c r="S50" s="231"/>
      <c r="T50" s="231"/>
      <c r="U50" s="231"/>
      <c r="V50" s="232"/>
      <c r="W50" s="231"/>
      <c r="X50" s="231"/>
      <c r="Y50" s="231"/>
      <c r="Z50" s="232"/>
      <c r="AA50" s="231"/>
      <c r="AB50" s="231"/>
      <c r="AC50" s="231"/>
      <c r="AD50" s="232"/>
      <c r="AE50" s="231"/>
      <c r="AF50" s="231"/>
      <c r="AG50" s="231"/>
      <c r="AH50" s="232"/>
    </row>
    <row r="51" spans="1:34">
      <c r="A51" s="225">
        <v>43</v>
      </c>
      <c r="B51" s="226" t="s">
        <v>1409</v>
      </c>
      <c r="C51" s="227" t="s">
        <v>1416</v>
      </c>
      <c r="D51" s="227" t="s">
        <v>1417</v>
      </c>
      <c r="E51" s="227" t="s">
        <v>1448</v>
      </c>
      <c r="F51" s="227" t="s">
        <v>1418</v>
      </c>
      <c r="G51" s="227" t="s">
        <v>37</v>
      </c>
      <c r="H51" s="227" t="s">
        <v>1072</v>
      </c>
      <c r="I51" s="228" t="s">
        <v>1530</v>
      </c>
      <c r="J51" s="227" t="s">
        <v>1531</v>
      </c>
      <c r="K51" s="227"/>
      <c r="L51" s="228" t="s">
        <v>1074</v>
      </c>
      <c r="M51" s="227" t="s">
        <v>1075</v>
      </c>
      <c r="N51" s="229" t="s">
        <v>41</v>
      </c>
      <c r="O51" s="227" t="s">
        <v>1421</v>
      </c>
      <c r="P51" s="228" t="s">
        <v>1073</v>
      </c>
      <c r="Q51" s="227" t="s">
        <v>1072</v>
      </c>
      <c r="R51" s="230" t="str">
        <f t="shared" si="0"/>
        <v>Sam's Club沈阳</v>
      </c>
      <c r="S51" s="231"/>
      <c r="T51" s="231"/>
      <c r="U51" s="231"/>
      <c r="V51" s="232"/>
      <c r="W51" s="231"/>
      <c r="X51" s="231"/>
      <c r="Y51" s="231"/>
      <c r="Z51" s="232"/>
      <c r="AA51" s="231"/>
      <c r="AB51" s="231"/>
      <c r="AC51" s="231"/>
      <c r="AD51" s="232"/>
      <c r="AE51" s="231"/>
      <c r="AF51" s="231"/>
      <c r="AG51" s="231"/>
      <c r="AH51" s="232"/>
    </row>
    <row r="52" spans="1:34">
      <c r="A52" s="225">
        <v>44</v>
      </c>
      <c r="B52" s="226" t="s">
        <v>1396</v>
      </c>
      <c r="C52" s="233" t="s">
        <v>1532</v>
      </c>
      <c r="D52" s="233" t="s">
        <v>1533</v>
      </c>
      <c r="E52" s="233" t="s">
        <v>1524</v>
      </c>
      <c r="F52" s="227" t="s">
        <v>1534</v>
      </c>
      <c r="G52" s="227" t="s">
        <v>37</v>
      </c>
      <c r="H52" s="227" t="s">
        <v>1072</v>
      </c>
      <c r="I52" s="228" t="s">
        <v>1535</v>
      </c>
      <c r="J52" s="227" t="s">
        <v>1536</v>
      </c>
      <c r="K52" s="227"/>
      <c r="L52" s="234" t="s">
        <v>1074</v>
      </c>
      <c r="M52" s="234" t="s">
        <v>1075</v>
      </c>
      <c r="N52" s="229" t="s">
        <v>49</v>
      </c>
      <c r="O52" s="239" t="s">
        <v>1537</v>
      </c>
      <c r="P52" s="234" t="s">
        <v>1073</v>
      </c>
      <c r="Q52" s="234" t="s">
        <v>1072</v>
      </c>
      <c r="R52" s="230" t="str">
        <f t="shared" si="0"/>
        <v>Sam's Club合肥新1仓</v>
      </c>
      <c r="S52" s="231"/>
      <c r="T52" s="231"/>
      <c r="U52" s="231"/>
      <c r="V52" s="232"/>
      <c r="W52" s="231"/>
      <c r="X52" s="231"/>
      <c r="Y52" s="231"/>
      <c r="Z52" s="232"/>
      <c r="AA52" s="231"/>
      <c r="AB52" s="231"/>
      <c r="AC52" s="231"/>
      <c r="AD52" s="232"/>
      <c r="AE52" s="231"/>
      <c r="AF52" s="231"/>
      <c r="AG52" s="231"/>
      <c r="AH52" s="232"/>
    </row>
    <row r="53" spans="1:34">
      <c r="A53" s="225">
        <v>45</v>
      </c>
      <c r="B53" s="226" t="s">
        <v>1389</v>
      </c>
      <c r="C53" s="233" t="s">
        <v>1505</v>
      </c>
      <c r="D53" s="233" t="s">
        <v>1538</v>
      </c>
      <c r="E53" s="233" t="s">
        <v>1524</v>
      </c>
      <c r="F53" s="227" t="s">
        <v>1392</v>
      </c>
      <c r="G53" s="227" t="s">
        <v>37</v>
      </c>
      <c r="H53" s="227" t="s">
        <v>1091</v>
      </c>
      <c r="I53" s="228" t="s">
        <v>1539</v>
      </c>
      <c r="J53" s="227" t="s">
        <v>1540</v>
      </c>
      <c r="K53" s="227"/>
      <c r="L53" s="234" t="s">
        <v>1074</v>
      </c>
      <c r="M53" s="234" t="s">
        <v>1075</v>
      </c>
      <c r="N53" s="235" t="s">
        <v>35</v>
      </c>
      <c r="O53" s="227" t="s">
        <v>1395</v>
      </c>
      <c r="P53" s="234" t="s">
        <v>1073</v>
      </c>
      <c r="Q53" s="234" t="s">
        <v>1072</v>
      </c>
      <c r="R53" s="230" t="str">
        <f>Q53&amp;O53</f>
        <v>Sam's Club合肥新2仓</v>
      </c>
      <c r="S53" s="231"/>
      <c r="T53" s="231"/>
      <c r="U53" s="231"/>
      <c r="V53" s="232"/>
      <c r="W53" s="231"/>
      <c r="X53" s="231"/>
      <c r="Y53" s="231"/>
      <c r="Z53" s="232"/>
      <c r="AA53" s="231"/>
      <c r="AB53" s="231"/>
      <c r="AC53" s="231"/>
      <c r="AD53" s="232"/>
      <c r="AE53" s="231"/>
      <c r="AF53" s="231"/>
      <c r="AG53" s="231"/>
      <c r="AH53" s="232"/>
    </row>
    <row r="54" spans="1:34">
      <c r="A54" s="225">
        <v>46</v>
      </c>
      <c r="B54" s="226" t="s">
        <v>1389</v>
      </c>
      <c r="C54" s="233"/>
      <c r="D54" s="233"/>
      <c r="E54" s="233" t="s">
        <v>1448</v>
      </c>
      <c r="F54" s="227" t="s">
        <v>1444</v>
      </c>
      <c r="G54" s="227" t="s">
        <v>37</v>
      </c>
      <c r="H54" s="227" t="s">
        <v>1541</v>
      </c>
      <c r="I54" s="228" t="s">
        <v>1542</v>
      </c>
      <c r="J54" s="227" t="s">
        <v>1543</v>
      </c>
      <c r="K54" s="227"/>
      <c r="L54" s="234" t="s">
        <v>1108</v>
      </c>
      <c r="M54" s="234" t="s">
        <v>1544</v>
      </c>
      <c r="N54" s="235" t="s">
        <v>49</v>
      </c>
      <c r="O54" s="227" t="s">
        <v>1428</v>
      </c>
      <c r="P54" s="234" t="s">
        <v>1107</v>
      </c>
      <c r="Q54" s="234" t="s">
        <v>1544</v>
      </c>
      <c r="R54" s="230" t="str">
        <f t="shared" si="0"/>
        <v>好市多合肥新1仓</v>
      </c>
      <c r="S54" s="231"/>
      <c r="T54" s="231"/>
      <c r="U54" s="231"/>
      <c r="V54" s="232"/>
      <c r="W54" s="231"/>
      <c r="X54" s="231"/>
      <c r="Y54" s="231"/>
      <c r="Z54" s="232"/>
      <c r="AA54" s="231"/>
      <c r="AB54" s="231"/>
      <c r="AC54" s="231"/>
      <c r="AD54" s="232"/>
      <c r="AE54" s="231"/>
      <c r="AF54" s="231"/>
      <c r="AG54" s="231"/>
      <c r="AH54" s="232"/>
    </row>
    <row r="55" spans="1:34">
      <c r="A55" s="225">
        <v>47</v>
      </c>
      <c r="B55" s="226" t="s">
        <v>1389</v>
      </c>
      <c r="C55" s="227" t="s">
        <v>1390</v>
      </c>
      <c r="D55" s="227" t="s">
        <v>1545</v>
      </c>
      <c r="E55" s="227" t="s">
        <v>1524</v>
      </c>
      <c r="F55" s="227" t="s">
        <v>1497</v>
      </c>
      <c r="G55" s="227" t="s">
        <v>37</v>
      </c>
      <c r="H55" s="227" t="s">
        <v>1091</v>
      </c>
      <c r="I55" s="228" t="s">
        <v>1546</v>
      </c>
      <c r="J55" s="227" t="s">
        <v>1547</v>
      </c>
      <c r="K55" s="227"/>
      <c r="L55" s="228" t="s">
        <v>1093</v>
      </c>
      <c r="M55" s="227" t="s">
        <v>1094</v>
      </c>
      <c r="N55" s="229" t="s">
        <v>49</v>
      </c>
      <c r="O55" s="227" t="s">
        <v>1428</v>
      </c>
      <c r="P55" s="228" t="s">
        <v>1092</v>
      </c>
      <c r="Q55" s="227" t="s">
        <v>1091</v>
      </c>
      <c r="R55" s="230" t="str">
        <f t="shared" si="0"/>
        <v>Wal-Mart合肥新1仓</v>
      </c>
      <c r="S55" s="231"/>
      <c r="T55" s="231"/>
      <c r="U55" s="231"/>
      <c r="V55" s="232"/>
      <c r="W55" s="231"/>
      <c r="X55" s="231"/>
      <c r="Y55" s="231"/>
      <c r="Z55" s="232"/>
      <c r="AA55" s="231"/>
      <c r="AB55" s="231"/>
      <c r="AC55" s="231"/>
      <c r="AD55" s="232"/>
      <c r="AE55" s="231"/>
      <c r="AF55" s="231"/>
      <c r="AG55" s="231"/>
      <c r="AH55" s="232"/>
    </row>
    <row r="56" spans="1:34">
      <c r="A56" s="225">
        <v>48</v>
      </c>
      <c r="B56" s="226" t="s">
        <v>1389</v>
      </c>
      <c r="C56" s="227" t="s">
        <v>1390</v>
      </c>
      <c r="D56" s="227" t="s">
        <v>1545</v>
      </c>
      <c r="E56" s="227" t="s">
        <v>1524</v>
      </c>
      <c r="F56" s="227" t="s">
        <v>1497</v>
      </c>
      <c r="G56" s="227" t="s">
        <v>37</v>
      </c>
      <c r="H56" s="227" t="s">
        <v>1091</v>
      </c>
      <c r="I56" s="228" t="s">
        <v>1546</v>
      </c>
      <c r="J56" s="227" t="s">
        <v>1547</v>
      </c>
      <c r="K56" s="227"/>
      <c r="L56" s="228" t="s">
        <v>1093</v>
      </c>
      <c r="M56" s="227" t="s">
        <v>1094</v>
      </c>
      <c r="N56" s="229" t="s">
        <v>35</v>
      </c>
      <c r="O56" s="227" t="s">
        <v>1395</v>
      </c>
      <c r="P56" s="228" t="s">
        <v>1092</v>
      </c>
      <c r="Q56" s="227" t="s">
        <v>1091</v>
      </c>
      <c r="R56" s="230" t="str">
        <f t="shared" si="0"/>
        <v>Wal-Mart合肥新2仓</v>
      </c>
      <c r="S56" s="231"/>
      <c r="T56" s="231"/>
      <c r="U56" s="231"/>
      <c r="V56" s="232"/>
      <c r="W56" s="231"/>
      <c r="X56" s="231"/>
      <c r="Y56" s="231"/>
      <c r="Z56" s="232"/>
      <c r="AA56" s="231"/>
      <c r="AB56" s="231"/>
      <c r="AC56" s="231"/>
      <c r="AD56" s="232"/>
      <c r="AE56" s="231"/>
      <c r="AF56" s="231"/>
      <c r="AG56" s="231"/>
      <c r="AH56" s="232"/>
    </row>
    <row r="57" spans="1:34">
      <c r="A57" s="225">
        <v>49</v>
      </c>
      <c r="B57" s="226" t="s">
        <v>1389</v>
      </c>
      <c r="C57" s="233" t="s">
        <v>1548</v>
      </c>
      <c r="D57" s="233"/>
      <c r="E57" s="233" t="s">
        <v>1524</v>
      </c>
      <c r="F57" s="227" t="s">
        <v>1469</v>
      </c>
      <c r="G57" s="227" t="s">
        <v>37</v>
      </c>
      <c r="H57" s="227" t="s">
        <v>1091</v>
      </c>
      <c r="I57" s="228" t="s">
        <v>1549</v>
      </c>
      <c r="J57" s="227" t="s">
        <v>1550</v>
      </c>
      <c r="K57" s="227"/>
      <c r="L57" s="234" t="s">
        <v>1099</v>
      </c>
      <c r="M57" s="234" t="s">
        <v>1100</v>
      </c>
      <c r="N57" s="235" t="s">
        <v>35</v>
      </c>
      <c r="O57" s="227" t="s">
        <v>1395</v>
      </c>
      <c r="P57" s="234" t="s">
        <v>1092</v>
      </c>
      <c r="Q57" s="234" t="s">
        <v>1091</v>
      </c>
      <c r="R57" s="230" t="str">
        <f>Q57&amp;O57</f>
        <v>Wal-Mart合肥新2仓</v>
      </c>
      <c r="S57" s="231"/>
      <c r="T57" s="231"/>
      <c r="U57" s="231"/>
      <c r="V57" s="232"/>
      <c r="W57" s="231"/>
      <c r="X57" s="231"/>
      <c r="Y57" s="231"/>
      <c r="Z57" s="232"/>
      <c r="AA57" s="231"/>
      <c r="AB57" s="231"/>
      <c r="AC57" s="231"/>
      <c r="AD57" s="232"/>
      <c r="AE57" s="231"/>
      <c r="AF57" s="231"/>
      <c r="AG57" s="231"/>
      <c r="AH57" s="232"/>
    </row>
    <row r="58" spans="1:34">
      <c r="A58" s="225">
        <v>50</v>
      </c>
      <c r="B58" s="226" t="s">
        <v>1396</v>
      </c>
      <c r="C58" s="227" t="s">
        <v>1390</v>
      </c>
      <c r="D58" s="227" t="s">
        <v>1514</v>
      </c>
      <c r="E58" s="227" t="s">
        <v>1524</v>
      </c>
      <c r="F58" s="227" t="s">
        <v>1400</v>
      </c>
      <c r="G58" s="227" t="s">
        <v>37</v>
      </c>
      <c r="H58" s="227" t="s">
        <v>1091</v>
      </c>
      <c r="I58" s="228" t="s">
        <v>1551</v>
      </c>
      <c r="J58" s="227" t="s">
        <v>1518</v>
      </c>
      <c r="K58" s="227"/>
      <c r="L58" s="228" t="s">
        <v>1097</v>
      </c>
      <c r="M58" s="227" t="s">
        <v>1098</v>
      </c>
      <c r="N58" s="229" t="s">
        <v>997</v>
      </c>
      <c r="O58" s="227" t="s">
        <v>1403</v>
      </c>
      <c r="P58" s="228" t="s">
        <v>1092</v>
      </c>
      <c r="Q58" s="227" t="s">
        <v>1091</v>
      </c>
      <c r="R58" s="230" t="str">
        <f t="shared" si="0"/>
        <v>Wal-Mart广州</v>
      </c>
      <c r="S58" s="231"/>
      <c r="T58" s="231"/>
      <c r="U58" s="231"/>
      <c r="V58" s="232"/>
      <c r="W58" s="231"/>
      <c r="X58" s="231"/>
      <c r="Y58" s="231"/>
      <c r="Z58" s="232"/>
      <c r="AA58" s="231"/>
      <c r="AB58" s="231"/>
      <c r="AC58" s="231"/>
      <c r="AD58" s="232"/>
      <c r="AE58" s="231"/>
      <c r="AF58" s="231"/>
      <c r="AG58" s="231"/>
      <c r="AH58" s="232"/>
    </row>
    <row r="59" spans="1:34">
      <c r="A59" s="225">
        <v>51</v>
      </c>
      <c r="B59" s="226" t="s">
        <v>1396</v>
      </c>
      <c r="C59" s="227" t="s">
        <v>1390</v>
      </c>
      <c r="D59" s="227" t="s">
        <v>1514</v>
      </c>
      <c r="E59" s="227" t="s">
        <v>1524</v>
      </c>
      <c r="F59" s="227" t="s">
        <v>1400</v>
      </c>
      <c r="G59" s="227" t="s">
        <v>37</v>
      </c>
      <c r="H59" s="227" t="s">
        <v>1091</v>
      </c>
      <c r="I59" s="228" t="s">
        <v>1552</v>
      </c>
      <c r="J59" s="227" t="s">
        <v>1518</v>
      </c>
      <c r="K59" s="227"/>
      <c r="L59" s="228" t="s">
        <v>1097</v>
      </c>
      <c r="M59" s="227" t="s">
        <v>1098</v>
      </c>
      <c r="N59" s="229" t="s">
        <v>997</v>
      </c>
      <c r="O59" s="227" t="s">
        <v>1403</v>
      </c>
      <c r="P59" s="228" t="s">
        <v>1092</v>
      </c>
      <c r="Q59" s="227" t="s">
        <v>1091</v>
      </c>
      <c r="R59" s="230" t="str">
        <f t="shared" si="0"/>
        <v>Wal-Mart广州</v>
      </c>
      <c r="S59" s="231"/>
      <c r="T59" s="231"/>
      <c r="U59" s="231"/>
      <c r="V59" s="232"/>
      <c r="W59" s="231"/>
      <c r="X59" s="231"/>
      <c r="Y59" s="231"/>
      <c r="Z59" s="232"/>
      <c r="AA59" s="231"/>
      <c r="AB59" s="231"/>
      <c r="AC59" s="231"/>
      <c r="AD59" s="232"/>
      <c r="AE59" s="231"/>
      <c r="AF59" s="231"/>
      <c r="AG59" s="231"/>
      <c r="AH59" s="232"/>
    </row>
    <row r="60" spans="1:34">
      <c r="A60" s="225">
        <v>52</v>
      </c>
      <c r="B60" s="226" t="s">
        <v>1396</v>
      </c>
      <c r="C60" s="227" t="s">
        <v>1390</v>
      </c>
      <c r="D60" s="227" t="s">
        <v>1514</v>
      </c>
      <c r="E60" s="227" t="s">
        <v>1524</v>
      </c>
      <c r="F60" s="227" t="s">
        <v>1400</v>
      </c>
      <c r="G60" s="227" t="s">
        <v>37</v>
      </c>
      <c r="H60" s="227" t="s">
        <v>1091</v>
      </c>
      <c r="I60" s="228" t="s">
        <v>1553</v>
      </c>
      <c r="J60" s="227" t="s">
        <v>1518</v>
      </c>
      <c r="K60" s="227"/>
      <c r="L60" s="228" t="s">
        <v>1095</v>
      </c>
      <c r="M60" s="227" t="s">
        <v>1096</v>
      </c>
      <c r="N60" s="229" t="s">
        <v>43</v>
      </c>
      <c r="O60" s="227" t="s">
        <v>1415</v>
      </c>
      <c r="P60" s="228" t="s">
        <v>1092</v>
      </c>
      <c r="Q60" s="227" t="s">
        <v>1091</v>
      </c>
      <c r="R60" s="230" t="str">
        <f t="shared" si="0"/>
        <v>Wal-Mart北京</v>
      </c>
      <c r="S60" s="231"/>
      <c r="T60" s="231"/>
      <c r="U60" s="231"/>
      <c r="V60" s="232"/>
      <c r="W60" s="231"/>
      <c r="X60" s="231"/>
      <c r="Y60" s="231"/>
      <c r="Z60" s="232"/>
      <c r="AA60" s="231"/>
      <c r="AB60" s="231"/>
      <c r="AC60" s="231"/>
      <c r="AD60" s="232"/>
      <c r="AE60" s="231"/>
      <c r="AF60" s="231"/>
      <c r="AG60" s="231"/>
      <c r="AH60" s="232"/>
    </row>
    <row r="61" spans="1:34">
      <c r="A61" s="225">
        <v>53</v>
      </c>
      <c r="B61" s="226" t="s">
        <v>1409</v>
      </c>
      <c r="C61" s="233" t="s">
        <v>1554</v>
      </c>
      <c r="D61" s="233"/>
      <c r="E61" s="233" t="s">
        <v>1524</v>
      </c>
      <c r="F61" s="227" t="s">
        <v>1555</v>
      </c>
      <c r="G61" s="227" t="s">
        <v>37</v>
      </c>
      <c r="H61" s="227" t="s">
        <v>1091</v>
      </c>
      <c r="I61" s="228" t="s">
        <v>1556</v>
      </c>
      <c r="J61" s="227" t="s">
        <v>1557</v>
      </c>
      <c r="K61" s="227"/>
      <c r="L61" s="234" t="s">
        <v>1095</v>
      </c>
      <c r="M61" s="234" t="s">
        <v>1096</v>
      </c>
      <c r="N61" s="235" t="s">
        <v>43</v>
      </c>
      <c r="O61" s="227" t="s">
        <v>1415</v>
      </c>
      <c r="P61" s="234" t="s">
        <v>1092</v>
      </c>
      <c r="Q61" s="234" t="s">
        <v>1091</v>
      </c>
      <c r="R61" s="230" t="str">
        <f>Q61&amp;O61</f>
        <v>Wal-Mart北京</v>
      </c>
      <c r="S61" s="231"/>
      <c r="T61" s="231"/>
      <c r="U61" s="231"/>
      <c r="V61" s="232"/>
      <c r="W61" s="231"/>
      <c r="X61" s="231"/>
      <c r="Y61" s="231"/>
      <c r="Z61" s="232"/>
      <c r="AA61" s="231"/>
      <c r="AB61" s="231"/>
      <c r="AC61" s="231"/>
      <c r="AD61" s="232"/>
      <c r="AE61" s="231"/>
      <c r="AF61" s="231"/>
      <c r="AG61" s="231"/>
      <c r="AH61" s="232"/>
    </row>
    <row r="62" spans="1:34">
      <c r="A62" s="225">
        <v>54</v>
      </c>
      <c r="B62" s="226" t="s">
        <v>1404</v>
      </c>
      <c r="C62" s="227" t="s">
        <v>1390</v>
      </c>
      <c r="D62" s="227" t="s">
        <v>1435</v>
      </c>
      <c r="E62" s="227" t="s">
        <v>1524</v>
      </c>
      <c r="F62" s="227" t="s">
        <v>1405</v>
      </c>
      <c r="G62" s="227" t="s">
        <v>37</v>
      </c>
      <c r="H62" s="227" t="s">
        <v>1091</v>
      </c>
      <c r="I62" s="228" t="s">
        <v>1558</v>
      </c>
      <c r="J62" s="227" t="s">
        <v>1559</v>
      </c>
      <c r="K62" s="227"/>
      <c r="L62" s="228" t="s">
        <v>1099</v>
      </c>
      <c r="M62" s="227" t="s">
        <v>1100</v>
      </c>
      <c r="N62" s="229" t="s">
        <v>47</v>
      </c>
      <c r="O62" s="227" t="s">
        <v>1408</v>
      </c>
      <c r="P62" s="228" t="s">
        <v>1092</v>
      </c>
      <c r="Q62" s="227" t="s">
        <v>1091</v>
      </c>
      <c r="R62" s="230" t="str">
        <f t="shared" si="0"/>
        <v>Wal-Mart成都</v>
      </c>
      <c r="S62" s="231"/>
      <c r="T62" s="231"/>
      <c r="U62" s="231"/>
      <c r="V62" s="232"/>
      <c r="W62" s="231"/>
      <c r="X62" s="231"/>
      <c r="Y62" s="231"/>
      <c r="Z62" s="232"/>
      <c r="AA62" s="231"/>
      <c r="AB62" s="231"/>
      <c r="AC62" s="231"/>
      <c r="AD62" s="232"/>
      <c r="AE62" s="231"/>
      <c r="AF62" s="231"/>
      <c r="AG62" s="231"/>
      <c r="AH62" s="232"/>
    </row>
    <row r="63" spans="1:34">
      <c r="A63" s="225">
        <v>55</v>
      </c>
      <c r="B63" s="226" t="s">
        <v>1389</v>
      </c>
      <c r="C63" s="227" t="s">
        <v>1505</v>
      </c>
      <c r="D63" s="227" t="s">
        <v>1506</v>
      </c>
      <c r="E63" s="227" t="s">
        <v>1560</v>
      </c>
      <c r="F63" s="227" t="s">
        <v>1392</v>
      </c>
      <c r="G63" s="227" t="s">
        <v>37</v>
      </c>
      <c r="H63" s="227" t="s">
        <v>1031</v>
      </c>
      <c r="I63" s="228" t="s">
        <v>1561</v>
      </c>
      <c r="J63" s="227" t="s">
        <v>1562</v>
      </c>
      <c r="K63" s="227"/>
      <c r="L63" s="228" t="s">
        <v>1033</v>
      </c>
      <c r="M63" s="227" t="s">
        <v>1031</v>
      </c>
      <c r="N63" s="229" t="s">
        <v>35</v>
      </c>
      <c r="O63" s="227" t="s">
        <v>1395</v>
      </c>
      <c r="P63" s="228" t="s">
        <v>1032</v>
      </c>
      <c r="Q63" s="227" t="s">
        <v>1031</v>
      </c>
      <c r="R63" s="230" t="str">
        <f t="shared" si="0"/>
        <v>HUARUN EAST合肥新2仓</v>
      </c>
      <c r="S63" s="231"/>
      <c r="T63" s="231"/>
      <c r="U63" s="231"/>
      <c r="V63" s="232"/>
      <c r="W63" s="231"/>
      <c r="X63" s="231"/>
      <c r="Y63" s="231"/>
      <c r="Z63" s="232"/>
      <c r="AA63" s="231"/>
      <c r="AB63" s="231"/>
      <c r="AC63" s="231"/>
      <c r="AD63" s="232"/>
      <c r="AE63" s="231"/>
      <c r="AF63" s="231"/>
      <c r="AG63" s="231"/>
      <c r="AH63" s="232"/>
    </row>
    <row r="64" spans="1:34">
      <c r="A64" s="225">
        <v>56</v>
      </c>
      <c r="B64" s="226" t="s">
        <v>1396</v>
      </c>
      <c r="C64" s="227" t="s">
        <v>1563</v>
      </c>
      <c r="D64" s="227" t="s">
        <v>1564</v>
      </c>
      <c r="E64" s="227" t="s">
        <v>1560</v>
      </c>
      <c r="F64" s="227" t="s">
        <v>1565</v>
      </c>
      <c r="G64" s="227" t="s">
        <v>37</v>
      </c>
      <c r="H64" s="227" t="s">
        <v>1566</v>
      </c>
      <c r="I64" s="228" t="s">
        <v>1567</v>
      </c>
      <c r="J64" s="227" t="s">
        <v>1568</v>
      </c>
      <c r="K64" s="227"/>
      <c r="L64" s="228" t="s">
        <v>1033</v>
      </c>
      <c r="M64" s="227" t="s">
        <v>1031</v>
      </c>
      <c r="N64" s="229" t="s">
        <v>35</v>
      </c>
      <c r="O64" s="227" t="s">
        <v>1395</v>
      </c>
      <c r="P64" s="228" t="s">
        <v>1032</v>
      </c>
      <c r="Q64" s="227" t="s">
        <v>1031</v>
      </c>
      <c r="R64" s="230" t="str">
        <f>Q64&amp;O64</f>
        <v>HUARUN EAST合肥新2仓</v>
      </c>
      <c r="S64" s="231"/>
      <c r="T64" s="231"/>
      <c r="U64" s="231"/>
      <c r="V64" s="232"/>
      <c r="W64" s="231"/>
      <c r="X64" s="231"/>
      <c r="Y64" s="231"/>
      <c r="Z64" s="232"/>
      <c r="AA64" s="231"/>
      <c r="AB64" s="231"/>
      <c r="AC64" s="231"/>
      <c r="AD64" s="232"/>
      <c r="AE64" s="231"/>
      <c r="AF64" s="231"/>
      <c r="AG64" s="231"/>
      <c r="AH64" s="232"/>
    </row>
    <row r="65" spans="1:34">
      <c r="A65" s="225">
        <v>57</v>
      </c>
      <c r="B65" s="226" t="s">
        <v>1389</v>
      </c>
      <c r="C65" s="227" t="s">
        <v>1495</v>
      </c>
      <c r="D65" s="227" t="s">
        <v>1496</v>
      </c>
      <c r="E65" s="227" t="s">
        <v>1560</v>
      </c>
      <c r="F65" s="227" t="s">
        <v>1497</v>
      </c>
      <c r="G65" s="227" t="s">
        <v>37</v>
      </c>
      <c r="H65" s="227" t="s">
        <v>1031</v>
      </c>
      <c r="I65" s="228" t="s">
        <v>1569</v>
      </c>
      <c r="J65" s="227" t="s">
        <v>1570</v>
      </c>
      <c r="K65" s="227"/>
      <c r="L65" s="228" t="s">
        <v>1033</v>
      </c>
      <c r="M65" s="227" t="s">
        <v>1031</v>
      </c>
      <c r="N65" s="229" t="s">
        <v>49</v>
      </c>
      <c r="O65" s="227" t="s">
        <v>1428</v>
      </c>
      <c r="P65" s="228" t="s">
        <v>1032</v>
      </c>
      <c r="Q65" s="227" t="s">
        <v>1031</v>
      </c>
      <c r="R65" s="230" t="str">
        <f t="shared" si="0"/>
        <v>HUARUN EAST合肥新1仓</v>
      </c>
      <c r="S65" s="231"/>
      <c r="T65" s="231"/>
      <c r="U65" s="231"/>
      <c r="V65" s="232"/>
      <c r="W65" s="231"/>
      <c r="X65" s="231"/>
      <c r="Y65" s="231"/>
      <c r="Z65" s="232"/>
      <c r="AA65" s="231"/>
      <c r="AB65" s="231"/>
      <c r="AC65" s="231"/>
      <c r="AD65" s="232"/>
      <c r="AE65" s="231"/>
      <c r="AF65" s="231"/>
      <c r="AG65" s="231"/>
      <c r="AH65" s="232"/>
    </row>
    <row r="66" spans="1:34">
      <c r="A66" s="225">
        <v>58</v>
      </c>
      <c r="B66" s="226" t="s">
        <v>1409</v>
      </c>
      <c r="C66" s="227" t="s">
        <v>1416</v>
      </c>
      <c r="D66" s="227" t="s">
        <v>1441</v>
      </c>
      <c r="E66" s="227" t="s">
        <v>1571</v>
      </c>
      <c r="F66" s="227" t="s">
        <v>1418</v>
      </c>
      <c r="G66" s="227" t="s">
        <v>37</v>
      </c>
      <c r="H66" s="227" t="s">
        <v>1034</v>
      </c>
      <c r="I66" s="228" t="s">
        <v>1572</v>
      </c>
      <c r="J66" s="227" t="s">
        <v>1573</v>
      </c>
      <c r="K66" s="227"/>
      <c r="L66" s="228" t="s">
        <v>1036</v>
      </c>
      <c r="M66" s="227" t="s">
        <v>1034</v>
      </c>
      <c r="N66" s="229" t="s">
        <v>41</v>
      </c>
      <c r="O66" s="227" t="s">
        <v>1421</v>
      </c>
      <c r="P66" s="228">
        <v>121517</v>
      </c>
      <c r="Q66" s="227" t="s">
        <v>1037</v>
      </c>
      <c r="R66" s="230" t="str">
        <f t="shared" si="0"/>
        <v>HUARUN NORTHEAST沈阳</v>
      </c>
      <c r="S66" s="231"/>
      <c r="T66" s="231"/>
      <c r="U66" s="231"/>
      <c r="V66" s="232"/>
      <c r="W66" s="231"/>
      <c r="X66" s="231"/>
      <c r="Y66" s="231"/>
      <c r="Z66" s="232"/>
      <c r="AA66" s="231"/>
      <c r="AB66" s="231"/>
      <c r="AC66" s="231"/>
      <c r="AD66" s="232"/>
      <c r="AE66" s="231"/>
      <c r="AF66" s="231"/>
      <c r="AG66" s="231"/>
      <c r="AH66" s="232"/>
    </row>
    <row r="67" spans="1:34">
      <c r="A67" s="225">
        <v>59</v>
      </c>
      <c r="B67" s="226" t="s">
        <v>1409</v>
      </c>
      <c r="C67" s="227" t="s">
        <v>1416</v>
      </c>
      <c r="D67" s="227" t="s">
        <v>1441</v>
      </c>
      <c r="E67" s="227" t="s">
        <v>1571</v>
      </c>
      <c r="F67" s="227" t="s">
        <v>1574</v>
      </c>
      <c r="G67" s="227" t="s">
        <v>37</v>
      </c>
      <c r="H67" s="240" t="s">
        <v>1076</v>
      </c>
      <c r="I67" s="241" t="s">
        <v>1575</v>
      </c>
      <c r="J67" s="240" t="s">
        <v>1576</v>
      </c>
      <c r="K67" s="227"/>
      <c r="L67" s="228" t="s">
        <v>1077</v>
      </c>
      <c r="M67" s="227" t="s">
        <v>1078</v>
      </c>
      <c r="N67" s="242" t="s">
        <v>41</v>
      </c>
      <c r="O67" s="240" t="s">
        <v>1421</v>
      </c>
      <c r="P67" s="241" t="s">
        <v>1038</v>
      </c>
      <c r="Q67" s="240" t="s">
        <v>1037</v>
      </c>
      <c r="R67" s="230" t="str">
        <f t="shared" si="0"/>
        <v>HUARUN NORTHEAST沈阳</v>
      </c>
      <c r="S67" s="231"/>
      <c r="T67" s="231"/>
      <c r="U67" s="231"/>
      <c r="V67" s="232"/>
      <c r="W67" s="231"/>
      <c r="X67" s="231"/>
      <c r="Y67" s="231"/>
      <c r="Z67" s="232"/>
      <c r="AA67" s="231"/>
      <c r="AB67" s="231"/>
      <c r="AC67" s="231"/>
      <c r="AD67" s="232"/>
      <c r="AE67" s="231"/>
      <c r="AF67" s="231"/>
      <c r="AG67" s="231"/>
      <c r="AH67" s="232"/>
    </row>
    <row r="68" spans="1:34">
      <c r="A68" s="225">
        <v>60</v>
      </c>
      <c r="B68" s="226" t="s">
        <v>1409</v>
      </c>
      <c r="C68" s="227" t="s">
        <v>1554</v>
      </c>
      <c r="D68" s="227" t="s">
        <v>1577</v>
      </c>
      <c r="E68" s="227" t="s">
        <v>1571</v>
      </c>
      <c r="F68" s="227" t="s">
        <v>1555</v>
      </c>
      <c r="G68" s="227" t="s">
        <v>37</v>
      </c>
      <c r="H68" s="227" t="s">
        <v>1034</v>
      </c>
      <c r="I68" s="228" t="s">
        <v>1578</v>
      </c>
      <c r="J68" s="227" t="s">
        <v>1579</v>
      </c>
      <c r="K68" s="227"/>
      <c r="L68" s="228" t="s">
        <v>1036</v>
      </c>
      <c r="M68" s="227" t="s">
        <v>1034</v>
      </c>
      <c r="N68" s="229" t="s">
        <v>43</v>
      </c>
      <c r="O68" s="227" t="s">
        <v>1415</v>
      </c>
      <c r="P68" s="228" t="s">
        <v>1035</v>
      </c>
      <c r="Q68" s="227" t="s">
        <v>1034</v>
      </c>
      <c r="R68" s="230" t="str">
        <f t="shared" si="0"/>
        <v>HUARUN NORTH北京</v>
      </c>
      <c r="S68" s="231"/>
      <c r="T68" s="231"/>
      <c r="U68" s="231"/>
      <c r="V68" s="232"/>
      <c r="W68" s="231"/>
      <c r="X68" s="231"/>
      <c r="Y68" s="231"/>
      <c r="Z68" s="232"/>
      <c r="AA68" s="231"/>
      <c r="AB68" s="231"/>
      <c r="AC68" s="231"/>
      <c r="AD68" s="232"/>
      <c r="AE68" s="231"/>
      <c r="AF68" s="231"/>
      <c r="AG68" s="231"/>
      <c r="AH68" s="232"/>
    </row>
    <row r="69" spans="1:34">
      <c r="A69" s="225">
        <v>61</v>
      </c>
      <c r="B69" s="226" t="s">
        <v>1396</v>
      </c>
      <c r="C69" s="227" t="s">
        <v>1563</v>
      </c>
      <c r="D69" s="227" t="s">
        <v>1580</v>
      </c>
      <c r="E69" s="227" t="s">
        <v>1571</v>
      </c>
      <c r="F69" s="227" t="s">
        <v>1397</v>
      </c>
      <c r="G69" s="227" t="s">
        <v>37</v>
      </c>
      <c r="H69" s="227" t="s">
        <v>1039</v>
      </c>
      <c r="I69" s="228" t="s">
        <v>1581</v>
      </c>
      <c r="J69" s="227" t="s">
        <v>1582</v>
      </c>
      <c r="K69" s="227"/>
      <c r="L69" s="228" t="s">
        <v>1042</v>
      </c>
      <c r="M69" s="227" t="s">
        <v>1039</v>
      </c>
      <c r="N69" s="229" t="s">
        <v>35</v>
      </c>
      <c r="O69" s="227" t="s">
        <v>1395</v>
      </c>
      <c r="P69" s="228" t="s">
        <v>1040</v>
      </c>
      <c r="Q69" s="227" t="s">
        <v>1041</v>
      </c>
      <c r="R69" s="230" t="s">
        <v>1583</v>
      </c>
      <c r="S69" s="231"/>
      <c r="T69" s="231"/>
      <c r="U69" s="231"/>
      <c r="V69" s="232"/>
      <c r="W69" s="231"/>
      <c r="X69" s="231"/>
      <c r="Y69" s="231"/>
      <c r="Z69" s="232"/>
      <c r="AA69" s="231"/>
      <c r="AB69" s="231"/>
      <c r="AC69" s="231"/>
      <c r="AD69" s="232"/>
      <c r="AE69" s="231"/>
      <c r="AF69" s="231"/>
      <c r="AG69" s="231"/>
      <c r="AH69" s="232"/>
    </row>
    <row r="70" spans="1:34">
      <c r="A70" s="225">
        <v>62</v>
      </c>
      <c r="B70" s="226" t="s">
        <v>1396</v>
      </c>
      <c r="C70" s="227" t="s">
        <v>1532</v>
      </c>
      <c r="D70" s="227" t="s">
        <v>1533</v>
      </c>
      <c r="E70" s="227" t="s">
        <v>1571</v>
      </c>
      <c r="F70" s="227" t="s">
        <v>1534</v>
      </c>
      <c r="G70" s="227" t="s">
        <v>37</v>
      </c>
      <c r="H70" s="227" t="s">
        <v>1039</v>
      </c>
      <c r="I70" s="228" t="s">
        <v>1584</v>
      </c>
      <c r="J70" s="227" t="s">
        <v>1585</v>
      </c>
      <c r="K70" s="227"/>
      <c r="L70" s="228" t="s">
        <v>1042</v>
      </c>
      <c r="M70" s="227" t="s">
        <v>1039</v>
      </c>
      <c r="N70" s="229" t="s">
        <v>49</v>
      </c>
      <c r="O70" s="239" t="s">
        <v>1537</v>
      </c>
      <c r="P70" s="228" t="s">
        <v>1040</v>
      </c>
      <c r="Q70" s="227" t="s">
        <v>1041</v>
      </c>
      <c r="R70" s="230" t="s">
        <v>1583</v>
      </c>
      <c r="S70" s="231"/>
      <c r="T70" s="231"/>
      <c r="U70" s="231"/>
      <c r="V70" s="232"/>
      <c r="W70" s="231"/>
      <c r="X70" s="231"/>
      <c r="Y70" s="231"/>
      <c r="Z70" s="232"/>
      <c r="AA70" s="231"/>
      <c r="AB70" s="231"/>
      <c r="AC70" s="231"/>
      <c r="AD70" s="232"/>
      <c r="AE70" s="231"/>
      <c r="AF70" s="231"/>
      <c r="AG70" s="231"/>
      <c r="AH70" s="232"/>
    </row>
    <row r="71" spans="1:34">
      <c r="A71" s="225">
        <v>63</v>
      </c>
      <c r="B71" s="226" t="s">
        <v>1396</v>
      </c>
      <c r="C71" s="227" t="s">
        <v>1457</v>
      </c>
      <c r="D71" s="227" t="s">
        <v>1586</v>
      </c>
      <c r="E71" s="227" t="s">
        <v>1571</v>
      </c>
      <c r="F71" s="227" t="s">
        <v>1400</v>
      </c>
      <c r="G71" s="227" t="s">
        <v>37</v>
      </c>
      <c r="H71" s="227" t="s">
        <v>1039</v>
      </c>
      <c r="I71" s="228" t="s">
        <v>1587</v>
      </c>
      <c r="J71" s="227" t="s">
        <v>1588</v>
      </c>
      <c r="K71" s="227"/>
      <c r="L71" s="228" t="s">
        <v>1042</v>
      </c>
      <c r="M71" s="227" t="s">
        <v>1039</v>
      </c>
      <c r="N71" s="229" t="s">
        <v>997</v>
      </c>
      <c r="O71" s="227" t="s">
        <v>1403</v>
      </c>
      <c r="P71" s="228" t="s">
        <v>1040</v>
      </c>
      <c r="Q71" s="227" t="s">
        <v>1041</v>
      </c>
      <c r="R71" s="230" t="s">
        <v>1589</v>
      </c>
      <c r="S71" s="231"/>
      <c r="T71" s="231"/>
      <c r="U71" s="231"/>
      <c r="V71" s="232"/>
      <c r="W71" s="231"/>
      <c r="X71" s="231"/>
      <c r="Y71" s="231"/>
      <c r="Z71" s="232"/>
      <c r="AA71" s="231"/>
      <c r="AB71" s="231"/>
      <c r="AC71" s="231"/>
      <c r="AD71" s="232"/>
      <c r="AE71" s="231"/>
      <c r="AF71" s="231"/>
      <c r="AG71" s="231"/>
      <c r="AH71" s="232"/>
    </row>
    <row r="72" spans="1:34">
      <c r="A72" s="225">
        <v>64</v>
      </c>
      <c r="B72" s="226" t="s">
        <v>1409</v>
      </c>
      <c r="C72" s="227" t="s">
        <v>1462</v>
      </c>
      <c r="D72" s="227" t="s">
        <v>1463</v>
      </c>
      <c r="E72" s="227" t="s">
        <v>1571</v>
      </c>
      <c r="F72" s="227" t="s">
        <v>1464</v>
      </c>
      <c r="G72" s="227" t="s">
        <v>37</v>
      </c>
      <c r="H72" s="227" t="s">
        <v>1043</v>
      </c>
      <c r="I72" s="228" t="s">
        <v>1590</v>
      </c>
      <c r="J72" s="227" t="s">
        <v>1591</v>
      </c>
      <c r="K72" s="227"/>
      <c r="L72" s="228" t="s">
        <v>1045</v>
      </c>
      <c r="M72" s="227" t="s">
        <v>1592</v>
      </c>
      <c r="N72" s="229" t="s">
        <v>35</v>
      </c>
      <c r="O72" s="227" t="s">
        <v>1395</v>
      </c>
      <c r="P72" s="228" t="s">
        <v>1044</v>
      </c>
      <c r="Q72" s="227" t="s">
        <v>1043</v>
      </c>
      <c r="R72" s="230" t="str">
        <f t="shared" si="0"/>
        <v>HUARUN WEST合肥新2仓</v>
      </c>
      <c r="S72" s="231"/>
      <c r="T72" s="231"/>
      <c r="U72" s="231"/>
      <c r="V72" s="232"/>
      <c r="W72" s="231"/>
      <c r="X72" s="231"/>
      <c r="Y72" s="231"/>
      <c r="Z72" s="232"/>
      <c r="AA72" s="231"/>
      <c r="AB72" s="231"/>
      <c r="AC72" s="231"/>
      <c r="AD72" s="232"/>
      <c r="AE72" s="231"/>
      <c r="AF72" s="231"/>
      <c r="AG72" s="231"/>
      <c r="AH72" s="232"/>
    </row>
    <row r="73" spans="1:34">
      <c r="A73" s="225">
        <v>65</v>
      </c>
      <c r="B73" s="226" t="s">
        <v>1404</v>
      </c>
      <c r="C73" s="227" t="s">
        <v>1593</v>
      </c>
      <c r="D73" s="227" t="s">
        <v>1594</v>
      </c>
      <c r="E73" s="227" t="s">
        <v>1571</v>
      </c>
      <c r="F73" s="227" t="s">
        <v>1595</v>
      </c>
      <c r="G73" s="227" t="s">
        <v>37</v>
      </c>
      <c r="H73" s="227" t="s">
        <v>1043</v>
      </c>
      <c r="I73" s="228" t="s">
        <v>1596</v>
      </c>
      <c r="J73" s="227" t="s">
        <v>1597</v>
      </c>
      <c r="K73" s="227"/>
      <c r="L73" s="228" t="s">
        <v>1047</v>
      </c>
      <c r="M73" s="227" t="s">
        <v>1043</v>
      </c>
      <c r="N73" s="229" t="s">
        <v>993</v>
      </c>
      <c r="O73" s="227" t="s">
        <v>1598</v>
      </c>
      <c r="P73" s="228" t="s">
        <v>1044</v>
      </c>
      <c r="Q73" s="227" t="s">
        <v>1043</v>
      </c>
      <c r="R73" s="230" t="str">
        <f t="shared" si="0"/>
        <v>HUARUN WEST西安</v>
      </c>
      <c r="S73" s="231"/>
      <c r="T73" s="231"/>
      <c r="U73" s="231"/>
      <c r="V73" s="232"/>
      <c r="W73" s="231"/>
      <c r="X73" s="231"/>
      <c r="Y73" s="231"/>
      <c r="Z73" s="232"/>
      <c r="AA73" s="231"/>
      <c r="AB73" s="231"/>
      <c r="AC73" s="231"/>
      <c r="AD73" s="232"/>
      <c r="AE73" s="231"/>
      <c r="AF73" s="231"/>
      <c r="AG73" s="231"/>
      <c r="AH73" s="232"/>
    </row>
    <row r="74" spans="1:34">
      <c r="A74" s="225">
        <v>66</v>
      </c>
      <c r="B74" s="226" t="s">
        <v>1404</v>
      </c>
      <c r="C74" s="227" t="s">
        <v>1436</v>
      </c>
      <c r="D74" s="227" t="s">
        <v>1437</v>
      </c>
      <c r="E74" s="227" t="s">
        <v>1571</v>
      </c>
      <c r="F74" s="227" t="s">
        <v>1438</v>
      </c>
      <c r="G74" s="227" t="s">
        <v>37</v>
      </c>
      <c r="H74" s="227" t="s">
        <v>1043</v>
      </c>
      <c r="I74" s="228" t="s">
        <v>1599</v>
      </c>
      <c r="J74" s="227" t="s">
        <v>1600</v>
      </c>
      <c r="K74" s="227"/>
      <c r="L74" s="228" t="s">
        <v>1047</v>
      </c>
      <c r="M74" s="227" t="s">
        <v>1043</v>
      </c>
      <c r="N74" s="229" t="s">
        <v>45</v>
      </c>
      <c r="O74" s="227" t="s">
        <v>1439</v>
      </c>
      <c r="P74" s="228" t="s">
        <v>1044</v>
      </c>
      <c r="Q74" s="227" t="s">
        <v>1043</v>
      </c>
      <c r="R74" s="230" t="str">
        <f t="shared" ref="R74:R102" si="1">Q74&amp;O74</f>
        <v>HUARUN WEST乌鲁木齐</v>
      </c>
      <c r="S74" s="231"/>
      <c r="T74" s="231"/>
      <c r="U74" s="231"/>
      <c r="V74" s="232"/>
      <c r="W74" s="231"/>
      <c r="X74" s="231"/>
      <c r="Y74" s="231"/>
      <c r="Z74" s="232"/>
      <c r="AA74" s="231"/>
      <c r="AB74" s="231"/>
      <c r="AC74" s="231"/>
      <c r="AD74" s="232"/>
      <c r="AE74" s="231"/>
      <c r="AF74" s="231"/>
      <c r="AG74" s="231"/>
      <c r="AH74" s="232"/>
    </row>
    <row r="75" spans="1:34">
      <c r="A75" s="225">
        <v>67</v>
      </c>
      <c r="B75" s="226" t="s">
        <v>1389</v>
      </c>
      <c r="C75" s="227" t="s">
        <v>1505</v>
      </c>
      <c r="D75" s="227" t="s">
        <v>1506</v>
      </c>
      <c r="E75" s="227" t="s">
        <v>1560</v>
      </c>
      <c r="F75" s="227" t="s">
        <v>1392</v>
      </c>
      <c r="G75" s="227" t="s">
        <v>37</v>
      </c>
      <c r="H75" s="227" t="s">
        <v>1601</v>
      </c>
      <c r="I75" s="228" t="s">
        <v>1602</v>
      </c>
      <c r="J75" s="227" t="s">
        <v>1603</v>
      </c>
      <c r="K75" s="227"/>
      <c r="L75" s="228" t="s">
        <v>36</v>
      </c>
      <c r="M75" s="227" t="s">
        <v>32</v>
      </c>
      <c r="N75" s="229" t="s">
        <v>35</v>
      </c>
      <c r="O75" s="227" t="s">
        <v>1395</v>
      </c>
      <c r="P75" s="228" t="s">
        <v>33</v>
      </c>
      <c r="Q75" s="227" t="s">
        <v>32</v>
      </c>
      <c r="R75" s="230" t="str">
        <f t="shared" si="1"/>
        <v>HUARUN SUGUO合肥新2仓</v>
      </c>
      <c r="S75" s="231"/>
      <c r="T75" s="231"/>
      <c r="U75" s="231"/>
      <c r="V75" s="232"/>
      <c r="W75" s="231"/>
      <c r="X75" s="231"/>
      <c r="Y75" s="231"/>
      <c r="Z75" s="232"/>
      <c r="AA75" s="231"/>
      <c r="AB75" s="231"/>
      <c r="AC75" s="231"/>
      <c r="AD75" s="232"/>
      <c r="AE75" s="231"/>
      <c r="AF75" s="231"/>
      <c r="AG75" s="231"/>
      <c r="AH75" s="232"/>
    </row>
    <row r="76" spans="1:34">
      <c r="A76" s="225">
        <v>68</v>
      </c>
      <c r="B76" s="226" t="s">
        <v>1389</v>
      </c>
      <c r="C76" s="227" t="s">
        <v>1442</v>
      </c>
      <c r="D76" s="227" t="s">
        <v>1443</v>
      </c>
      <c r="E76" s="227" t="s">
        <v>1571</v>
      </c>
      <c r="F76" s="227" t="s">
        <v>1444</v>
      </c>
      <c r="G76" s="227" t="s">
        <v>37</v>
      </c>
      <c r="H76" s="227" t="s">
        <v>1076</v>
      </c>
      <c r="I76" s="228" t="s">
        <v>1604</v>
      </c>
      <c r="J76" s="227" t="s">
        <v>1605</v>
      </c>
      <c r="K76" s="227"/>
      <c r="L76" s="228" t="s">
        <v>1081</v>
      </c>
      <c r="M76" s="227" t="s">
        <v>1082</v>
      </c>
      <c r="N76" s="229" t="s">
        <v>49</v>
      </c>
      <c r="O76" s="227" t="s">
        <v>1428</v>
      </c>
      <c r="P76" s="228" t="s">
        <v>1079</v>
      </c>
      <c r="Q76" s="227" t="s">
        <v>1080</v>
      </c>
      <c r="R76" s="230" t="str">
        <f t="shared" si="1"/>
        <v>Tesco合肥新1仓</v>
      </c>
      <c r="S76" s="231"/>
      <c r="T76" s="231"/>
      <c r="U76" s="231"/>
      <c r="V76" s="232"/>
      <c r="W76" s="231"/>
      <c r="X76" s="231"/>
      <c r="Y76" s="231"/>
      <c r="Z76" s="232"/>
      <c r="AA76" s="231"/>
      <c r="AB76" s="231"/>
      <c r="AC76" s="231"/>
      <c r="AD76" s="232"/>
      <c r="AE76" s="231"/>
      <c r="AF76" s="231"/>
      <c r="AG76" s="231"/>
      <c r="AH76" s="232"/>
    </row>
    <row r="77" spans="1:34">
      <c r="A77" s="225">
        <v>69</v>
      </c>
      <c r="B77" s="226" t="s">
        <v>1389</v>
      </c>
      <c r="C77" s="227" t="s">
        <v>1495</v>
      </c>
      <c r="D77" s="227" t="s">
        <v>1496</v>
      </c>
      <c r="E77" s="227" t="s">
        <v>1571</v>
      </c>
      <c r="F77" s="227" t="s">
        <v>1497</v>
      </c>
      <c r="G77" s="227" t="s">
        <v>37</v>
      </c>
      <c r="H77" s="227" t="s">
        <v>1076</v>
      </c>
      <c r="I77" s="228" t="s">
        <v>1606</v>
      </c>
      <c r="J77" s="227" t="s">
        <v>1607</v>
      </c>
      <c r="K77" s="227"/>
      <c r="L77" s="228" t="s">
        <v>1081</v>
      </c>
      <c r="M77" s="227" t="s">
        <v>1082</v>
      </c>
      <c r="N77" s="229" t="s">
        <v>49</v>
      </c>
      <c r="O77" s="227" t="s">
        <v>1428</v>
      </c>
      <c r="P77" s="228" t="s">
        <v>1079</v>
      </c>
      <c r="Q77" s="227" t="s">
        <v>1080</v>
      </c>
      <c r="R77" s="230" t="str">
        <f t="shared" si="1"/>
        <v>Tesco合肥新1仓</v>
      </c>
      <c r="S77" s="231"/>
      <c r="T77" s="231"/>
      <c r="U77" s="231"/>
      <c r="V77" s="232"/>
      <c r="W77" s="231"/>
      <c r="X77" s="231"/>
      <c r="Y77" s="231"/>
      <c r="Z77" s="232"/>
      <c r="AA77" s="231"/>
      <c r="AB77" s="231"/>
      <c r="AC77" s="231"/>
      <c r="AD77" s="232"/>
      <c r="AE77" s="231"/>
      <c r="AF77" s="231"/>
      <c r="AG77" s="231"/>
      <c r="AH77" s="232"/>
    </row>
    <row r="78" spans="1:34">
      <c r="A78" s="225">
        <v>70</v>
      </c>
      <c r="B78" s="226" t="s">
        <v>1396</v>
      </c>
      <c r="C78" s="227" t="s">
        <v>1563</v>
      </c>
      <c r="D78" s="227" t="s">
        <v>1580</v>
      </c>
      <c r="E78" s="227" t="s">
        <v>1571</v>
      </c>
      <c r="F78" s="227" t="s">
        <v>1397</v>
      </c>
      <c r="G78" s="227" t="s">
        <v>37</v>
      </c>
      <c r="H78" s="227" t="s">
        <v>1076</v>
      </c>
      <c r="I78" s="243" t="s">
        <v>1608</v>
      </c>
      <c r="J78" s="227" t="s">
        <v>1609</v>
      </c>
      <c r="K78" s="227"/>
      <c r="L78" s="228" t="s">
        <v>1089</v>
      </c>
      <c r="M78" s="227" t="s">
        <v>1090</v>
      </c>
      <c r="N78" s="229" t="s">
        <v>35</v>
      </c>
      <c r="O78" s="227" t="s">
        <v>1395</v>
      </c>
      <c r="P78" s="228" t="s">
        <v>1079</v>
      </c>
      <c r="Q78" s="227" t="s">
        <v>1080</v>
      </c>
      <c r="R78" s="230" t="str">
        <f t="shared" si="1"/>
        <v>Tesco合肥新2仓</v>
      </c>
      <c r="S78" s="231"/>
      <c r="T78" s="231"/>
      <c r="U78" s="231"/>
      <c r="V78" s="232"/>
      <c r="W78" s="231"/>
      <c r="X78" s="231"/>
      <c r="Y78" s="231"/>
      <c r="Z78" s="232"/>
      <c r="AA78" s="231"/>
      <c r="AB78" s="231"/>
      <c r="AC78" s="231"/>
      <c r="AD78" s="232"/>
      <c r="AE78" s="231"/>
      <c r="AF78" s="231"/>
      <c r="AG78" s="231"/>
      <c r="AH78" s="232"/>
    </row>
    <row r="79" spans="1:34">
      <c r="A79" s="225">
        <v>71</v>
      </c>
      <c r="B79" s="226" t="s">
        <v>1396</v>
      </c>
      <c r="C79" s="227" t="s">
        <v>1563</v>
      </c>
      <c r="D79" s="227" t="s">
        <v>1580</v>
      </c>
      <c r="E79" s="227" t="s">
        <v>1571</v>
      </c>
      <c r="F79" s="227" t="s">
        <v>1397</v>
      </c>
      <c r="G79" s="227" t="s">
        <v>37</v>
      </c>
      <c r="H79" s="227" t="s">
        <v>1076</v>
      </c>
      <c r="I79" s="228" t="s">
        <v>1610</v>
      </c>
      <c r="J79" s="227" t="s">
        <v>1611</v>
      </c>
      <c r="K79" s="227"/>
      <c r="L79" s="228" t="s">
        <v>1087</v>
      </c>
      <c r="M79" s="227" t="s">
        <v>1088</v>
      </c>
      <c r="N79" s="229" t="s">
        <v>35</v>
      </c>
      <c r="O79" s="227" t="s">
        <v>1395</v>
      </c>
      <c r="P79" s="228" t="s">
        <v>1079</v>
      </c>
      <c r="Q79" s="227" t="s">
        <v>1080</v>
      </c>
      <c r="R79" s="230" t="str">
        <f t="shared" si="1"/>
        <v>Tesco合肥新2仓</v>
      </c>
      <c r="S79" s="231"/>
      <c r="T79" s="231"/>
      <c r="U79" s="231"/>
      <c r="V79" s="232"/>
      <c r="W79" s="231"/>
      <c r="X79" s="231"/>
      <c r="Y79" s="231"/>
      <c r="Z79" s="232"/>
      <c r="AA79" s="231"/>
      <c r="AB79" s="231"/>
      <c r="AC79" s="231"/>
      <c r="AD79" s="232"/>
      <c r="AE79" s="231"/>
      <c r="AF79" s="231"/>
      <c r="AG79" s="231"/>
      <c r="AH79" s="232"/>
    </row>
    <row r="80" spans="1:34">
      <c r="A80" s="225">
        <v>72</v>
      </c>
      <c r="B80" s="226" t="s">
        <v>1396</v>
      </c>
      <c r="C80" s="227" t="s">
        <v>1563</v>
      </c>
      <c r="D80" s="227" t="s">
        <v>1580</v>
      </c>
      <c r="E80" s="227" t="s">
        <v>1571</v>
      </c>
      <c r="F80" s="227" t="s">
        <v>1397</v>
      </c>
      <c r="G80" s="227" t="s">
        <v>37</v>
      </c>
      <c r="H80" s="227" t="s">
        <v>1076</v>
      </c>
      <c r="I80" s="228" t="s">
        <v>1612</v>
      </c>
      <c r="J80" s="227" t="s">
        <v>1613</v>
      </c>
      <c r="K80" s="227"/>
      <c r="L80" s="228" t="s">
        <v>1087</v>
      </c>
      <c r="M80" s="227" t="s">
        <v>1088</v>
      </c>
      <c r="N80" s="229" t="s">
        <v>35</v>
      </c>
      <c r="O80" s="227" t="s">
        <v>1395</v>
      </c>
      <c r="P80" s="228" t="s">
        <v>1079</v>
      </c>
      <c r="Q80" s="227" t="s">
        <v>1080</v>
      </c>
      <c r="R80" s="230" t="str">
        <f t="shared" si="1"/>
        <v>Tesco合肥新2仓</v>
      </c>
      <c r="S80" s="231"/>
      <c r="T80" s="231"/>
      <c r="U80" s="231"/>
      <c r="V80" s="232"/>
      <c r="W80" s="231"/>
      <c r="X80" s="231"/>
      <c r="Y80" s="231"/>
      <c r="Z80" s="232"/>
      <c r="AA80" s="231"/>
      <c r="AB80" s="231"/>
      <c r="AC80" s="231"/>
      <c r="AD80" s="232"/>
      <c r="AE80" s="231"/>
      <c r="AF80" s="231"/>
      <c r="AG80" s="231"/>
      <c r="AH80" s="232"/>
    </row>
    <row r="81" spans="1:34">
      <c r="A81" s="225">
        <v>73</v>
      </c>
      <c r="B81" s="226" t="s">
        <v>1396</v>
      </c>
      <c r="C81" s="227" t="s">
        <v>1563</v>
      </c>
      <c r="D81" s="227" t="s">
        <v>1580</v>
      </c>
      <c r="E81" s="227" t="s">
        <v>1571</v>
      </c>
      <c r="F81" s="227" t="s">
        <v>1397</v>
      </c>
      <c r="G81" s="227" t="s">
        <v>37</v>
      </c>
      <c r="H81" s="227" t="s">
        <v>1076</v>
      </c>
      <c r="I81" s="228" t="s">
        <v>1614</v>
      </c>
      <c r="J81" s="227" t="s">
        <v>1615</v>
      </c>
      <c r="K81" s="227"/>
      <c r="L81" s="228" t="s">
        <v>1087</v>
      </c>
      <c r="M81" s="227" t="s">
        <v>1088</v>
      </c>
      <c r="N81" s="229" t="s">
        <v>35</v>
      </c>
      <c r="O81" s="227" t="s">
        <v>1395</v>
      </c>
      <c r="P81" s="228" t="s">
        <v>1079</v>
      </c>
      <c r="Q81" s="227" t="s">
        <v>1080</v>
      </c>
      <c r="R81" s="230" t="str">
        <f t="shared" si="1"/>
        <v>Tesco合肥新2仓</v>
      </c>
      <c r="S81" s="231"/>
      <c r="T81" s="231"/>
      <c r="U81" s="231"/>
      <c r="V81" s="232"/>
      <c r="W81" s="231"/>
      <c r="X81" s="231"/>
      <c r="Y81" s="231"/>
      <c r="Z81" s="232"/>
      <c r="AA81" s="231"/>
      <c r="AB81" s="231"/>
      <c r="AC81" s="231"/>
      <c r="AD81" s="232"/>
      <c r="AE81" s="231"/>
      <c r="AF81" s="231"/>
      <c r="AG81" s="231"/>
      <c r="AH81" s="232"/>
    </row>
    <row r="82" spans="1:34">
      <c r="A82" s="225">
        <v>74</v>
      </c>
      <c r="B82" s="226" t="s">
        <v>1396</v>
      </c>
      <c r="C82" s="227" t="s">
        <v>1563</v>
      </c>
      <c r="D82" s="227" t="s">
        <v>1580</v>
      </c>
      <c r="E82" s="227" t="s">
        <v>1571</v>
      </c>
      <c r="F82" s="227" t="s">
        <v>1397</v>
      </c>
      <c r="G82" s="227" t="s">
        <v>37</v>
      </c>
      <c r="H82" s="227" t="s">
        <v>1076</v>
      </c>
      <c r="I82" s="228" t="s">
        <v>1616</v>
      </c>
      <c r="J82" s="227" t="s">
        <v>1617</v>
      </c>
      <c r="K82" s="227"/>
      <c r="L82" s="228" t="s">
        <v>1089</v>
      </c>
      <c r="M82" s="227" t="s">
        <v>1090</v>
      </c>
      <c r="N82" s="229" t="s">
        <v>35</v>
      </c>
      <c r="O82" s="227" t="s">
        <v>1395</v>
      </c>
      <c r="P82" s="228" t="s">
        <v>1079</v>
      </c>
      <c r="Q82" s="227" t="s">
        <v>1080</v>
      </c>
      <c r="R82" s="230" t="str">
        <f t="shared" si="1"/>
        <v>Tesco合肥新2仓</v>
      </c>
      <c r="S82" s="231"/>
      <c r="T82" s="231"/>
      <c r="U82" s="231"/>
      <c r="V82" s="232"/>
      <c r="W82" s="231"/>
      <c r="X82" s="231"/>
      <c r="Y82" s="231"/>
      <c r="Z82" s="232"/>
      <c r="AA82" s="231"/>
      <c r="AB82" s="231"/>
      <c r="AC82" s="231"/>
      <c r="AD82" s="232"/>
      <c r="AE82" s="231"/>
      <c r="AF82" s="231"/>
      <c r="AG82" s="231"/>
      <c r="AH82" s="232"/>
    </row>
    <row r="83" spans="1:34">
      <c r="A83" s="225">
        <v>75</v>
      </c>
      <c r="B83" s="226" t="s">
        <v>1396</v>
      </c>
      <c r="C83" s="227" t="s">
        <v>1457</v>
      </c>
      <c r="D83" s="227" t="s">
        <v>1586</v>
      </c>
      <c r="E83" s="227" t="s">
        <v>1571</v>
      </c>
      <c r="F83" s="227" t="s">
        <v>1400</v>
      </c>
      <c r="G83" s="227" t="s">
        <v>37</v>
      </c>
      <c r="H83" s="227" t="s">
        <v>1076</v>
      </c>
      <c r="I83" s="228" t="s">
        <v>1618</v>
      </c>
      <c r="J83" s="227" t="s">
        <v>1619</v>
      </c>
      <c r="K83" s="227"/>
      <c r="L83" s="228" t="s">
        <v>1087</v>
      </c>
      <c r="M83" s="227" t="s">
        <v>1088</v>
      </c>
      <c r="N83" s="229" t="s">
        <v>997</v>
      </c>
      <c r="O83" s="227" t="s">
        <v>1403</v>
      </c>
      <c r="P83" s="228" t="s">
        <v>1079</v>
      </c>
      <c r="Q83" s="227" t="s">
        <v>1080</v>
      </c>
      <c r="R83" s="230" t="str">
        <f t="shared" si="1"/>
        <v>Tesco广州</v>
      </c>
      <c r="S83" s="231"/>
      <c r="T83" s="231"/>
      <c r="U83" s="231"/>
      <c r="V83" s="232"/>
      <c r="W83" s="231"/>
      <c r="X83" s="231"/>
      <c r="Y83" s="231"/>
      <c r="Z83" s="232"/>
      <c r="AA83" s="231"/>
      <c r="AB83" s="231"/>
      <c r="AC83" s="231"/>
      <c r="AD83" s="232"/>
      <c r="AE83" s="231"/>
      <c r="AF83" s="231"/>
      <c r="AG83" s="231"/>
      <c r="AH83" s="232"/>
    </row>
    <row r="84" spans="1:34">
      <c r="A84" s="225">
        <v>76</v>
      </c>
      <c r="B84" s="226" t="s">
        <v>1409</v>
      </c>
      <c r="C84" s="227" t="s">
        <v>1410</v>
      </c>
      <c r="D84" s="227" t="s">
        <v>1620</v>
      </c>
      <c r="E84" s="227" t="s">
        <v>1571</v>
      </c>
      <c r="F84" s="227" t="s">
        <v>1412</v>
      </c>
      <c r="G84" s="227" t="s">
        <v>37</v>
      </c>
      <c r="H84" s="227" t="s">
        <v>1076</v>
      </c>
      <c r="I84" s="228" t="s">
        <v>1621</v>
      </c>
      <c r="J84" s="227" t="s">
        <v>1622</v>
      </c>
      <c r="K84" s="227"/>
      <c r="L84" s="228" t="s">
        <v>1083</v>
      </c>
      <c r="M84" s="227" t="s">
        <v>1084</v>
      </c>
      <c r="N84" s="229" t="s">
        <v>43</v>
      </c>
      <c r="O84" s="227" t="s">
        <v>1415</v>
      </c>
      <c r="P84" s="228" t="s">
        <v>1079</v>
      </c>
      <c r="Q84" s="227" t="s">
        <v>1080</v>
      </c>
      <c r="R84" s="230" t="str">
        <f t="shared" si="1"/>
        <v>Tesco北京</v>
      </c>
      <c r="S84" s="231"/>
      <c r="T84" s="231"/>
      <c r="U84" s="231"/>
      <c r="V84" s="232"/>
      <c r="W84" s="231"/>
      <c r="X84" s="231"/>
      <c r="Y84" s="231"/>
      <c r="Z84" s="232"/>
      <c r="AA84" s="231"/>
      <c r="AB84" s="231"/>
      <c r="AC84" s="231"/>
      <c r="AD84" s="232"/>
      <c r="AE84" s="231"/>
      <c r="AF84" s="231"/>
      <c r="AG84" s="231"/>
      <c r="AH84" s="232"/>
    </row>
    <row r="85" spans="1:34">
      <c r="A85" s="225">
        <v>77</v>
      </c>
      <c r="B85" s="226" t="s">
        <v>1409</v>
      </c>
      <c r="C85" s="227" t="s">
        <v>1410</v>
      </c>
      <c r="D85" s="227" t="s">
        <v>1620</v>
      </c>
      <c r="E85" s="227" t="s">
        <v>1571</v>
      </c>
      <c r="F85" s="227" t="s">
        <v>1412</v>
      </c>
      <c r="G85" s="227" t="s">
        <v>37</v>
      </c>
      <c r="H85" s="227" t="s">
        <v>1076</v>
      </c>
      <c r="I85" s="228" t="s">
        <v>1623</v>
      </c>
      <c r="J85" s="227" t="s">
        <v>1624</v>
      </c>
      <c r="K85" s="227"/>
      <c r="L85" s="228" t="s">
        <v>1083</v>
      </c>
      <c r="M85" s="227" t="s">
        <v>1084</v>
      </c>
      <c r="N85" s="229" t="s">
        <v>43</v>
      </c>
      <c r="O85" s="227" t="s">
        <v>1415</v>
      </c>
      <c r="P85" s="228" t="s">
        <v>1079</v>
      </c>
      <c r="Q85" s="227" t="s">
        <v>1080</v>
      </c>
      <c r="R85" s="230" t="str">
        <f t="shared" si="1"/>
        <v>Tesco北京</v>
      </c>
      <c r="S85" s="231"/>
      <c r="T85" s="231"/>
      <c r="U85" s="231"/>
      <c r="V85" s="232"/>
      <c r="W85" s="231"/>
      <c r="X85" s="231"/>
      <c r="Y85" s="231"/>
      <c r="Z85" s="232"/>
      <c r="AA85" s="231"/>
      <c r="AB85" s="231"/>
      <c r="AC85" s="231"/>
      <c r="AD85" s="232"/>
      <c r="AE85" s="231"/>
      <c r="AF85" s="231"/>
      <c r="AG85" s="231"/>
      <c r="AH85" s="232"/>
    </row>
    <row r="86" spans="1:34">
      <c r="A86" s="225">
        <v>78</v>
      </c>
      <c r="B86" s="226" t="s">
        <v>1409</v>
      </c>
      <c r="C86" s="227" t="s">
        <v>1410</v>
      </c>
      <c r="D86" s="227" t="s">
        <v>1620</v>
      </c>
      <c r="E86" s="227" t="s">
        <v>1571</v>
      </c>
      <c r="F86" s="227" t="s">
        <v>1412</v>
      </c>
      <c r="G86" s="227" t="s">
        <v>37</v>
      </c>
      <c r="H86" s="227" t="s">
        <v>1076</v>
      </c>
      <c r="I86" s="228" t="s">
        <v>1625</v>
      </c>
      <c r="J86" s="227" t="s">
        <v>1626</v>
      </c>
      <c r="K86" s="227"/>
      <c r="L86" s="228" t="s">
        <v>1083</v>
      </c>
      <c r="M86" s="227" t="s">
        <v>1084</v>
      </c>
      <c r="N86" s="229" t="s">
        <v>43</v>
      </c>
      <c r="O86" s="227" t="s">
        <v>1415</v>
      </c>
      <c r="P86" s="228" t="s">
        <v>1079</v>
      </c>
      <c r="Q86" s="227" t="s">
        <v>1080</v>
      </c>
      <c r="R86" s="230" t="str">
        <f t="shared" si="1"/>
        <v>Tesco北京</v>
      </c>
      <c r="S86" s="231"/>
      <c r="T86" s="231"/>
      <c r="U86" s="231"/>
      <c r="V86" s="232"/>
      <c r="W86" s="231"/>
      <c r="X86" s="231"/>
      <c r="Y86" s="231"/>
      <c r="Z86" s="232"/>
      <c r="AA86" s="231"/>
      <c r="AB86" s="231"/>
      <c r="AC86" s="231"/>
      <c r="AD86" s="232"/>
      <c r="AE86" s="231"/>
      <c r="AF86" s="231"/>
      <c r="AG86" s="231"/>
      <c r="AH86" s="232"/>
    </row>
    <row r="87" spans="1:34">
      <c r="A87" s="225">
        <v>79</v>
      </c>
      <c r="B87" s="226" t="s">
        <v>1409</v>
      </c>
      <c r="C87" s="227" t="s">
        <v>1410</v>
      </c>
      <c r="D87" s="227" t="s">
        <v>1620</v>
      </c>
      <c r="E87" s="227" t="s">
        <v>1571</v>
      </c>
      <c r="F87" s="227" t="s">
        <v>1412</v>
      </c>
      <c r="G87" s="227" t="s">
        <v>37</v>
      </c>
      <c r="H87" s="227" t="s">
        <v>1076</v>
      </c>
      <c r="I87" s="228" t="s">
        <v>1627</v>
      </c>
      <c r="J87" s="227" t="s">
        <v>1628</v>
      </c>
      <c r="K87" s="227"/>
      <c r="L87" s="228" t="s">
        <v>1083</v>
      </c>
      <c r="M87" s="227" t="s">
        <v>1084</v>
      </c>
      <c r="N87" s="229" t="s">
        <v>43</v>
      </c>
      <c r="O87" s="227" t="s">
        <v>1415</v>
      </c>
      <c r="P87" s="228" t="s">
        <v>1079</v>
      </c>
      <c r="Q87" s="227" t="s">
        <v>1080</v>
      </c>
      <c r="R87" s="230" t="str">
        <f t="shared" si="1"/>
        <v>Tesco北京</v>
      </c>
      <c r="S87" s="231"/>
      <c r="T87" s="231"/>
      <c r="U87" s="231"/>
      <c r="V87" s="232"/>
      <c r="W87" s="231"/>
      <c r="X87" s="231"/>
      <c r="Y87" s="231"/>
      <c r="Z87" s="232"/>
      <c r="AA87" s="231"/>
      <c r="AB87" s="231"/>
      <c r="AC87" s="231"/>
      <c r="AD87" s="232"/>
      <c r="AE87" s="231"/>
      <c r="AF87" s="231"/>
      <c r="AG87" s="231"/>
      <c r="AH87" s="232"/>
    </row>
    <row r="88" spans="1:34">
      <c r="A88" s="225">
        <v>80</v>
      </c>
      <c r="B88" s="226" t="s">
        <v>1409</v>
      </c>
      <c r="C88" s="227" t="s">
        <v>1410</v>
      </c>
      <c r="D88" s="227" t="s">
        <v>1620</v>
      </c>
      <c r="E88" s="227" t="s">
        <v>1571</v>
      </c>
      <c r="F88" s="227" t="s">
        <v>1412</v>
      </c>
      <c r="G88" s="227" t="s">
        <v>37</v>
      </c>
      <c r="H88" s="227" t="s">
        <v>1076</v>
      </c>
      <c r="I88" s="228" t="s">
        <v>1629</v>
      </c>
      <c r="J88" s="227" t="s">
        <v>1630</v>
      </c>
      <c r="K88" s="227"/>
      <c r="L88" s="228" t="s">
        <v>1083</v>
      </c>
      <c r="M88" s="227" t="s">
        <v>1084</v>
      </c>
      <c r="N88" s="229" t="s">
        <v>43</v>
      </c>
      <c r="O88" s="227" t="s">
        <v>1415</v>
      </c>
      <c r="P88" s="228" t="s">
        <v>1079</v>
      </c>
      <c r="Q88" s="227" t="s">
        <v>1080</v>
      </c>
      <c r="R88" s="230" t="str">
        <f t="shared" si="1"/>
        <v>Tesco北京</v>
      </c>
      <c r="S88" s="231"/>
      <c r="T88" s="231"/>
      <c r="U88" s="231"/>
      <c r="V88" s="232"/>
      <c r="W88" s="231"/>
      <c r="X88" s="231"/>
      <c r="Y88" s="231"/>
      <c r="Z88" s="232"/>
      <c r="AA88" s="231"/>
      <c r="AB88" s="231"/>
      <c r="AC88" s="231"/>
      <c r="AD88" s="232"/>
      <c r="AE88" s="231"/>
      <c r="AF88" s="231"/>
      <c r="AG88" s="231"/>
      <c r="AH88" s="232"/>
    </row>
    <row r="89" spans="1:34">
      <c r="A89" s="225">
        <v>81</v>
      </c>
      <c r="B89" s="226" t="s">
        <v>1409</v>
      </c>
      <c r="C89" s="227" t="s">
        <v>1410</v>
      </c>
      <c r="D89" s="227" t="s">
        <v>1620</v>
      </c>
      <c r="E89" s="227" t="s">
        <v>1571</v>
      </c>
      <c r="F89" s="227" t="s">
        <v>1412</v>
      </c>
      <c r="G89" s="227" t="s">
        <v>37</v>
      </c>
      <c r="H89" s="227" t="s">
        <v>1076</v>
      </c>
      <c r="I89" s="228" t="s">
        <v>1631</v>
      </c>
      <c r="J89" s="227" t="s">
        <v>1632</v>
      </c>
      <c r="K89" s="227"/>
      <c r="L89" s="228" t="s">
        <v>1083</v>
      </c>
      <c r="M89" s="227" t="s">
        <v>1084</v>
      </c>
      <c r="N89" s="229" t="s">
        <v>43</v>
      </c>
      <c r="O89" s="227" t="s">
        <v>1415</v>
      </c>
      <c r="P89" s="228" t="s">
        <v>1079</v>
      </c>
      <c r="Q89" s="227" t="s">
        <v>1080</v>
      </c>
      <c r="R89" s="230" t="str">
        <f t="shared" si="1"/>
        <v>Tesco北京</v>
      </c>
      <c r="S89" s="231"/>
      <c r="T89" s="231"/>
      <c r="U89" s="231"/>
      <c r="V89" s="232"/>
      <c r="W89" s="231"/>
      <c r="X89" s="231"/>
      <c r="Y89" s="231"/>
      <c r="Z89" s="232"/>
      <c r="AA89" s="231"/>
      <c r="AB89" s="231"/>
      <c r="AC89" s="231"/>
      <c r="AD89" s="232"/>
      <c r="AE89" s="231"/>
      <c r="AF89" s="231"/>
      <c r="AG89" s="231"/>
      <c r="AH89" s="232"/>
    </row>
    <row r="90" spans="1:34">
      <c r="A90" s="225">
        <v>82</v>
      </c>
      <c r="B90" s="226" t="s">
        <v>1409</v>
      </c>
      <c r="C90" s="227" t="s">
        <v>1554</v>
      </c>
      <c r="D90" s="227" t="s">
        <v>1633</v>
      </c>
      <c r="E90" s="227" t="s">
        <v>1571</v>
      </c>
      <c r="F90" s="227" t="s">
        <v>1634</v>
      </c>
      <c r="G90" s="227" t="s">
        <v>37</v>
      </c>
      <c r="H90" s="227" t="s">
        <v>1076</v>
      </c>
      <c r="I90" s="228" t="s">
        <v>1635</v>
      </c>
      <c r="J90" s="227" t="s">
        <v>1636</v>
      </c>
      <c r="K90" s="227"/>
      <c r="L90" s="228" t="s">
        <v>1083</v>
      </c>
      <c r="M90" s="227" t="s">
        <v>1084</v>
      </c>
      <c r="N90" s="229" t="s">
        <v>43</v>
      </c>
      <c r="O90" s="227" t="s">
        <v>1415</v>
      </c>
      <c r="P90" s="228" t="s">
        <v>1079</v>
      </c>
      <c r="Q90" s="227" t="s">
        <v>1080</v>
      </c>
      <c r="R90" s="230" t="str">
        <f t="shared" si="1"/>
        <v>Tesco北京</v>
      </c>
      <c r="S90" s="231"/>
      <c r="T90" s="231"/>
      <c r="U90" s="231"/>
      <c r="V90" s="232"/>
      <c r="W90" s="231"/>
      <c r="X90" s="231"/>
      <c r="Y90" s="231"/>
      <c r="Z90" s="232"/>
      <c r="AA90" s="231"/>
      <c r="AB90" s="231"/>
      <c r="AC90" s="231"/>
      <c r="AD90" s="232"/>
      <c r="AE90" s="231"/>
      <c r="AF90" s="231"/>
      <c r="AG90" s="231"/>
      <c r="AH90" s="232"/>
    </row>
    <row r="91" spans="1:34">
      <c r="A91" s="225">
        <v>83</v>
      </c>
      <c r="B91" s="226" t="s">
        <v>1409</v>
      </c>
      <c r="C91" s="227" t="s">
        <v>1554</v>
      </c>
      <c r="D91" s="227" t="s">
        <v>1633</v>
      </c>
      <c r="E91" s="227" t="s">
        <v>1571</v>
      </c>
      <c r="F91" s="227" t="s">
        <v>1634</v>
      </c>
      <c r="G91" s="227" t="s">
        <v>37</v>
      </c>
      <c r="H91" s="227" t="s">
        <v>1076</v>
      </c>
      <c r="I91" s="228" t="s">
        <v>1637</v>
      </c>
      <c r="J91" s="227" t="s">
        <v>1638</v>
      </c>
      <c r="K91" s="227"/>
      <c r="L91" s="228" t="s">
        <v>1083</v>
      </c>
      <c r="M91" s="227" t="s">
        <v>1084</v>
      </c>
      <c r="N91" s="229" t="s">
        <v>43</v>
      </c>
      <c r="O91" s="227" t="s">
        <v>1415</v>
      </c>
      <c r="P91" s="228" t="s">
        <v>1079</v>
      </c>
      <c r="Q91" s="227" t="s">
        <v>1080</v>
      </c>
      <c r="R91" s="230" t="str">
        <f t="shared" si="1"/>
        <v>Tesco北京</v>
      </c>
      <c r="S91" s="231"/>
      <c r="T91" s="231"/>
      <c r="U91" s="231"/>
      <c r="V91" s="232"/>
      <c r="W91" s="231"/>
      <c r="X91" s="231"/>
      <c r="Y91" s="231"/>
      <c r="Z91" s="232"/>
      <c r="AA91" s="231"/>
      <c r="AB91" s="231"/>
      <c r="AC91" s="231"/>
      <c r="AD91" s="232"/>
      <c r="AE91" s="231"/>
      <c r="AF91" s="231"/>
      <c r="AG91" s="231"/>
      <c r="AH91" s="232"/>
    </row>
    <row r="92" spans="1:34">
      <c r="A92" s="225">
        <v>84</v>
      </c>
      <c r="B92" s="226" t="s">
        <v>1409</v>
      </c>
      <c r="C92" s="227" t="s">
        <v>1554</v>
      </c>
      <c r="D92" s="227" t="s">
        <v>1633</v>
      </c>
      <c r="E92" s="227" t="s">
        <v>1571</v>
      </c>
      <c r="F92" s="227" t="s">
        <v>1555</v>
      </c>
      <c r="G92" s="227" t="s">
        <v>37</v>
      </c>
      <c r="H92" s="227" t="s">
        <v>1076</v>
      </c>
      <c r="I92" s="243" t="s">
        <v>1639</v>
      </c>
      <c r="J92" s="227" t="s">
        <v>1640</v>
      </c>
      <c r="K92" s="227"/>
      <c r="L92" s="228" t="s">
        <v>1083</v>
      </c>
      <c r="M92" s="227" t="s">
        <v>1084</v>
      </c>
      <c r="N92" s="229" t="s">
        <v>43</v>
      </c>
      <c r="O92" s="227" t="s">
        <v>1415</v>
      </c>
      <c r="P92" s="228" t="s">
        <v>1079</v>
      </c>
      <c r="Q92" s="227" t="s">
        <v>1080</v>
      </c>
      <c r="R92" s="230" t="str">
        <f>Q92&amp;O92</f>
        <v>Tesco北京</v>
      </c>
      <c r="S92" s="231"/>
      <c r="T92" s="231"/>
      <c r="U92" s="231"/>
      <c r="V92" s="232"/>
      <c r="W92" s="231"/>
      <c r="X92" s="231"/>
      <c r="Y92" s="231"/>
      <c r="Z92" s="232"/>
      <c r="AA92" s="231"/>
      <c r="AB92" s="231"/>
      <c r="AC92" s="231"/>
      <c r="AD92" s="232"/>
      <c r="AE92" s="231"/>
      <c r="AF92" s="231"/>
      <c r="AG92" s="231"/>
      <c r="AH92" s="232"/>
    </row>
    <row r="93" spans="1:34">
      <c r="A93" s="225">
        <v>85</v>
      </c>
      <c r="B93" s="226" t="s">
        <v>1409</v>
      </c>
      <c r="C93" s="227" t="s">
        <v>1554</v>
      </c>
      <c r="D93" s="227" t="s">
        <v>1633</v>
      </c>
      <c r="E93" s="227" t="s">
        <v>1571</v>
      </c>
      <c r="F93" s="227" t="s">
        <v>1555</v>
      </c>
      <c r="G93" s="227" t="s">
        <v>37</v>
      </c>
      <c r="H93" s="227" t="s">
        <v>1076</v>
      </c>
      <c r="I93" s="228" t="s">
        <v>1641</v>
      </c>
      <c r="J93" s="227" t="s">
        <v>1642</v>
      </c>
      <c r="K93" s="227"/>
      <c r="L93" s="228" t="s">
        <v>1083</v>
      </c>
      <c r="M93" s="227" t="s">
        <v>1084</v>
      </c>
      <c r="N93" s="229" t="s">
        <v>43</v>
      </c>
      <c r="O93" s="227" t="s">
        <v>1415</v>
      </c>
      <c r="P93" s="228" t="s">
        <v>1079</v>
      </c>
      <c r="Q93" s="227" t="s">
        <v>1080</v>
      </c>
      <c r="R93" s="230" t="str">
        <f>Q93&amp;O93</f>
        <v>Tesco北京</v>
      </c>
      <c r="S93" s="231"/>
      <c r="T93" s="231"/>
      <c r="U93" s="231"/>
      <c r="V93" s="232"/>
      <c r="W93" s="231"/>
      <c r="X93" s="231"/>
      <c r="Y93" s="231"/>
      <c r="Z93" s="232"/>
      <c r="AA93" s="231"/>
      <c r="AB93" s="231"/>
      <c r="AC93" s="231"/>
      <c r="AD93" s="232"/>
      <c r="AE93" s="231"/>
      <c r="AF93" s="231"/>
      <c r="AG93" s="231"/>
      <c r="AH93" s="232"/>
    </row>
    <row r="94" spans="1:34">
      <c r="A94" s="225">
        <v>86</v>
      </c>
      <c r="B94" s="226" t="s">
        <v>1409</v>
      </c>
      <c r="C94" s="227" t="s">
        <v>1554</v>
      </c>
      <c r="D94" s="227" t="s">
        <v>1633</v>
      </c>
      <c r="E94" s="227" t="s">
        <v>1571</v>
      </c>
      <c r="F94" s="227" t="s">
        <v>1555</v>
      </c>
      <c r="G94" s="227" t="s">
        <v>37</v>
      </c>
      <c r="H94" s="227" t="s">
        <v>1076</v>
      </c>
      <c r="I94" s="228" t="s">
        <v>1643</v>
      </c>
      <c r="J94" s="227" t="s">
        <v>1644</v>
      </c>
      <c r="K94" s="227"/>
      <c r="L94" s="228" t="s">
        <v>1083</v>
      </c>
      <c r="M94" s="227" t="s">
        <v>1084</v>
      </c>
      <c r="N94" s="229" t="s">
        <v>43</v>
      </c>
      <c r="O94" s="227" t="s">
        <v>1415</v>
      </c>
      <c r="P94" s="228" t="s">
        <v>1079</v>
      </c>
      <c r="Q94" s="227" t="s">
        <v>1080</v>
      </c>
      <c r="R94" s="230" t="str">
        <f>Q94&amp;O94</f>
        <v>Tesco北京</v>
      </c>
      <c r="S94" s="231"/>
      <c r="T94" s="231"/>
      <c r="U94" s="231"/>
      <c r="V94" s="232"/>
      <c r="W94" s="231"/>
      <c r="X94" s="231"/>
      <c r="Y94" s="231"/>
      <c r="Z94" s="232"/>
      <c r="AA94" s="231"/>
      <c r="AB94" s="231"/>
      <c r="AC94" s="231"/>
      <c r="AD94" s="232"/>
      <c r="AE94" s="231"/>
      <c r="AF94" s="231"/>
      <c r="AG94" s="231"/>
      <c r="AH94" s="232"/>
    </row>
    <row r="95" spans="1:34">
      <c r="A95" s="225">
        <v>87</v>
      </c>
      <c r="B95" s="226" t="s">
        <v>1409</v>
      </c>
      <c r="C95" s="227" t="s">
        <v>1554</v>
      </c>
      <c r="D95" s="227" t="s">
        <v>1633</v>
      </c>
      <c r="E95" s="227" t="s">
        <v>1571</v>
      </c>
      <c r="F95" s="227" t="s">
        <v>1555</v>
      </c>
      <c r="G95" s="227" t="s">
        <v>37</v>
      </c>
      <c r="H95" s="227" t="s">
        <v>1076</v>
      </c>
      <c r="I95" s="228" t="s">
        <v>1645</v>
      </c>
      <c r="J95" s="227" t="s">
        <v>1646</v>
      </c>
      <c r="K95" s="227"/>
      <c r="L95" s="228" t="s">
        <v>1083</v>
      </c>
      <c r="M95" s="227" t="s">
        <v>1084</v>
      </c>
      <c r="N95" s="229" t="s">
        <v>43</v>
      </c>
      <c r="O95" s="227" t="s">
        <v>1415</v>
      </c>
      <c r="P95" s="228" t="s">
        <v>1079</v>
      </c>
      <c r="Q95" s="227" t="s">
        <v>1080</v>
      </c>
      <c r="R95" s="230" t="str">
        <f>Q95&amp;O95</f>
        <v>Tesco北京</v>
      </c>
      <c r="S95" s="231"/>
      <c r="T95" s="231"/>
      <c r="U95" s="231"/>
      <c r="V95" s="232"/>
      <c r="W95" s="231"/>
      <c r="X95" s="231"/>
      <c r="Y95" s="231"/>
      <c r="Z95" s="232"/>
      <c r="AA95" s="231"/>
      <c r="AB95" s="231"/>
      <c r="AC95" s="231"/>
      <c r="AD95" s="232"/>
      <c r="AE95" s="231"/>
      <c r="AF95" s="231"/>
      <c r="AG95" s="231"/>
      <c r="AH95" s="232"/>
    </row>
    <row r="96" spans="1:34">
      <c r="A96" s="225">
        <v>88</v>
      </c>
      <c r="B96" s="226" t="s">
        <v>1409</v>
      </c>
      <c r="C96" s="227" t="s">
        <v>1554</v>
      </c>
      <c r="D96" s="227" t="s">
        <v>1633</v>
      </c>
      <c r="E96" s="227" t="s">
        <v>1571</v>
      </c>
      <c r="F96" s="227" t="s">
        <v>1555</v>
      </c>
      <c r="G96" s="227" t="s">
        <v>37</v>
      </c>
      <c r="H96" s="227" t="s">
        <v>1076</v>
      </c>
      <c r="I96" s="228" t="s">
        <v>1647</v>
      </c>
      <c r="J96" s="227" t="s">
        <v>1648</v>
      </c>
      <c r="K96" s="227"/>
      <c r="L96" s="228" t="s">
        <v>1083</v>
      </c>
      <c r="M96" s="227" t="s">
        <v>1084</v>
      </c>
      <c r="N96" s="229" t="s">
        <v>43</v>
      </c>
      <c r="O96" s="227" t="s">
        <v>1415</v>
      </c>
      <c r="P96" s="228" t="s">
        <v>1079</v>
      </c>
      <c r="Q96" s="227" t="s">
        <v>1080</v>
      </c>
      <c r="R96" s="230" t="str">
        <f>Q96&amp;O96</f>
        <v>Tesco北京</v>
      </c>
      <c r="S96" s="231"/>
      <c r="T96" s="231"/>
      <c r="U96" s="231"/>
      <c r="V96" s="232"/>
      <c r="W96" s="231"/>
      <c r="X96" s="231"/>
      <c r="Y96" s="231"/>
      <c r="Z96" s="232"/>
      <c r="AA96" s="231"/>
      <c r="AB96" s="231"/>
      <c r="AC96" s="231"/>
      <c r="AD96" s="232"/>
      <c r="AE96" s="231"/>
      <c r="AF96" s="231"/>
      <c r="AG96" s="231"/>
      <c r="AH96" s="232"/>
    </row>
    <row r="97" spans="1:34">
      <c r="A97" s="225">
        <v>89</v>
      </c>
      <c r="B97" s="226" t="s">
        <v>1409</v>
      </c>
      <c r="C97" s="227" t="s">
        <v>1422</v>
      </c>
      <c r="D97" s="227" t="s">
        <v>1423</v>
      </c>
      <c r="E97" s="227" t="s">
        <v>1571</v>
      </c>
      <c r="F97" s="227" t="s">
        <v>1425</v>
      </c>
      <c r="G97" s="227" t="s">
        <v>37</v>
      </c>
      <c r="H97" s="227" t="s">
        <v>1076</v>
      </c>
      <c r="I97" s="228" t="s">
        <v>1649</v>
      </c>
      <c r="J97" s="227" t="s">
        <v>1650</v>
      </c>
      <c r="K97" s="227"/>
      <c r="L97" s="228" t="s">
        <v>1085</v>
      </c>
      <c r="M97" s="227" t="s">
        <v>1086</v>
      </c>
      <c r="N97" s="229" t="s">
        <v>49</v>
      </c>
      <c r="O97" s="227" t="s">
        <v>1428</v>
      </c>
      <c r="P97" s="228" t="s">
        <v>1079</v>
      </c>
      <c r="Q97" s="227" t="s">
        <v>1080</v>
      </c>
      <c r="R97" s="230" t="str">
        <f t="shared" si="1"/>
        <v>Tesco合肥新1仓</v>
      </c>
      <c r="S97" s="231"/>
      <c r="T97" s="231"/>
      <c r="U97" s="231"/>
      <c r="V97" s="232"/>
      <c r="W97" s="231"/>
      <c r="X97" s="231"/>
      <c r="Y97" s="231"/>
      <c r="Z97" s="232"/>
      <c r="AA97" s="231"/>
      <c r="AB97" s="231"/>
      <c r="AC97" s="231"/>
      <c r="AD97" s="232"/>
      <c r="AE97" s="231"/>
      <c r="AF97" s="231"/>
      <c r="AG97" s="231"/>
      <c r="AH97" s="232"/>
    </row>
    <row r="98" spans="1:34">
      <c r="A98" s="225">
        <v>90</v>
      </c>
      <c r="B98" s="226" t="s">
        <v>1409</v>
      </c>
      <c r="C98" s="227" t="s">
        <v>1422</v>
      </c>
      <c r="D98" s="227" t="s">
        <v>1423</v>
      </c>
      <c r="E98" s="227" t="s">
        <v>1571</v>
      </c>
      <c r="F98" s="227" t="s">
        <v>1425</v>
      </c>
      <c r="G98" s="227" t="s">
        <v>37</v>
      </c>
      <c r="H98" s="227" t="s">
        <v>1076</v>
      </c>
      <c r="I98" s="228" t="s">
        <v>1651</v>
      </c>
      <c r="J98" s="227" t="s">
        <v>1652</v>
      </c>
      <c r="K98" s="227"/>
      <c r="L98" s="228" t="s">
        <v>1085</v>
      </c>
      <c r="M98" s="227" t="s">
        <v>1086</v>
      </c>
      <c r="N98" s="229" t="s">
        <v>49</v>
      </c>
      <c r="O98" s="227" t="s">
        <v>1428</v>
      </c>
      <c r="P98" s="228" t="s">
        <v>1079</v>
      </c>
      <c r="Q98" s="227" t="s">
        <v>1080</v>
      </c>
      <c r="R98" s="230" t="str">
        <f t="shared" si="1"/>
        <v>Tesco合肥新1仓</v>
      </c>
      <c r="S98" s="231"/>
      <c r="T98" s="231"/>
      <c r="U98" s="231"/>
      <c r="V98" s="232"/>
      <c r="W98" s="231"/>
      <c r="X98" s="231"/>
      <c r="Y98" s="231"/>
      <c r="Z98" s="232"/>
      <c r="AA98" s="231"/>
      <c r="AB98" s="231"/>
      <c r="AC98" s="231"/>
      <c r="AD98" s="232"/>
      <c r="AE98" s="231"/>
      <c r="AF98" s="231"/>
      <c r="AG98" s="231"/>
      <c r="AH98" s="232"/>
    </row>
    <row r="99" spans="1:34">
      <c r="A99" s="225">
        <v>91</v>
      </c>
      <c r="B99" s="226" t="s">
        <v>1409</v>
      </c>
      <c r="C99" s="227" t="s">
        <v>1422</v>
      </c>
      <c r="D99" s="227" t="s">
        <v>1423</v>
      </c>
      <c r="E99" s="227" t="s">
        <v>1571</v>
      </c>
      <c r="F99" s="227" t="s">
        <v>1425</v>
      </c>
      <c r="G99" s="227" t="s">
        <v>37</v>
      </c>
      <c r="H99" s="227" t="s">
        <v>1076</v>
      </c>
      <c r="I99" s="228" t="s">
        <v>1653</v>
      </c>
      <c r="J99" s="227" t="s">
        <v>1654</v>
      </c>
      <c r="K99" s="227"/>
      <c r="L99" s="228" t="s">
        <v>1085</v>
      </c>
      <c r="M99" s="227" t="s">
        <v>1086</v>
      </c>
      <c r="N99" s="229" t="s">
        <v>49</v>
      </c>
      <c r="O99" s="227" t="s">
        <v>1428</v>
      </c>
      <c r="P99" s="228" t="s">
        <v>1079</v>
      </c>
      <c r="Q99" s="227" t="s">
        <v>1080</v>
      </c>
      <c r="R99" s="230" t="str">
        <f t="shared" si="1"/>
        <v>Tesco合肥新1仓</v>
      </c>
      <c r="S99" s="231"/>
      <c r="T99" s="231"/>
      <c r="U99" s="231"/>
      <c r="V99" s="232"/>
      <c r="W99" s="231"/>
      <c r="X99" s="231"/>
      <c r="Y99" s="231"/>
      <c r="Z99" s="232"/>
      <c r="AA99" s="231"/>
      <c r="AB99" s="231"/>
      <c r="AC99" s="231"/>
      <c r="AD99" s="232"/>
      <c r="AE99" s="231"/>
      <c r="AF99" s="231"/>
      <c r="AG99" s="231"/>
      <c r="AH99" s="232"/>
    </row>
    <row r="100" spans="1:34">
      <c r="A100" s="225">
        <v>92</v>
      </c>
      <c r="B100" s="226" t="s">
        <v>1409</v>
      </c>
      <c r="C100" s="227" t="s">
        <v>1422</v>
      </c>
      <c r="D100" s="227" t="s">
        <v>1423</v>
      </c>
      <c r="E100" s="227" t="s">
        <v>1571</v>
      </c>
      <c r="F100" s="227" t="s">
        <v>1425</v>
      </c>
      <c r="G100" s="227" t="s">
        <v>37</v>
      </c>
      <c r="H100" s="227" t="s">
        <v>1076</v>
      </c>
      <c r="I100" s="243" t="s">
        <v>1655</v>
      </c>
      <c r="J100" s="227" t="s">
        <v>1656</v>
      </c>
      <c r="K100" s="227"/>
      <c r="L100" s="228" t="s">
        <v>1085</v>
      </c>
      <c r="M100" s="227" t="s">
        <v>1086</v>
      </c>
      <c r="N100" s="229" t="s">
        <v>49</v>
      </c>
      <c r="O100" s="227" t="s">
        <v>1428</v>
      </c>
      <c r="P100" s="228" t="s">
        <v>1079</v>
      </c>
      <c r="Q100" s="227" t="s">
        <v>1080</v>
      </c>
      <c r="R100" s="230" t="str">
        <f t="shared" si="1"/>
        <v>Tesco合肥新1仓</v>
      </c>
      <c r="S100" s="231"/>
      <c r="T100" s="231"/>
      <c r="U100" s="231"/>
      <c r="V100" s="232"/>
      <c r="W100" s="231"/>
      <c r="X100" s="231"/>
      <c r="Y100" s="231"/>
      <c r="Z100" s="232"/>
      <c r="AA100" s="231"/>
      <c r="AB100" s="231"/>
      <c r="AC100" s="231"/>
      <c r="AD100" s="232"/>
      <c r="AE100" s="231"/>
      <c r="AF100" s="231"/>
      <c r="AG100" s="231"/>
      <c r="AH100" s="232"/>
    </row>
    <row r="101" spans="1:34">
      <c r="A101" s="225">
        <v>93</v>
      </c>
      <c r="B101" s="226" t="s">
        <v>1409</v>
      </c>
      <c r="C101" s="227" t="s">
        <v>1422</v>
      </c>
      <c r="D101" s="227" t="s">
        <v>1423</v>
      </c>
      <c r="E101" s="227" t="s">
        <v>1571</v>
      </c>
      <c r="F101" s="227" t="s">
        <v>1425</v>
      </c>
      <c r="G101" s="227" t="s">
        <v>37</v>
      </c>
      <c r="H101" s="227" t="s">
        <v>1076</v>
      </c>
      <c r="I101" s="243" t="s">
        <v>1657</v>
      </c>
      <c r="J101" s="227" t="s">
        <v>1658</v>
      </c>
      <c r="K101" s="227"/>
      <c r="L101" s="228" t="s">
        <v>1085</v>
      </c>
      <c r="M101" s="227" t="s">
        <v>1086</v>
      </c>
      <c r="N101" s="229" t="s">
        <v>49</v>
      </c>
      <c r="O101" s="227" t="s">
        <v>1428</v>
      </c>
      <c r="P101" s="228" t="s">
        <v>1079</v>
      </c>
      <c r="Q101" s="227" t="s">
        <v>1080</v>
      </c>
      <c r="R101" s="230" t="str">
        <f t="shared" si="1"/>
        <v>Tesco合肥新1仓</v>
      </c>
      <c r="S101" s="231"/>
      <c r="T101" s="231"/>
      <c r="U101" s="231"/>
      <c r="V101" s="232"/>
      <c r="W101" s="231"/>
      <c r="X101" s="231"/>
      <c r="Y101" s="231"/>
      <c r="Z101" s="232"/>
      <c r="AA101" s="231"/>
      <c r="AB101" s="231"/>
      <c r="AC101" s="231"/>
      <c r="AD101" s="232"/>
      <c r="AE101" s="231"/>
      <c r="AF101" s="231"/>
      <c r="AG101" s="231"/>
      <c r="AH101" s="232"/>
    </row>
    <row r="102" spans="1:34">
      <c r="A102" s="225">
        <v>94</v>
      </c>
      <c r="B102" s="226" t="s">
        <v>1409</v>
      </c>
      <c r="C102" s="227" t="s">
        <v>1422</v>
      </c>
      <c r="D102" s="227" t="s">
        <v>1423</v>
      </c>
      <c r="E102" s="227" t="s">
        <v>1571</v>
      </c>
      <c r="F102" s="227" t="s">
        <v>1425</v>
      </c>
      <c r="G102" s="227" t="s">
        <v>37</v>
      </c>
      <c r="H102" s="227" t="s">
        <v>1076</v>
      </c>
      <c r="I102" s="228" t="s">
        <v>1659</v>
      </c>
      <c r="J102" s="227" t="s">
        <v>1660</v>
      </c>
      <c r="K102" s="227"/>
      <c r="L102" s="228" t="s">
        <v>1085</v>
      </c>
      <c r="M102" s="227" t="s">
        <v>1086</v>
      </c>
      <c r="N102" s="229" t="s">
        <v>49</v>
      </c>
      <c r="O102" s="227" t="s">
        <v>1428</v>
      </c>
      <c r="P102" s="228" t="s">
        <v>1079</v>
      </c>
      <c r="Q102" s="227" t="s">
        <v>1080</v>
      </c>
      <c r="R102" s="230" t="str">
        <f t="shared" si="1"/>
        <v>Tesco合肥新1仓</v>
      </c>
      <c r="S102" s="231"/>
      <c r="T102" s="231"/>
      <c r="U102" s="231"/>
      <c r="V102" s="232"/>
      <c r="W102" s="231"/>
      <c r="X102" s="231"/>
      <c r="Y102" s="231"/>
      <c r="Z102" s="232"/>
      <c r="AA102" s="231"/>
      <c r="AB102" s="231"/>
      <c r="AC102" s="231"/>
      <c r="AD102" s="232"/>
      <c r="AE102" s="231"/>
      <c r="AF102" s="231"/>
      <c r="AG102" s="231"/>
      <c r="AH102" s="232"/>
    </row>
    <row r="103" spans="1:34">
      <c r="A103" s="225">
        <v>95</v>
      </c>
      <c r="B103" s="226" t="s">
        <v>1389</v>
      </c>
      <c r="C103" s="227" t="s">
        <v>1505</v>
      </c>
      <c r="D103" s="227" t="s">
        <v>1506</v>
      </c>
      <c r="E103" s="227" t="s">
        <v>1432</v>
      </c>
      <c r="F103" s="227" t="s">
        <v>1392</v>
      </c>
      <c r="G103" s="227" t="s">
        <v>37</v>
      </c>
      <c r="H103" s="227" t="s">
        <v>1109</v>
      </c>
      <c r="I103" s="228" t="s">
        <v>1113</v>
      </c>
      <c r="J103" s="227" t="s">
        <v>1661</v>
      </c>
      <c r="K103" s="227"/>
      <c r="L103" s="228" t="s">
        <v>1112</v>
      </c>
      <c r="M103" s="227" t="s">
        <v>1662</v>
      </c>
      <c r="N103" s="229" t="s">
        <v>35</v>
      </c>
      <c r="O103" s="227" t="s">
        <v>1395</v>
      </c>
      <c r="P103" s="228" t="s">
        <v>1110</v>
      </c>
      <c r="Q103" s="227" t="s">
        <v>1662</v>
      </c>
      <c r="R103" s="230" t="str">
        <f>Q103&amp;O103</f>
        <v>永辉合肥新2仓</v>
      </c>
      <c r="S103" s="231"/>
      <c r="T103" s="231"/>
      <c r="U103" s="231"/>
      <c r="V103" s="232"/>
      <c r="W103" s="231"/>
      <c r="X103" s="231"/>
      <c r="Y103" s="231"/>
      <c r="Z103" s="232"/>
      <c r="AA103" s="231"/>
      <c r="AB103" s="231"/>
      <c r="AC103" s="231"/>
      <c r="AD103" s="232"/>
      <c r="AE103" s="231"/>
      <c r="AF103" s="231"/>
      <c r="AG103" s="231"/>
      <c r="AH103" s="232"/>
    </row>
    <row r="104" spans="1:34" ht="15">
      <c r="A104" s="244">
        <v>95</v>
      </c>
      <c r="B104" s="245" t="s">
        <v>1389</v>
      </c>
      <c r="C104" s="246" t="s">
        <v>1442</v>
      </c>
      <c r="D104" s="246"/>
      <c r="E104" s="246" t="s">
        <v>1432</v>
      </c>
      <c r="F104" s="246" t="s">
        <v>1663</v>
      </c>
      <c r="G104" s="246" t="s">
        <v>37</v>
      </c>
      <c r="H104" s="246" t="s">
        <v>1109</v>
      </c>
      <c r="I104" s="247">
        <v>15386571</v>
      </c>
      <c r="J104" s="246" t="s">
        <v>1664</v>
      </c>
      <c r="K104" s="246"/>
      <c r="L104" s="247" t="s">
        <v>1112</v>
      </c>
      <c r="M104" s="246" t="s">
        <v>1662</v>
      </c>
      <c r="N104" s="236">
        <v>8137</v>
      </c>
      <c r="O104" s="246" t="s">
        <v>1665</v>
      </c>
      <c r="P104" s="247" t="s">
        <v>1110</v>
      </c>
      <c r="Q104" s="246" t="s">
        <v>1662</v>
      </c>
      <c r="R104" s="248" t="s">
        <v>1666</v>
      </c>
      <c r="S104" s="231"/>
      <c r="T104" s="231"/>
      <c r="U104" s="231"/>
      <c r="V104" s="232"/>
      <c r="W104" s="231"/>
      <c r="X104" s="231"/>
      <c r="Y104" s="231"/>
      <c r="Z104" s="232"/>
      <c r="AA104" s="231"/>
      <c r="AB104" s="231"/>
      <c r="AC104" s="231"/>
      <c r="AD104" s="232"/>
      <c r="AE104" s="231"/>
      <c r="AF104" s="231"/>
      <c r="AG104" s="231"/>
      <c r="AH104" s="232"/>
    </row>
    <row r="105" spans="1:34">
      <c r="A105" s="225">
        <v>96</v>
      </c>
      <c r="B105" s="226" t="s">
        <v>1389</v>
      </c>
      <c r="C105" s="227" t="s">
        <v>1442</v>
      </c>
      <c r="D105" s="227" t="s">
        <v>1443</v>
      </c>
      <c r="E105" s="227" t="s">
        <v>1432</v>
      </c>
      <c r="F105" s="227" t="s">
        <v>1444</v>
      </c>
      <c r="G105" s="227" t="s">
        <v>37</v>
      </c>
      <c r="H105" s="227" t="s">
        <v>1109</v>
      </c>
      <c r="I105" s="228" t="s">
        <v>1128</v>
      </c>
      <c r="J105" s="227" t="s">
        <v>1667</v>
      </c>
      <c r="K105" s="227"/>
      <c r="L105" s="228" t="s">
        <v>1112</v>
      </c>
      <c r="M105" s="227" t="s">
        <v>1662</v>
      </c>
      <c r="N105" s="229" t="s">
        <v>35</v>
      </c>
      <c r="O105" s="227" t="s">
        <v>1395</v>
      </c>
      <c r="P105" s="228" t="s">
        <v>1110</v>
      </c>
      <c r="Q105" s="227" t="s">
        <v>1662</v>
      </c>
      <c r="R105" s="230" t="str">
        <f t="shared" ref="R105:R121" si="2">Q105&amp;O105</f>
        <v>永辉合肥新2仓</v>
      </c>
      <c r="S105" s="231"/>
      <c r="T105" s="231"/>
      <c r="U105" s="231"/>
      <c r="V105" s="232"/>
      <c r="W105" s="231"/>
      <c r="X105" s="231"/>
      <c r="Y105" s="231"/>
      <c r="Z105" s="232"/>
      <c r="AA105" s="231"/>
      <c r="AB105" s="231"/>
      <c r="AC105" s="231"/>
      <c r="AD105" s="232"/>
      <c r="AE105" s="231"/>
      <c r="AF105" s="231"/>
      <c r="AG105" s="231"/>
      <c r="AH105" s="232"/>
    </row>
    <row r="106" spans="1:34">
      <c r="A106" s="225">
        <v>97</v>
      </c>
      <c r="B106" s="226" t="s">
        <v>1396</v>
      </c>
      <c r="C106" s="233" t="s">
        <v>1563</v>
      </c>
      <c r="D106" s="233"/>
      <c r="E106" s="233" t="s">
        <v>1432</v>
      </c>
      <c r="F106" s="227" t="s">
        <v>1565</v>
      </c>
      <c r="G106" s="227" t="s">
        <v>37</v>
      </c>
      <c r="H106" s="227" t="s">
        <v>1109</v>
      </c>
      <c r="I106" s="228" t="s">
        <v>1139</v>
      </c>
      <c r="J106" s="227" t="s">
        <v>1668</v>
      </c>
      <c r="K106" s="227"/>
      <c r="L106" s="234">
        <v>114611</v>
      </c>
      <c r="M106" s="234" t="s">
        <v>1662</v>
      </c>
      <c r="N106" s="229" t="s">
        <v>35</v>
      </c>
      <c r="O106" s="227" t="s">
        <v>1395</v>
      </c>
      <c r="P106" s="234">
        <v>137979</v>
      </c>
      <c r="Q106" s="234" t="s">
        <v>1662</v>
      </c>
      <c r="R106" s="230" t="str">
        <f t="shared" si="2"/>
        <v>永辉合肥新2仓</v>
      </c>
      <c r="S106" s="231"/>
      <c r="T106" s="231"/>
      <c r="U106" s="231"/>
      <c r="V106" s="232"/>
      <c r="W106" s="231"/>
      <c r="X106" s="231"/>
      <c r="Y106" s="231"/>
      <c r="Z106" s="232"/>
      <c r="AA106" s="231"/>
      <c r="AB106" s="231"/>
      <c r="AC106" s="231"/>
      <c r="AD106" s="232"/>
      <c r="AE106" s="231"/>
      <c r="AF106" s="231"/>
      <c r="AG106" s="231"/>
      <c r="AH106" s="232"/>
    </row>
    <row r="107" spans="1:34">
      <c r="A107" s="225">
        <v>98</v>
      </c>
      <c r="B107" s="226" t="s">
        <v>1396</v>
      </c>
      <c r="C107" s="227" t="s">
        <v>1563</v>
      </c>
      <c r="D107" s="227" t="s">
        <v>1669</v>
      </c>
      <c r="E107" s="227" t="s">
        <v>1432</v>
      </c>
      <c r="F107" s="227" t="s">
        <v>1397</v>
      </c>
      <c r="G107" s="227" t="s">
        <v>37</v>
      </c>
      <c r="H107" s="227" t="s">
        <v>1109</v>
      </c>
      <c r="I107" s="228" t="s">
        <v>1117</v>
      </c>
      <c r="J107" s="227" t="s">
        <v>1670</v>
      </c>
      <c r="K107" s="227"/>
      <c r="L107" s="228" t="s">
        <v>1112</v>
      </c>
      <c r="M107" s="227" t="s">
        <v>1662</v>
      </c>
      <c r="N107" s="229" t="s">
        <v>35</v>
      </c>
      <c r="O107" s="227" t="s">
        <v>1395</v>
      </c>
      <c r="P107" s="228" t="s">
        <v>1110</v>
      </c>
      <c r="Q107" s="227" t="s">
        <v>1662</v>
      </c>
      <c r="R107" s="230" t="str">
        <f t="shared" si="2"/>
        <v>永辉合肥新2仓</v>
      </c>
      <c r="S107" s="231"/>
      <c r="T107" s="231"/>
      <c r="U107" s="231"/>
      <c r="V107" s="232"/>
      <c r="W107" s="231"/>
      <c r="X107" s="231"/>
      <c r="Y107" s="231"/>
      <c r="Z107" s="232"/>
      <c r="AA107" s="231"/>
      <c r="AB107" s="231"/>
      <c r="AC107" s="231"/>
      <c r="AD107" s="232"/>
      <c r="AE107" s="231"/>
      <c r="AF107" s="231"/>
      <c r="AG107" s="231"/>
      <c r="AH107" s="232"/>
    </row>
    <row r="108" spans="1:34">
      <c r="A108" s="225">
        <v>99</v>
      </c>
      <c r="B108" s="226" t="s">
        <v>1389</v>
      </c>
      <c r="C108" s="227" t="s">
        <v>1442</v>
      </c>
      <c r="D108" s="227" t="s">
        <v>1443</v>
      </c>
      <c r="E108" s="227" t="s">
        <v>1432</v>
      </c>
      <c r="F108" s="227" t="s">
        <v>1444</v>
      </c>
      <c r="G108" s="227" t="s">
        <v>37</v>
      </c>
      <c r="H108" s="227" t="s">
        <v>1109</v>
      </c>
      <c r="I108" s="228" t="s">
        <v>1129</v>
      </c>
      <c r="J108" s="227" t="s">
        <v>1671</v>
      </c>
      <c r="K108" s="227"/>
      <c r="L108" s="228" t="s">
        <v>1112</v>
      </c>
      <c r="M108" s="227" t="s">
        <v>1662</v>
      </c>
      <c r="N108" s="229" t="s">
        <v>49</v>
      </c>
      <c r="O108" s="227" t="s">
        <v>1428</v>
      </c>
      <c r="P108" s="228" t="s">
        <v>1110</v>
      </c>
      <c r="Q108" s="227" t="s">
        <v>1662</v>
      </c>
      <c r="R108" s="230" t="str">
        <f t="shared" si="2"/>
        <v>永辉合肥新1仓</v>
      </c>
      <c r="S108" s="231"/>
      <c r="T108" s="231"/>
      <c r="U108" s="231"/>
      <c r="V108" s="232"/>
      <c r="W108" s="231"/>
      <c r="X108" s="231"/>
      <c r="Y108" s="231"/>
      <c r="Z108" s="232"/>
      <c r="AA108" s="231"/>
      <c r="AB108" s="231"/>
      <c r="AC108" s="231"/>
      <c r="AD108" s="232"/>
      <c r="AE108" s="231"/>
      <c r="AF108" s="231"/>
      <c r="AG108" s="231"/>
      <c r="AH108" s="232"/>
    </row>
    <row r="109" spans="1:34">
      <c r="A109" s="225">
        <v>100</v>
      </c>
      <c r="B109" s="226" t="s">
        <v>1389</v>
      </c>
      <c r="C109" s="227" t="s">
        <v>1495</v>
      </c>
      <c r="D109" s="227" t="s">
        <v>1496</v>
      </c>
      <c r="E109" s="227" t="s">
        <v>1432</v>
      </c>
      <c r="F109" s="227" t="s">
        <v>1497</v>
      </c>
      <c r="G109" s="227" t="s">
        <v>37</v>
      </c>
      <c r="H109" s="227" t="s">
        <v>1109</v>
      </c>
      <c r="I109" s="228" t="s">
        <v>1131</v>
      </c>
      <c r="J109" s="227" t="s">
        <v>1672</v>
      </c>
      <c r="K109" s="227"/>
      <c r="L109" s="228" t="s">
        <v>1112</v>
      </c>
      <c r="M109" s="227" t="s">
        <v>1662</v>
      </c>
      <c r="N109" s="229" t="s">
        <v>49</v>
      </c>
      <c r="O109" s="227" t="s">
        <v>1428</v>
      </c>
      <c r="P109" s="228" t="s">
        <v>1110</v>
      </c>
      <c r="Q109" s="227" t="s">
        <v>1662</v>
      </c>
      <c r="R109" s="230" t="str">
        <f t="shared" si="2"/>
        <v>永辉合肥新1仓</v>
      </c>
      <c r="S109" s="231"/>
      <c r="T109" s="231"/>
      <c r="U109" s="231"/>
      <c r="V109" s="232"/>
      <c r="W109" s="231"/>
      <c r="X109" s="231"/>
      <c r="Y109" s="231"/>
      <c r="Z109" s="232"/>
      <c r="AA109" s="231"/>
      <c r="AB109" s="231"/>
      <c r="AC109" s="231"/>
      <c r="AD109" s="232"/>
      <c r="AE109" s="231"/>
      <c r="AF109" s="231"/>
      <c r="AG109" s="231"/>
      <c r="AH109" s="232"/>
    </row>
    <row r="110" spans="1:34">
      <c r="A110" s="225">
        <v>101</v>
      </c>
      <c r="B110" s="226" t="s">
        <v>1429</v>
      </c>
      <c r="C110" s="227" t="s">
        <v>1430</v>
      </c>
      <c r="D110" s="227" t="s">
        <v>1431</v>
      </c>
      <c r="E110" s="227" t="s">
        <v>1432</v>
      </c>
      <c r="F110" s="227" t="s">
        <v>1433</v>
      </c>
      <c r="G110" s="227" t="s">
        <v>37</v>
      </c>
      <c r="H110" s="227" t="s">
        <v>1109</v>
      </c>
      <c r="I110" s="228" t="s">
        <v>1115</v>
      </c>
      <c r="J110" s="227" t="s">
        <v>1673</v>
      </c>
      <c r="K110" s="227"/>
      <c r="L110" s="228" t="s">
        <v>1112</v>
      </c>
      <c r="M110" s="227" t="s">
        <v>1662</v>
      </c>
      <c r="N110" s="229" t="s">
        <v>49</v>
      </c>
      <c r="O110" s="227" t="s">
        <v>1428</v>
      </c>
      <c r="P110" s="228" t="s">
        <v>1110</v>
      </c>
      <c r="Q110" s="227" t="s">
        <v>1662</v>
      </c>
      <c r="R110" s="230" t="str">
        <f t="shared" si="2"/>
        <v>永辉合肥新1仓</v>
      </c>
      <c r="S110" s="231"/>
      <c r="T110" s="231"/>
      <c r="U110" s="231"/>
      <c r="V110" s="232"/>
      <c r="W110" s="231"/>
      <c r="X110" s="231"/>
      <c r="Y110" s="231"/>
      <c r="Z110" s="232"/>
      <c r="AA110" s="231"/>
      <c r="AB110" s="231"/>
      <c r="AC110" s="231"/>
      <c r="AD110" s="232"/>
      <c r="AE110" s="231"/>
      <c r="AF110" s="231"/>
      <c r="AG110" s="231"/>
      <c r="AH110" s="232"/>
    </row>
    <row r="111" spans="1:34">
      <c r="A111" s="225">
        <v>102</v>
      </c>
      <c r="B111" s="226" t="s">
        <v>1396</v>
      </c>
      <c r="C111" s="227" t="s">
        <v>1457</v>
      </c>
      <c r="D111" s="227" t="s">
        <v>1674</v>
      </c>
      <c r="E111" s="227" t="s">
        <v>1432</v>
      </c>
      <c r="F111" s="227" t="s">
        <v>1400</v>
      </c>
      <c r="G111" s="227" t="s">
        <v>37</v>
      </c>
      <c r="H111" s="227" t="s">
        <v>1109</v>
      </c>
      <c r="I111" s="228" t="s">
        <v>1127</v>
      </c>
      <c r="J111" s="227" t="s">
        <v>1675</v>
      </c>
      <c r="K111" s="227"/>
      <c r="L111" s="228" t="s">
        <v>1112</v>
      </c>
      <c r="M111" s="227" t="s">
        <v>1662</v>
      </c>
      <c r="N111" s="229" t="s">
        <v>997</v>
      </c>
      <c r="O111" s="227" t="s">
        <v>1403</v>
      </c>
      <c r="P111" s="228" t="s">
        <v>1110</v>
      </c>
      <c r="Q111" s="227" t="s">
        <v>1662</v>
      </c>
      <c r="R111" s="230" t="str">
        <f t="shared" si="2"/>
        <v>永辉广州</v>
      </c>
      <c r="S111" s="231"/>
      <c r="T111" s="231"/>
      <c r="U111" s="231"/>
      <c r="V111" s="232"/>
      <c r="W111" s="231"/>
      <c r="X111" s="231"/>
      <c r="Y111" s="231"/>
      <c r="Z111" s="232"/>
      <c r="AA111" s="231"/>
      <c r="AB111" s="231"/>
      <c r="AC111" s="231"/>
      <c r="AD111" s="232"/>
      <c r="AE111" s="231"/>
      <c r="AF111" s="231"/>
      <c r="AG111" s="231"/>
      <c r="AH111" s="232"/>
    </row>
    <row r="112" spans="1:34">
      <c r="A112" s="225">
        <v>103</v>
      </c>
      <c r="B112" s="226" t="s">
        <v>1404</v>
      </c>
      <c r="C112" s="227" t="s">
        <v>1593</v>
      </c>
      <c r="D112" s="227" t="s">
        <v>1594</v>
      </c>
      <c r="E112" s="227" t="s">
        <v>1432</v>
      </c>
      <c r="F112" s="227" t="s">
        <v>1595</v>
      </c>
      <c r="G112" s="227" t="s">
        <v>37</v>
      </c>
      <c r="H112" s="227" t="s">
        <v>1109</v>
      </c>
      <c r="I112" s="228" t="s">
        <v>1133</v>
      </c>
      <c r="J112" s="227" t="s">
        <v>1676</v>
      </c>
      <c r="K112" s="227"/>
      <c r="L112" s="228" t="s">
        <v>1112</v>
      </c>
      <c r="M112" s="227" t="s">
        <v>1662</v>
      </c>
      <c r="N112" s="229" t="s">
        <v>993</v>
      </c>
      <c r="O112" s="227" t="s">
        <v>1677</v>
      </c>
      <c r="P112" s="228" t="s">
        <v>1110</v>
      </c>
      <c r="Q112" s="227" t="s">
        <v>1662</v>
      </c>
      <c r="R112" s="230" t="str">
        <f t="shared" si="2"/>
        <v>永辉西安</v>
      </c>
      <c r="S112" s="231"/>
      <c r="T112" s="231"/>
      <c r="U112" s="231"/>
      <c r="V112" s="232"/>
      <c r="W112" s="231"/>
      <c r="X112" s="231"/>
      <c r="Y112" s="231"/>
      <c r="Z112" s="232"/>
      <c r="AA112" s="231"/>
      <c r="AB112" s="231"/>
      <c r="AC112" s="231"/>
      <c r="AD112" s="232"/>
      <c r="AE112" s="231"/>
      <c r="AF112" s="231"/>
      <c r="AG112" s="231"/>
      <c r="AH112" s="232"/>
    </row>
    <row r="113" spans="1:34">
      <c r="A113" s="225">
        <v>104</v>
      </c>
      <c r="B113" s="226" t="s">
        <v>1404</v>
      </c>
      <c r="C113" s="227" t="s">
        <v>1434</v>
      </c>
      <c r="D113" s="227" t="s">
        <v>1435</v>
      </c>
      <c r="E113" s="227" t="s">
        <v>1432</v>
      </c>
      <c r="F113" s="227" t="s">
        <v>1405</v>
      </c>
      <c r="G113" s="227" t="s">
        <v>37</v>
      </c>
      <c r="H113" s="227" t="s">
        <v>1109</v>
      </c>
      <c r="I113" s="228" t="s">
        <v>1137</v>
      </c>
      <c r="J113" s="227" t="s">
        <v>1678</v>
      </c>
      <c r="K113" s="227"/>
      <c r="L113" s="228" t="s">
        <v>1112</v>
      </c>
      <c r="M113" s="227" t="s">
        <v>1662</v>
      </c>
      <c r="N113" s="229" t="s">
        <v>47</v>
      </c>
      <c r="O113" s="227" t="s">
        <v>1408</v>
      </c>
      <c r="P113" s="228" t="s">
        <v>1110</v>
      </c>
      <c r="Q113" s="227" t="s">
        <v>1662</v>
      </c>
      <c r="R113" s="230" t="str">
        <f t="shared" si="2"/>
        <v>永辉成都</v>
      </c>
      <c r="S113" s="231"/>
      <c r="T113" s="231"/>
      <c r="U113" s="231"/>
      <c r="V113" s="232"/>
      <c r="W113" s="231"/>
      <c r="X113" s="231"/>
      <c r="Y113" s="231"/>
      <c r="Z113" s="232"/>
      <c r="AA113" s="231"/>
      <c r="AB113" s="231"/>
      <c r="AC113" s="231"/>
      <c r="AD113" s="232"/>
      <c r="AE113" s="231"/>
      <c r="AF113" s="231"/>
      <c r="AG113" s="231"/>
      <c r="AH113" s="232"/>
    </row>
    <row r="114" spans="1:34">
      <c r="A114" s="225">
        <v>105</v>
      </c>
      <c r="B114" s="226" t="s">
        <v>1404</v>
      </c>
      <c r="C114" s="227" t="s">
        <v>1679</v>
      </c>
      <c r="D114" s="227" t="s">
        <v>1680</v>
      </c>
      <c r="E114" s="227" t="s">
        <v>1432</v>
      </c>
      <c r="F114" s="227" t="s">
        <v>1681</v>
      </c>
      <c r="G114" s="227" t="s">
        <v>37</v>
      </c>
      <c r="H114" s="227" t="s">
        <v>1109</v>
      </c>
      <c r="I114" s="228" t="s">
        <v>1121</v>
      </c>
      <c r="J114" s="227" t="s">
        <v>1682</v>
      </c>
      <c r="K114" s="227"/>
      <c r="L114" s="228" t="s">
        <v>1112</v>
      </c>
      <c r="M114" s="227" t="s">
        <v>1662</v>
      </c>
      <c r="N114" s="229" t="s">
        <v>47</v>
      </c>
      <c r="O114" s="227" t="s">
        <v>1408</v>
      </c>
      <c r="P114" s="228" t="s">
        <v>1110</v>
      </c>
      <c r="Q114" s="227" t="s">
        <v>1662</v>
      </c>
      <c r="R114" s="230" t="str">
        <f t="shared" si="2"/>
        <v>永辉成都</v>
      </c>
      <c r="S114" s="231"/>
      <c r="T114" s="231"/>
      <c r="U114" s="231"/>
      <c r="V114" s="232"/>
      <c r="W114" s="231"/>
      <c r="X114" s="231"/>
      <c r="Y114" s="231"/>
      <c r="Z114" s="232"/>
      <c r="AA114" s="231"/>
      <c r="AB114" s="231"/>
      <c r="AC114" s="231"/>
      <c r="AD114" s="232"/>
      <c r="AE114" s="231"/>
      <c r="AF114" s="231"/>
      <c r="AG114" s="231"/>
      <c r="AH114" s="232"/>
    </row>
    <row r="115" spans="1:34">
      <c r="A115" s="225">
        <v>106</v>
      </c>
      <c r="B115" s="226" t="s">
        <v>1404</v>
      </c>
      <c r="C115" s="233" t="s">
        <v>1679</v>
      </c>
      <c r="D115" s="233" t="s">
        <v>1680</v>
      </c>
      <c r="E115" s="233" t="s">
        <v>1432</v>
      </c>
      <c r="F115" s="227" t="s">
        <v>1683</v>
      </c>
      <c r="G115" s="227" t="s">
        <v>37</v>
      </c>
      <c r="H115" s="227" t="s">
        <v>1109</v>
      </c>
      <c r="I115" s="228" t="s">
        <v>1141</v>
      </c>
      <c r="J115" s="227" t="s">
        <v>1684</v>
      </c>
      <c r="K115" s="227"/>
      <c r="L115" s="234" t="s">
        <v>1112</v>
      </c>
      <c r="M115" s="234" t="s">
        <v>1662</v>
      </c>
      <c r="N115" s="235" t="s">
        <v>47</v>
      </c>
      <c r="O115" s="227" t="s">
        <v>1408</v>
      </c>
      <c r="P115" s="234" t="s">
        <v>1110</v>
      </c>
      <c r="Q115" s="234" t="s">
        <v>1662</v>
      </c>
      <c r="R115" s="230" t="str">
        <f t="shared" si="2"/>
        <v>永辉成都</v>
      </c>
      <c r="S115" s="231"/>
      <c r="T115" s="231"/>
      <c r="U115" s="231"/>
      <c r="V115" s="232"/>
      <c r="W115" s="231"/>
      <c r="X115" s="231"/>
      <c r="Y115" s="231"/>
      <c r="Z115" s="232"/>
      <c r="AA115" s="231"/>
      <c r="AB115" s="231"/>
      <c r="AC115" s="231"/>
      <c r="AD115" s="232"/>
      <c r="AE115" s="231"/>
      <c r="AF115" s="231"/>
      <c r="AG115" s="231"/>
      <c r="AH115" s="232"/>
    </row>
    <row r="116" spans="1:34">
      <c r="A116" s="225">
        <v>107</v>
      </c>
      <c r="B116" s="226" t="s">
        <v>1409</v>
      </c>
      <c r="C116" s="227" t="s">
        <v>1410</v>
      </c>
      <c r="D116" s="227" t="s">
        <v>1685</v>
      </c>
      <c r="E116" s="227" t="s">
        <v>1432</v>
      </c>
      <c r="F116" s="227" t="s">
        <v>1412</v>
      </c>
      <c r="G116" s="227" t="s">
        <v>37</v>
      </c>
      <c r="H116" s="227" t="s">
        <v>1109</v>
      </c>
      <c r="I116" s="228" t="s">
        <v>1123</v>
      </c>
      <c r="J116" s="227" t="s">
        <v>1686</v>
      </c>
      <c r="K116" s="227"/>
      <c r="L116" s="228" t="s">
        <v>1112</v>
      </c>
      <c r="M116" s="227" t="s">
        <v>1662</v>
      </c>
      <c r="N116" s="229" t="s">
        <v>43</v>
      </c>
      <c r="O116" s="227" t="s">
        <v>1415</v>
      </c>
      <c r="P116" s="228" t="s">
        <v>1110</v>
      </c>
      <c r="Q116" s="227" t="s">
        <v>1662</v>
      </c>
      <c r="R116" s="230" t="str">
        <f t="shared" si="2"/>
        <v>永辉北京</v>
      </c>
      <c r="S116" s="231"/>
      <c r="T116" s="231"/>
      <c r="U116" s="231"/>
      <c r="V116" s="232"/>
      <c r="W116" s="231"/>
      <c r="X116" s="231"/>
      <c r="Y116" s="231"/>
      <c r="Z116" s="232"/>
      <c r="AA116" s="231"/>
      <c r="AB116" s="231"/>
      <c r="AC116" s="231"/>
      <c r="AD116" s="232"/>
      <c r="AE116" s="231"/>
      <c r="AF116" s="231"/>
      <c r="AG116" s="231"/>
      <c r="AH116" s="232"/>
    </row>
    <row r="117" spans="1:34">
      <c r="A117" s="244">
        <v>107</v>
      </c>
      <c r="B117" s="245" t="s">
        <v>1409</v>
      </c>
      <c r="C117" s="246" t="s">
        <v>1410</v>
      </c>
      <c r="D117" s="246"/>
      <c r="E117" s="246" t="s">
        <v>1432</v>
      </c>
      <c r="F117" s="246" t="s">
        <v>1687</v>
      </c>
      <c r="G117" s="246" t="s">
        <v>37</v>
      </c>
      <c r="H117" s="246" t="s">
        <v>1109</v>
      </c>
      <c r="I117" s="247">
        <v>15386571</v>
      </c>
      <c r="J117" s="246" t="s">
        <v>1688</v>
      </c>
      <c r="K117" s="246"/>
      <c r="L117" s="247" t="s">
        <v>1112</v>
      </c>
      <c r="M117" s="246" t="s">
        <v>1662</v>
      </c>
      <c r="N117" s="236">
        <v>8214</v>
      </c>
      <c r="O117" s="246" t="s">
        <v>42</v>
      </c>
      <c r="P117" s="247" t="s">
        <v>1110</v>
      </c>
      <c r="Q117" s="246" t="s">
        <v>1662</v>
      </c>
      <c r="R117" s="248" t="s">
        <v>1689</v>
      </c>
      <c r="S117" s="231"/>
      <c r="T117" s="231"/>
      <c r="U117" s="231"/>
      <c r="V117" s="232"/>
      <c r="W117" s="231"/>
      <c r="X117" s="231"/>
      <c r="Y117" s="231"/>
      <c r="Z117" s="232"/>
      <c r="AA117" s="231"/>
      <c r="AB117" s="231"/>
      <c r="AC117" s="231"/>
      <c r="AD117" s="232"/>
      <c r="AE117" s="231"/>
      <c r="AF117" s="231"/>
      <c r="AG117" s="231"/>
      <c r="AH117" s="232"/>
    </row>
    <row r="118" spans="1:34">
      <c r="A118" s="225">
        <v>108</v>
      </c>
      <c r="B118" s="226" t="s">
        <v>1409</v>
      </c>
      <c r="C118" s="227" t="s">
        <v>1554</v>
      </c>
      <c r="D118" s="227" t="s">
        <v>1633</v>
      </c>
      <c r="E118" s="227" t="s">
        <v>1432</v>
      </c>
      <c r="F118" s="227" t="s">
        <v>1634</v>
      </c>
      <c r="G118" s="227" t="s">
        <v>37</v>
      </c>
      <c r="H118" s="227" t="s">
        <v>1109</v>
      </c>
      <c r="I118" s="228" t="s">
        <v>1135</v>
      </c>
      <c r="J118" s="227" t="s">
        <v>1690</v>
      </c>
      <c r="K118" s="227"/>
      <c r="L118" s="228" t="s">
        <v>1112</v>
      </c>
      <c r="M118" s="227" t="s">
        <v>1662</v>
      </c>
      <c r="N118" s="229" t="s">
        <v>43</v>
      </c>
      <c r="O118" s="227" t="s">
        <v>1415</v>
      </c>
      <c r="P118" s="228" t="s">
        <v>1110</v>
      </c>
      <c r="Q118" s="227" t="s">
        <v>1662</v>
      </c>
      <c r="R118" s="230" t="str">
        <f t="shared" si="2"/>
        <v>永辉北京</v>
      </c>
      <c r="S118" s="231"/>
      <c r="T118" s="231"/>
      <c r="U118" s="231"/>
      <c r="V118" s="232"/>
      <c r="W118" s="231"/>
      <c r="X118" s="231"/>
      <c r="Y118" s="231"/>
      <c r="Z118" s="232"/>
      <c r="AA118" s="231"/>
      <c r="AB118" s="231"/>
      <c r="AC118" s="231"/>
      <c r="AD118" s="232"/>
      <c r="AE118" s="231"/>
      <c r="AF118" s="231"/>
      <c r="AG118" s="231"/>
      <c r="AH118" s="232"/>
    </row>
    <row r="119" spans="1:34">
      <c r="A119" s="225">
        <v>109</v>
      </c>
      <c r="B119" s="226" t="s">
        <v>1409</v>
      </c>
      <c r="C119" s="227" t="s">
        <v>1462</v>
      </c>
      <c r="D119" s="227" t="s">
        <v>1463</v>
      </c>
      <c r="E119" s="227" t="s">
        <v>1432</v>
      </c>
      <c r="F119" s="227" t="s">
        <v>1464</v>
      </c>
      <c r="G119" s="227" t="s">
        <v>37</v>
      </c>
      <c r="H119" s="227" t="s">
        <v>1109</v>
      </c>
      <c r="I119" s="228" t="s">
        <v>1119</v>
      </c>
      <c r="J119" s="227" t="s">
        <v>1691</v>
      </c>
      <c r="K119" s="227"/>
      <c r="L119" s="228" t="s">
        <v>1112</v>
      </c>
      <c r="M119" s="227" t="s">
        <v>1662</v>
      </c>
      <c r="N119" s="229" t="s">
        <v>35</v>
      </c>
      <c r="O119" s="227" t="s">
        <v>1395</v>
      </c>
      <c r="P119" s="228" t="s">
        <v>1110</v>
      </c>
      <c r="Q119" s="227" t="s">
        <v>1662</v>
      </c>
      <c r="R119" s="230" t="str">
        <f t="shared" si="2"/>
        <v>永辉合肥新2仓</v>
      </c>
      <c r="S119" s="231"/>
      <c r="T119" s="231"/>
      <c r="U119" s="231"/>
      <c r="V119" s="232"/>
      <c r="W119" s="231"/>
      <c r="X119" s="231"/>
      <c r="Y119" s="231"/>
      <c r="Z119" s="232"/>
      <c r="AA119" s="231"/>
      <c r="AB119" s="231"/>
      <c r="AC119" s="231"/>
      <c r="AD119" s="232"/>
      <c r="AE119" s="231"/>
      <c r="AF119" s="231"/>
      <c r="AG119" s="231"/>
      <c r="AH119" s="232"/>
    </row>
    <row r="120" spans="1:34">
      <c r="A120" s="225">
        <v>110</v>
      </c>
      <c r="B120" s="226" t="s">
        <v>1389</v>
      </c>
      <c r="C120" s="233" t="s">
        <v>1548</v>
      </c>
      <c r="D120" s="233" t="s">
        <v>1692</v>
      </c>
      <c r="E120" s="233" t="s">
        <v>1693</v>
      </c>
      <c r="F120" s="227" t="s">
        <v>1469</v>
      </c>
      <c r="G120" s="227" t="s">
        <v>37</v>
      </c>
      <c r="H120" s="227" t="s">
        <v>1109</v>
      </c>
      <c r="I120" s="228" t="s">
        <v>1143</v>
      </c>
      <c r="J120" s="227" t="s">
        <v>1694</v>
      </c>
      <c r="K120" s="227"/>
      <c r="L120" s="234" t="s">
        <v>1112</v>
      </c>
      <c r="M120" s="234" t="s">
        <v>1662</v>
      </c>
      <c r="N120" s="235" t="s">
        <v>35</v>
      </c>
      <c r="O120" s="227" t="s">
        <v>1395</v>
      </c>
      <c r="P120" s="234" t="s">
        <v>1110</v>
      </c>
      <c r="Q120" s="234" t="s">
        <v>1662</v>
      </c>
      <c r="R120" s="230" t="str">
        <f t="shared" si="2"/>
        <v>永辉合肥新2仓</v>
      </c>
      <c r="S120" s="231"/>
      <c r="T120" s="231"/>
      <c r="U120" s="231"/>
      <c r="V120" s="232"/>
      <c r="W120" s="231"/>
      <c r="X120" s="231"/>
      <c r="Y120" s="231"/>
      <c r="Z120" s="232"/>
      <c r="AA120" s="231"/>
      <c r="AB120" s="231"/>
      <c r="AC120" s="231"/>
      <c r="AD120" s="232"/>
      <c r="AE120" s="231"/>
      <c r="AF120" s="231"/>
      <c r="AG120" s="231"/>
      <c r="AH120" s="232"/>
    </row>
    <row r="121" spans="1:34">
      <c r="A121" s="225">
        <v>111</v>
      </c>
      <c r="B121" s="226" t="s">
        <v>1409</v>
      </c>
      <c r="C121" s="227" t="s">
        <v>1416</v>
      </c>
      <c r="D121" s="227" t="s">
        <v>1441</v>
      </c>
      <c r="E121" s="227" t="s">
        <v>1432</v>
      </c>
      <c r="F121" s="227" t="s">
        <v>1418</v>
      </c>
      <c r="G121" s="227" t="s">
        <v>37</v>
      </c>
      <c r="H121" s="227" t="s">
        <v>1109</v>
      </c>
      <c r="I121" s="228" t="s">
        <v>1125</v>
      </c>
      <c r="J121" s="227" t="s">
        <v>1695</v>
      </c>
      <c r="K121" s="227"/>
      <c r="L121" s="228" t="s">
        <v>1112</v>
      </c>
      <c r="M121" s="227" t="s">
        <v>1662</v>
      </c>
      <c r="N121" s="229" t="s">
        <v>41</v>
      </c>
      <c r="O121" s="227" t="s">
        <v>1696</v>
      </c>
      <c r="P121" s="228" t="s">
        <v>1110</v>
      </c>
      <c r="Q121" s="227" t="s">
        <v>1662</v>
      </c>
      <c r="R121" s="230" t="str">
        <f t="shared" si="2"/>
        <v xml:space="preserve">永辉沈阳 </v>
      </c>
      <c r="S121" s="231"/>
      <c r="T121" s="231"/>
      <c r="U121" s="231"/>
      <c r="V121" s="232"/>
      <c r="W121" s="231"/>
      <c r="X121" s="231"/>
      <c r="Y121" s="231"/>
      <c r="Z121" s="232"/>
      <c r="AA121" s="231"/>
      <c r="AB121" s="231"/>
      <c r="AC121" s="231"/>
      <c r="AD121" s="232"/>
      <c r="AE121" s="231"/>
      <c r="AF121" s="231"/>
      <c r="AG121" s="231"/>
      <c r="AH121" s="232"/>
    </row>
    <row r="122" spans="1:34">
      <c r="A122" s="225">
        <v>112</v>
      </c>
      <c r="B122" s="226" t="s">
        <v>1396</v>
      </c>
      <c r="C122" s="227" t="s">
        <v>1457</v>
      </c>
      <c r="D122" s="227" t="s">
        <v>1514</v>
      </c>
      <c r="E122" s="227" t="s">
        <v>1697</v>
      </c>
      <c r="F122" s="227" t="s">
        <v>1400</v>
      </c>
      <c r="G122" s="227" t="s">
        <v>37</v>
      </c>
      <c r="H122" s="227" t="s">
        <v>1048</v>
      </c>
      <c r="I122" s="228" t="s">
        <v>1698</v>
      </c>
      <c r="J122" s="227" t="s">
        <v>1699</v>
      </c>
      <c r="K122" s="227"/>
      <c r="L122" s="228" t="s">
        <v>1051</v>
      </c>
      <c r="M122" s="227" t="s">
        <v>1052</v>
      </c>
      <c r="N122" s="229" t="s">
        <v>997</v>
      </c>
      <c r="O122" s="227" t="s">
        <v>1403</v>
      </c>
      <c r="P122" s="228" t="s">
        <v>1049</v>
      </c>
      <c r="Q122" s="227" t="s">
        <v>1050</v>
      </c>
      <c r="R122" s="230" t="str">
        <f t="shared" ref="R122:R134" si="3">H122&amp;O122</f>
        <v>Mannings广州</v>
      </c>
      <c r="S122" s="231"/>
      <c r="T122" s="231"/>
      <c r="U122" s="231"/>
      <c r="V122" s="232"/>
      <c r="W122" s="231"/>
      <c r="X122" s="231"/>
      <c r="Y122" s="231"/>
      <c r="Z122" s="232"/>
      <c r="AA122" s="231"/>
      <c r="AB122" s="231"/>
      <c r="AC122" s="231"/>
      <c r="AD122" s="232"/>
      <c r="AE122" s="231"/>
      <c r="AF122" s="231"/>
      <c r="AG122" s="231"/>
      <c r="AH122" s="232"/>
    </row>
    <row r="123" spans="1:34">
      <c r="A123" s="225">
        <v>113</v>
      </c>
      <c r="B123" s="226" t="s">
        <v>1389</v>
      </c>
      <c r="C123" s="227" t="s">
        <v>1430</v>
      </c>
      <c r="D123" s="227" t="s">
        <v>1502</v>
      </c>
      <c r="E123" s="227" t="s">
        <v>1697</v>
      </c>
      <c r="F123" s="227" t="s">
        <v>1469</v>
      </c>
      <c r="G123" s="227" t="s">
        <v>37</v>
      </c>
      <c r="H123" s="227" t="s">
        <v>1101</v>
      </c>
      <c r="I123" s="228" t="s">
        <v>1700</v>
      </c>
      <c r="J123" s="227" t="s">
        <v>1701</v>
      </c>
      <c r="K123" s="227"/>
      <c r="L123" s="228" t="s">
        <v>1104</v>
      </c>
      <c r="M123" s="227" t="s">
        <v>1105</v>
      </c>
      <c r="N123" s="229" t="s">
        <v>35</v>
      </c>
      <c r="O123" s="227" t="s">
        <v>1395</v>
      </c>
      <c r="P123" s="228" t="s">
        <v>1102</v>
      </c>
      <c r="Q123" s="227" t="s">
        <v>1103</v>
      </c>
      <c r="R123" s="230" t="str">
        <f t="shared" si="3"/>
        <v>Watsons Your Personal Store合肥新2仓</v>
      </c>
      <c r="S123" s="231"/>
      <c r="T123" s="231"/>
      <c r="U123" s="231"/>
      <c r="V123" s="232"/>
      <c r="W123" s="231"/>
      <c r="X123" s="231"/>
      <c r="Y123" s="231"/>
      <c r="Z123" s="232"/>
      <c r="AA123" s="231"/>
      <c r="AB123" s="231"/>
      <c r="AC123" s="231"/>
      <c r="AD123" s="232"/>
      <c r="AE123" s="231"/>
      <c r="AF123" s="231"/>
      <c r="AG123" s="231"/>
      <c r="AH123" s="232"/>
    </row>
    <row r="124" spans="1:34">
      <c r="A124" s="225">
        <v>114</v>
      </c>
      <c r="B124" s="226" t="s">
        <v>1396</v>
      </c>
      <c r="C124" s="227" t="s">
        <v>1563</v>
      </c>
      <c r="D124" s="227" t="s">
        <v>1580</v>
      </c>
      <c r="E124" s="227" t="s">
        <v>1697</v>
      </c>
      <c r="F124" s="227" t="s">
        <v>1397</v>
      </c>
      <c r="G124" s="227" t="s">
        <v>37</v>
      </c>
      <c r="H124" s="227" t="s">
        <v>1101</v>
      </c>
      <c r="I124" s="228" t="s">
        <v>1702</v>
      </c>
      <c r="J124" s="227" t="s">
        <v>1703</v>
      </c>
      <c r="K124" s="227"/>
      <c r="L124" s="228" t="s">
        <v>1104</v>
      </c>
      <c r="M124" s="227" t="s">
        <v>1105</v>
      </c>
      <c r="N124" s="229" t="s">
        <v>35</v>
      </c>
      <c r="O124" s="238" t="s">
        <v>1704</v>
      </c>
      <c r="P124" s="228" t="s">
        <v>1102</v>
      </c>
      <c r="Q124" s="227" t="s">
        <v>1103</v>
      </c>
      <c r="R124" s="230" t="str">
        <f t="shared" si="3"/>
        <v>Watsons Your Personal Store合肥新2仓</v>
      </c>
      <c r="S124" s="231"/>
      <c r="T124" s="231"/>
      <c r="U124" s="231"/>
      <c r="V124" s="232"/>
      <c r="W124" s="231"/>
      <c r="X124" s="231"/>
      <c r="Y124" s="231"/>
      <c r="Z124" s="232"/>
      <c r="AA124" s="231"/>
      <c r="AB124" s="231"/>
      <c r="AC124" s="231"/>
      <c r="AD124" s="232"/>
      <c r="AE124" s="231"/>
      <c r="AF124" s="231"/>
      <c r="AG124" s="231"/>
      <c r="AH124" s="232"/>
    </row>
    <row r="125" spans="1:34">
      <c r="A125" s="225">
        <v>115</v>
      </c>
      <c r="B125" s="226" t="s">
        <v>1409</v>
      </c>
      <c r="C125" s="227" t="s">
        <v>1462</v>
      </c>
      <c r="D125" s="227" t="s">
        <v>1463</v>
      </c>
      <c r="E125" s="227" t="s">
        <v>1697</v>
      </c>
      <c r="F125" s="227" t="s">
        <v>1464</v>
      </c>
      <c r="G125" s="227" t="s">
        <v>37</v>
      </c>
      <c r="H125" s="227" t="s">
        <v>1101</v>
      </c>
      <c r="I125" s="228" t="s">
        <v>1705</v>
      </c>
      <c r="J125" s="227" t="s">
        <v>1706</v>
      </c>
      <c r="K125" s="227"/>
      <c r="L125" s="228" t="s">
        <v>1104</v>
      </c>
      <c r="M125" s="227" t="s">
        <v>1105</v>
      </c>
      <c r="N125" s="229" t="s">
        <v>35</v>
      </c>
      <c r="O125" s="227" t="s">
        <v>1395</v>
      </c>
      <c r="P125" s="228" t="s">
        <v>1102</v>
      </c>
      <c r="Q125" s="227" t="s">
        <v>1103</v>
      </c>
      <c r="R125" s="230" t="str">
        <f t="shared" si="3"/>
        <v>Watsons Your Personal Store合肥新2仓</v>
      </c>
      <c r="S125" s="231"/>
      <c r="T125" s="231"/>
      <c r="U125" s="231"/>
      <c r="V125" s="232"/>
      <c r="W125" s="231"/>
      <c r="X125" s="231"/>
      <c r="Y125" s="231"/>
      <c r="Z125" s="232"/>
      <c r="AA125" s="231"/>
      <c r="AB125" s="231"/>
      <c r="AC125" s="231"/>
      <c r="AD125" s="232"/>
      <c r="AE125" s="231"/>
      <c r="AF125" s="231"/>
      <c r="AG125" s="231"/>
      <c r="AH125" s="232"/>
    </row>
    <row r="126" spans="1:34">
      <c r="A126" s="225">
        <v>116</v>
      </c>
      <c r="B126" s="249" t="s">
        <v>1409</v>
      </c>
      <c r="C126" s="233" t="s">
        <v>1462</v>
      </c>
      <c r="D126" s="233" t="s">
        <v>1463</v>
      </c>
      <c r="E126" s="233" t="s">
        <v>1697</v>
      </c>
      <c r="F126" s="233" t="s">
        <v>1595</v>
      </c>
      <c r="G126" s="233" t="s">
        <v>37</v>
      </c>
      <c r="H126" s="233" t="s">
        <v>1101</v>
      </c>
      <c r="I126" s="250" t="s">
        <v>1707</v>
      </c>
      <c r="J126" s="251" t="s">
        <v>1708</v>
      </c>
      <c r="K126" s="252"/>
      <c r="L126" s="234" t="s">
        <v>1104</v>
      </c>
      <c r="M126" s="234" t="s">
        <v>1105</v>
      </c>
      <c r="N126" s="229" t="s">
        <v>35</v>
      </c>
      <c r="O126" s="233" t="s">
        <v>1395</v>
      </c>
      <c r="P126" s="233" t="s">
        <v>1102</v>
      </c>
      <c r="Q126" s="233" t="s">
        <v>1103</v>
      </c>
      <c r="R126" s="230" t="str">
        <f t="shared" si="3"/>
        <v>Watsons Your Personal Store合肥新2仓</v>
      </c>
      <c r="S126" s="231"/>
      <c r="T126" s="231"/>
      <c r="U126" s="231"/>
      <c r="V126" s="232"/>
      <c r="W126" s="231"/>
      <c r="X126" s="231"/>
      <c r="Y126" s="231"/>
      <c r="Z126" s="232"/>
      <c r="AA126" s="231"/>
      <c r="AB126" s="231"/>
      <c r="AC126" s="231"/>
      <c r="AD126" s="232"/>
      <c r="AE126" s="231"/>
      <c r="AF126" s="231"/>
      <c r="AG126" s="231"/>
      <c r="AH126" s="232"/>
    </row>
    <row r="127" spans="1:34">
      <c r="A127" s="225">
        <v>117</v>
      </c>
      <c r="B127" s="226" t="s">
        <v>1389</v>
      </c>
      <c r="C127" s="227" t="s">
        <v>1505</v>
      </c>
      <c r="D127" s="227" t="s">
        <v>1506</v>
      </c>
      <c r="E127" s="227" t="s">
        <v>1697</v>
      </c>
      <c r="F127" s="227" t="s">
        <v>1392</v>
      </c>
      <c r="G127" s="227" t="s">
        <v>37</v>
      </c>
      <c r="H127" s="227" t="s">
        <v>1101</v>
      </c>
      <c r="I127" s="228" t="s">
        <v>1709</v>
      </c>
      <c r="J127" s="227" t="s">
        <v>1710</v>
      </c>
      <c r="K127" s="227"/>
      <c r="L127" s="228" t="s">
        <v>1104</v>
      </c>
      <c r="M127" s="227" t="s">
        <v>1105</v>
      </c>
      <c r="N127" s="236" t="s">
        <v>49</v>
      </c>
      <c r="O127" s="237" t="s">
        <v>1447</v>
      </c>
      <c r="P127" s="228" t="s">
        <v>1102</v>
      </c>
      <c r="Q127" s="227" t="s">
        <v>1103</v>
      </c>
      <c r="R127" s="230" t="str">
        <f t="shared" si="3"/>
        <v>Watsons Your Personal Store合肥新1仓</v>
      </c>
      <c r="S127" s="231"/>
      <c r="T127" s="231"/>
      <c r="U127" s="231"/>
      <c r="V127" s="232"/>
      <c r="W127" s="231"/>
      <c r="X127" s="231"/>
      <c r="Y127" s="231"/>
      <c r="Z127" s="232"/>
      <c r="AA127" s="231"/>
      <c r="AB127" s="231"/>
      <c r="AC127" s="231"/>
      <c r="AD127" s="232"/>
      <c r="AE127" s="231"/>
      <c r="AF127" s="231"/>
      <c r="AG127" s="231"/>
      <c r="AH127" s="232"/>
    </row>
    <row r="128" spans="1:34">
      <c r="A128" s="225">
        <v>118</v>
      </c>
      <c r="B128" s="226" t="s">
        <v>1389</v>
      </c>
      <c r="C128" s="227" t="s">
        <v>1442</v>
      </c>
      <c r="D128" s="227" t="s">
        <v>1443</v>
      </c>
      <c r="E128" s="227" t="s">
        <v>1697</v>
      </c>
      <c r="F128" s="227" t="s">
        <v>1444</v>
      </c>
      <c r="G128" s="227" t="s">
        <v>37</v>
      </c>
      <c r="H128" s="227" t="s">
        <v>1101</v>
      </c>
      <c r="I128" s="228" t="s">
        <v>1711</v>
      </c>
      <c r="J128" s="227" t="s">
        <v>1712</v>
      </c>
      <c r="K128" s="227"/>
      <c r="L128" s="228" t="s">
        <v>1104</v>
      </c>
      <c r="M128" s="227" t="s">
        <v>1105</v>
      </c>
      <c r="N128" s="236" t="s">
        <v>49</v>
      </c>
      <c r="O128" s="237" t="s">
        <v>1447</v>
      </c>
      <c r="P128" s="228" t="s">
        <v>1102</v>
      </c>
      <c r="Q128" s="227" t="s">
        <v>1103</v>
      </c>
      <c r="R128" s="230" t="str">
        <f t="shared" si="3"/>
        <v>Watsons Your Personal Store合肥新1仓</v>
      </c>
      <c r="S128" s="231"/>
      <c r="T128" s="231"/>
      <c r="U128" s="231"/>
      <c r="V128" s="232"/>
      <c r="W128" s="231"/>
      <c r="X128" s="231"/>
      <c r="Y128" s="231"/>
      <c r="Z128" s="232"/>
      <c r="AA128" s="231"/>
      <c r="AB128" s="231"/>
      <c r="AC128" s="231"/>
      <c r="AD128" s="232"/>
      <c r="AE128" s="231"/>
      <c r="AF128" s="231"/>
      <c r="AG128" s="231"/>
      <c r="AH128" s="232"/>
    </row>
    <row r="129" spans="1:34">
      <c r="A129" s="225">
        <v>119</v>
      </c>
      <c r="B129" s="226" t="s">
        <v>1396</v>
      </c>
      <c r="C129" s="233" t="s">
        <v>1713</v>
      </c>
      <c r="D129" s="233" t="s">
        <v>1714</v>
      </c>
      <c r="E129" s="233" t="s">
        <v>1697</v>
      </c>
      <c r="F129" s="227" t="s">
        <v>1715</v>
      </c>
      <c r="G129" s="227" t="s">
        <v>37</v>
      </c>
      <c r="H129" s="227" t="s">
        <v>1101</v>
      </c>
      <c r="I129" s="228" t="s">
        <v>1716</v>
      </c>
      <c r="J129" s="227" t="s">
        <v>1717</v>
      </c>
      <c r="K129" s="227"/>
      <c r="L129" s="234" t="s">
        <v>1104</v>
      </c>
      <c r="M129" s="234" t="s">
        <v>1105</v>
      </c>
      <c r="N129" s="235" t="s">
        <v>997</v>
      </c>
      <c r="O129" s="227" t="s">
        <v>1403</v>
      </c>
      <c r="P129" s="234" t="s">
        <v>1102</v>
      </c>
      <c r="Q129" s="234" t="s">
        <v>1103</v>
      </c>
      <c r="R129" s="230" t="str">
        <f t="shared" si="3"/>
        <v>Watsons Your Personal Store广州</v>
      </c>
      <c r="S129" s="231"/>
      <c r="T129" s="231"/>
      <c r="U129" s="231"/>
      <c r="V129" s="232"/>
      <c r="W129" s="231"/>
      <c r="X129" s="231"/>
      <c r="Y129" s="231"/>
      <c r="Z129" s="232"/>
      <c r="AA129" s="231"/>
      <c r="AB129" s="231"/>
      <c r="AC129" s="231"/>
      <c r="AD129" s="232"/>
      <c r="AE129" s="231"/>
      <c r="AF129" s="231"/>
      <c r="AG129" s="231"/>
      <c r="AH129" s="232"/>
    </row>
    <row r="130" spans="1:34">
      <c r="A130" s="225">
        <v>120</v>
      </c>
      <c r="B130" s="226" t="s">
        <v>1396</v>
      </c>
      <c r="C130" s="227" t="s">
        <v>1457</v>
      </c>
      <c r="D130" s="227" t="s">
        <v>1514</v>
      </c>
      <c r="E130" s="227" t="s">
        <v>1697</v>
      </c>
      <c r="F130" s="227" t="s">
        <v>1400</v>
      </c>
      <c r="G130" s="227" t="s">
        <v>37</v>
      </c>
      <c r="H130" s="227" t="s">
        <v>1101</v>
      </c>
      <c r="I130" s="228" t="s">
        <v>1718</v>
      </c>
      <c r="J130" s="227" t="s">
        <v>1719</v>
      </c>
      <c r="K130" s="227"/>
      <c r="L130" s="228" t="s">
        <v>1104</v>
      </c>
      <c r="M130" s="227" t="s">
        <v>1105</v>
      </c>
      <c r="N130" s="229" t="s">
        <v>997</v>
      </c>
      <c r="O130" s="227" t="s">
        <v>1403</v>
      </c>
      <c r="P130" s="228" t="s">
        <v>1102</v>
      </c>
      <c r="Q130" s="227" t="s">
        <v>1103</v>
      </c>
      <c r="R130" s="230" t="str">
        <f t="shared" si="3"/>
        <v>Watsons Your Personal Store广州</v>
      </c>
      <c r="S130" s="231"/>
      <c r="T130" s="231"/>
      <c r="U130" s="231"/>
      <c r="V130" s="232"/>
      <c r="W130" s="231"/>
      <c r="X130" s="231"/>
      <c r="Y130" s="231"/>
      <c r="Z130" s="232"/>
      <c r="AA130" s="231"/>
      <c r="AB130" s="231"/>
      <c r="AC130" s="231"/>
      <c r="AD130" s="232"/>
      <c r="AE130" s="231"/>
      <c r="AF130" s="231"/>
      <c r="AG130" s="231"/>
      <c r="AH130" s="232"/>
    </row>
    <row r="131" spans="1:34">
      <c r="A131" s="225">
        <v>121</v>
      </c>
      <c r="B131" s="226" t="s">
        <v>1404</v>
      </c>
      <c r="C131" s="227" t="s">
        <v>1434</v>
      </c>
      <c r="D131" s="227" t="s">
        <v>1435</v>
      </c>
      <c r="E131" s="227" t="s">
        <v>1697</v>
      </c>
      <c r="F131" s="227" t="s">
        <v>1405</v>
      </c>
      <c r="G131" s="227" t="s">
        <v>37</v>
      </c>
      <c r="H131" s="227" t="s">
        <v>1101</v>
      </c>
      <c r="I131" s="228" t="s">
        <v>1720</v>
      </c>
      <c r="J131" s="227" t="s">
        <v>1721</v>
      </c>
      <c r="K131" s="227"/>
      <c r="L131" s="228" t="s">
        <v>1104</v>
      </c>
      <c r="M131" s="227" t="s">
        <v>1105</v>
      </c>
      <c r="N131" s="229" t="s">
        <v>47</v>
      </c>
      <c r="O131" s="227" t="s">
        <v>1408</v>
      </c>
      <c r="P131" s="228" t="s">
        <v>1102</v>
      </c>
      <c r="Q131" s="227" t="s">
        <v>1103</v>
      </c>
      <c r="R131" s="230" t="str">
        <f t="shared" si="3"/>
        <v>Watsons Your Personal Store成都</v>
      </c>
      <c r="S131" s="231"/>
      <c r="T131" s="231"/>
      <c r="U131" s="231"/>
      <c r="V131" s="232"/>
      <c r="W131" s="231"/>
      <c r="X131" s="231"/>
      <c r="Y131" s="231"/>
      <c r="Z131" s="232"/>
      <c r="AA131" s="231"/>
      <c r="AB131" s="231"/>
      <c r="AC131" s="231"/>
      <c r="AD131" s="232"/>
      <c r="AE131" s="231"/>
      <c r="AF131" s="231"/>
      <c r="AG131" s="231"/>
      <c r="AH131" s="232"/>
    </row>
    <row r="132" spans="1:34">
      <c r="A132" s="225">
        <v>122</v>
      </c>
      <c r="B132" s="226" t="s">
        <v>1409</v>
      </c>
      <c r="C132" s="227" t="s">
        <v>1410</v>
      </c>
      <c r="D132" s="227" t="s">
        <v>1685</v>
      </c>
      <c r="E132" s="227" t="s">
        <v>1697</v>
      </c>
      <c r="F132" s="227" t="s">
        <v>1412</v>
      </c>
      <c r="G132" s="227" t="s">
        <v>37</v>
      </c>
      <c r="H132" s="227" t="s">
        <v>1101</v>
      </c>
      <c r="I132" s="228" t="s">
        <v>1722</v>
      </c>
      <c r="J132" s="227" t="s">
        <v>1723</v>
      </c>
      <c r="K132" s="227"/>
      <c r="L132" s="228" t="s">
        <v>1104</v>
      </c>
      <c r="M132" s="227" t="s">
        <v>1105</v>
      </c>
      <c r="N132" s="229" t="s">
        <v>43</v>
      </c>
      <c r="O132" s="227" t="s">
        <v>1415</v>
      </c>
      <c r="P132" s="228" t="s">
        <v>1102</v>
      </c>
      <c r="Q132" s="227" t="s">
        <v>1103</v>
      </c>
      <c r="R132" s="230" t="str">
        <f t="shared" si="3"/>
        <v>Watsons Your Personal Store北京</v>
      </c>
      <c r="S132" s="231"/>
      <c r="T132" s="231"/>
      <c r="U132" s="231"/>
      <c r="V132" s="232"/>
      <c r="W132" s="231"/>
      <c r="X132" s="231"/>
      <c r="Y132" s="231"/>
      <c r="Z132" s="232"/>
      <c r="AA132" s="231"/>
      <c r="AB132" s="231"/>
      <c r="AC132" s="231"/>
      <c r="AD132" s="232"/>
      <c r="AE132" s="231"/>
      <c r="AF132" s="231"/>
      <c r="AG132" s="231"/>
      <c r="AH132" s="232"/>
    </row>
    <row r="133" spans="1:34">
      <c r="A133" s="225">
        <v>123</v>
      </c>
      <c r="B133" s="226" t="s">
        <v>1409</v>
      </c>
      <c r="C133" s="227" t="s">
        <v>1554</v>
      </c>
      <c r="D133" s="227" t="s">
        <v>1633</v>
      </c>
      <c r="E133" s="227" t="s">
        <v>1697</v>
      </c>
      <c r="F133" s="227" t="s">
        <v>1555</v>
      </c>
      <c r="G133" s="227" t="s">
        <v>37</v>
      </c>
      <c r="H133" s="227" t="s">
        <v>1101</v>
      </c>
      <c r="I133" s="228" t="s">
        <v>1724</v>
      </c>
      <c r="J133" s="227" t="s">
        <v>1725</v>
      </c>
      <c r="K133" s="227"/>
      <c r="L133" s="228" t="s">
        <v>1104</v>
      </c>
      <c r="M133" s="227" t="s">
        <v>1105</v>
      </c>
      <c r="N133" s="229" t="s">
        <v>43</v>
      </c>
      <c r="O133" s="227" t="s">
        <v>1415</v>
      </c>
      <c r="P133" s="228" t="s">
        <v>1102</v>
      </c>
      <c r="Q133" s="227" t="s">
        <v>1103</v>
      </c>
      <c r="R133" s="230" t="str">
        <f t="shared" si="3"/>
        <v>Watsons Your Personal Store北京</v>
      </c>
      <c r="S133" s="231"/>
      <c r="T133" s="231"/>
      <c r="U133" s="231"/>
      <c r="V133" s="232"/>
      <c r="W133" s="231"/>
      <c r="X133" s="231"/>
      <c r="Y133" s="231"/>
      <c r="Z133" s="232"/>
      <c r="AA133" s="231"/>
      <c r="AB133" s="231"/>
      <c r="AC133" s="231"/>
      <c r="AD133" s="232"/>
      <c r="AE133" s="231"/>
      <c r="AF133" s="231"/>
      <c r="AG133" s="231"/>
      <c r="AH133" s="232"/>
    </row>
    <row r="134" spans="1:34">
      <c r="A134" s="225">
        <v>124</v>
      </c>
      <c r="B134" s="226" t="s">
        <v>1409</v>
      </c>
      <c r="C134" s="227" t="s">
        <v>1416</v>
      </c>
      <c r="D134" s="227" t="s">
        <v>1441</v>
      </c>
      <c r="E134" s="227" t="s">
        <v>1697</v>
      </c>
      <c r="F134" s="227" t="s">
        <v>1418</v>
      </c>
      <c r="G134" s="227" t="s">
        <v>37</v>
      </c>
      <c r="H134" s="227" t="s">
        <v>1101</v>
      </c>
      <c r="I134" s="228" t="s">
        <v>1726</v>
      </c>
      <c r="J134" s="227" t="s">
        <v>1727</v>
      </c>
      <c r="K134" s="227"/>
      <c r="L134" s="228" t="s">
        <v>1104</v>
      </c>
      <c r="M134" s="227" t="s">
        <v>1105</v>
      </c>
      <c r="N134" s="229" t="s">
        <v>41</v>
      </c>
      <c r="O134" s="227" t="s">
        <v>1421</v>
      </c>
      <c r="P134" s="228" t="s">
        <v>1102</v>
      </c>
      <c r="Q134" s="227" t="s">
        <v>1103</v>
      </c>
      <c r="R134" s="230" t="str">
        <f t="shared" si="3"/>
        <v>Watsons Your Personal Store沈阳</v>
      </c>
      <c r="S134" s="231"/>
      <c r="T134" s="231"/>
      <c r="U134" s="231"/>
      <c r="V134" s="232"/>
      <c r="W134" s="231"/>
      <c r="X134" s="231"/>
      <c r="Y134" s="231"/>
      <c r="Z134" s="232"/>
      <c r="AA134" s="231"/>
      <c r="AB134" s="231"/>
      <c r="AC134" s="231"/>
      <c r="AD134" s="232"/>
      <c r="AE134" s="231"/>
      <c r="AF134" s="231"/>
      <c r="AG134" s="231"/>
      <c r="AH134" s="232"/>
    </row>
    <row r="135" spans="1:34">
      <c r="A135" s="225">
        <v>125</v>
      </c>
      <c r="B135" s="226" t="s">
        <v>1389</v>
      </c>
      <c r="C135" s="227" t="s">
        <v>1728</v>
      </c>
      <c r="D135" s="227" t="s">
        <v>1729</v>
      </c>
      <c r="E135" s="227"/>
      <c r="F135" s="227" t="s">
        <v>1392</v>
      </c>
      <c r="G135" s="227" t="s">
        <v>1730</v>
      </c>
      <c r="H135" s="227" t="s">
        <v>1731</v>
      </c>
      <c r="I135" s="228" t="s">
        <v>1732</v>
      </c>
      <c r="J135" s="227" t="s">
        <v>1733</v>
      </c>
      <c r="K135" s="227"/>
      <c r="L135" s="228" t="s">
        <v>1734</v>
      </c>
      <c r="M135" s="227" t="s">
        <v>1733</v>
      </c>
      <c r="N135" s="229" t="s">
        <v>35</v>
      </c>
      <c r="O135" s="227" t="s">
        <v>1395</v>
      </c>
      <c r="P135" s="228" t="s">
        <v>1735</v>
      </c>
      <c r="Q135" s="227" t="s">
        <v>1736</v>
      </c>
      <c r="R135" s="253"/>
      <c r="S135" s="254">
        <v>500</v>
      </c>
      <c r="T135" s="254">
        <v>0</v>
      </c>
      <c r="U135" s="254">
        <f t="shared" ref="U135:U198" si="4">S135-T135</f>
        <v>500</v>
      </c>
      <c r="W135" s="254">
        <v>500</v>
      </c>
      <c r="X135" s="254">
        <v>0</v>
      </c>
      <c r="Y135" s="254">
        <f t="shared" ref="Y135:Y198" si="5">W135-X135</f>
        <v>500</v>
      </c>
      <c r="AA135" s="254">
        <v>0</v>
      </c>
      <c r="AB135" s="254">
        <v>0</v>
      </c>
      <c r="AC135" s="254">
        <f t="shared" ref="AC135:AC198" si="6">AA135-AB135</f>
        <v>0</v>
      </c>
      <c r="AE135" s="254">
        <v>0</v>
      </c>
      <c r="AF135" s="254">
        <v>0</v>
      </c>
      <c r="AG135" s="254">
        <f t="shared" ref="AG135:AG198" si="7">AE135-AF135</f>
        <v>0</v>
      </c>
    </row>
    <row r="136" spans="1:34">
      <c r="A136" s="225">
        <v>126</v>
      </c>
      <c r="B136" s="226" t="s">
        <v>1389</v>
      </c>
      <c r="C136" s="227" t="s">
        <v>1505</v>
      </c>
      <c r="D136" s="227" t="s">
        <v>1737</v>
      </c>
      <c r="E136" s="227"/>
      <c r="F136" s="227" t="s">
        <v>1392</v>
      </c>
      <c r="G136" s="227" t="s">
        <v>1730</v>
      </c>
      <c r="H136" s="227" t="s">
        <v>1731</v>
      </c>
      <c r="I136" s="228" t="s">
        <v>1738</v>
      </c>
      <c r="J136" s="227" t="s">
        <v>1739</v>
      </c>
      <c r="K136" s="227"/>
      <c r="L136" s="228" t="s">
        <v>1740</v>
      </c>
      <c r="M136" s="227" t="s">
        <v>1739</v>
      </c>
      <c r="N136" s="229" t="s">
        <v>35</v>
      </c>
      <c r="O136" s="227" t="s">
        <v>1395</v>
      </c>
      <c r="P136" s="228" t="s">
        <v>1735</v>
      </c>
      <c r="Q136" s="227" t="s">
        <v>1736</v>
      </c>
      <c r="R136" s="253"/>
      <c r="S136" s="254">
        <v>500</v>
      </c>
      <c r="T136" s="254">
        <v>0</v>
      </c>
      <c r="U136" s="254">
        <f t="shared" si="4"/>
        <v>500</v>
      </c>
      <c r="W136" s="254">
        <v>500</v>
      </c>
      <c r="X136" s="254">
        <v>0</v>
      </c>
      <c r="Y136" s="254">
        <f t="shared" si="5"/>
        <v>500</v>
      </c>
      <c r="AA136" s="254">
        <v>0</v>
      </c>
      <c r="AB136" s="254">
        <v>0</v>
      </c>
      <c r="AC136" s="254">
        <f t="shared" si="6"/>
        <v>0</v>
      </c>
      <c r="AE136" s="254">
        <v>0</v>
      </c>
      <c r="AF136" s="254">
        <v>0</v>
      </c>
      <c r="AG136" s="254">
        <f t="shared" si="7"/>
        <v>0</v>
      </c>
    </row>
    <row r="137" spans="1:34">
      <c r="A137" s="225">
        <v>127</v>
      </c>
      <c r="B137" s="226" t="s">
        <v>1389</v>
      </c>
      <c r="C137" s="227" t="s">
        <v>1505</v>
      </c>
      <c r="D137" s="227" t="s">
        <v>1737</v>
      </c>
      <c r="E137" s="227"/>
      <c r="F137" s="227" t="s">
        <v>1392</v>
      </c>
      <c r="G137" s="227" t="s">
        <v>1730</v>
      </c>
      <c r="H137" s="227" t="s">
        <v>1741</v>
      </c>
      <c r="I137" s="228" t="s">
        <v>1742</v>
      </c>
      <c r="J137" s="227" t="s">
        <v>1743</v>
      </c>
      <c r="K137" s="227"/>
      <c r="L137" s="228" t="s">
        <v>1744</v>
      </c>
      <c r="M137" s="227" t="s">
        <v>1743</v>
      </c>
      <c r="N137" s="229" t="s">
        <v>35</v>
      </c>
      <c r="O137" s="227" t="s">
        <v>1395</v>
      </c>
      <c r="P137" s="228" t="s">
        <v>1735</v>
      </c>
      <c r="Q137" s="227" t="s">
        <v>1736</v>
      </c>
      <c r="R137" s="253"/>
      <c r="S137" s="254">
        <v>500</v>
      </c>
      <c r="T137" s="254">
        <v>0</v>
      </c>
      <c r="U137" s="254">
        <f t="shared" si="4"/>
        <v>500</v>
      </c>
      <c r="W137" s="254">
        <v>500</v>
      </c>
      <c r="X137" s="254">
        <v>0</v>
      </c>
      <c r="Y137" s="254">
        <f t="shared" si="5"/>
        <v>500</v>
      </c>
      <c r="AA137" s="254">
        <v>0</v>
      </c>
      <c r="AB137" s="254">
        <v>0</v>
      </c>
      <c r="AC137" s="254">
        <f t="shared" si="6"/>
        <v>0</v>
      </c>
      <c r="AE137" s="254">
        <v>0</v>
      </c>
      <c r="AF137" s="254">
        <v>0</v>
      </c>
      <c r="AG137" s="254">
        <f t="shared" si="7"/>
        <v>0</v>
      </c>
    </row>
    <row r="138" spans="1:34">
      <c r="A138" s="225">
        <v>128</v>
      </c>
      <c r="B138" s="226" t="s">
        <v>1389</v>
      </c>
      <c r="C138" s="227" t="s">
        <v>1505</v>
      </c>
      <c r="D138" s="227" t="s">
        <v>1737</v>
      </c>
      <c r="E138" s="227"/>
      <c r="F138" s="227" t="s">
        <v>1392</v>
      </c>
      <c r="G138" s="227" t="s">
        <v>1730</v>
      </c>
      <c r="H138" s="227" t="s">
        <v>1741</v>
      </c>
      <c r="I138" s="228" t="s">
        <v>1745</v>
      </c>
      <c r="J138" s="227" t="s">
        <v>1746</v>
      </c>
      <c r="K138" s="227"/>
      <c r="L138" s="228" t="s">
        <v>1747</v>
      </c>
      <c r="M138" s="227" t="s">
        <v>1746</v>
      </c>
      <c r="N138" s="229" t="s">
        <v>35</v>
      </c>
      <c r="O138" s="227" t="s">
        <v>1395</v>
      </c>
      <c r="P138" s="228" t="s">
        <v>1735</v>
      </c>
      <c r="Q138" s="227" t="s">
        <v>1736</v>
      </c>
      <c r="R138" s="253"/>
      <c r="S138" s="254">
        <v>500</v>
      </c>
      <c r="T138" s="254">
        <v>0</v>
      </c>
      <c r="U138" s="254">
        <f t="shared" si="4"/>
        <v>500</v>
      </c>
      <c r="W138" s="254">
        <v>500</v>
      </c>
      <c r="X138" s="254">
        <v>0</v>
      </c>
      <c r="Y138" s="254">
        <f t="shared" si="5"/>
        <v>500</v>
      </c>
      <c r="AA138" s="254">
        <v>0</v>
      </c>
      <c r="AB138" s="254">
        <v>0</v>
      </c>
      <c r="AC138" s="254">
        <f t="shared" si="6"/>
        <v>0</v>
      </c>
      <c r="AE138" s="254">
        <v>0</v>
      </c>
      <c r="AF138" s="254">
        <v>0</v>
      </c>
      <c r="AG138" s="254">
        <f t="shared" si="7"/>
        <v>0</v>
      </c>
    </row>
    <row r="139" spans="1:34">
      <c r="A139" s="225">
        <v>129</v>
      </c>
      <c r="B139" s="226" t="s">
        <v>1389</v>
      </c>
      <c r="C139" s="227" t="s">
        <v>1748</v>
      </c>
      <c r="D139" s="227" t="s">
        <v>1749</v>
      </c>
      <c r="E139" s="227"/>
      <c r="F139" s="227" t="s">
        <v>1392</v>
      </c>
      <c r="G139" s="227" t="s">
        <v>1730</v>
      </c>
      <c r="H139" s="227" t="s">
        <v>1741</v>
      </c>
      <c r="I139" s="228" t="s">
        <v>1750</v>
      </c>
      <c r="J139" s="227" t="s">
        <v>1751</v>
      </c>
      <c r="K139" s="227"/>
      <c r="L139" s="228" t="s">
        <v>1752</v>
      </c>
      <c r="M139" s="227" t="s">
        <v>1751</v>
      </c>
      <c r="N139" s="229" t="s">
        <v>35</v>
      </c>
      <c r="O139" s="227" t="s">
        <v>1395</v>
      </c>
      <c r="P139" s="228" t="s">
        <v>1735</v>
      </c>
      <c r="Q139" s="227" t="s">
        <v>1736</v>
      </c>
      <c r="R139" s="253"/>
      <c r="S139" s="254">
        <v>500</v>
      </c>
      <c r="T139" s="254">
        <v>0</v>
      </c>
      <c r="U139" s="254">
        <f t="shared" si="4"/>
        <v>500</v>
      </c>
      <c r="W139" s="254">
        <v>500</v>
      </c>
      <c r="X139" s="254">
        <v>0</v>
      </c>
      <c r="Y139" s="254">
        <f t="shared" si="5"/>
        <v>500</v>
      </c>
      <c r="AA139" s="254">
        <v>0</v>
      </c>
      <c r="AB139" s="254">
        <v>0</v>
      </c>
      <c r="AC139" s="254">
        <f t="shared" si="6"/>
        <v>0</v>
      </c>
      <c r="AE139" s="254">
        <v>0</v>
      </c>
      <c r="AF139" s="254">
        <v>0</v>
      </c>
      <c r="AG139" s="254">
        <f t="shared" si="7"/>
        <v>0</v>
      </c>
    </row>
    <row r="140" spans="1:34">
      <c r="A140" s="225">
        <v>130</v>
      </c>
      <c r="B140" s="226" t="s">
        <v>1389</v>
      </c>
      <c r="C140" s="227" t="s">
        <v>1728</v>
      </c>
      <c r="D140" s="227" t="s">
        <v>1729</v>
      </c>
      <c r="E140" s="227"/>
      <c r="F140" s="227" t="s">
        <v>1392</v>
      </c>
      <c r="G140" s="227" t="s">
        <v>1730</v>
      </c>
      <c r="H140" s="227" t="s">
        <v>1741</v>
      </c>
      <c r="I140" s="228" t="s">
        <v>1753</v>
      </c>
      <c r="J140" s="227" t="s">
        <v>1754</v>
      </c>
      <c r="K140" s="227"/>
      <c r="L140" s="228" t="s">
        <v>1755</v>
      </c>
      <c r="M140" s="227" t="s">
        <v>1754</v>
      </c>
      <c r="N140" s="229" t="s">
        <v>35</v>
      </c>
      <c r="O140" s="227" t="s">
        <v>1395</v>
      </c>
      <c r="P140" s="228" t="s">
        <v>1756</v>
      </c>
      <c r="Q140" s="227" t="s">
        <v>1754</v>
      </c>
      <c r="R140" s="253"/>
      <c r="S140" s="254">
        <v>1100</v>
      </c>
      <c r="T140" s="254">
        <v>0</v>
      </c>
      <c r="U140" s="254">
        <f t="shared" si="4"/>
        <v>1100</v>
      </c>
      <c r="W140" s="254">
        <v>500</v>
      </c>
      <c r="X140" s="254">
        <v>0</v>
      </c>
      <c r="Y140" s="254">
        <f t="shared" si="5"/>
        <v>500</v>
      </c>
      <c r="AA140" s="254">
        <v>0</v>
      </c>
      <c r="AB140" s="254">
        <v>0</v>
      </c>
      <c r="AC140" s="254">
        <f t="shared" si="6"/>
        <v>0</v>
      </c>
      <c r="AE140" s="254">
        <v>0</v>
      </c>
      <c r="AF140" s="254">
        <v>0</v>
      </c>
      <c r="AG140" s="254">
        <f t="shared" si="7"/>
        <v>0</v>
      </c>
    </row>
    <row r="141" spans="1:34">
      <c r="A141" s="225">
        <v>131</v>
      </c>
      <c r="B141" s="226" t="s">
        <v>1389</v>
      </c>
      <c r="C141" s="227" t="s">
        <v>1728</v>
      </c>
      <c r="D141" s="227" t="s">
        <v>1729</v>
      </c>
      <c r="E141" s="227"/>
      <c r="F141" s="227" t="s">
        <v>1392</v>
      </c>
      <c r="G141" s="227" t="s">
        <v>1730</v>
      </c>
      <c r="H141" s="227" t="s">
        <v>1741</v>
      </c>
      <c r="I141" s="228" t="s">
        <v>1757</v>
      </c>
      <c r="J141" s="227" t="s">
        <v>1758</v>
      </c>
      <c r="K141" s="227"/>
      <c r="L141" s="228" t="s">
        <v>1759</v>
      </c>
      <c r="M141" s="227" t="s">
        <v>1758</v>
      </c>
      <c r="N141" s="229" t="s">
        <v>35</v>
      </c>
      <c r="O141" s="227" t="s">
        <v>1395</v>
      </c>
      <c r="P141" s="228" t="s">
        <v>1735</v>
      </c>
      <c r="Q141" s="227" t="s">
        <v>1736</v>
      </c>
      <c r="R141" s="253"/>
      <c r="S141" s="254">
        <v>500</v>
      </c>
      <c r="T141" s="254">
        <v>0</v>
      </c>
      <c r="U141" s="254">
        <f t="shared" si="4"/>
        <v>500</v>
      </c>
      <c r="W141" s="254">
        <v>500</v>
      </c>
      <c r="X141" s="254">
        <v>0</v>
      </c>
      <c r="Y141" s="254">
        <f t="shared" si="5"/>
        <v>500</v>
      </c>
      <c r="AA141" s="254">
        <v>0</v>
      </c>
      <c r="AB141" s="254">
        <v>0</v>
      </c>
      <c r="AC141" s="254">
        <f t="shared" si="6"/>
        <v>0</v>
      </c>
      <c r="AE141" s="254">
        <v>0</v>
      </c>
      <c r="AF141" s="254">
        <v>0</v>
      </c>
      <c r="AG141" s="254">
        <f t="shared" si="7"/>
        <v>0</v>
      </c>
    </row>
    <row r="142" spans="1:34">
      <c r="A142" s="225">
        <v>132</v>
      </c>
      <c r="B142" s="226" t="s">
        <v>1389</v>
      </c>
      <c r="C142" s="227" t="s">
        <v>1728</v>
      </c>
      <c r="D142" s="227" t="s">
        <v>1729</v>
      </c>
      <c r="E142" s="227"/>
      <c r="F142" s="227" t="s">
        <v>1392</v>
      </c>
      <c r="G142" s="227" t="s">
        <v>1730</v>
      </c>
      <c r="H142" s="227" t="s">
        <v>1760</v>
      </c>
      <c r="I142" s="228" t="s">
        <v>1761</v>
      </c>
      <c r="J142" s="227" t="s">
        <v>1762</v>
      </c>
      <c r="K142" s="227"/>
      <c r="L142" s="228" t="s">
        <v>1763</v>
      </c>
      <c r="M142" s="227" t="s">
        <v>1762</v>
      </c>
      <c r="N142" s="229" t="s">
        <v>35</v>
      </c>
      <c r="O142" s="227" t="s">
        <v>1395</v>
      </c>
      <c r="P142" s="228" t="s">
        <v>1735</v>
      </c>
      <c r="Q142" s="227" t="s">
        <v>1736</v>
      </c>
      <c r="R142" s="253"/>
      <c r="S142" s="254">
        <v>500</v>
      </c>
      <c r="T142" s="254">
        <v>0</v>
      </c>
      <c r="U142" s="254">
        <f t="shared" si="4"/>
        <v>500</v>
      </c>
      <c r="W142" s="254">
        <v>500</v>
      </c>
      <c r="X142" s="254">
        <v>0</v>
      </c>
      <c r="Y142" s="254">
        <f t="shared" si="5"/>
        <v>500</v>
      </c>
      <c r="AA142" s="254">
        <v>0</v>
      </c>
      <c r="AB142" s="254">
        <v>0</v>
      </c>
      <c r="AC142" s="254">
        <f t="shared" si="6"/>
        <v>0</v>
      </c>
      <c r="AE142" s="254">
        <v>0</v>
      </c>
      <c r="AF142" s="254">
        <v>0</v>
      </c>
      <c r="AG142" s="254">
        <f t="shared" si="7"/>
        <v>0</v>
      </c>
    </row>
    <row r="143" spans="1:34">
      <c r="A143" s="225">
        <v>133</v>
      </c>
      <c r="B143" s="226" t="s">
        <v>1389</v>
      </c>
      <c r="C143" s="227" t="s">
        <v>1505</v>
      </c>
      <c r="D143" s="227" t="s">
        <v>1737</v>
      </c>
      <c r="E143" s="227"/>
      <c r="F143" s="227" t="s">
        <v>1392</v>
      </c>
      <c r="G143" s="227" t="s">
        <v>1730</v>
      </c>
      <c r="H143" s="227" t="s">
        <v>1760</v>
      </c>
      <c r="I143" s="228" t="s">
        <v>1764</v>
      </c>
      <c r="J143" s="227" t="s">
        <v>1765</v>
      </c>
      <c r="K143" s="227"/>
      <c r="L143" s="228" t="s">
        <v>1766</v>
      </c>
      <c r="M143" s="227" t="s">
        <v>1765</v>
      </c>
      <c r="N143" s="229" t="s">
        <v>35</v>
      </c>
      <c r="O143" s="227" t="s">
        <v>1395</v>
      </c>
      <c r="P143" s="228" t="s">
        <v>1735</v>
      </c>
      <c r="Q143" s="227" t="s">
        <v>1736</v>
      </c>
      <c r="R143" s="253"/>
      <c r="S143" s="254">
        <v>500</v>
      </c>
      <c r="T143" s="254">
        <v>0</v>
      </c>
      <c r="U143" s="254">
        <f t="shared" si="4"/>
        <v>500</v>
      </c>
      <c r="W143" s="254">
        <v>500</v>
      </c>
      <c r="X143" s="254">
        <v>0</v>
      </c>
      <c r="Y143" s="254">
        <f t="shared" si="5"/>
        <v>500</v>
      </c>
      <c r="AA143" s="254">
        <v>0</v>
      </c>
      <c r="AB143" s="254">
        <v>0</v>
      </c>
      <c r="AC143" s="254">
        <f t="shared" si="6"/>
        <v>0</v>
      </c>
      <c r="AE143" s="254">
        <v>0</v>
      </c>
      <c r="AF143" s="254">
        <v>0</v>
      </c>
      <c r="AG143" s="254">
        <f t="shared" si="7"/>
        <v>0</v>
      </c>
    </row>
    <row r="144" spans="1:34">
      <c r="A144" s="225">
        <v>134</v>
      </c>
      <c r="B144" s="226" t="s">
        <v>1389</v>
      </c>
      <c r="C144" s="227" t="s">
        <v>1505</v>
      </c>
      <c r="D144" s="227" t="s">
        <v>1767</v>
      </c>
      <c r="E144" s="227"/>
      <c r="F144" s="227" t="s">
        <v>1392</v>
      </c>
      <c r="G144" s="227" t="s">
        <v>1730</v>
      </c>
      <c r="H144" s="227" t="s">
        <v>1760</v>
      </c>
      <c r="I144" s="228" t="s">
        <v>1768</v>
      </c>
      <c r="J144" s="227" t="s">
        <v>1769</v>
      </c>
      <c r="K144" s="227"/>
      <c r="L144" s="228" t="s">
        <v>1770</v>
      </c>
      <c r="M144" s="227" t="s">
        <v>1769</v>
      </c>
      <c r="N144" s="229" t="s">
        <v>35</v>
      </c>
      <c r="O144" s="227" t="s">
        <v>1395</v>
      </c>
      <c r="P144" s="228" t="s">
        <v>1735</v>
      </c>
      <c r="Q144" s="227" t="s">
        <v>1736</v>
      </c>
      <c r="R144" s="253"/>
      <c r="S144" s="254">
        <v>500</v>
      </c>
      <c r="T144" s="254">
        <v>0</v>
      </c>
      <c r="U144" s="254">
        <f t="shared" si="4"/>
        <v>500</v>
      </c>
      <c r="W144" s="254">
        <v>500</v>
      </c>
      <c r="X144" s="254">
        <v>0</v>
      </c>
      <c r="Y144" s="254">
        <f t="shared" si="5"/>
        <v>500</v>
      </c>
      <c r="AA144" s="254">
        <v>0</v>
      </c>
      <c r="AB144" s="254">
        <v>0</v>
      </c>
      <c r="AC144" s="254">
        <f t="shared" si="6"/>
        <v>0</v>
      </c>
      <c r="AE144" s="254">
        <v>0</v>
      </c>
      <c r="AF144" s="254">
        <v>0</v>
      </c>
      <c r="AG144" s="254">
        <f t="shared" si="7"/>
        <v>0</v>
      </c>
    </row>
    <row r="145" spans="1:33">
      <c r="A145" s="225">
        <v>135</v>
      </c>
      <c r="B145" s="226" t="s">
        <v>1389</v>
      </c>
      <c r="C145" s="227" t="s">
        <v>1728</v>
      </c>
      <c r="D145" s="227" t="s">
        <v>1771</v>
      </c>
      <c r="E145" s="227"/>
      <c r="F145" s="227" t="s">
        <v>1392</v>
      </c>
      <c r="G145" s="227" t="s">
        <v>1730</v>
      </c>
      <c r="H145" s="227" t="s">
        <v>1772</v>
      </c>
      <c r="I145" s="228" t="s">
        <v>1773</v>
      </c>
      <c r="J145" s="227" t="s">
        <v>1774</v>
      </c>
      <c r="K145" s="227"/>
      <c r="L145" s="228" t="s">
        <v>1775</v>
      </c>
      <c r="M145" s="227" t="s">
        <v>1776</v>
      </c>
      <c r="N145" s="229" t="s">
        <v>35</v>
      </c>
      <c r="O145" s="227" t="s">
        <v>1395</v>
      </c>
      <c r="P145" s="228" t="s">
        <v>1777</v>
      </c>
      <c r="Q145" s="227" t="s">
        <v>1778</v>
      </c>
      <c r="R145" s="253"/>
      <c r="S145" s="254">
        <v>500</v>
      </c>
      <c r="T145" s="254">
        <v>0</v>
      </c>
      <c r="U145" s="254">
        <f t="shared" si="4"/>
        <v>500</v>
      </c>
      <c r="W145" s="254">
        <v>500</v>
      </c>
      <c r="X145" s="254">
        <v>0</v>
      </c>
      <c r="Y145" s="254">
        <f t="shared" si="5"/>
        <v>500</v>
      </c>
      <c r="AA145" s="254">
        <v>0</v>
      </c>
      <c r="AB145" s="254">
        <v>0</v>
      </c>
      <c r="AC145" s="254">
        <f t="shared" si="6"/>
        <v>0</v>
      </c>
      <c r="AE145" s="254">
        <v>0</v>
      </c>
      <c r="AF145" s="254">
        <v>0</v>
      </c>
      <c r="AG145" s="254">
        <f t="shared" si="7"/>
        <v>0</v>
      </c>
    </row>
    <row r="146" spans="1:33">
      <c r="A146" s="225">
        <v>136</v>
      </c>
      <c r="B146" s="226" t="s">
        <v>1389</v>
      </c>
      <c r="C146" s="227" t="s">
        <v>1728</v>
      </c>
      <c r="D146" s="227" t="s">
        <v>1771</v>
      </c>
      <c r="E146" s="227"/>
      <c r="F146" s="227" t="s">
        <v>1392</v>
      </c>
      <c r="G146" s="227" t="s">
        <v>1730</v>
      </c>
      <c r="H146" s="227" t="s">
        <v>1772</v>
      </c>
      <c r="I146" s="228" t="s">
        <v>1779</v>
      </c>
      <c r="J146" s="227" t="s">
        <v>1780</v>
      </c>
      <c r="K146" s="227"/>
      <c r="L146" s="228" t="s">
        <v>1775</v>
      </c>
      <c r="M146" s="227" t="s">
        <v>1776</v>
      </c>
      <c r="N146" s="229" t="s">
        <v>35</v>
      </c>
      <c r="O146" s="227" t="s">
        <v>1395</v>
      </c>
      <c r="P146" s="228" t="s">
        <v>1777</v>
      </c>
      <c r="Q146" s="227" t="s">
        <v>1778</v>
      </c>
      <c r="R146" s="253"/>
      <c r="S146" s="254">
        <v>500</v>
      </c>
      <c r="T146" s="254">
        <v>0</v>
      </c>
      <c r="U146" s="254">
        <f t="shared" si="4"/>
        <v>500</v>
      </c>
      <c r="W146" s="254">
        <v>500</v>
      </c>
      <c r="X146" s="254">
        <v>0</v>
      </c>
      <c r="Y146" s="254">
        <f t="shared" si="5"/>
        <v>500</v>
      </c>
      <c r="AA146" s="254">
        <v>0</v>
      </c>
      <c r="AB146" s="254">
        <v>0</v>
      </c>
      <c r="AC146" s="254">
        <f t="shared" si="6"/>
        <v>0</v>
      </c>
      <c r="AE146" s="254">
        <v>0</v>
      </c>
      <c r="AF146" s="254">
        <v>0</v>
      </c>
      <c r="AG146" s="254">
        <f t="shared" si="7"/>
        <v>0</v>
      </c>
    </row>
    <row r="147" spans="1:33">
      <c r="A147" s="225">
        <v>137</v>
      </c>
      <c r="B147" s="226" t="s">
        <v>1389</v>
      </c>
      <c r="C147" s="227" t="s">
        <v>1728</v>
      </c>
      <c r="D147" s="227" t="s">
        <v>1771</v>
      </c>
      <c r="E147" s="227"/>
      <c r="F147" s="227" t="s">
        <v>1392</v>
      </c>
      <c r="G147" s="227" t="s">
        <v>1730</v>
      </c>
      <c r="H147" s="227" t="s">
        <v>1772</v>
      </c>
      <c r="I147" s="228" t="s">
        <v>1781</v>
      </c>
      <c r="J147" s="227" t="s">
        <v>1782</v>
      </c>
      <c r="K147" s="227"/>
      <c r="L147" s="228" t="s">
        <v>1775</v>
      </c>
      <c r="M147" s="227" t="s">
        <v>1776</v>
      </c>
      <c r="N147" s="229" t="s">
        <v>35</v>
      </c>
      <c r="O147" s="227" t="s">
        <v>1395</v>
      </c>
      <c r="P147" s="228" t="s">
        <v>1777</v>
      </c>
      <c r="Q147" s="227" t="s">
        <v>1778</v>
      </c>
      <c r="R147" s="253"/>
      <c r="S147" s="254">
        <v>500</v>
      </c>
      <c r="T147" s="254">
        <v>0</v>
      </c>
      <c r="U147" s="254">
        <f t="shared" si="4"/>
        <v>500</v>
      </c>
      <c r="W147" s="254">
        <v>500</v>
      </c>
      <c r="X147" s="254">
        <v>0</v>
      </c>
      <c r="Y147" s="254">
        <f t="shared" si="5"/>
        <v>500</v>
      </c>
      <c r="AA147" s="254">
        <v>0</v>
      </c>
      <c r="AB147" s="254">
        <v>0</v>
      </c>
      <c r="AC147" s="254">
        <f t="shared" si="6"/>
        <v>0</v>
      </c>
      <c r="AE147" s="254">
        <v>0</v>
      </c>
      <c r="AF147" s="254">
        <v>0</v>
      </c>
      <c r="AG147" s="254">
        <f t="shared" si="7"/>
        <v>0</v>
      </c>
    </row>
    <row r="148" spans="1:33">
      <c r="A148" s="225">
        <v>138</v>
      </c>
      <c r="B148" s="226" t="s">
        <v>1389</v>
      </c>
      <c r="C148" s="227" t="s">
        <v>1728</v>
      </c>
      <c r="D148" s="227" t="s">
        <v>1771</v>
      </c>
      <c r="E148" s="227"/>
      <c r="F148" s="227" t="s">
        <v>1392</v>
      </c>
      <c r="G148" s="227" t="s">
        <v>1730</v>
      </c>
      <c r="H148" s="227" t="s">
        <v>1772</v>
      </c>
      <c r="I148" s="228" t="s">
        <v>1783</v>
      </c>
      <c r="J148" s="227" t="s">
        <v>1784</v>
      </c>
      <c r="K148" s="227"/>
      <c r="L148" s="228" t="s">
        <v>1775</v>
      </c>
      <c r="M148" s="227" t="s">
        <v>1776</v>
      </c>
      <c r="N148" s="229" t="s">
        <v>35</v>
      </c>
      <c r="O148" s="227" t="s">
        <v>1395</v>
      </c>
      <c r="P148" s="228" t="s">
        <v>1777</v>
      </c>
      <c r="Q148" s="227" t="s">
        <v>1778</v>
      </c>
      <c r="R148" s="253"/>
      <c r="S148" s="254">
        <v>500</v>
      </c>
      <c r="T148" s="254">
        <v>0</v>
      </c>
      <c r="U148" s="254">
        <f t="shared" si="4"/>
        <v>500</v>
      </c>
      <c r="W148" s="254">
        <v>500</v>
      </c>
      <c r="X148" s="254">
        <v>0</v>
      </c>
      <c r="Y148" s="254">
        <f t="shared" si="5"/>
        <v>500</v>
      </c>
      <c r="AA148" s="254">
        <v>0</v>
      </c>
      <c r="AB148" s="254">
        <v>0</v>
      </c>
      <c r="AC148" s="254">
        <f t="shared" si="6"/>
        <v>0</v>
      </c>
      <c r="AE148" s="254">
        <v>0</v>
      </c>
      <c r="AF148" s="254">
        <v>0</v>
      </c>
      <c r="AG148" s="254">
        <f t="shared" si="7"/>
        <v>0</v>
      </c>
    </row>
    <row r="149" spans="1:33">
      <c r="A149" s="225">
        <v>139</v>
      </c>
      <c r="B149" s="226" t="s">
        <v>1389</v>
      </c>
      <c r="C149" s="227" t="s">
        <v>1728</v>
      </c>
      <c r="D149" s="227" t="s">
        <v>1771</v>
      </c>
      <c r="E149" s="227"/>
      <c r="F149" s="227" t="s">
        <v>1392</v>
      </c>
      <c r="G149" s="227" t="s">
        <v>1730</v>
      </c>
      <c r="H149" s="227" t="s">
        <v>1772</v>
      </c>
      <c r="I149" s="228" t="s">
        <v>1785</v>
      </c>
      <c r="J149" s="227" t="s">
        <v>1786</v>
      </c>
      <c r="K149" s="227"/>
      <c r="L149" s="228" t="s">
        <v>1775</v>
      </c>
      <c r="M149" s="227" t="s">
        <v>1776</v>
      </c>
      <c r="N149" s="229" t="s">
        <v>35</v>
      </c>
      <c r="O149" s="227" t="s">
        <v>1395</v>
      </c>
      <c r="P149" s="228" t="s">
        <v>1777</v>
      </c>
      <c r="Q149" s="227" t="s">
        <v>1778</v>
      </c>
      <c r="R149" s="253"/>
      <c r="S149" s="254">
        <v>500</v>
      </c>
      <c r="T149" s="254">
        <v>0</v>
      </c>
      <c r="U149" s="254">
        <f t="shared" si="4"/>
        <v>500</v>
      </c>
      <c r="W149" s="254">
        <v>500</v>
      </c>
      <c r="X149" s="254">
        <v>0</v>
      </c>
      <c r="Y149" s="254">
        <f t="shared" si="5"/>
        <v>500</v>
      </c>
      <c r="AA149" s="254">
        <v>0</v>
      </c>
      <c r="AB149" s="254">
        <v>0</v>
      </c>
      <c r="AC149" s="254">
        <f t="shared" si="6"/>
        <v>0</v>
      </c>
      <c r="AE149" s="254">
        <v>0</v>
      </c>
      <c r="AF149" s="254">
        <v>0</v>
      </c>
      <c r="AG149" s="254">
        <f t="shared" si="7"/>
        <v>0</v>
      </c>
    </row>
    <row r="150" spans="1:33">
      <c r="A150" s="225">
        <v>140</v>
      </c>
      <c r="B150" s="226" t="s">
        <v>1389</v>
      </c>
      <c r="C150" s="227" t="s">
        <v>1728</v>
      </c>
      <c r="D150" s="227" t="s">
        <v>1771</v>
      </c>
      <c r="E150" s="227"/>
      <c r="F150" s="227" t="s">
        <v>1392</v>
      </c>
      <c r="G150" s="227" t="s">
        <v>1730</v>
      </c>
      <c r="H150" s="227" t="s">
        <v>1772</v>
      </c>
      <c r="I150" s="228" t="s">
        <v>1787</v>
      </c>
      <c r="J150" s="227" t="s">
        <v>1788</v>
      </c>
      <c r="K150" s="227"/>
      <c r="L150" s="228" t="s">
        <v>1775</v>
      </c>
      <c r="M150" s="227" t="s">
        <v>1776</v>
      </c>
      <c r="N150" s="229" t="s">
        <v>35</v>
      </c>
      <c r="O150" s="227" t="s">
        <v>1395</v>
      </c>
      <c r="P150" s="228" t="s">
        <v>1777</v>
      </c>
      <c r="Q150" s="227" t="s">
        <v>1778</v>
      </c>
      <c r="R150" s="253"/>
      <c r="S150" s="254">
        <v>500</v>
      </c>
      <c r="T150" s="254">
        <v>0</v>
      </c>
      <c r="U150" s="254">
        <f t="shared" si="4"/>
        <v>500</v>
      </c>
      <c r="W150" s="254">
        <v>500</v>
      </c>
      <c r="X150" s="254">
        <v>0</v>
      </c>
      <c r="Y150" s="254">
        <f t="shared" si="5"/>
        <v>500</v>
      </c>
      <c r="AA150" s="254">
        <v>0</v>
      </c>
      <c r="AB150" s="254">
        <v>0</v>
      </c>
      <c r="AC150" s="254">
        <f t="shared" si="6"/>
        <v>0</v>
      </c>
      <c r="AE150" s="254">
        <v>0</v>
      </c>
      <c r="AF150" s="254">
        <v>0</v>
      </c>
      <c r="AG150" s="254">
        <f t="shared" si="7"/>
        <v>0</v>
      </c>
    </row>
    <row r="151" spans="1:33">
      <c r="A151" s="225">
        <v>141</v>
      </c>
      <c r="B151" s="226" t="s">
        <v>1389</v>
      </c>
      <c r="C151" s="227" t="s">
        <v>1728</v>
      </c>
      <c r="D151" s="227" t="s">
        <v>1771</v>
      </c>
      <c r="E151" s="227"/>
      <c r="F151" s="227" t="s">
        <v>1392</v>
      </c>
      <c r="G151" s="227" t="s">
        <v>1730</v>
      </c>
      <c r="H151" s="227" t="s">
        <v>1772</v>
      </c>
      <c r="I151" s="228" t="s">
        <v>1789</v>
      </c>
      <c r="J151" s="227" t="s">
        <v>1790</v>
      </c>
      <c r="K151" s="227"/>
      <c r="L151" s="228" t="s">
        <v>1775</v>
      </c>
      <c r="M151" s="227" t="s">
        <v>1776</v>
      </c>
      <c r="N151" s="229" t="s">
        <v>35</v>
      </c>
      <c r="O151" s="227" t="s">
        <v>1395</v>
      </c>
      <c r="P151" s="228" t="s">
        <v>1777</v>
      </c>
      <c r="Q151" s="227" t="s">
        <v>1778</v>
      </c>
      <c r="R151" s="253"/>
      <c r="S151" s="254">
        <v>500</v>
      </c>
      <c r="T151" s="254">
        <v>0</v>
      </c>
      <c r="U151" s="254">
        <f t="shared" si="4"/>
        <v>500</v>
      </c>
      <c r="W151" s="254">
        <v>500</v>
      </c>
      <c r="X151" s="254">
        <v>0</v>
      </c>
      <c r="Y151" s="254">
        <f t="shared" si="5"/>
        <v>500</v>
      </c>
      <c r="AA151" s="254">
        <v>0</v>
      </c>
      <c r="AB151" s="254">
        <v>0</v>
      </c>
      <c r="AC151" s="254">
        <f t="shared" si="6"/>
        <v>0</v>
      </c>
      <c r="AE151" s="254">
        <v>0</v>
      </c>
      <c r="AF151" s="254">
        <v>0</v>
      </c>
      <c r="AG151" s="254">
        <f t="shared" si="7"/>
        <v>0</v>
      </c>
    </row>
    <row r="152" spans="1:33">
      <c r="A152" s="225">
        <v>142</v>
      </c>
      <c r="B152" s="226" t="s">
        <v>1389</v>
      </c>
      <c r="C152" s="227" t="s">
        <v>1728</v>
      </c>
      <c r="D152" s="227" t="s">
        <v>1771</v>
      </c>
      <c r="E152" s="227"/>
      <c r="F152" s="227" t="s">
        <v>1392</v>
      </c>
      <c r="G152" s="227" t="s">
        <v>1730</v>
      </c>
      <c r="H152" s="227" t="s">
        <v>1772</v>
      </c>
      <c r="I152" s="228" t="s">
        <v>1791</v>
      </c>
      <c r="J152" s="227" t="s">
        <v>1792</v>
      </c>
      <c r="K152" s="227"/>
      <c r="L152" s="228" t="s">
        <v>1775</v>
      </c>
      <c r="M152" s="227" t="s">
        <v>1776</v>
      </c>
      <c r="N152" s="229" t="s">
        <v>35</v>
      </c>
      <c r="O152" s="227" t="s">
        <v>1395</v>
      </c>
      <c r="P152" s="228" t="s">
        <v>1777</v>
      </c>
      <c r="Q152" s="227" t="s">
        <v>1778</v>
      </c>
      <c r="R152" s="253"/>
      <c r="S152" s="254">
        <v>500</v>
      </c>
      <c r="T152" s="254">
        <v>0</v>
      </c>
      <c r="U152" s="254">
        <f t="shared" si="4"/>
        <v>500</v>
      </c>
      <c r="W152" s="254">
        <v>500</v>
      </c>
      <c r="X152" s="254">
        <v>0</v>
      </c>
      <c r="Y152" s="254">
        <f t="shared" si="5"/>
        <v>500</v>
      </c>
      <c r="AA152" s="254">
        <v>0</v>
      </c>
      <c r="AB152" s="254">
        <v>0</v>
      </c>
      <c r="AC152" s="254">
        <f t="shared" si="6"/>
        <v>0</v>
      </c>
      <c r="AE152" s="254">
        <v>0</v>
      </c>
      <c r="AF152" s="254">
        <v>0</v>
      </c>
      <c r="AG152" s="254">
        <f t="shared" si="7"/>
        <v>0</v>
      </c>
    </row>
    <row r="153" spans="1:33">
      <c r="A153" s="225">
        <v>143</v>
      </c>
      <c r="B153" s="226" t="s">
        <v>1389</v>
      </c>
      <c r="C153" s="227" t="s">
        <v>1728</v>
      </c>
      <c r="D153" s="227" t="s">
        <v>1771</v>
      </c>
      <c r="E153" s="227"/>
      <c r="F153" s="227" t="s">
        <v>1392</v>
      </c>
      <c r="G153" s="227" t="s">
        <v>1730</v>
      </c>
      <c r="H153" s="227" t="s">
        <v>1772</v>
      </c>
      <c r="I153" s="228" t="s">
        <v>1793</v>
      </c>
      <c r="J153" s="227" t="s">
        <v>1794</v>
      </c>
      <c r="K153" s="227"/>
      <c r="L153" s="228" t="s">
        <v>1775</v>
      </c>
      <c r="M153" s="227" t="s">
        <v>1776</v>
      </c>
      <c r="N153" s="229" t="s">
        <v>35</v>
      </c>
      <c r="O153" s="227" t="s">
        <v>1395</v>
      </c>
      <c r="P153" s="228" t="s">
        <v>1777</v>
      </c>
      <c r="Q153" s="227" t="s">
        <v>1778</v>
      </c>
      <c r="R153" s="253"/>
      <c r="S153" s="254">
        <v>500</v>
      </c>
      <c r="T153" s="254">
        <v>0</v>
      </c>
      <c r="U153" s="254">
        <f t="shared" si="4"/>
        <v>500</v>
      </c>
      <c r="W153" s="254">
        <v>500</v>
      </c>
      <c r="X153" s="254">
        <v>0</v>
      </c>
      <c r="Y153" s="254">
        <f t="shared" si="5"/>
        <v>500</v>
      </c>
      <c r="AA153" s="254">
        <v>0</v>
      </c>
      <c r="AB153" s="254">
        <v>0</v>
      </c>
      <c r="AC153" s="254">
        <f t="shared" si="6"/>
        <v>0</v>
      </c>
      <c r="AE153" s="254">
        <v>0</v>
      </c>
      <c r="AF153" s="254">
        <v>0</v>
      </c>
      <c r="AG153" s="254">
        <f t="shared" si="7"/>
        <v>0</v>
      </c>
    </row>
    <row r="154" spans="1:33">
      <c r="A154" s="225">
        <v>144</v>
      </c>
      <c r="B154" s="226" t="s">
        <v>1389</v>
      </c>
      <c r="C154" s="227" t="s">
        <v>1728</v>
      </c>
      <c r="D154" s="227" t="s">
        <v>1771</v>
      </c>
      <c r="E154" s="227"/>
      <c r="F154" s="227" t="s">
        <v>1392</v>
      </c>
      <c r="G154" s="227" t="s">
        <v>1730</v>
      </c>
      <c r="H154" s="227" t="s">
        <v>1772</v>
      </c>
      <c r="I154" s="228" t="s">
        <v>1795</v>
      </c>
      <c r="J154" s="227" t="s">
        <v>1796</v>
      </c>
      <c r="K154" s="227"/>
      <c r="L154" s="228" t="s">
        <v>1775</v>
      </c>
      <c r="M154" s="227" t="s">
        <v>1776</v>
      </c>
      <c r="N154" s="229" t="s">
        <v>35</v>
      </c>
      <c r="O154" s="227" t="s">
        <v>1395</v>
      </c>
      <c r="P154" s="228" t="s">
        <v>1777</v>
      </c>
      <c r="Q154" s="227" t="s">
        <v>1778</v>
      </c>
      <c r="R154" s="253"/>
      <c r="S154" s="254">
        <v>500</v>
      </c>
      <c r="T154" s="254">
        <v>0</v>
      </c>
      <c r="U154" s="254">
        <f t="shared" si="4"/>
        <v>500</v>
      </c>
      <c r="W154" s="254">
        <v>500</v>
      </c>
      <c r="X154" s="254">
        <v>0</v>
      </c>
      <c r="Y154" s="254">
        <f t="shared" si="5"/>
        <v>500</v>
      </c>
      <c r="AA154" s="254">
        <v>0</v>
      </c>
      <c r="AB154" s="254">
        <v>0</v>
      </c>
      <c r="AC154" s="254">
        <f t="shared" si="6"/>
        <v>0</v>
      </c>
      <c r="AE154" s="254">
        <v>0</v>
      </c>
      <c r="AF154" s="254">
        <v>0</v>
      </c>
      <c r="AG154" s="254">
        <f t="shared" si="7"/>
        <v>0</v>
      </c>
    </row>
    <row r="155" spans="1:33">
      <c r="A155" s="225">
        <v>145</v>
      </c>
      <c r="B155" s="226" t="s">
        <v>1389</v>
      </c>
      <c r="C155" s="227" t="s">
        <v>1728</v>
      </c>
      <c r="D155" s="227" t="s">
        <v>1771</v>
      </c>
      <c r="E155" s="227"/>
      <c r="F155" s="227" t="s">
        <v>1392</v>
      </c>
      <c r="G155" s="227" t="s">
        <v>1730</v>
      </c>
      <c r="H155" s="227" t="s">
        <v>1772</v>
      </c>
      <c r="I155" s="228" t="s">
        <v>1797</v>
      </c>
      <c r="J155" s="227" t="s">
        <v>1798</v>
      </c>
      <c r="K155" s="227"/>
      <c r="L155" s="228" t="s">
        <v>1775</v>
      </c>
      <c r="M155" s="227" t="s">
        <v>1776</v>
      </c>
      <c r="N155" s="229" t="s">
        <v>35</v>
      </c>
      <c r="O155" s="227" t="s">
        <v>1395</v>
      </c>
      <c r="P155" s="228" t="s">
        <v>1777</v>
      </c>
      <c r="Q155" s="227" t="s">
        <v>1778</v>
      </c>
      <c r="R155" s="253"/>
      <c r="S155" s="254">
        <v>500</v>
      </c>
      <c r="T155" s="254">
        <v>0</v>
      </c>
      <c r="U155" s="254">
        <f t="shared" si="4"/>
        <v>500</v>
      </c>
      <c r="W155" s="254">
        <v>500</v>
      </c>
      <c r="X155" s="254">
        <v>0</v>
      </c>
      <c r="Y155" s="254">
        <f t="shared" si="5"/>
        <v>500</v>
      </c>
      <c r="AA155" s="254">
        <v>0</v>
      </c>
      <c r="AB155" s="254">
        <v>0</v>
      </c>
      <c r="AC155" s="254">
        <f t="shared" si="6"/>
        <v>0</v>
      </c>
      <c r="AE155" s="254">
        <v>0</v>
      </c>
      <c r="AF155" s="254">
        <v>0</v>
      </c>
      <c r="AG155" s="254">
        <f t="shared" si="7"/>
        <v>0</v>
      </c>
    </row>
    <row r="156" spans="1:33">
      <c r="A156" s="225">
        <v>146</v>
      </c>
      <c r="B156" s="226" t="s">
        <v>1389</v>
      </c>
      <c r="C156" s="227" t="s">
        <v>1728</v>
      </c>
      <c r="D156" s="227" t="s">
        <v>1771</v>
      </c>
      <c r="E156" s="227"/>
      <c r="F156" s="227" t="s">
        <v>1392</v>
      </c>
      <c r="G156" s="227" t="s">
        <v>1730</v>
      </c>
      <c r="H156" s="227" t="s">
        <v>1772</v>
      </c>
      <c r="I156" s="228" t="s">
        <v>1799</v>
      </c>
      <c r="J156" s="227" t="s">
        <v>1800</v>
      </c>
      <c r="K156" s="227"/>
      <c r="L156" s="228" t="s">
        <v>1775</v>
      </c>
      <c r="M156" s="227" t="s">
        <v>1776</v>
      </c>
      <c r="N156" s="229" t="s">
        <v>35</v>
      </c>
      <c r="O156" s="227" t="s">
        <v>1395</v>
      </c>
      <c r="P156" s="228" t="s">
        <v>1777</v>
      </c>
      <c r="Q156" s="227" t="s">
        <v>1778</v>
      </c>
      <c r="R156" s="253"/>
      <c r="S156" s="254">
        <v>500</v>
      </c>
      <c r="T156" s="254">
        <v>0</v>
      </c>
      <c r="U156" s="254">
        <f t="shared" si="4"/>
        <v>500</v>
      </c>
      <c r="W156" s="254">
        <v>500</v>
      </c>
      <c r="X156" s="254">
        <v>0</v>
      </c>
      <c r="Y156" s="254">
        <f t="shared" si="5"/>
        <v>500</v>
      </c>
      <c r="AA156" s="254">
        <v>0</v>
      </c>
      <c r="AB156" s="254">
        <v>0</v>
      </c>
      <c r="AC156" s="254">
        <f t="shared" si="6"/>
        <v>0</v>
      </c>
      <c r="AE156" s="254">
        <v>0</v>
      </c>
      <c r="AF156" s="254">
        <v>0</v>
      </c>
      <c r="AG156" s="254">
        <f t="shared" si="7"/>
        <v>0</v>
      </c>
    </row>
    <row r="157" spans="1:33">
      <c r="A157" s="225">
        <v>147</v>
      </c>
      <c r="B157" s="226" t="s">
        <v>1389</v>
      </c>
      <c r="C157" s="227" t="s">
        <v>1728</v>
      </c>
      <c r="D157" s="227" t="s">
        <v>1801</v>
      </c>
      <c r="E157" s="227"/>
      <c r="F157" s="227" t="s">
        <v>1444</v>
      </c>
      <c r="G157" s="227" t="s">
        <v>1730</v>
      </c>
      <c r="H157" s="227" t="s">
        <v>1802</v>
      </c>
      <c r="I157" s="228" t="s">
        <v>1803</v>
      </c>
      <c r="J157" s="227" t="s">
        <v>1804</v>
      </c>
      <c r="K157" s="227"/>
      <c r="L157" s="228" t="s">
        <v>1805</v>
      </c>
      <c r="M157" s="227" t="s">
        <v>1806</v>
      </c>
      <c r="N157" s="229" t="s">
        <v>49</v>
      </c>
      <c r="O157" s="227" t="s">
        <v>1428</v>
      </c>
      <c r="P157" s="228" t="s">
        <v>1807</v>
      </c>
      <c r="Q157" s="227" t="s">
        <v>1808</v>
      </c>
      <c r="R157" s="253"/>
      <c r="S157" s="254">
        <v>500</v>
      </c>
      <c r="T157" s="254">
        <v>0</v>
      </c>
      <c r="U157" s="254">
        <f t="shared" si="4"/>
        <v>500</v>
      </c>
      <c r="W157" s="254">
        <v>500</v>
      </c>
      <c r="X157" s="254">
        <v>0</v>
      </c>
      <c r="Y157" s="254">
        <f t="shared" si="5"/>
        <v>500</v>
      </c>
      <c r="AA157" s="254">
        <v>0</v>
      </c>
      <c r="AB157" s="254">
        <v>0</v>
      </c>
      <c r="AC157" s="254">
        <f t="shared" si="6"/>
        <v>0</v>
      </c>
      <c r="AE157" s="254">
        <v>0</v>
      </c>
      <c r="AF157" s="254">
        <v>0</v>
      </c>
      <c r="AG157" s="254">
        <f t="shared" si="7"/>
        <v>0</v>
      </c>
    </row>
    <row r="158" spans="1:33">
      <c r="A158" s="225">
        <v>148</v>
      </c>
      <c r="B158" s="226" t="s">
        <v>1389</v>
      </c>
      <c r="C158" s="227" t="s">
        <v>1728</v>
      </c>
      <c r="D158" s="227" t="s">
        <v>1809</v>
      </c>
      <c r="E158" s="227"/>
      <c r="F158" s="227" t="s">
        <v>1444</v>
      </c>
      <c r="G158" s="227" t="s">
        <v>1730</v>
      </c>
      <c r="H158" s="227" t="s">
        <v>1810</v>
      </c>
      <c r="I158" s="228" t="s">
        <v>1811</v>
      </c>
      <c r="J158" s="227" t="s">
        <v>1812</v>
      </c>
      <c r="K158" s="227"/>
      <c r="L158" s="228" t="s">
        <v>1813</v>
      </c>
      <c r="M158" s="227" t="s">
        <v>1814</v>
      </c>
      <c r="N158" s="236" t="s">
        <v>49</v>
      </c>
      <c r="O158" s="237" t="s">
        <v>1447</v>
      </c>
      <c r="P158" s="228" t="s">
        <v>1815</v>
      </c>
      <c r="Q158" s="227" t="s">
        <v>1816</v>
      </c>
      <c r="R158" s="253"/>
      <c r="S158" s="254">
        <v>500</v>
      </c>
      <c r="T158" s="254">
        <v>0</v>
      </c>
      <c r="U158" s="254">
        <f t="shared" si="4"/>
        <v>500</v>
      </c>
      <c r="W158" s="254">
        <v>500</v>
      </c>
      <c r="X158" s="254">
        <v>0</v>
      </c>
      <c r="Y158" s="254">
        <f t="shared" si="5"/>
        <v>500</v>
      </c>
      <c r="AA158" s="254">
        <v>0</v>
      </c>
      <c r="AB158" s="254">
        <v>0</v>
      </c>
      <c r="AC158" s="254">
        <f t="shared" si="6"/>
        <v>0</v>
      </c>
      <c r="AE158" s="254">
        <v>0</v>
      </c>
      <c r="AF158" s="254">
        <v>0</v>
      </c>
      <c r="AG158" s="254">
        <f t="shared" si="7"/>
        <v>0</v>
      </c>
    </row>
    <row r="159" spans="1:33">
      <c r="A159" s="225">
        <v>149</v>
      </c>
      <c r="B159" s="226" t="s">
        <v>1389</v>
      </c>
      <c r="C159" s="227" t="s">
        <v>1728</v>
      </c>
      <c r="D159" s="227" t="s">
        <v>1801</v>
      </c>
      <c r="E159" s="227"/>
      <c r="F159" s="227" t="s">
        <v>1444</v>
      </c>
      <c r="G159" s="227" t="s">
        <v>1730</v>
      </c>
      <c r="H159" s="227" t="s">
        <v>1817</v>
      </c>
      <c r="I159" s="228" t="s">
        <v>1818</v>
      </c>
      <c r="J159" s="227" t="s">
        <v>1819</v>
      </c>
      <c r="K159" s="227"/>
      <c r="L159" s="228" t="s">
        <v>1820</v>
      </c>
      <c r="M159" s="227" t="s">
        <v>1821</v>
      </c>
      <c r="N159" s="229" t="s">
        <v>49</v>
      </c>
      <c r="O159" s="227" t="s">
        <v>1428</v>
      </c>
      <c r="P159" s="228" t="s">
        <v>1822</v>
      </c>
      <c r="Q159" s="227" t="s">
        <v>1823</v>
      </c>
      <c r="R159" s="253"/>
      <c r="S159" s="254">
        <v>500</v>
      </c>
      <c r="T159" s="254">
        <v>0</v>
      </c>
      <c r="U159" s="254">
        <f t="shared" si="4"/>
        <v>500</v>
      </c>
      <c r="W159" s="254">
        <v>500</v>
      </c>
      <c r="X159" s="254">
        <v>0</v>
      </c>
      <c r="Y159" s="254">
        <f t="shared" si="5"/>
        <v>500</v>
      </c>
      <c r="AA159" s="254">
        <v>0</v>
      </c>
      <c r="AB159" s="254">
        <v>0</v>
      </c>
      <c r="AC159" s="254">
        <f t="shared" si="6"/>
        <v>0</v>
      </c>
      <c r="AE159" s="254">
        <v>0</v>
      </c>
      <c r="AF159" s="254">
        <v>0</v>
      </c>
      <c r="AG159" s="254">
        <f t="shared" si="7"/>
        <v>0</v>
      </c>
    </row>
    <row r="160" spans="1:33">
      <c r="A160" s="225">
        <v>150</v>
      </c>
      <c r="B160" s="226" t="s">
        <v>1389</v>
      </c>
      <c r="C160" s="227" t="s">
        <v>1728</v>
      </c>
      <c r="D160" s="227" t="s">
        <v>1771</v>
      </c>
      <c r="E160" s="227"/>
      <c r="F160" s="227" t="s">
        <v>1444</v>
      </c>
      <c r="G160" s="227" t="s">
        <v>1730</v>
      </c>
      <c r="H160" s="227" t="s">
        <v>1772</v>
      </c>
      <c r="I160" s="228" t="s">
        <v>1824</v>
      </c>
      <c r="J160" s="227" t="s">
        <v>1825</v>
      </c>
      <c r="K160" s="227"/>
      <c r="L160" s="228" t="s">
        <v>1775</v>
      </c>
      <c r="M160" s="227" t="s">
        <v>1776</v>
      </c>
      <c r="N160" s="229" t="s">
        <v>49</v>
      </c>
      <c r="O160" s="227" t="s">
        <v>1428</v>
      </c>
      <c r="P160" s="228" t="s">
        <v>1777</v>
      </c>
      <c r="Q160" s="227" t="s">
        <v>1778</v>
      </c>
      <c r="R160" s="253"/>
      <c r="S160" s="254">
        <v>500</v>
      </c>
      <c r="T160" s="254">
        <v>0</v>
      </c>
      <c r="U160" s="254">
        <f t="shared" si="4"/>
        <v>500</v>
      </c>
      <c r="W160" s="254">
        <v>500</v>
      </c>
      <c r="X160" s="254">
        <v>0</v>
      </c>
      <c r="Y160" s="254">
        <f t="shared" si="5"/>
        <v>500</v>
      </c>
      <c r="AA160" s="254">
        <v>0</v>
      </c>
      <c r="AB160" s="254">
        <v>0</v>
      </c>
      <c r="AC160" s="254">
        <f t="shared" si="6"/>
        <v>0</v>
      </c>
      <c r="AE160" s="254">
        <v>0</v>
      </c>
      <c r="AF160" s="254">
        <v>0</v>
      </c>
      <c r="AG160" s="254">
        <f t="shared" si="7"/>
        <v>0</v>
      </c>
    </row>
    <row r="161" spans="1:33">
      <c r="A161" s="225">
        <v>151</v>
      </c>
      <c r="B161" s="226" t="s">
        <v>1389</v>
      </c>
      <c r="C161" s="227" t="s">
        <v>1728</v>
      </c>
      <c r="D161" s="227" t="s">
        <v>1771</v>
      </c>
      <c r="E161" s="227"/>
      <c r="F161" s="227" t="s">
        <v>1444</v>
      </c>
      <c r="G161" s="227" t="s">
        <v>1730</v>
      </c>
      <c r="H161" s="227" t="s">
        <v>1772</v>
      </c>
      <c r="I161" s="228" t="s">
        <v>1826</v>
      </c>
      <c r="J161" s="227" t="s">
        <v>1827</v>
      </c>
      <c r="K161" s="227"/>
      <c r="L161" s="228" t="s">
        <v>1775</v>
      </c>
      <c r="M161" s="227" t="s">
        <v>1776</v>
      </c>
      <c r="N161" s="236" t="s">
        <v>49</v>
      </c>
      <c r="O161" s="237" t="s">
        <v>1447</v>
      </c>
      <c r="P161" s="228" t="s">
        <v>1777</v>
      </c>
      <c r="Q161" s="227" t="s">
        <v>1778</v>
      </c>
      <c r="R161" s="253"/>
      <c r="S161" s="254">
        <v>500</v>
      </c>
      <c r="T161" s="254">
        <v>0</v>
      </c>
      <c r="U161" s="254">
        <f t="shared" si="4"/>
        <v>500</v>
      </c>
      <c r="W161" s="254">
        <v>500</v>
      </c>
      <c r="X161" s="254">
        <v>0</v>
      </c>
      <c r="Y161" s="254">
        <f t="shared" si="5"/>
        <v>500</v>
      </c>
      <c r="AA161" s="254">
        <v>0</v>
      </c>
      <c r="AB161" s="254">
        <v>0</v>
      </c>
      <c r="AC161" s="254">
        <f t="shared" si="6"/>
        <v>0</v>
      </c>
      <c r="AE161" s="254">
        <v>0</v>
      </c>
      <c r="AF161" s="254">
        <v>0</v>
      </c>
      <c r="AG161" s="254">
        <f t="shared" si="7"/>
        <v>0</v>
      </c>
    </row>
    <row r="162" spans="1:33">
      <c r="A162" s="225">
        <v>152</v>
      </c>
      <c r="B162" s="226" t="s">
        <v>1389</v>
      </c>
      <c r="C162" s="227" t="s">
        <v>1728</v>
      </c>
      <c r="D162" s="227" t="s">
        <v>1771</v>
      </c>
      <c r="E162" s="227"/>
      <c r="F162" s="227" t="s">
        <v>1444</v>
      </c>
      <c r="G162" s="227" t="s">
        <v>1730</v>
      </c>
      <c r="H162" s="227" t="s">
        <v>1772</v>
      </c>
      <c r="I162" s="228" t="s">
        <v>1828</v>
      </c>
      <c r="J162" s="227" t="s">
        <v>1829</v>
      </c>
      <c r="K162" s="227"/>
      <c r="L162" s="228" t="s">
        <v>1775</v>
      </c>
      <c r="M162" s="227" t="s">
        <v>1776</v>
      </c>
      <c r="N162" s="236" t="s">
        <v>49</v>
      </c>
      <c r="O162" s="237" t="s">
        <v>1447</v>
      </c>
      <c r="P162" s="228" t="s">
        <v>1777</v>
      </c>
      <c r="Q162" s="227" t="s">
        <v>1778</v>
      </c>
      <c r="R162" s="253"/>
      <c r="S162" s="254">
        <v>500</v>
      </c>
      <c r="T162" s="254">
        <v>0</v>
      </c>
      <c r="U162" s="254">
        <f t="shared" si="4"/>
        <v>500</v>
      </c>
      <c r="W162" s="254">
        <v>500</v>
      </c>
      <c r="X162" s="254">
        <v>0</v>
      </c>
      <c r="Y162" s="254">
        <f t="shared" si="5"/>
        <v>500</v>
      </c>
      <c r="AA162" s="254">
        <v>0</v>
      </c>
      <c r="AB162" s="254">
        <v>0</v>
      </c>
      <c r="AC162" s="254">
        <f t="shared" si="6"/>
        <v>0</v>
      </c>
      <c r="AE162" s="254">
        <v>0</v>
      </c>
      <c r="AF162" s="254">
        <v>0</v>
      </c>
      <c r="AG162" s="254">
        <f t="shared" si="7"/>
        <v>0</v>
      </c>
    </row>
    <row r="163" spans="1:33">
      <c r="A163" s="225">
        <v>153</v>
      </c>
      <c r="B163" s="226" t="s">
        <v>1389</v>
      </c>
      <c r="C163" s="227" t="s">
        <v>1728</v>
      </c>
      <c r="D163" s="227" t="s">
        <v>1771</v>
      </c>
      <c r="E163" s="227"/>
      <c r="F163" s="227" t="s">
        <v>1444</v>
      </c>
      <c r="G163" s="227" t="s">
        <v>1730</v>
      </c>
      <c r="H163" s="227" t="s">
        <v>1772</v>
      </c>
      <c r="I163" s="228" t="s">
        <v>1830</v>
      </c>
      <c r="J163" s="227" t="s">
        <v>1831</v>
      </c>
      <c r="K163" s="227"/>
      <c r="L163" s="228" t="s">
        <v>1775</v>
      </c>
      <c r="M163" s="227" t="s">
        <v>1776</v>
      </c>
      <c r="N163" s="236" t="s">
        <v>49</v>
      </c>
      <c r="O163" s="237" t="s">
        <v>1447</v>
      </c>
      <c r="P163" s="228" t="s">
        <v>1777</v>
      </c>
      <c r="Q163" s="227" t="s">
        <v>1778</v>
      </c>
      <c r="R163" s="253"/>
      <c r="S163" s="254">
        <v>500</v>
      </c>
      <c r="T163" s="254">
        <v>0</v>
      </c>
      <c r="U163" s="254">
        <f t="shared" si="4"/>
        <v>500</v>
      </c>
      <c r="W163" s="254">
        <v>500</v>
      </c>
      <c r="X163" s="254">
        <v>0</v>
      </c>
      <c r="Y163" s="254">
        <f t="shared" si="5"/>
        <v>500</v>
      </c>
      <c r="AA163" s="254">
        <v>0</v>
      </c>
      <c r="AB163" s="254">
        <v>0</v>
      </c>
      <c r="AC163" s="254">
        <f t="shared" si="6"/>
        <v>0</v>
      </c>
      <c r="AE163" s="254">
        <v>0</v>
      </c>
      <c r="AF163" s="254">
        <v>0</v>
      </c>
      <c r="AG163" s="254">
        <f t="shared" si="7"/>
        <v>0</v>
      </c>
    </row>
    <row r="164" spans="1:33">
      <c r="A164" s="225">
        <v>154</v>
      </c>
      <c r="B164" s="226" t="s">
        <v>1389</v>
      </c>
      <c r="C164" s="227" t="s">
        <v>1728</v>
      </c>
      <c r="D164" s="227" t="s">
        <v>1771</v>
      </c>
      <c r="E164" s="227"/>
      <c r="F164" s="227" t="s">
        <v>1444</v>
      </c>
      <c r="G164" s="227" t="s">
        <v>1730</v>
      </c>
      <c r="H164" s="227" t="s">
        <v>1772</v>
      </c>
      <c r="I164" s="228" t="s">
        <v>1832</v>
      </c>
      <c r="J164" s="227" t="s">
        <v>1833</v>
      </c>
      <c r="K164" s="227"/>
      <c r="L164" s="228" t="s">
        <v>1775</v>
      </c>
      <c r="M164" s="227" t="s">
        <v>1776</v>
      </c>
      <c r="N164" s="236" t="s">
        <v>49</v>
      </c>
      <c r="O164" s="237" t="s">
        <v>1447</v>
      </c>
      <c r="P164" s="228" t="s">
        <v>1777</v>
      </c>
      <c r="Q164" s="227" t="s">
        <v>1778</v>
      </c>
      <c r="R164" s="253"/>
      <c r="S164" s="254">
        <v>500</v>
      </c>
      <c r="T164" s="254">
        <v>0</v>
      </c>
      <c r="U164" s="254">
        <f t="shared" si="4"/>
        <v>500</v>
      </c>
      <c r="W164" s="254">
        <v>500</v>
      </c>
      <c r="X164" s="254">
        <v>0</v>
      </c>
      <c r="Y164" s="254">
        <f t="shared" si="5"/>
        <v>500</v>
      </c>
      <c r="AA164" s="254">
        <v>0</v>
      </c>
      <c r="AB164" s="254">
        <v>0</v>
      </c>
      <c r="AC164" s="254">
        <f t="shared" si="6"/>
        <v>0</v>
      </c>
      <c r="AE164" s="254">
        <v>0</v>
      </c>
      <c r="AF164" s="254">
        <v>0</v>
      </c>
      <c r="AG164" s="254">
        <f t="shared" si="7"/>
        <v>0</v>
      </c>
    </row>
    <row r="165" spans="1:33">
      <c r="A165" s="225">
        <v>155</v>
      </c>
      <c r="B165" s="226" t="s">
        <v>1389</v>
      </c>
      <c r="C165" s="227" t="s">
        <v>1728</v>
      </c>
      <c r="D165" s="227" t="s">
        <v>1771</v>
      </c>
      <c r="E165" s="227"/>
      <c r="F165" s="227" t="s">
        <v>1444</v>
      </c>
      <c r="G165" s="227" t="s">
        <v>1730</v>
      </c>
      <c r="H165" s="227" t="s">
        <v>1772</v>
      </c>
      <c r="I165" s="228" t="s">
        <v>1834</v>
      </c>
      <c r="J165" s="227" t="s">
        <v>1835</v>
      </c>
      <c r="K165" s="227"/>
      <c r="L165" s="228" t="s">
        <v>1775</v>
      </c>
      <c r="M165" s="227" t="s">
        <v>1776</v>
      </c>
      <c r="N165" s="236" t="s">
        <v>49</v>
      </c>
      <c r="O165" s="237" t="s">
        <v>1447</v>
      </c>
      <c r="P165" s="228" t="s">
        <v>1777</v>
      </c>
      <c r="Q165" s="227" t="s">
        <v>1778</v>
      </c>
      <c r="R165" s="253"/>
      <c r="S165" s="254">
        <v>500</v>
      </c>
      <c r="T165" s="254">
        <v>0</v>
      </c>
      <c r="U165" s="254">
        <f t="shared" si="4"/>
        <v>500</v>
      </c>
      <c r="W165" s="254">
        <v>500</v>
      </c>
      <c r="X165" s="254">
        <v>0</v>
      </c>
      <c r="Y165" s="254">
        <f t="shared" si="5"/>
        <v>500</v>
      </c>
      <c r="AA165" s="254">
        <v>0</v>
      </c>
      <c r="AB165" s="254">
        <v>0</v>
      </c>
      <c r="AC165" s="254">
        <f t="shared" si="6"/>
        <v>0</v>
      </c>
      <c r="AE165" s="254">
        <v>0</v>
      </c>
      <c r="AF165" s="254">
        <v>0</v>
      </c>
      <c r="AG165" s="254">
        <f t="shared" si="7"/>
        <v>0</v>
      </c>
    </row>
    <row r="166" spans="1:33">
      <c r="A166" s="225">
        <v>156</v>
      </c>
      <c r="B166" s="226" t="s">
        <v>1389</v>
      </c>
      <c r="C166" s="227" t="s">
        <v>1728</v>
      </c>
      <c r="D166" s="227" t="s">
        <v>1771</v>
      </c>
      <c r="E166" s="227"/>
      <c r="F166" s="227" t="s">
        <v>1444</v>
      </c>
      <c r="G166" s="227" t="s">
        <v>1730</v>
      </c>
      <c r="H166" s="227" t="s">
        <v>1772</v>
      </c>
      <c r="I166" s="228" t="s">
        <v>1836</v>
      </c>
      <c r="J166" s="227" t="s">
        <v>1837</v>
      </c>
      <c r="K166" s="227"/>
      <c r="L166" s="228" t="s">
        <v>1775</v>
      </c>
      <c r="M166" s="227" t="s">
        <v>1776</v>
      </c>
      <c r="N166" s="236" t="s">
        <v>49</v>
      </c>
      <c r="O166" s="237" t="s">
        <v>1447</v>
      </c>
      <c r="P166" s="228" t="s">
        <v>1777</v>
      </c>
      <c r="Q166" s="227" t="s">
        <v>1778</v>
      </c>
      <c r="R166" s="253"/>
      <c r="S166" s="254">
        <v>500</v>
      </c>
      <c r="T166" s="254">
        <v>0</v>
      </c>
      <c r="U166" s="254">
        <f t="shared" si="4"/>
        <v>500</v>
      </c>
      <c r="W166" s="254">
        <v>500</v>
      </c>
      <c r="X166" s="254">
        <v>0</v>
      </c>
      <c r="Y166" s="254">
        <f t="shared" si="5"/>
        <v>500</v>
      </c>
      <c r="AA166" s="254">
        <v>0</v>
      </c>
      <c r="AB166" s="254">
        <v>0</v>
      </c>
      <c r="AC166" s="254">
        <f t="shared" si="6"/>
        <v>0</v>
      </c>
      <c r="AE166" s="254">
        <v>0</v>
      </c>
      <c r="AF166" s="254">
        <v>0</v>
      </c>
      <c r="AG166" s="254">
        <f t="shared" si="7"/>
        <v>0</v>
      </c>
    </row>
    <row r="167" spans="1:33">
      <c r="A167" s="225">
        <v>157</v>
      </c>
      <c r="B167" s="226" t="s">
        <v>1389</v>
      </c>
      <c r="C167" s="227" t="s">
        <v>1728</v>
      </c>
      <c r="D167" s="227" t="s">
        <v>1771</v>
      </c>
      <c r="E167" s="227"/>
      <c r="F167" s="227" t="s">
        <v>1444</v>
      </c>
      <c r="G167" s="227" t="s">
        <v>1730</v>
      </c>
      <c r="H167" s="227" t="s">
        <v>1772</v>
      </c>
      <c r="I167" s="228" t="s">
        <v>1838</v>
      </c>
      <c r="J167" s="227" t="s">
        <v>1839</v>
      </c>
      <c r="K167" s="227"/>
      <c r="L167" s="228" t="s">
        <v>1775</v>
      </c>
      <c r="M167" s="227" t="s">
        <v>1776</v>
      </c>
      <c r="N167" s="236" t="s">
        <v>49</v>
      </c>
      <c r="O167" s="237" t="s">
        <v>1447</v>
      </c>
      <c r="P167" s="228" t="s">
        <v>1777</v>
      </c>
      <c r="Q167" s="227" t="s">
        <v>1778</v>
      </c>
      <c r="R167" s="253"/>
      <c r="S167" s="254">
        <v>500</v>
      </c>
      <c r="T167" s="254">
        <v>0</v>
      </c>
      <c r="U167" s="254">
        <f t="shared" si="4"/>
        <v>500</v>
      </c>
      <c r="W167" s="254">
        <v>500</v>
      </c>
      <c r="X167" s="254">
        <v>0</v>
      </c>
      <c r="Y167" s="254">
        <f t="shared" si="5"/>
        <v>500</v>
      </c>
      <c r="AA167" s="254">
        <v>0</v>
      </c>
      <c r="AB167" s="254">
        <v>0</v>
      </c>
      <c r="AC167" s="254">
        <f t="shared" si="6"/>
        <v>0</v>
      </c>
      <c r="AE167" s="254">
        <v>0</v>
      </c>
      <c r="AF167" s="254">
        <v>0</v>
      </c>
      <c r="AG167" s="254">
        <f t="shared" si="7"/>
        <v>0</v>
      </c>
    </row>
    <row r="168" spans="1:33">
      <c r="A168" s="225">
        <v>158</v>
      </c>
      <c r="B168" s="226" t="s">
        <v>1389</v>
      </c>
      <c r="C168" s="227" t="s">
        <v>1728</v>
      </c>
      <c r="D168" s="227" t="s">
        <v>1771</v>
      </c>
      <c r="E168" s="227"/>
      <c r="F168" s="227" t="s">
        <v>1444</v>
      </c>
      <c r="G168" s="227" t="s">
        <v>1730</v>
      </c>
      <c r="H168" s="227" t="s">
        <v>1772</v>
      </c>
      <c r="I168" s="228" t="s">
        <v>1840</v>
      </c>
      <c r="J168" s="227" t="s">
        <v>1841</v>
      </c>
      <c r="K168" s="227"/>
      <c r="L168" s="228" t="s">
        <v>1775</v>
      </c>
      <c r="M168" s="227" t="s">
        <v>1776</v>
      </c>
      <c r="N168" s="236" t="s">
        <v>49</v>
      </c>
      <c r="O168" s="237" t="s">
        <v>1447</v>
      </c>
      <c r="P168" s="228" t="s">
        <v>1777</v>
      </c>
      <c r="Q168" s="227" t="s">
        <v>1778</v>
      </c>
      <c r="R168" s="253"/>
      <c r="S168" s="254">
        <v>500</v>
      </c>
      <c r="T168" s="254">
        <v>0</v>
      </c>
      <c r="U168" s="254">
        <f t="shared" si="4"/>
        <v>500</v>
      </c>
      <c r="W168" s="254">
        <v>500</v>
      </c>
      <c r="X168" s="254">
        <v>0</v>
      </c>
      <c r="Y168" s="254">
        <f t="shared" si="5"/>
        <v>500</v>
      </c>
      <c r="AA168" s="254">
        <v>0</v>
      </c>
      <c r="AB168" s="254">
        <v>0</v>
      </c>
      <c r="AC168" s="254">
        <f t="shared" si="6"/>
        <v>0</v>
      </c>
      <c r="AE168" s="254">
        <v>0</v>
      </c>
      <c r="AF168" s="254">
        <v>0</v>
      </c>
      <c r="AG168" s="254">
        <f t="shared" si="7"/>
        <v>0</v>
      </c>
    </row>
    <row r="169" spans="1:33">
      <c r="A169" s="225">
        <v>159</v>
      </c>
      <c r="B169" s="226" t="s">
        <v>1389</v>
      </c>
      <c r="C169" s="227" t="s">
        <v>1728</v>
      </c>
      <c r="D169" s="227" t="s">
        <v>1771</v>
      </c>
      <c r="E169" s="227"/>
      <c r="F169" s="227" t="s">
        <v>1444</v>
      </c>
      <c r="G169" s="227" t="s">
        <v>1730</v>
      </c>
      <c r="H169" s="227" t="s">
        <v>1772</v>
      </c>
      <c r="I169" s="228" t="s">
        <v>1842</v>
      </c>
      <c r="J169" s="227" t="s">
        <v>1843</v>
      </c>
      <c r="K169" s="227"/>
      <c r="L169" s="228" t="s">
        <v>1775</v>
      </c>
      <c r="M169" s="227" t="s">
        <v>1776</v>
      </c>
      <c r="N169" s="236" t="s">
        <v>49</v>
      </c>
      <c r="O169" s="237" t="s">
        <v>1447</v>
      </c>
      <c r="P169" s="228" t="s">
        <v>1777</v>
      </c>
      <c r="Q169" s="227" t="s">
        <v>1778</v>
      </c>
      <c r="R169" s="253"/>
      <c r="S169" s="254">
        <v>500</v>
      </c>
      <c r="T169" s="254">
        <v>0</v>
      </c>
      <c r="U169" s="254">
        <f t="shared" si="4"/>
        <v>500</v>
      </c>
      <c r="W169" s="254">
        <v>500</v>
      </c>
      <c r="X169" s="254">
        <v>0</v>
      </c>
      <c r="Y169" s="254">
        <f t="shared" si="5"/>
        <v>500</v>
      </c>
      <c r="AA169" s="254">
        <v>0</v>
      </c>
      <c r="AB169" s="254">
        <v>0</v>
      </c>
      <c r="AC169" s="254">
        <f t="shared" si="6"/>
        <v>0</v>
      </c>
      <c r="AE169" s="254">
        <v>0</v>
      </c>
      <c r="AF169" s="254">
        <v>0</v>
      </c>
      <c r="AG169" s="254">
        <f t="shared" si="7"/>
        <v>0</v>
      </c>
    </row>
    <row r="170" spans="1:33">
      <c r="A170" s="225">
        <v>160</v>
      </c>
      <c r="B170" s="226" t="s">
        <v>1389</v>
      </c>
      <c r="C170" s="227" t="s">
        <v>1728</v>
      </c>
      <c r="D170" s="227" t="s">
        <v>1771</v>
      </c>
      <c r="E170" s="227"/>
      <c r="F170" s="227" t="s">
        <v>1444</v>
      </c>
      <c r="G170" s="227" t="s">
        <v>1730</v>
      </c>
      <c r="H170" s="227" t="s">
        <v>1772</v>
      </c>
      <c r="I170" s="228" t="s">
        <v>1844</v>
      </c>
      <c r="J170" s="227" t="s">
        <v>1845</v>
      </c>
      <c r="K170" s="227"/>
      <c r="L170" s="228" t="s">
        <v>1775</v>
      </c>
      <c r="M170" s="227" t="s">
        <v>1776</v>
      </c>
      <c r="N170" s="236" t="s">
        <v>49</v>
      </c>
      <c r="O170" s="237" t="s">
        <v>1447</v>
      </c>
      <c r="P170" s="228" t="s">
        <v>1777</v>
      </c>
      <c r="Q170" s="227" t="s">
        <v>1778</v>
      </c>
      <c r="R170" s="253"/>
      <c r="S170" s="254">
        <v>500</v>
      </c>
      <c r="T170" s="254">
        <v>0</v>
      </c>
      <c r="U170" s="254">
        <f t="shared" si="4"/>
        <v>500</v>
      </c>
      <c r="W170" s="254">
        <v>500</v>
      </c>
      <c r="X170" s="254">
        <v>0</v>
      </c>
      <c r="Y170" s="254">
        <f t="shared" si="5"/>
        <v>500</v>
      </c>
      <c r="AA170" s="254">
        <v>0</v>
      </c>
      <c r="AB170" s="254">
        <v>0</v>
      </c>
      <c r="AC170" s="254">
        <f t="shared" si="6"/>
        <v>0</v>
      </c>
      <c r="AE170" s="254">
        <v>0</v>
      </c>
      <c r="AF170" s="254">
        <v>0</v>
      </c>
      <c r="AG170" s="254">
        <f t="shared" si="7"/>
        <v>0</v>
      </c>
    </row>
    <row r="171" spans="1:33">
      <c r="A171" s="225">
        <v>161</v>
      </c>
      <c r="B171" s="226" t="s">
        <v>1389</v>
      </c>
      <c r="C171" s="227" t="s">
        <v>1728</v>
      </c>
      <c r="D171" s="227" t="s">
        <v>1771</v>
      </c>
      <c r="E171" s="227"/>
      <c r="F171" s="227" t="s">
        <v>1444</v>
      </c>
      <c r="G171" s="227" t="s">
        <v>1730</v>
      </c>
      <c r="H171" s="227" t="s">
        <v>1772</v>
      </c>
      <c r="I171" s="228" t="s">
        <v>1846</v>
      </c>
      <c r="J171" s="227" t="s">
        <v>1847</v>
      </c>
      <c r="K171" s="227"/>
      <c r="L171" s="228" t="s">
        <v>1775</v>
      </c>
      <c r="M171" s="227" t="s">
        <v>1776</v>
      </c>
      <c r="N171" s="236" t="s">
        <v>49</v>
      </c>
      <c r="O171" s="237" t="s">
        <v>1447</v>
      </c>
      <c r="P171" s="228" t="s">
        <v>1777</v>
      </c>
      <c r="Q171" s="227" t="s">
        <v>1778</v>
      </c>
      <c r="R171" s="253"/>
      <c r="S171" s="254">
        <v>500</v>
      </c>
      <c r="T171" s="254">
        <v>0</v>
      </c>
      <c r="U171" s="254">
        <f t="shared" si="4"/>
        <v>500</v>
      </c>
      <c r="W171" s="254">
        <v>500</v>
      </c>
      <c r="X171" s="254">
        <v>0</v>
      </c>
      <c r="Y171" s="254">
        <f t="shared" si="5"/>
        <v>500</v>
      </c>
      <c r="AA171" s="254">
        <v>0</v>
      </c>
      <c r="AB171" s="254">
        <v>0</v>
      </c>
      <c r="AC171" s="254">
        <f t="shared" si="6"/>
        <v>0</v>
      </c>
      <c r="AE171" s="254">
        <v>0</v>
      </c>
      <c r="AF171" s="254">
        <v>0</v>
      </c>
      <c r="AG171" s="254">
        <f t="shared" si="7"/>
        <v>0</v>
      </c>
    </row>
    <row r="172" spans="1:33">
      <c r="A172" s="225">
        <v>162</v>
      </c>
      <c r="B172" s="226" t="s">
        <v>1389</v>
      </c>
      <c r="C172" s="227" t="s">
        <v>1728</v>
      </c>
      <c r="D172" s="227" t="s">
        <v>1771</v>
      </c>
      <c r="E172" s="227"/>
      <c r="F172" s="227" t="s">
        <v>1444</v>
      </c>
      <c r="G172" s="227" t="s">
        <v>1730</v>
      </c>
      <c r="H172" s="227" t="s">
        <v>1772</v>
      </c>
      <c r="I172" s="228" t="s">
        <v>1848</v>
      </c>
      <c r="J172" s="227" t="s">
        <v>1849</v>
      </c>
      <c r="K172" s="227"/>
      <c r="L172" s="228" t="s">
        <v>1775</v>
      </c>
      <c r="M172" s="227" t="s">
        <v>1776</v>
      </c>
      <c r="N172" s="229" t="s">
        <v>49</v>
      </c>
      <c r="O172" s="227" t="s">
        <v>1428</v>
      </c>
      <c r="P172" s="228" t="s">
        <v>1777</v>
      </c>
      <c r="Q172" s="227" t="s">
        <v>1778</v>
      </c>
      <c r="R172" s="253"/>
      <c r="S172" s="254">
        <v>500</v>
      </c>
      <c r="T172" s="254">
        <v>0</v>
      </c>
      <c r="U172" s="254">
        <f t="shared" si="4"/>
        <v>500</v>
      </c>
      <c r="W172" s="254">
        <v>1600</v>
      </c>
      <c r="X172" s="254">
        <v>0</v>
      </c>
      <c r="Y172" s="254">
        <f t="shared" si="5"/>
        <v>1600</v>
      </c>
      <c r="AA172" s="254">
        <v>0</v>
      </c>
      <c r="AB172" s="254">
        <v>0</v>
      </c>
      <c r="AC172" s="254">
        <f t="shared" si="6"/>
        <v>0</v>
      </c>
      <c r="AE172" s="254">
        <v>0</v>
      </c>
      <c r="AF172" s="254">
        <v>0</v>
      </c>
      <c r="AG172" s="254">
        <f t="shared" si="7"/>
        <v>0</v>
      </c>
    </row>
    <row r="173" spans="1:33">
      <c r="A173" s="225">
        <v>163</v>
      </c>
      <c r="B173" s="226" t="s">
        <v>1389</v>
      </c>
      <c r="C173" s="227" t="s">
        <v>1728</v>
      </c>
      <c r="D173" s="227" t="s">
        <v>1771</v>
      </c>
      <c r="E173" s="227"/>
      <c r="F173" s="227" t="s">
        <v>1444</v>
      </c>
      <c r="G173" s="227" t="s">
        <v>1730</v>
      </c>
      <c r="H173" s="227" t="s">
        <v>1772</v>
      </c>
      <c r="I173" s="228" t="s">
        <v>1850</v>
      </c>
      <c r="J173" s="227" t="s">
        <v>1851</v>
      </c>
      <c r="K173" s="227"/>
      <c r="L173" s="228" t="s">
        <v>1775</v>
      </c>
      <c r="M173" s="227" t="s">
        <v>1776</v>
      </c>
      <c r="N173" s="236" t="s">
        <v>49</v>
      </c>
      <c r="O173" s="237" t="s">
        <v>1447</v>
      </c>
      <c r="P173" s="228" t="s">
        <v>1777</v>
      </c>
      <c r="Q173" s="227" t="s">
        <v>1778</v>
      </c>
      <c r="R173" s="253"/>
      <c r="S173" s="254">
        <v>500</v>
      </c>
      <c r="T173" s="254">
        <v>0</v>
      </c>
      <c r="U173" s="254">
        <f t="shared" si="4"/>
        <v>500</v>
      </c>
      <c r="W173" s="254">
        <v>500</v>
      </c>
      <c r="X173" s="254">
        <v>0</v>
      </c>
      <c r="Y173" s="254">
        <f t="shared" si="5"/>
        <v>500</v>
      </c>
      <c r="AA173" s="254">
        <v>0</v>
      </c>
      <c r="AB173" s="254">
        <v>0</v>
      </c>
      <c r="AC173" s="254">
        <f t="shared" si="6"/>
        <v>0</v>
      </c>
      <c r="AE173" s="254">
        <v>0</v>
      </c>
      <c r="AF173" s="254">
        <v>0</v>
      </c>
      <c r="AG173" s="254">
        <f t="shared" si="7"/>
        <v>0</v>
      </c>
    </row>
    <row r="174" spans="1:33">
      <c r="A174" s="225">
        <v>164</v>
      </c>
      <c r="B174" s="226" t="s">
        <v>1389</v>
      </c>
      <c r="C174" s="227" t="s">
        <v>1728</v>
      </c>
      <c r="D174" s="227" t="s">
        <v>1771</v>
      </c>
      <c r="E174" s="227"/>
      <c r="F174" s="227" t="s">
        <v>1444</v>
      </c>
      <c r="G174" s="227" t="s">
        <v>1730</v>
      </c>
      <c r="H174" s="227" t="s">
        <v>1772</v>
      </c>
      <c r="I174" s="228" t="s">
        <v>1852</v>
      </c>
      <c r="J174" s="227" t="s">
        <v>1853</v>
      </c>
      <c r="K174" s="227"/>
      <c r="L174" s="228" t="s">
        <v>1775</v>
      </c>
      <c r="M174" s="227" t="s">
        <v>1776</v>
      </c>
      <c r="N174" s="236" t="s">
        <v>49</v>
      </c>
      <c r="O174" s="237" t="s">
        <v>1447</v>
      </c>
      <c r="P174" s="228" t="s">
        <v>1777</v>
      </c>
      <c r="Q174" s="227" t="s">
        <v>1778</v>
      </c>
      <c r="R174" s="253"/>
      <c r="S174" s="254">
        <v>500</v>
      </c>
      <c r="T174" s="254">
        <v>0</v>
      </c>
      <c r="U174" s="254">
        <f t="shared" si="4"/>
        <v>500</v>
      </c>
      <c r="W174" s="254">
        <v>500</v>
      </c>
      <c r="X174" s="254">
        <v>0</v>
      </c>
      <c r="Y174" s="254">
        <f t="shared" si="5"/>
        <v>500</v>
      </c>
      <c r="AA174" s="254">
        <v>0</v>
      </c>
      <c r="AB174" s="254">
        <v>0</v>
      </c>
      <c r="AC174" s="254">
        <f t="shared" si="6"/>
        <v>0</v>
      </c>
      <c r="AE174" s="254">
        <v>0</v>
      </c>
      <c r="AF174" s="254">
        <v>0</v>
      </c>
      <c r="AG174" s="254">
        <f t="shared" si="7"/>
        <v>0</v>
      </c>
    </row>
    <row r="175" spans="1:33">
      <c r="A175" s="225">
        <v>165</v>
      </c>
      <c r="B175" s="226" t="s">
        <v>1389</v>
      </c>
      <c r="C175" s="227" t="s">
        <v>1728</v>
      </c>
      <c r="D175" s="227" t="s">
        <v>1771</v>
      </c>
      <c r="E175" s="227"/>
      <c r="F175" s="227" t="s">
        <v>1444</v>
      </c>
      <c r="G175" s="227" t="s">
        <v>1730</v>
      </c>
      <c r="H175" s="227" t="s">
        <v>1772</v>
      </c>
      <c r="I175" s="228" t="s">
        <v>1854</v>
      </c>
      <c r="J175" s="227" t="s">
        <v>1855</v>
      </c>
      <c r="K175" s="227"/>
      <c r="L175" s="228" t="s">
        <v>1775</v>
      </c>
      <c r="M175" s="227" t="s">
        <v>1776</v>
      </c>
      <c r="N175" s="236" t="s">
        <v>49</v>
      </c>
      <c r="O175" s="237" t="s">
        <v>1447</v>
      </c>
      <c r="P175" s="228" t="s">
        <v>1777</v>
      </c>
      <c r="Q175" s="227" t="s">
        <v>1778</v>
      </c>
      <c r="R175" s="253"/>
      <c r="S175" s="254">
        <v>500</v>
      </c>
      <c r="T175" s="254">
        <v>0</v>
      </c>
      <c r="U175" s="254">
        <f t="shared" si="4"/>
        <v>500</v>
      </c>
      <c r="W175" s="254">
        <v>500</v>
      </c>
      <c r="X175" s="254">
        <v>0</v>
      </c>
      <c r="Y175" s="254">
        <f t="shared" si="5"/>
        <v>500</v>
      </c>
      <c r="AA175" s="254">
        <v>0</v>
      </c>
      <c r="AB175" s="254">
        <v>0</v>
      </c>
      <c r="AC175" s="254">
        <f t="shared" si="6"/>
        <v>0</v>
      </c>
      <c r="AE175" s="254">
        <v>0</v>
      </c>
      <c r="AF175" s="254">
        <v>0</v>
      </c>
      <c r="AG175" s="254">
        <f t="shared" si="7"/>
        <v>0</v>
      </c>
    </row>
    <row r="176" spans="1:33">
      <c r="A176" s="225">
        <v>166</v>
      </c>
      <c r="B176" s="226" t="s">
        <v>1389</v>
      </c>
      <c r="C176" s="227" t="s">
        <v>1728</v>
      </c>
      <c r="D176" s="227" t="s">
        <v>1771</v>
      </c>
      <c r="E176" s="227"/>
      <c r="F176" s="227" t="s">
        <v>1444</v>
      </c>
      <c r="G176" s="227" t="s">
        <v>1730</v>
      </c>
      <c r="H176" s="227" t="s">
        <v>1772</v>
      </c>
      <c r="I176" s="228" t="s">
        <v>1856</v>
      </c>
      <c r="J176" s="227" t="s">
        <v>1857</v>
      </c>
      <c r="K176" s="227"/>
      <c r="L176" s="228" t="s">
        <v>1775</v>
      </c>
      <c r="M176" s="227" t="s">
        <v>1776</v>
      </c>
      <c r="N176" s="236" t="s">
        <v>49</v>
      </c>
      <c r="O176" s="237" t="s">
        <v>1447</v>
      </c>
      <c r="P176" s="228" t="s">
        <v>1777</v>
      </c>
      <c r="Q176" s="227" t="s">
        <v>1778</v>
      </c>
      <c r="R176" s="253"/>
      <c r="S176" s="254">
        <v>500</v>
      </c>
      <c r="T176" s="254">
        <v>0</v>
      </c>
      <c r="U176" s="254">
        <f t="shared" si="4"/>
        <v>500</v>
      </c>
      <c r="W176" s="254">
        <v>500</v>
      </c>
      <c r="X176" s="254">
        <v>0</v>
      </c>
      <c r="Y176" s="254">
        <f t="shared" si="5"/>
        <v>500</v>
      </c>
      <c r="AA176" s="254">
        <v>0</v>
      </c>
      <c r="AB176" s="254">
        <v>0</v>
      </c>
      <c r="AC176" s="254">
        <f t="shared" si="6"/>
        <v>0</v>
      </c>
      <c r="AE176" s="254">
        <v>0</v>
      </c>
      <c r="AF176" s="254">
        <v>0</v>
      </c>
      <c r="AG176" s="254">
        <f t="shared" si="7"/>
        <v>0</v>
      </c>
    </row>
    <row r="177" spans="1:33">
      <c r="A177" s="225">
        <v>167</v>
      </c>
      <c r="B177" s="226" t="s">
        <v>1389</v>
      </c>
      <c r="C177" s="227" t="s">
        <v>1728</v>
      </c>
      <c r="D177" s="227" t="s">
        <v>1771</v>
      </c>
      <c r="E177" s="227"/>
      <c r="F177" s="227" t="s">
        <v>1444</v>
      </c>
      <c r="G177" s="227" t="s">
        <v>1730</v>
      </c>
      <c r="H177" s="227" t="s">
        <v>1772</v>
      </c>
      <c r="I177" s="228" t="s">
        <v>1858</v>
      </c>
      <c r="J177" s="227" t="s">
        <v>1849</v>
      </c>
      <c r="K177" s="227"/>
      <c r="L177" s="228" t="s">
        <v>1775</v>
      </c>
      <c r="M177" s="227" t="s">
        <v>1776</v>
      </c>
      <c r="N177" s="236" t="s">
        <v>49</v>
      </c>
      <c r="O177" s="237" t="s">
        <v>1447</v>
      </c>
      <c r="P177" s="228" t="s">
        <v>1777</v>
      </c>
      <c r="Q177" s="227" t="s">
        <v>1778</v>
      </c>
      <c r="R177" s="253"/>
      <c r="S177" s="254">
        <v>500</v>
      </c>
      <c r="T177" s="254">
        <v>0</v>
      </c>
      <c r="U177" s="254">
        <f t="shared" si="4"/>
        <v>500</v>
      </c>
      <c r="W177" s="254">
        <v>500</v>
      </c>
      <c r="X177" s="254">
        <v>0</v>
      </c>
      <c r="Y177" s="254">
        <f t="shared" si="5"/>
        <v>500</v>
      </c>
      <c r="AA177" s="254">
        <v>0</v>
      </c>
      <c r="AB177" s="254">
        <v>0</v>
      </c>
      <c r="AC177" s="254">
        <f t="shared" si="6"/>
        <v>0</v>
      </c>
      <c r="AE177" s="254">
        <v>0</v>
      </c>
      <c r="AF177" s="254">
        <v>0</v>
      </c>
      <c r="AG177" s="254">
        <f t="shared" si="7"/>
        <v>0</v>
      </c>
    </row>
    <row r="178" spans="1:33">
      <c r="A178" s="225">
        <v>168</v>
      </c>
      <c r="B178" s="226" t="s">
        <v>1389</v>
      </c>
      <c r="C178" s="227" t="s">
        <v>1728</v>
      </c>
      <c r="D178" s="227" t="s">
        <v>1771</v>
      </c>
      <c r="E178" s="227"/>
      <c r="F178" s="227" t="s">
        <v>1444</v>
      </c>
      <c r="G178" s="227" t="s">
        <v>1730</v>
      </c>
      <c r="H178" s="227" t="s">
        <v>1772</v>
      </c>
      <c r="I178" s="228" t="s">
        <v>1859</v>
      </c>
      <c r="J178" s="227" t="s">
        <v>1849</v>
      </c>
      <c r="K178" s="227"/>
      <c r="L178" s="228" t="s">
        <v>1775</v>
      </c>
      <c r="M178" s="227" t="s">
        <v>1776</v>
      </c>
      <c r="N178" s="236" t="s">
        <v>49</v>
      </c>
      <c r="O178" s="237" t="s">
        <v>1447</v>
      </c>
      <c r="P178" s="228" t="s">
        <v>1777</v>
      </c>
      <c r="Q178" s="227" t="s">
        <v>1778</v>
      </c>
      <c r="R178" s="253"/>
      <c r="S178" s="254">
        <v>500</v>
      </c>
      <c r="T178" s="254">
        <v>0</v>
      </c>
      <c r="U178" s="254">
        <f t="shared" si="4"/>
        <v>500</v>
      </c>
      <c r="W178" s="254">
        <v>500</v>
      </c>
      <c r="X178" s="254">
        <v>0</v>
      </c>
      <c r="Y178" s="254">
        <f t="shared" si="5"/>
        <v>500</v>
      </c>
      <c r="AA178" s="254">
        <v>0</v>
      </c>
      <c r="AB178" s="254">
        <v>0</v>
      </c>
      <c r="AC178" s="254">
        <f t="shared" si="6"/>
        <v>0</v>
      </c>
      <c r="AE178" s="254">
        <v>0</v>
      </c>
      <c r="AF178" s="254">
        <v>0</v>
      </c>
      <c r="AG178" s="254">
        <f t="shared" si="7"/>
        <v>0</v>
      </c>
    </row>
    <row r="179" spans="1:33">
      <c r="A179" s="225">
        <v>169</v>
      </c>
      <c r="B179" s="226" t="s">
        <v>1389</v>
      </c>
      <c r="C179" s="227" t="s">
        <v>1728</v>
      </c>
      <c r="D179" s="227" t="s">
        <v>1771</v>
      </c>
      <c r="E179" s="227"/>
      <c r="F179" s="227" t="s">
        <v>1444</v>
      </c>
      <c r="G179" s="227" t="s">
        <v>1730</v>
      </c>
      <c r="H179" s="227" t="s">
        <v>1772</v>
      </c>
      <c r="I179" s="228" t="s">
        <v>1860</v>
      </c>
      <c r="J179" s="227" t="s">
        <v>1861</v>
      </c>
      <c r="K179" s="227"/>
      <c r="L179" s="228" t="s">
        <v>1775</v>
      </c>
      <c r="M179" s="227" t="s">
        <v>1776</v>
      </c>
      <c r="N179" s="236" t="s">
        <v>49</v>
      </c>
      <c r="O179" s="237" t="s">
        <v>1447</v>
      </c>
      <c r="P179" s="228" t="s">
        <v>1777</v>
      </c>
      <c r="Q179" s="227" t="s">
        <v>1778</v>
      </c>
      <c r="R179" s="253"/>
      <c r="S179" s="254">
        <v>500</v>
      </c>
      <c r="T179" s="254">
        <v>0</v>
      </c>
      <c r="U179" s="254">
        <f t="shared" si="4"/>
        <v>500</v>
      </c>
      <c r="W179" s="254">
        <v>500</v>
      </c>
      <c r="X179" s="254">
        <v>0</v>
      </c>
      <c r="Y179" s="254">
        <f t="shared" si="5"/>
        <v>500</v>
      </c>
      <c r="AA179" s="254">
        <v>0</v>
      </c>
      <c r="AB179" s="254">
        <v>0</v>
      </c>
      <c r="AC179" s="254">
        <f t="shared" si="6"/>
        <v>0</v>
      </c>
      <c r="AE179" s="254">
        <v>0</v>
      </c>
      <c r="AF179" s="254">
        <v>0</v>
      </c>
      <c r="AG179" s="254">
        <f t="shared" si="7"/>
        <v>0</v>
      </c>
    </row>
    <row r="180" spans="1:33">
      <c r="A180" s="225">
        <v>170</v>
      </c>
      <c r="B180" s="226" t="s">
        <v>1389</v>
      </c>
      <c r="C180" s="227" t="s">
        <v>1728</v>
      </c>
      <c r="D180" s="227" t="s">
        <v>1771</v>
      </c>
      <c r="E180" s="227"/>
      <c r="F180" s="227" t="s">
        <v>1444</v>
      </c>
      <c r="G180" s="227" t="s">
        <v>1730</v>
      </c>
      <c r="H180" s="227" t="s">
        <v>1772</v>
      </c>
      <c r="I180" s="228" t="s">
        <v>1862</v>
      </c>
      <c r="J180" s="227" t="s">
        <v>1863</v>
      </c>
      <c r="K180" s="227"/>
      <c r="L180" s="228" t="s">
        <v>1775</v>
      </c>
      <c r="M180" s="227" t="s">
        <v>1776</v>
      </c>
      <c r="N180" s="236" t="s">
        <v>49</v>
      </c>
      <c r="O180" s="237" t="s">
        <v>1447</v>
      </c>
      <c r="P180" s="228" t="s">
        <v>1777</v>
      </c>
      <c r="Q180" s="227" t="s">
        <v>1778</v>
      </c>
      <c r="R180" s="253"/>
      <c r="S180" s="254">
        <v>500</v>
      </c>
      <c r="T180" s="254">
        <v>0</v>
      </c>
      <c r="U180" s="254">
        <f t="shared" si="4"/>
        <v>500</v>
      </c>
      <c r="W180" s="254">
        <v>500</v>
      </c>
      <c r="X180" s="254">
        <v>0</v>
      </c>
      <c r="Y180" s="254">
        <f t="shared" si="5"/>
        <v>500</v>
      </c>
      <c r="AA180" s="254">
        <v>0</v>
      </c>
      <c r="AB180" s="254">
        <v>0</v>
      </c>
      <c r="AC180" s="254">
        <f t="shared" si="6"/>
        <v>0</v>
      </c>
      <c r="AE180" s="254">
        <v>0</v>
      </c>
      <c r="AF180" s="254">
        <v>0</v>
      </c>
      <c r="AG180" s="254">
        <f t="shared" si="7"/>
        <v>0</v>
      </c>
    </row>
    <row r="181" spans="1:33">
      <c r="A181" s="225">
        <v>171</v>
      </c>
      <c r="B181" s="226" t="s">
        <v>1389</v>
      </c>
      <c r="C181" s="227" t="s">
        <v>1728</v>
      </c>
      <c r="D181" s="227" t="s">
        <v>1771</v>
      </c>
      <c r="E181" s="227"/>
      <c r="F181" s="227" t="s">
        <v>1444</v>
      </c>
      <c r="G181" s="227" t="s">
        <v>1730</v>
      </c>
      <c r="H181" s="227" t="s">
        <v>1772</v>
      </c>
      <c r="I181" s="228" t="s">
        <v>1864</v>
      </c>
      <c r="J181" s="227" t="s">
        <v>1865</v>
      </c>
      <c r="K181" s="227"/>
      <c r="L181" s="228" t="s">
        <v>1775</v>
      </c>
      <c r="M181" s="227" t="s">
        <v>1776</v>
      </c>
      <c r="N181" s="229" t="s">
        <v>49</v>
      </c>
      <c r="O181" s="227" t="s">
        <v>1428</v>
      </c>
      <c r="P181" s="228" t="s">
        <v>1777</v>
      </c>
      <c r="Q181" s="227" t="s">
        <v>1778</v>
      </c>
      <c r="R181" s="253"/>
      <c r="S181" s="254">
        <v>500</v>
      </c>
      <c r="T181" s="254">
        <v>0</v>
      </c>
      <c r="U181" s="254">
        <f t="shared" si="4"/>
        <v>500</v>
      </c>
      <c r="W181" s="254">
        <v>500</v>
      </c>
      <c r="X181" s="254">
        <v>0</v>
      </c>
      <c r="Y181" s="254">
        <f t="shared" si="5"/>
        <v>500</v>
      </c>
      <c r="AA181" s="254">
        <v>0</v>
      </c>
      <c r="AB181" s="254">
        <v>0</v>
      </c>
      <c r="AC181" s="254">
        <f t="shared" si="6"/>
        <v>0</v>
      </c>
      <c r="AE181" s="254">
        <v>0</v>
      </c>
      <c r="AF181" s="254">
        <v>0</v>
      </c>
      <c r="AG181" s="254">
        <f t="shared" si="7"/>
        <v>0</v>
      </c>
    </row>
    <row r="182" spans="1:33">
      <c r="A182" s="225">
        <v>172</v>
      </c>
      <c r="B182" s="226" t="s">
        <v>1389</v>
      </c>
      <c r="C182" s="227" t="s">
        <v>1728</v>
      </c>
      <c r="D182" s="227" t="s">
        <v>1866</v>
      </c>
      <c r="E182" s="227"/>
      <c r="F182" s="227" t="s">
        <v>1497</v>
      </c>
      <c r="G182" s="227" t="s">
        <v>1730</v>
      </c>
      <c r="H182" s="227" t="s">
        <v>1867</v>
      </c>
      <c r="I182" s="228" t="s">
        <v>1868</v>
      </c>
      <c r="J182" s="227" t="s">
        <v>1869</v>
      </c>
      <c r="K182" s="227"/>
      <c r="L182" s="228" t="s">
        <v>1870</v>
      </c>
      <c r="M182" s="227" t="s">
        <v>1869</v>
      </c>
      <c r="N182" s="229" t="s">
        <v>49</v>
      </c>
      <c r="O182" s="227" t="s">
        <v>1428</v>
      </c>
      <c r="P182" s="228" t="s">
        <v>1871</v>
      </c>
      <c r="Q182" s="227" t="s">
        <v>1869</v>
      </c>
      <c r="R182" s="253"/>
      <c r="S182" s="254">
        <v>500</v>
      </c>
      <c r="T182" s="254">
        <v>0</v>
      </c>
      <c r="U182" s="254">
        <f t="shared" si="4"/>
        <v>500</v>
      </c>
      <c r="W182" s="254">
        <v>500</v>
      </c>
      <c r="X182" s="254">
        <v>0</v>
      </c>
      <c r="Y182" s="254">
        <f t="shared" si="5"/>
        <v>500</v>
      </c>
      <c r="AA182" s="254">
        <v>0</v>
      </c>
      <c r="AB182" s="254">
        <v>0</v>
      </c>
      <c r="AC182" s="254">
        <f t="shared" si="6"/>
        <v>0</v>
      </c>
      <c r="AE182" s="254">
        <v>0</v>
      </c>
      <c r="AF182" s="254">
        <v>0</v>
      </c>
      <c r="AG182" s="254">
        <f t="shared" si="7"/>
        <v>0</v>
      </c>
    </row>
    <row r="183" spans="1:33">
      <c r="A183" s="225">
        <v>173</v>
      </c>
      <c r="B183" s="226" t="s">
        <v>1389</v>
      </c>
      <c r="C183" s="227" t="s">
        <v>1728</v>
      </c>
      <c r="D183" s="227" t="s">
        <v>1866</v>
      </c>
      <c r="E183" s="227"/>
      <c r="F183" s="227" t="s">
        <v>1497</v>
      </c>
      <c r="G183" s="227" t="s">
        <v>1730</v>
      </c>
      <c r="H183" s="227" t="s">
        <v>1872</v>
      </c>
      <c r="I183" s="228" t="s">
        <v>1873</v>
      </c>
      <c r="J183" s="227" t="s">
        <v>1874</v>
      </c>
      <c r="K183" s="227"/>
      <c r="L183" s="228" t="s">
        <v>1875</v>
      </c>
      <c r="M183" s="227" t="s">
        <v>1874</v>
      </c>
      <c r="N183" s="229" t="s">
        <v>49</v>
      </c>
      <c r="O183" s="227" t="s">
        <v>1428</v>
      </c>
      <c r="P183" s="228" t="s">
        <v>1876</v>
      </c>
      <c r="Q183" s="227" t="s">
        <v>1874</v>
      </c>
      <c r="R183" s="253"/>
      <c r="S183" s="254">
        <v>500</v>
      </c>
      <c r="T183" s="254">
        <v>0</v>
      </c>
      <c r="U183" s="254">
        <f t="shared" si="4"/>
        <v>500</v>
      </c>
      <c r="W183" s="254">
        <v>500</v>
      </c>
      <c r="X183" s="254">
        <v>0</v>
      </c>
      <c r="Y183" s="254">
        <f t="shared" si="5"/>
        <v>500</v>
      </c>
      <c r="AA183" s="254">
        <v>0</v>
      </c>
      <c r="AB183" s="254">
        <v>0</v>
      </c>
      <c r="AC183" s="254">
        <f t="shared" si="6"/>
        <v>0</v>
      </c>
      <c r="AE183" s="254">
        <v>0</v>
      </c>
      <c r="AF183" s="254">
        <v>0</v>
      </c>
      <c r="AG183" s="254">
        <f t="shared" si="7"/>
        <v>0</v>
      </c>
    </row>
    <row r="184" spans="1:33">
      <c r="A184" s="225">
        <v>174</v>
      </c>
      <c r="B184" s="226" t="s">
        <v>1389</v>
      </c>
      <c r="C184" s="227" t="s">
        <v>1728</v>
      </c>
      <c r="D184" s="227" t="s">
        <v>1866</v>
      </c>
      <c r="E184" s="227"/>
      <c r="F184" s="227" t="s">
        <v>1497</v>
      </c>
      <c r="G184" s="227" t="s">
        <v>1730</v>
      </c>
      <c r="H184" s="227" t="s">
        <v>1877</v>
      </c>
      <c r="I184" s="228" t="s">
        <v>1878</v>
      </c>
      <c r="J184" s="227" t="s">
        <v>1879</v>
      </c>
      <c r="K184" s="227"/>
      <c r="L184" s="228" t="s">
        <v>1880</v>
      </c>
      <c r="M184" s="227" t="s">
        <v>1879</v>
      </c>
      <c r="N184" s="229" t="s">
        <v>49</v>
      </c>
      <c r="O184" s="227" t="s">
        <v>1428</v>
      </c>
      <c r="P184" s="228" t="s">
        <v>1881</v>
      </c>
      <c r="Q184" s="227" t="s">
        <v>1879</v>
      </c>
      <c r="R184" s="253"/>
      <c r="S184" s="254">
        <v>500</v>
      </c>
      <c r="T184" s="254">
        <v>0</v>
      </c>
      <c r="U184" s="254">
        <f t="shared" si="4"/>
        <v>500</v>
      </c>
      <c r="W184" s="254">
        <v>500</v>
      </c>
      <c r="X184" s="254">
        <v>0</v>
      </c>
      <c r="Y184" s="254">
        <f t="shared" si="5"/>
        <v>500</v>
      </c>
      <c r="AA184" s="254">
        <v>0</v>
      </c>
      <c r="AB184" s="254">
        <v>0</v>
      </c>
      <c r="AC184" s="254">
        <f t="shared" si="6"/>
        <v>0</v>
      </c>
      <c r="AE184" s="254">
        <v>0</v>
      </c>
      <c r="AF184" s="254">
        <v>0</v>
      </c>
      <c r="AG184" s="254">
        <f t="shared" si="7"/>
        <v>0</v>
      </c>
    </row>
    <row r="185" spans="1:33">
      <c r="A185" s="225">
        <v>175</v>
      </c>
      <c r="B185" s="226" t="s">
        <v>1389</v>
      </c>
      <c r="C185" s="227" t="s">
        <v>1728</v>
      </c>
      <c r="D185" s="227" t="s">
        <v>1866</v>
      </c>
      <c r="E185" s="227"/>
      <c r="F185" s="227" t="s">
        <v>1497</v>
      </c>
      <c r="G185" s="227" t="s">
        <v>1730</v>
      </c>
      <c r="H185" s="227" t="s">
        <v>1882</v>
      </c>
      <c r="I185" s="228" t="s">
        <v>1883</v>
      </c>
      <c r="J185" s="227" t="s">
        <v>1884</v>
      </c>
      <c r="K185" s="227"/>
      <c r="L185" s="228" t="s">
        <v>1885</v>
      </c>
      <c r="M185" s="227" t="s">
        <v>1884</v>
      </c>
      <c r="N185" s="229" t="s">
        <v>49</v>
      </c>
      <c r="O185" s="227" t="s">
        <v>1428</v>
      </c>
      <c r="P185" s="228" t="s">
        <v>1886</v>
      </c>
      <c r="Q185" s="227" t="s">
        <v>1884</v>
      </c>
      <c r="R185" s="253"/>
      <c r="S185" s="254">
        <v>500</v>
      </c>
      <c r="T185" s="254">
        <v>0</v>
      </c>
      <c r="U185" s="254">
        <f t="shared" si="4"/>
        <v>500</v>
      </c>
      <c r="W185" s="254">
        <v>500</v>
      </c>
      <c r="X185" s="254">
        <v>0</v>
      </c>
      <c r="Y185" s="254">
        <f t="shared" si="5"/>
        <v>500</v>
      </c>
      <c r="AA185" s="254">
        <v>0</v>
      </c>
      <c r="AB185" s="254">
        <v>0</v>
      </c>
      <c r="AC185" s="254">
        <f t="shared" si="6"/>
        <v>0</v>
      </c>
      <c r="AE185" s="254">
        <v>0</v>
      </c>
      <c r="AF185" s="254">
        <v>0</v>
      </c>
      <c r="AG185" s="254">
        <f t="shared" si="7"/>
        <v>0</v>
      </c>
    </row>
    <row r="186" spans="1:33">
      <c r="A186" s="225">
        <v>176</v>
      </c>
      <c r="B186" s="226" t="s">
        <v>1389</v>
      </c>
      <c r="C186" s="227" t="s">
        <v>1728</v>
      </c>
      <c r="D186" s="227" t="s">
        <v>1887</v>
      </c>
      <c r="E186" s="227"/>
      <c r="F186" s="227" t="s">
        <v>1497</v>
      </c>
      <c r="G186" s="227" t="s">
        <v>1730</v>
      </c>
      <c r="H186" s="227" t="s">
        <v>1888</v>
      </c>
      <c r="I186" s="228" t="s">
        <v>1889</v>
      </c>
      <c r="J186" s="227" t="s">
        <v>1890</v>
      </c>
      <c r="K186" s="227"/>
      <c r="L186" s="228" t="s">
        <v>1891</v>
      </c>
      <c r="M186" s="227" t="s">
        <v>1890</v>
      </c>
      <c r="N186" s="229" t="s">
        <v>49</v>
      </c>
      <c r="O186" s="227" t="s">
        <v>1428</v>
      </c>
      <c r="P186" s="228" t="s">
        <v>1892</v>
      </c>
      <c r="Q186" s="227" t="s">
        <v>1890</v>
      </c>
      <c r="R186" s="253"/>
      <c r="S186" s="254">
        <v>500</v>
      </c>
      <c r="T186" s="254">
        <v>0</v>
      </c>
      <c r="U186" s="254">
        <f t="shared" si="4"/>
        <v>500</v>
      </c>
      <c r="W186" s="254">
        <v>500</v>
      </c>
      <c r="X186" s="254">
        <v>0</v>
      </c>
      <c r="Y186" s="254">
        <f t="shared" si="5"/>
        <v>500</v>
      </c>
      <c r="AA186" s="254">
        <v>0</v>
      </c>
      <c r="AB186" s="254">
        <v>0</v>
      </c>
      <c r="AC186" s="254">
        <f t="shared" si="6"/>
        <v>0</v>
      </c>
      <c r="AE186" s="254">
        <v>0</v>
      </c>
      <c r="AF186" s="254">
        <v>0</v>
      </c>
      <c r="AG186" s="254">
        <f t="shared" si="7"/>
        <v>0</v>
      </c>
    </row>
    <row r="187" spans="1:33">
      <c r="A187" s="225">
        <v>177</v>
      </c>
      <c r="B187" s="226" t="s">
        <v>1389</v>
      </c>
      <c r="C187" s="227" t="s">
        <v>1728</v>
      </c>
      <c r="D187" s="227" t="s">
        <v>1771</v>
      </c>
      <c r="E187" s="227"/>
      <c r="F187" s="227" t="s">
        <v>1497</v>
      </c>
      <c r="G187" s="227" t="s">
        <v>1730</v>
      </c>
      <c r="H187" s="227" t="s">
        <v>1772</v>
      </c>
      <c r="I187" s="228" t="s">
        <v>1893</v>
      </c>
      <c r="J187" s="227" t="s">
        <v>1894</v>
      </c>
      <c r="K187" s="227"/>
      <c r="L187" s="228" t="s">
        <v>1775</v>
      </c>
      <c r="M187" s="227" t="s">
        <v>1776</v>
      </c>
      <c r="N187" s="229" t="s">
        <v>35</v>
      </c>
      <c r="O187" s="227" t="s">
        <v>1395</v>
      </c>
      <c r="P187" s="228" t="s">
        <v>1777</v>
      </c>
      <c r="Q187" s="227" t="s">
        <v>1778</v>
      </c>
      <c r="R187" s="253"/>
      <c r="S187" s="254">
        <v>500</v>
      </c>
      <c r="T187" s="254">
        <v>0</v>
      </c>
      <c r="U187" s="254">
        <f t="shared" si="4"/>
        <v>500</v>
      </c>
      <c r="W187" s="254">
        <v>500</v>
      </c>
      <c r="X187" s="254">
        <v>0</v>
      </c>
      <c r="Y187" s="254">
        <f t="shared" si="5"/>
        <v>500</v>
      </c>
      <c r="AA187" s="254">
        <v>0</v>
      </c>
      <c r="AB187" s="254">
        <v>0</v>
      </c>
      <c r="AC187" s="254">
        <f t="shared" si="6"/>
        <v>0</v>
      </c>
      <c r="AE187" s="254">
        <v>0</v>
      </c>
      <c r="AF187" s="254">
        <v>0</v>
      </c>
      <c r="AG187" s="254">
        <f t="shared" si="7"/>
        <v>0</v>
      </c>
    </row>
    <row r="188" spans="1:33">
      <c r="A188" s="225">
        <v>178</v>
      </c>
      <c r="B188" s="226" t="s">
        <v>1389</v>
      </c>
      <c r="C188" s="227" t="s">
        <v>1728</v>
      </c>
      <c r="D188" s="227" t="s">
        <v>1771</v>
      </c>
      <c r="E188" s="227"/>
      <c r="F188" s="227" t="s">
        <v>1497</v>
      </c>
      <c r="G188" s="227" t="s">
        <v>1730</v>
      </c>
      <c r="H188" s="227" t="s">
        <v>1772</v>
      </c>
      <c r="I188" s="228" t="s">
        <v>1895</v>
      </c>
      <c r="J188" s="227" t="s">
        <v>1896</v>
      </c>
      <c r="K188" s="227"/>
      <c r="L188" s="228" t="s">
        <v>1775</v>
      </c>
      <c r="M188" s="227" t="s">
        <v>1776</v>
      </c>
      <c r="N188" s="229" t="s">
        <v>35</v>
      </c>
      <c r="O188" s="227" t="s">
        <v>1395</v>
      </c>
      <c r="P188" s="228" t="s">
        <v>1777</v>
      </c>
      <c r="Q188" s="227" t="s">
        <v>1778</v>
      </c>
      <c r="R188" s="253"/>
      <c r="S188" s="254">
        <v>500</v>
      </c>
      <c r="T188" s="254">
        <v>0</v>
      </c>
      <c r="U188" s="254">
        <f t="shared" si="4"/>
        <v>500</v>
      </c>
      <c r="W188" s="254">
        <v>500</v>
      </c>
      <c r="X188" s="254">
        <v>0</v>
      </c>
      <c r="Y188" s="254">
        <f t="shared" si="5"/>
        <v>500</v>
      </c>
      <c r="AA188" s="254">
        <v>0</v>
      </c>
      <c r="AB188" s="254">
        <v>0</v>
      </c>
      <c r="AC188" s="254">
        <f t="shared" si="6"/>
        <v>0</v>
      </c>
      <c r="AE188" s="254">
        <v>0</v>
      </c>
      <c r="AF188" s="254">
        <v>0</v>
      </c>
      <c r="AG188" s="254">
        <f t="shared" si="7"/>
        <v>0</v>
      </c>
    </row>
    <row r="189" spans="1:33">
      <c r="A189" s="225">
        <v>179</v>
      </c>
      <c r="B189" s="226" t="s">
        <v>1389</v>
      </c>
      <c r="C189" s="227" t="s">
        <v>1728</v>
      </c>
      <c r="D189" s="227" t="s">
        <v>1897</v>
      </c>
      <c r="E189" s="227"/>
      <c r="F189" s="227" t="s">
        <v>1497</v>
      </c>
      <c r="G189" s="227" t="s">
        <v>1730</v>
      </c>
      <c r="H189" s="227" t="s">
        <v>1898</v>
      </c>
      <c r="I189" s="228" t="s">
        <v>1899</v>
      </c>
      <c r="J189" s="227" t="s">
        <v>1900</v>
      </c>
      <c r="K189" s="227"/>
      <c r="L189" s="228" t="s">
        <v>1901</v>
      </c>
      <c r="M189" s="227" t="s">
        <v>1900</v>
      </c>
      <c r="N189" s="229" t="s">
        <v>49</v>
      </c>
      <c r="O189" s="227" t="s">
        <v>1428</v>
      </c>
      <c r="P189" s="228" t="s">
        <v>1902</v>
      </c>
      <c r="Q189" s="227" t="s">
        <v>1900</v>
      </c>
      <c r="R189" s="253"/>
      <c r="S189" s="254">
        <v>500</v>
      </c>
      <c r="T189" s="254">
        <v>0</v>
      </c>
      <c r="U189" s="254">
        <f t="shared" si="4"/>
        <v>500</v>
      </c>
      <c r="W189" s="254">
        <v>500</v>
      </c>
      <c r="X189" s="254">
        <v>0</v>
      </c>
      <c r="Y189" s="254">
        <f t="shared" si="5"/>
        <v>500</v>
      </c>
      <c r="AA189" s="254">
        <v>0</v>
      </c>
      <c r="AB189" s="254">
        <v>0</v>
      </c>
      <c r="AC189" s="254">
        <f t="shared" si="6"/>
        <v>0</v>
      </c>
      <c r="AE189" s="254">
        <v>0</v>
      </c>
      <c r="AF189" s="254">
        <v>0</v>
      </c>
      <c r="AG189" s="254">
        <f t="shared" si="7"/>
        <v>0</v>
      </c>
    </row>
    <row r="190" spans="1:33">
      <c r="A190" s="225">
        <v>180</v>
      </c>
      <c r="B190" s="226" t="s">
        <v>1389</v>
      </c>
      <c r="C190" s="227" t="s">
        <v>1728</v>
      </c>
      <c r="D190" s="227" t="s">
        <v>1887</v>
      </c>
      <c r="E190" s="227"/>
      <c r="F190" s="227" t="s">
        <v>1497</v>
      </c>
      <c r="G190" s="227" t="s">
        <v>1730</v>
      </c>
      <c r="H190" s="227" t="s">
        <v>1903</v>
      </c>
      <c r="I190" s="228" t="s">
        <v>1904</v>
      </c>
      <c r="J190" s="227" t="s">
        <v>1905</v>
      </c>
      <c r="K190" s="227"/>
      <c r="L190" s="228" t="s">
        <v>1906</v>
      </c>
      <c r="M190" s="227" t="s">
        <v>1905</v>
      </c>
      <c r="N190" s="229" t="s">
        <v>49</v>
      </c>
      <c r="O190" s="227" t="s">
        <v>1428</v>
      </c>
      <c r="P190" s="228" t="s">
        <v>1907</v>
      </c>
      <c r="Q190" s="227" t="s">
        <v>1905</v>
      </c>
      <c r="R190" s="253"/>
      <c r="S190" s="254">
        <v>500</v>
      </c>
      <c r="T190" s="254">
        <v>0</v>
      </c>
      <c r="U190" s="254">
        <f t="shared" si="4"/>
        <v>500</v>
      </c>
      <c r="W190" s="254">
        <v>500</v>
      </c>
      <c r="X190" s="254">
        <v>0</v>
      </c>
      <c r="Y190" s="254">
        <f t="shared" si="5"/>
        <v>500</v>
      </c>
      <c r="AA190" s="254">
        <v>0</v>
      </c>
      <c r="AB190" s="254">
        <v>0</v>
      </c>
      <c r="AC190" s="254">
        <f t="shared" si="6"/>
        <v>0</v>
      </c>
      <c r="AE190" s="254">
        <v>0</v>
      </c>
      <c r="AF190" s="254">
        <v>0</v>
      </c>
      <c r="AG190" s="254">
        <f t="shared" si="7"/>
        <v>0</v>
      </c>
    </row>
    <row r="191" spans="1:33">
      <c r="A191" s="225">
        <v>181</v>
      </c>
      <c r="B191" s="226" t="s">
        <v>1389</v>
      </c>
      <c r="C191" s="227" t="s">
        <v>1728</v>
      </c>
      <c r="D191" s="227" t="s">
        <v>1887</v>
      </c>
      <c r="E191" s="227"/>
      <c r="F191" s="227" t="s">
        <v>1497</v>
      </c>
      <c r="G191" s="227" t="s">
        <v>1730</v>
      </c>
      <c r="H191" s="227" t="s">
        <v>1731</v>
      </c>
      <c r="I191" s="228" t="s">
        <v>1908</v>
      </c>
      <c r="J191" s="227" t="s">
        <v>1909</v>
      </c>
      <c r="K191" s="227"/>
      <c r="L191" s="228" t="s">
        <v>1910</v>
      </c>
      <c r="M191" s="227" t="s">
        <v>1911</v>
      </c>
      <c r="N191" s="229" t="s">
        <v>49</v>
      </c>
      <c r="O191" s="227" t="s">
        <v>1428</v>
      </c>
      <c r="P191" s="228" t="s">
        <v>1735</v>
      </c>
      <c r="Q191" s="227" t="s">
        <v>1736</v>
      </c>
      <c r="R191" s="253"/>
      <c r="S191" s="254">
        <v>500</v>
      </c>
      <c r="T191" s="254">
        <v>0</v>
      </c>
      <c r="U191" s="254">
        <f t="shared" si="4"/>
        <v>500</v>
      </c>
      <c r="W191" s="254">
        <v>500</v>
      </c>
      <c r="X191" s="254">
        <v>0</v>
      </c>
      <c r="Y191" s="254">
        <f t="shared" si="5"/>
        <v>500</v>
      </c>
      <c r="AA191" s="254">
        <v>0</v>
      </c>
      <c r="AB191" s="254">
        <v>0</v>
      </c>
      <c r="AC191" s="254">
        <f t="shared" si="6"/>
        <v>0</v>
      </c>
      <c r="AE191" s="254">
        <v>0</v>
      </c>
      <c r="AF191" s="254">
        <v>0</v>
      </c>
      <c r="AG191" s="254">
        <f t="shared" si="7"/>
        <v>0</v>
      </c>
    </row>
    <row r="192" spans="1:33">
      <c r="A192" s="225">
        <v>182</v>
      </c>
      <c r="B192" s="226" t="s">
        <v>1389</v>
      </c>
      <c r="C192" s="233" t="s">
        <v>1728</v>
      </c>
      <c r="D192" s="233" t="s">
        <v>1912</v>
      </c>
      <c r="E192" s="233"/>
      <c r="F192" s="227" t="s">
        <v>1497</v>
      </c>
      <c r="G192" s="227" t="s">
        <v>1730</v>
      </c>
      <c r="H192" s="227" t="s">
        <v>1913</v>
      </c>
      <c r="I192" s="228" t="s">
        <v>1914</v>
      </c>
      <c r="J192" s="227" t="s">
        <v>1915</v>
      </c>
      <c r="K192" s="227"/>
      <c r="L192" s="234" t="s">
        <v>1916</v>
      </c>
      <c r="M192" s="234" t="s">
        <v>1917</v>
      </c>
      <c r="N192" s="229" t="s">
        <v>49</v>
      </c>
      <c r="O192" s="227" t="s">
        <v>1428</v>
      </c>
      <c r="P192" s="234" t="s">
        <v>1918</v>
      </c>
      <c r="Q192" s="234" t="s">
        <v>1917</v>
      </c>
      <c r="R192" s="227"/>
      <c r="S192" s="254">
        <v>500</v>
      </c>
      <c r="T192" s="254">
        <v>0</v>
      </c>
      <c r="U192" s="254">
        <f t="shared" si="4"/>
        <v>500</v>
      </c>
      <c r="W192" s="254">
        <v>500</v>
      </c>
      <c r="X192" s="254">
        <v>0</v>
      </c>
      <c r="Y192" s="254">
        <f t="shared" si="5"/>
        <v>500</v>
      </c>
      <c r="AA192" s="254">
        <v>0</v>
      </c>
      <c r="AB192" s="254">
        <v>0</v>
      </c>
      <c r="AC192" s="254">
        <f t="shared" si="6"/>
        <v>0</v>
      </c>
      <c r="AE192" s="254">
        <v>0</v>
      </c>
      <c r="AF192" s="254">
        <v>0</v>
      </c>
      <c r="AG192" s="254">
        <f t="shared" si="7"/>
        <v>0</v>
      </c>
    </row>
    <row r="193" spans="1:33">
      <c r="A193" s="225">
        <v>183</v>
      </c>
      <c r="B193" s="226" t="s">
        <v>1389</v>
      </c>
      <c r="C193" s="227" t="s">
        <v>1919</v>
      </c>
      <c r="D193" s="227" t="s">
        <v>1920</v>
      </c>
      <c r="E193" s="227"/>
      <c r="F193" s="227" t="s">
        <v>1469</v>
      </c>
      <c r="G193" s="227" t="s">
        <v>1730</v>
      </c>
      <c r="H193" s="227" t="s">
        <v>1921</v>
      </c>
      <c r="I193" s="228" t="s">
        <v>1922</v>
      </c>
      <c r="J193" s="227" t="s">
        <v>1923</v>
      </c>
      <c r="K193" s="227"/>
      <c r="L193" s="228" t="s">
        <v>1924</v>
      </c>
      <c r="M193" s="227" t="s">
        <v>1925</v>
      </c>
      <c r="N193" s="229" t="s">
        <v>35</v>
      </c>
      <c r="O193" s="227" t="s">
        <v>1395</v>
      </c>
      <c r="P193" s="228" t="s">
        <v>1926</v>
      </c>
      <c r="Q193" s="227" t="s">
        <v>1925</v>
      </c>
      <c r="R193" s="253"/>
      <c r="S193" s="254">
        <v>500</v>
      </c>
      <c r="T193" s="254">
        <v>0</v>
      </c>
      <c r="U193" s="254">
        <f t="shared" si="4"/>
        <v>500</v>
      </c>
      <c r="W193" s="254">
        <v>1200</v>
      </c>
      <c r="X193" s="254">
        <v>0</v>
      </c>
      <c r="Y193" s="254">
        <f t="shared" si="5"/>
        <v>1200</v>
      </c>
      <c r="AA193" s="254">
        <v>0</v>
      </c>
      <c r="AB193" s="254">
        <v>0</v>
      </c>
      <c r="AC193" s="254">
        <f t="shared" si="6"/>
        <v>0</v>
      </c>
      <c r="AE193" s="254">
        <v>0</v>
      </c>
      <c r="AF193" s="254">
        <v>0</v>
      </c>
      <c r="AG193" s="254">
        <f t="shared" si="7"/>
        <v>0</v>
      </c>
    </row>
    <row r="194" spans="1:33">
      <c r="A194" s="225">
        <v>184</v>
      </c>
      <c r="B194" s="226" t="s">
        <v>1389</v>
      </c>
      <c r="C194" s="227" t="s">
        <v>1919</v>
      </c>
      <c r="D194" s="227" t="s">
        <v>1920</v>
      </c>
      <c r="E194" s="227"/>
      <c r="F194" s="227" t="s">
        <v>1469</v>
      </c>
      <c r="G194" s="227" t="s">
        <v>1730</v>
      </c>
      <c r="H194" s="227" t="s">
        <v>1927</v>
      </c>
      <c r="I194" s="228" t="s">
        <v>1928</v>
      </c>
      <c r="J194" s="227" t="s">
        <v>1929</v>
      </c>
      <c r="K194" s="227"/>
      <c r="L194" s="228" t="s">
        <v>1930</v>
      </c>
      <c r="M194" s="227" t="s">
        <v>1931</v>
      </c>
      <c r="N194" s="229" t="s">
        <v>35</v>
      </c>
      <c r="O194" s="227" t="s">
        <v>1395</v>
      </c>
      <c r="P194" s="228" t="s">
        <v>1932</v>
      </c>
      <c r="Q194" s="227" t="s">
        <v>1931</v>
      </c>
      <c r="R194" s="253"/>
      <c r="S194" s="254">
        <v>2800</v>
      </c>
      <c r="T194" s="254">
        <v>0</v>
      </c>
      <c r="U194" s="254">
        <f t="shared" si="4"/>
        <v>2800</v>
      </c>
      <c r="W194" s="254">
        <v>3100</v>
      </c>
      <c r="X194" s="254">
        <v>0</v>
      </c>
      <c r="Y194" s="254">
        <f t="shared" si="5"/>
        <v>3100</v>
      </c>
      <c r="AA194" s="254">
        <v>0</v>
      </c>
      <c r="AB194" s="254">
        <v>0</v>
      </c>
      <c r="AC194" s="254">
        <f t="shared" si="6"/>
        <v>0</v>
      </c>
      <c r="AE194" s="254">
        <v>0</v>
      </c>
      <c r="AF194" s="254">
        <v>0</v>
      </c>
      <c r="AG194" s="254">
        <f t="shared" si="7"/>
        <v>0</v>
      </c>
    </row>
    <row r="195" spans="1:33">
      <c r="A195" s="225">
        <v>185</v>
      </c>
      <c r="B195" s="226" t="s">
        <v>1429</v>
      </c>
      <c r="C195" s="227" t="s">
        <v>1919</v>
      </c>
      <c r="D195" s="227" t="s">
        <v>1933</v>
      </c>
      <c r="E195" s="227"/>
      <c r="F195" s="227" t="s">
        <v>1433</v>
      </c>
      <c r="G195" s="227" t="s">
        <v>1730</v>
      </c>
      <c r="H195" s="227" t="s">
        <v>1934</v>
      </c>
      <c r="I195" s="228" t="s">
        <v>1935</v>
      </c>
      <c r="J195" s="227" t="s">
        <v>1936</v>
      </c>
      <c r="K195" s="227"/>
      <c r="L195" s="228" t="s">
        <v>1937</v>
      </c>
      <c r="M195" s="227" t="s">
        <v>1936</v>
      </c>
      <c r="N195" s="229" t="s">
        <v>49</v>
      </c>
      <c r="O195" s="227" t="s">
        <v>1428</v>
      </c>
      <c r="P195" s="228" t="s">
        <v>1938</v>
      </c>
      <c r="Q195" s="227" t="s">
        <v>1936</v>
      </c>
      <c r="R195" s="253"/>
      <c r="S195" s="254">
        <v>500</v>
      </c>
      <c r="T195" s="254">
        <v>0</v>
      </c>
      <c r="U195" s="254">
        <f t="shared" si="4"/>
        <v>500</v>
      </c>
      <c r="W195" s="254">
        <v>500</v>
      </c>
      <c r="X195" s="254">
        <v>0</v>
      </c>
      <c r="Y195" s="254">
        <f t="shared" si="5"/>
        <v>500</v>
      </c>
      <c r="AA195" s="254">
        <v>0</v>
      </c>
      <c r="AB195" s="254">
        <v>0</v>
      </c>
      <c r="AC195" s="254">
        <f t="shared" si="6"/>
        <v>0</v>
      </c>
      <c r="AE195" s="254">
        <v>0</v>
      </c>
      <c r="AF195" s="254">
        <v>0</v>
      </c>
      <c r="AG195" s="254">
        <f t="shared" si="7"/>
        <v>0</v>
      </c>
    </row>
    <row r="196" spans="1:33">
      <c r="A196" s="225">
        <v>186</v>
      </c>
      <c r="B196" s="226" t="s">
        <v>1429</v>
      </c>
      <c r="C196" s="227" t="s">
        <v>1919</v>
      </c>
      <c r="D196" s="227" t="s">
        <v>1933</v>
      </c>
      <c r="E196" s="227"/>
      <c r="F196" s="227" t="s">
        <v>1433</v>
      </c>
      <c r="G196" s="227" t="s">
        <v>1730</v>
      </c>
      <c r="H196" s="227" t="s">
        <v>1934</v>
      </c>
      <c r="I196" s="228" t="s">
        <v>1939</v>
      </c>
      <c r="J196" s="227" t="s">
        <v>1940</v>
      </c>
      <c r="K196" s="227"/>
      <c r="L196" s="228" t="s">
        <v>1941</v>
      </c>
      <c r="M196" s="227" t="s">
        <v>1940</v>
      </c>
      <c r="N196" s="229" t="s">
        <v>49</v>
      </c>
      <c r="O196" s="227" t="s">
        <v>1428</v>
      </c>
      <c r="P196" s="228" t="s">
        <v>1942</v>
      </c>
      <c r="Q196" s="227" t="s">
        <v>1940</v>
      </c>
      <c r="R196" s="253"/>
      <c r="S196" s="254">
        <v>500</v>
      </c>
      <c r="T196" s="254">
        <v>0</v>
      </c>
      <c r="U196" s="254">
        <f t="shared" si="4"/>
        <v>500</v>
      </c>
      <c r="W196" s="254">
        <v>500</v>
      </c>
      <c r="X196" s="254">
        <v>0</v>
      </c>
      <c r="Y196" s="254">
        <f t="shared" si="5"/>
        <v>500</v>
      </c>
      <c r="AA196" s="254">
        <v>0</v>
      </c>
      <c r="AB196" s="254">
        <v>0</v>
      </c>
      <c r="AC196" s="254">
        <f t="shared" si="6"/>
        <v>0</v>
      </c>
      <c r="AE196" s="254">
        <v>0</v>
      </c>
      <c r="AF196" s="254">
        <v>0</v>
      </c>
      <c r="AG196" s="254">
        <f t="shared" si="7"/>
        <v>0</v>
      </c>
    </row>
    <row r="197" spans="1:33">
      <c r="A197" s="225">
        <v>187</v>
      </c>
      <c r="B197" s="226" t="s">
        <v>1389</v>
      </c>
      <c r="C197" s="233" t="s">
        <v>1728</v>
      </c>
      <c r="D197" s="233" t="s">
        <v>1912</v>
      </c>
      <c r="E197" s="233"/>
      <c r="F197" s="227" t="s">
        <v>1497</v>
      </c>
      <c r="G197" s="227" t="s">
        <v>1730</v>
      </c>
      <c r="H197" s="227" t="s">
        <v>1943</v>
      </c>
      <c r="I197" s="228" t="s">
        <v>1944</v>
      </c>
      <c r="J197" s="227" t="s">
        <v>1945</v>
      </c>
      <c r="K197" s="227"/>
      <c r="L197" s="234" t="s">
        <v>1946</v>
      </c>
      <c r="M197" s="234" t="s">
        <v>1945</v>
      </c>
      <c r="N197" s="229" t="s">
        <v>49</v>
      </c>
      <c r="O197" s="227" t="s">
        <v>1428</v>
      </c>
      <c r="P197" s="234" t="s">
        <v>1947</v>
      </c>
      <c r="Q197" s="234" t="s">
        <v>1945</v>
      </c>
      <c r="R197" s="227"/>
      <c r="S197" s="254">
        <v>500</v>
      </c>
      <c r="T197" s="254">
        <v>0</v>
      </c>
      <c r="U197" s="254">
        <f t="shared" si="4"/>
        <v>500</v>
      </c>
      <c r="W197" s="254">
        <v>500</v>
      </c>
      <c r="X197" s="254">
        <v>0</v>
      </c>
      <c r="Y197" s="254">
        <f t="shared" si="5"/>
        <v>500</v>
      </c>
      <c r="AA197" s="254">
        <v>0</v>
      </c>
      <c r="AB197" s="254">
        <v>0</v>
      </c>
      <c r="AC197" s="254">
        <f t="shared" si="6"/>
        <v>0</v>
      </c>
      <c r="AE197" s="254">
        <v>0</v>
      </c>
      <c r="AF197" s="254">
        <v>0</v>
      </c>
      <c r="AG197" s="254">
        <f t="shared" si="7"/>
        <v>0</v>
      </c>
    </row>
    <row r="198" spans="1:33">
      <c r="A198" s="225">
        <v>188</v>
      </c>
      <c r="B198" s="226" t="s">
        <v>1389</v>
      </c>
      <c r="C198" s="233"/>
      <c r="D198" s="233"/>
      <c r="E198" s="233"/>
      <c r="F198" s="227" t="s">
        <v>1392</v>
      </c>
      <c r="G198" s="227" t="s">
        <v>1730</v>
      </c>
      <c r="H198" s="227" t="s">
        <v>1948</v>
      </c>
      <c r="I198" s="228" t="s">
        <v>1949</v>
      </c>
      <c r="J198" s="227" t="s">
        <v>1736</v>
      </c>
      <c r="K198" s="227"/>
      <c r="L198" s="234" t="s">
        <v>1950</v>
      </c>
      <c r="M198" s="234" t="s">
        <v>1741</v>
      </c>
      <c r="N198" s="229" t="s">
        <v>35</v>
      </c>
      <c r="O198" s="227" t="s">
        <v>1395</v>
      </c>
      <c r="P198" s="234" t="s">
        <v>1735</v>
      </c>
      <c r="Q198" s="234" t="s">
        <v>1736</v>
      </c>
      <c r="R198" s="227"/>
      <c r="S198" s="254">
        <v>500</v>
      </c>
      <c r="T198" s="254">
        <v>0</v>
      </c>
      <c r="U198" s="254">
        <f t="shared" si="4"/>
        <v>500</v>
      </c>
      <c r="W198" s="254">
        <v>500</v>
      </c>
      <c r="X198" s="254">
        <v>0</v>
      </c>
      <c r="Y198" s="254">
        <f t="shared" si="5"/>
        <v>500</v>
      </c>
      <c r="AA198" s="254">
        <v>0</v>
      </c>
      <c r="AB198" s="254">
        <v>0</v>
      </c>
      <c r="AC198" s="254">
        <f t="shared" si="6"/>
        <v>0</v>
      </c>
      <c r="AE198" s="254">
        <v>0</v>
      </c>
      <c r="AF198" s="254">
        <v>0</v>
      </c>
      <c r="AG198" s="254">
        <f t="shared" si="7"/>
        <v>0</v>
      </c>
    </row>
    <row r="199" spans="1:33">
      <c r="A199" s="225">
        <v>189</v>
      </c>
      <c r="B199" s="226" t="s">
        <v>1389</v>
      </c>
      <c r="C199" s="227" t="s">
        <v>1548</v>
      </c>
      <c r="D199" s="227" t="s">
        <v>1951</v>
      </c>
      <c r="E199" s="227"/>
      <c r="F199" s="227" t="s">
        <v>1469</v>
      </c>
      <c r="G199" s="227" t="s">
        <v>1952</v>
      </c>
      <c r="H199" s="227" t="s">
        <v>1913</v>
      </c>
      <c r="I199" s="228" t="s">
        <v>1953</v>
      </c>
      <c r="J199" s="227" t="s">
        <v>1954</v>
      </c>
      <c r="K199" s="227" t="s">
        <v>1955</v>
      </c>
      <c r="L199" s="228" t="s">
        <v>1956</v>
      </c>
      <c r="M199" s="227" t="s">
        <v>1957</v>
      </c>
      <c r="N199" s="229" t="s">
        <v>35</v>
      </c>
      <c r="O199" s="227" t="s">
        <v>1395</v>
      </c>
      <c r="P199" s="228" t="s">
        <v>1958</v>
      </c>
      <c r="Q199" s="227" t="s">
        <v>1959</v>
      </c>
      <c r="R199" s="253"/>
      <c r="S199" s="254">
        <v>500</v>
      </c>
      <c r="T199" s="254">
        <v>0</v>
      </c>
      <c r="U199" s="254">
        <f t="shared" ref="U199:U262" si="8">S199-T199</f>
        <v>500</v>
      </c>
      <c r="W199" s="254">
        <v>500</v>
      </c>
      <c r="X199" s="254">
        <v>0</v>
      </c>
      <c r="Y199" s="254">
        <f t="shared" ref="Y199:Y262" si="9">W199-X199</f>
        <v>500</v>
      </c>
      <c r="AA199" s="254">
        <v>500</v>
      </c>
      <c r="AB199" s="254">
        <v>0</v>
      </c>
      <c r="AC199" s="254">
        <f t="shared" ref="AC199:AC262" si="10">AA199-AB199</f>
        <v>500</v>
      </c>
      <c r="AE199" s="254">
        <v>1000</v>
      </c>
      <c r="AF199" s="254">
        <v>0</v>
      </c>
      <c r="AG199" s="254">
        <f t="shared" ref="AG199:AG262" si="11">AE199-AF199</f>
        <v>1000</v>
      </c>
    </row>
    <row r="200" spans="1:33">
      <c r="A200" s="225">
        <v>190</v>
      </c>
      <c r="B200" s="226" t="s">
        <v>1389</v>
      </c>
      <c r="C200" s="227" t="s">
        <v>1548</v>
      </c>
      <c r="D200" s="227" t="s">
        <v>1951</v>
      </c>
      <c r="E200" s="227"/>
      <c r="F200" s="227" t="s">
        <v>1469</v>
      </c>
      <c r="G200" s="227" t="s">
        <v>1952</v>
      </c>
      <c r="H200" s="227" t="s">
        <v>1913</v>
      </c>
      <c r="I200" s="228" t="s">
        <v>1960</v>
      </c>
      <c r="J200" s="227" t="s">
        <v>1961</v>
      </c>
      <c r="K200" s="227" t="s">
        <v>1955</v>
      </c>
      <c r="L200" s="228" t="s">
        <v>1956</v>
      </c>
      <c r="M200" s="227" t="s">
        <v>1957</v>
      </c>
      <c r="N200" s="229" t="s">
        <v>35</v>
      </c>
      <c r="O200" s="227" t="s">
        <v>1395</v>
      </c>
      <c r="P200" s="228" t="s">
        <v>1958</v>
      </c>
      <c r="Q200" s="227" t="s">
        <v>1959</v>
      </c>
      <c r="R200" s="253"/>
      <c r="S200" s="254">
        <v>500</v>
      </c>
      <c r="T200" s="254">
        <v>0</v>
      </c>
      <c r="U200" s="254">
        <f t="shared" si="8"/>
        <v>500</v>
      </c>
      <c r="W200" s="254">
        <v>500</v>
      </c>
      <c r="X200" s="254">
        <v>0</v>
      </c>
      <c r="Y200" s="254">
        <f t="shared" si="9"/>
        <v>500</v>
      </c>
      <c r="AA200" s="254">
        <v>500</v>
      </c>
      <c r="AB200" s="254">
        <v>0</v>
      </c>
      <c r="AC200" s="254">
        <f t="shared" si="10"/>
        <v>500</v>
      </c>
      <c r="AE200" s="254">
        <v>1000</v>
      </c>
      <c r="AF200" s="254">
        <v>0</v>
      </c>
      <c r="AG200" s="254">
        <f t="shared" si="11"/>
        <v>1000</v>
      </c>
    </row>
    <row r="201" spans="1:33">
      <c r="A201" s="225">
        <v>191</v>
      </c>
      <c r="B201" s="226" t="s">
        <v>1389</v>
      </c>
      <c r="C201" s="227" t="s">
        <v>1548</v>
      </c>
      <c r="D201" s="227" t="s">
        <v>1951</v>
      </c>
      <c r="E201" s="227"/>
      <c r="F201" s="227" t="s">
        <v>1469</v>
      </c>
      <c r="G201" s="227" t="s">
        <v>1952</v>
      </c>
      <c r="H201" s="227" t="s">
        <v>1913</v>
      </c>
      <c r="I201" s="228" t="s">
        <v>1962</v>
      </c>
      <c r="J201" s="227" t="s">
        <v>1963</v>
      </c>
      <c r="K201" s="227" t="s">
        <v>1955</v>
      </c>
      <c r="L201" s="228" t="s">
        <v>1964</v>
      </c>
      <c r="M201" s="227" t="s">
        <v>1965</v>
      </c>
      <c r="N201" s="229" t="s">
        <v>35</v>
      </c>
      <c r="O201" s="227" t="s">
        <v>1395</v>
      </c>
      <c r="P201" s="228" t="s">
        <v>1958</v>
      </c>
      <c r="Q201" s="227" t="s">
        <v>1959</v>
      </c>
      <c r="R201" s="253"/>
      <c r="S201" s="254">
        <v>500</v>
      </c>
      <c r="T201" s="254">
        <v>0</v>
      </c>
      <c r="U201" s="254">
        <f t="shared" si="8"/>
        <v>500</v>
      </c>
      <c r="W201" s="254">
        <v>500</v>
      </c>
      <c r="X201" s="254">
        <v>0</v>
      </c>
      <c r="Y201" s="254">
        <f t="shared" si="9"/>
        <v>500</v>
      </c>
      <c r="AA201" s="254">
        <v>500</v>
      </c>
      <c r="AB201" s="254">
        <v>0</v>
      </c>
      <c r="AC201" s="254">
        <f t="shared" si="10"/>
        <v>500</v>
      </c>
      <c r="AE201" s="254">
        <v>1000</v>
      </c>
      <c r="AF201" s="254">
        <v>0</v>
      </c>
      <c r="AG201" s="254">
        <f t="shared" si="11"/>
        <v>1000</v>
      </c>
    </row>
    <row r="202" spans="1:33">
      <c r="A202" s="225">
        <v>192</v>
      </c>
      <c r="B202" s="226" t="s">
        <v>1389</v>
      </c>
      <c r="C202" s="227" t="s">
        <v>1548</v>
      </c>
      <c r="D202" s="227" t="s">
        <v>1966</v>
      </c>
      <c r="E202" s="227"/>
      <c r="F202" s="227" t="s">
        <v>1469</v>
      </c>
      <c r="G202" s="227" t="s">
        <v>1952</v>
      </c>
      <c r="H202" s="227" t="s">
        <v>1913</v>
      </c>
      <c r="I202" s="228" t="s">
        <v>1967</v>
      </c>
      <c r="J202" s="227" t="s">
        <v>1968</v>
      </c>
      <c r="K202" s="227" t="s">
        <v>1955</v>
      </c>
      <c r="L202" s="228" t="s">
        <v>1956</v>
      </c>
      <c r="M202" s="227" t="s">
        <v>1957</v>
      </c>
      <c r="N202" s="229" t="s">
        <v>35</v>
      </c>
      <c r="O202" s="227" t="s">
        <v>1395</v>
      </c>
      <c r="P202" s="228" t="s">
        <v>1958</v>
      </c>
      <c r="Q202" s="227" t="s">
        <v>1959</v>
      </c>
      <c r="R202" s="253"/>
      <c r="S202" s="254">
        <v>500</v>
      </c>
      <c r="T202" s="254">
        <v>0</v>
      </c>
      <c r="U202" s="254">
        <f t="shared" si="8"/>
        <v>500</v>
      </c>
      <c r="W202" s="254">
        <v>500</v>
      </c>
      <c r="X202" s="254">
        <v>0</v>
      </c>
      <c r="Y202" s="254">
        <f t="shared" si="9"/>
        <v>500</v>
      </c>
      <c r="AA202" s="254">
        <v>500</v>
      </c>
      <c r="AB202" s="254">
        <v>0</v>
      </c>
      <c r="AC202" s="254">
        <f t="shared" si="10"/>
        <v>500</v>
      </c>
      <c r="AE202" s="254">
        <v>1000</v>
      </c>
      <c r="AF202" s="254">
        <v>0</v>
      </c>
      <c r="AG202" s="254">
        <f t="shared" si="11"/>
        <v>1000</v>
      </c>
    </row>
    <row r="203" spans="1:33">
      <c r="A203" s="225">
        <v>193</v>
      </c>
      <c r="B203" s="226" t="s">
        <v>1389</v>
      </c>
      <c r="C203" s="227" t="s">
        <v>1548</v>
      </c>
      <c r="D203" s="227" t="s">
        <v>1969</v>
      </c>
      <c r="E203" s="227"/>
      <c r="F203" s="227" t="s">
        <v>1469</v>
      </c>
      <c r="G203" s="227" t="s">
        <v>1952</v>
      </c>
      <c r="H203" s="227" t="s">
        <v>1913</v>
      </c>
      <c r="I203" s="228" t="s">
        <v>1970</v>
      </c>
      <c r="J203" s="227" t="s">
        <v>1971</v>
      </c>
      <c r="K203" s="227" t="s">
        <v>1955</v>
      </c>
      <c r="L203" s="228" t="s">
        <v>1956</v>
      </c>
      <c r="M203" s="227" t="s">
        <v>1957</v>
      </c>
      <c r="N203" s="229" t="s">
        <v>35</v>
      </c>
      <c r="O203" s="227" t="s">
        <v>1395</v>
      </c>
      <c r="P203" s="228" t="s">
        <v>1958</v>
      </c>
      <c r="Q203" s="227" t="s">
        <v>1959</v>
      </c>
      <c r="R203" s="253"/>
      <c r="S203" s="254">
        <v>1700</v>
      </c>
      <c r="T203" s="254">
        <v>0</v>
      </c>
      <c r="U203" s="254">
        <f t="shared" si="8"/>
        <v>1700</v>
      </c>
      <c r="W203" s="254">
        <v>500</v>
      </c>
      <c r="X203" s="254">
        <v>0</v>
      </c>
      <c r="Y203" s="254">
        <f t="shared" si="9"/>
        <v>500</v>
      </c>
      <c r="AA203" s="254">
        <v>2000</v>
      </c>
      <c r="AB203" s="254">
        <v>0</v>
      </c>
      <c r="AC203" s="254">
        <f t="shared" si="10"/>
        <v>2000</v>
      </c>
      <c r="AE203" s="254">
        <v>1000</v>
      </c>
      <c r="AF203" s="254">
        <v>0</v>
      </c>
      <c r="AG203" s="254">
        <f t="shared" si="11"/>
        <v>1000</v>
      </c>
    </row>
    <row r="204" spans="1:33">
      <c r="A204" s="225">
        <v>194</v>
      </c>
      <c r="B204" s="226" t="s">
        <v>1389</v>
      </c>
      <c r="C204" s="227" t="s">
        <v>1548</v>
      </c>
      <c r="D204" s="227" t="s">
        <v>1972</v>
      </c>
      <c r="E204" s="227"/>
      <c r="F204" s="227" t="s">
        <v>1469</v>
      </c>
      <c r="G204" s="227" t="s">
        <v>1952</v>
      </c>
      <c r="H204" s="227" t="s">
        <v>1913</v>
      </c>
      <c r="I204" s="228" t="s">
        <v>1973</v>
      </c>
      <c r="J204" s="227" t="s">
        <v>1974</v>
      </c>
      <c r="K204" s="227" t="s">
        <v>1955</v>
      </c>
      <c r="L204" s="228" t="s">
        <v>1956</v>
      </c>
      <c r="M204" s="227" t="s">
        <v>1957</v>
      </c>
      <c r="N204" s="229" t="s">
        <v>35</v>
      </c>
      <c r="O204" s="227" t="s">
        <v>1395</v>
      </c>
      <c r="P204" s="228" t="s">
        <v>1958</v>
      </c>
      <c r="Q204" s="227" t="s">
        <v>1959</v>
      </c>
      <c r="R204" s="253"/>
      <c r="S204" s="254">
        <v>3200</v>
      </c>
      <c r="T204" s="254">
        <v>0</v>
      </c>
      <c r="U204" s="254">
        <f t="shared" si="8"/>
        <v>3200</v>
      </c>
      <c r="W204" s="254">
        <v>600</v>
      </c>
      <c r="X204" s="254">
        <v>0</v>
      </c>
      <c r="Y204" s="254">
        <f t="shared" si="9"/>
        <v>600</v>
      </c>
      <c r="AA204" s="254">
        <v>500</v>
      </c>
      <c r="AB204" s="254">
        <v>0</v>
      </c>
      <c r="AC204" s="254">
        <f t="shared" si="10"/>
        <v>500</v>
      </c>
      <c r="AE204" s="254">
        <v>1800</v>
      </c>
      <c r="AF204" s="254">
        <v>0</v>
      </c>
      <c r="AG204" s="254">
        <f t="shared" si="11"/>
        <v>1800</v>
      </c>
    </row>
    <row r="205" spans="1:33">
      <c r="A205" s="225">
        <v>195</v>
      </c>
      <c r="B205" s="226" t="s">
        <v>1389</v>
      </c>
      <c r="C205" s="227" t="s">
        <v>1548</v>
      </c>
      <c r="D205" s="227" t="s">
        <v>1975</v>
      </c>
      <c r="E205" s="227"/>
      <c r="F205" s="227" t="s">
        <v>1469</v>
      </c>
      <c r="G205" s="227" t="s">
        <v>1952</v>
      </c>
      <c r="H205" s="227" t="s">
        <v>1913</v>
      </c>
      <c r="I205" s="228" t="s">
        <v>1976</v>
      </c>
      <c r="J205" s="227" t="s">
        <v>1977</v>
      </c>
      <c r="K205" s="227" t="s">
        <v>1955</v>
      </c>
      <c r="L205" s="228" t="s">
        <v>1964</v>
      </c>
      <c r="M205" s="227" t="s">
        <v>1965</v>
      </c>
      <c r="N205" s="229" t="s">
        <v>35</v>
      </c>
      <c r="O205" s="227" t="s">
        <v>1395</v>
      </c>
      <c r="P205" s="228" t="s">
        <v>1958</v>
      </c>
      <c r="Q205" s="227" t="s">
        <v>1959</v>
      </c>
      <c r="R205" s="253"/>
      <c r="S205" s="254">
        <v>600</v>
      </c>
      <c r="T205" s="254">
        <v>0</v>
      </c>
      <c r="U205" s="254">
        <f t="shared" si="8"/>
        <v>600</v>
      </c>
      <c r="W205" s="254">
        <v>500</v>
      </c>
      <c r="X205" s="254">
        <v>0</v>
      </c>
      <c r="Y205" s="254">
        <f t="shared" si="9"/>
        <v>500</v>
      </c>
      <c r="AA205" s="254">
        <v>500</v>
      </c>
      <c r="AB205" s="254">
        <v>0</v>
      </c>
      <c r="AC205" s="254">
        <f t="shared" si="10"/>
        <v>500</v>
      </c>
      <c r="AE205" s="254">
        <v>1000</v>
      </c>
      <c r="AF205" s="254">
        <v>0</v>
      </c>
      <c r="AG205" s="254">
        <f t="shared" si="11"/>
        <v>1000</v>
      </c>
    </row>
    <row r="206" spans="1:33">
      <c r="A206" s="225">
        <v>196</v>
      </c>
      <c r="B206" s="226" t="s">
        <v>1389</v>
      </c>
      <c r="C206" s="227" t="s">
        <v>1548</v>
      </c>
      <c r="D206" s="227" t="s">
        <v>1975</v>
      </c>
      <c r="E206" s="227"/>
      <c r="F206" s="227" t="s">
        <v>1469</v>
      </c>
      <c r="G206" s="227" t="s">
        <v>1978</v>
      </c>
      <c r="H206" s="227" t="s">
        <v>1913</v>
      </c>
      <c r="I206" s="228" t="s">
        <v>1979</v>
      </c>
      <c r="J206" s="227" t="s">
        <v>1980</v>
      </c>
      <c r="K206" s="227" t="s">
        <v>418</v>
      </c>
      <c r="L206" s="228" t="s">
        <v>1956</v>
      </c>
      <c r="M206" s="227" t="s">
        <v>1957</v>
      </c>
      <c r="N206" s="229" t="s">
        <v>35</v>
      </c>
      <c r="O206" s="227" t="s">
        <v>1395</v>
      </c>
      <c r="P206" s="228" t="s">
        <v>1958</v>
      </c>
      <c r="Q206" s="227" t="s">
        <v>1959</v>
      </c>
      <c r="R206" s="253"/>
      <c r="S206" s="254">
        <v>500</v>
      </c>
      <c r="T206" s="254">
        <v>0</v>
      </c>
      <c r="U206" s="254">
        <f t="shared" si="8"/>
        <v>500</v>
      </c>
      <c r="W206" s="254">
        <v>500</v>
      </c>
      <c r="X206" s="254">
        <v>0</v>
      </c>
      <c r="Y206" s="254">
        <f t="shared" si="9"/>
        <v>500</v>
      </c>
      <c r="AA206" s="254">
        <v>500</v>
      </c>
      <c r="AB206" s="254">
        <v>0</v>
      </c>
      <c r="AC206" s="254">
        <f t="shared" si="10"/>
        <v>500</v>
      </c>
      <c r="AE206" s="254">
        <v>1000</v>
      </c>
      <c r="AF206" s="254">
        <v>0</v>
      </c>
      <c r="AG206" s="254">
        <f t="shared" si="11"/>
        <v>1000</v>
      </c>
    </row>
    <row r="207" spans="1:33">
      <c r="A207" s="225">
        <v>197</v>
      </c>
      <c r="B207" s="226" t="s">
        <v>1389</v>
      </c>
      <c r="C207" s="227" t="s">
        <v>1548</v>
      </c>
      <c r="D207" s="227" t="s">
        <v>1951</v>
      </c>
      <c r="E207" s="227"/>
      <c r="F207" s="227" t="s">
        <v>1469</v>
      </c>
      <c r="G207" s="227" t="s">
        <v>394</v>
      </c>
      <c r="H207" s="227" t="s">
        <v>1913</v>
      </c>
      <c r="I207" s="228" t="s">
        <v>1981</v>
      </c>
      <c r="J207" s="227" t="s">
        <v>1982</v>
      </c>
      <c r="K207" s="227" t="s">
        <v>418</v>
      </c>
      <c r="L207" s="228" t="s">
        <v>1956</v>
      </c>
      <c r="M207" s="227" t="s">
        <v>1957</v>
      </c>
      <c r="N207" s="229" t="s">
        <v>35</v>
      </c>
      <c r="O207" s="227" t="s">
        <v>1395</v>
      </c>
      <c r="P207" s="228" t="s">
        <v>1958</v>
      </c>
      <c r="Q207" s="227" t="s">
        <v>1959</v>
      </c>
      <c r="R207" s="253"/>
      <c r="S207" s="254">
        <v>500</v>
      </c>
      <c r="T207" s="254">
        <v>0</v>
      </c>
      <c r="U207" s="254">
        <f t="shared" si="8"/>
        <v>500</v>
      </c>
      <c r="W207" s="254">
        <v>500</v>
      </c>
      <c r="X207" s="254">
        <v>0</v>
      </c>
      <c r="Y207" s="254">
        <f t="shared" si="9"/>
        <v>500</v>
      </c>
      <c r="AA207" s="254">
        <v>500</v>
      </c>
      <c r="AB207" s="254">
        <v>0</v>
      </c>
      <c r="AC207" s="254">
        <f t="shared" si="10"/>
        <v>500</v>
      </c>
      <c r="AE207" s="254">
        <v>1000</v>
      </c>
      <c r="AF207" s="254">
        <v>0</v>
      </c>
      <c r="AG207" s="254">
        <f t="shared" si="11"/>
        <v>1000</v>
      </c>
    </row>
    <row r="208" spans="1:33">
      <c r="A208" s="225">
        <v>198</v>
      </c>
      <c r="B208" s="226" t="s">
        <v>1389</v>
      </c>
      <c r="C208" s="227" t="s">
        <v>1548</v>
      </c>
      <c r="D208" s="227" t="s">
        <v>1951</v>
      </c>
      <c r="E208" s="227"/>
      <c r="F208" s="227" t="s">
        <v>1469</v>
      </c>
      <c r="G208" s="227" t="s">
        <v>394</v>
      </c>
      <c r="H208" s="227" t="s">
        <v>1913</v>
      </c>
      <c r="I208" s="228" t="s">
        <v>1983</v>
      </c>
      <c r="J208" s="227" t="s">
        <v>1984</v>
      </c>
      <c r="K208" s="227" t="s">
        <v>418</v>
      </c>
      <c r="L208" s="228" t="s">
        <v>1956</v>
      </c>
      <c r="M208" s="227" t="s">
        <v>1957</v>
      </c>
      <c r="N208" s="229" t="s">
        <v>35</v>
      </c>
      <c r="O208" s="227" t="s">
        <v>1395</v>
      </c>
      <c r="P208" s="228" t="s">
        <v>1958</v>
      </c>
      <c r="Q208" s="227" t="s">
        <v>1959</v>
      </c>
      <c r="R208" s="253"/>
      <c r="S208" s="254">
        <v>500</v>
      </c>
      <c r="T208" s="254">
        <v>0</v>
      </c>
      <c r="U208" s="254">
        <f t="shared" si="8"/>
        <v>500</v>
      </c>
      <c r="W208" s="254">
        <v>500</v>
      </c>
      <c r="X208" s="254">
        <v>0</v>
      </c>
      <c r="Y208" s="254">
        <f t="shared" si="9"/>
        <v>500</v>
      </c>
      <c r="AA208" s="254">
        <v>500</v>
      </c>
      <c r="AB208" s="254">
        <v>0</v>
      </c>
      <c r="AC208" s="254">
        <f t="shared" si="10"/>
        <v>500</v>
      </c>
      <c r="AE208" s="254">
        <v>1000</v>
      </c>
      <c r="AF208" s="254">
        <v>0</v>
      </c>
      <c r="AG208" s="254">
        <f t="shared" si="11"/>
        <v>1000</v>
      </c>
    </row>
    <row r="209" spans="1:33">
      <c r="A209" s="225">
        <v>199</v>
      </c>
      <c r="B209" s="226" t="s">
        <v>1389</v>
      </c>
      <c r="C209" s="227" t="s">
        <v>1548</v>
      </c>
      <c r="D209" s="227" t="s">
        <v>1951</v>
      </c>
      <c r="E209" s="227"/>
      <c r="F209" s="227" t="s">
        <v>1469</v>
      </c>
      <c r="G209" s="227" t="s">
        <v>394</v>
      </c>
      <c r="H209" s="227" t="s">
        <v>1913</v>
      </c>
      <c r="I209" s="228" t="s">
        <v>1985</v>
      </c>
      <c r="J209" s="227" t="s">
        <v>1986</v>
      </c>
      <c r="K209" s="227" t="s">
        <v>418</v>
      </c>
      <c r="L209" s="228" t="s">
        <v>1964</v>
      </c>
      <c r="M209" s="227" t="s">
        <v>1965</v>
      </c>
      <c r="N209" s="229" t="s">
        <v>35</v>
      </c>
      <c r="O209" s="227" t="s">
        <v>1395</v>
      </c>
      <c r="P209" s="228" t="s">
        <v>1958</v>
      </c>
      <c r="Q209" s="227" t="s">
        <v>1959</v>
      </c>
      <c r="R209" s="253"/>
      <c r="S209" s="254">
        <v>500</v>
      </c>
      <c r="T209" s="254">
        <v>0</v>
      </c>
      <c r="U209" s="254">
        <f t="shared" si="8"/>
        <v>500</v>
      </c>
      <c r="W209" s="254">
        <v>500</v>
      </c>
      <c r="X209" s="254">
        <v>0</v>
      </c>
      <c r="Y209" s="254">
        <f t="shared" si="9"/>
        <v>500</v>
      </c>
      <c r="AA209" s="254">
        <v>500</v>
      </c>
      <c r="AB209" s="254">
        <v>0</v>
      </c>
      <c r="AC209" s="254">
        <f t="shared" si="10"/>
        <v>500</v>
      </c>
      <c r="AE209" s="254">
        <v>1000</v>
      </c>
      <c r="AF209" s="254">
        <v>0</v>
      </c>
      <c r="AG209" s="254">
        <f t="shared" si="11"/>
        <v>1000</v>
      </c>
    </row>
    <row r="210" spans="1:33">
      <c r="A210" s="225">
        <v>200</v>
      </c>
      <c r="B210" s="226" t="s">
        <v>1389</v>
      </c>
      <c r="C210" s="227" t="s">
        <v>1548</v>
      </c>
      <c r="D210" s="227" t="s">
        <v>1951</v>
      </c>
      <c r="E210" s="227"/>
      <c r="F210" s="227" t="s">
        <v>1469</v>
      </c>
      <c r="G210" s="227" t="s">
        <v>394</v>
      </c>
      <c r="H210" s="227" t="s">
        <v>1913</v>
      </c>
      <c r="I210" s="228" t="s">
        <v>1987</v>
      </c>
      <c r="J210" s="227" t="s">
        <v>1988</v>
      </c>
      <c r="K210" s="227" t="s">
        <v>418</v>
      </c>
      <c r="L210" s="228" t="s">
        <v>1964</v>
      </c>
      <c r="M210" s="227" t="s">
        <v>1965</v>
      </c>
      <c r="N210" s="229" t="s">
        <v>35</v>
      </c>
      <c r="O210" s="227" t="s">
        <v>1395</v>
      </c>
      <c r="P210" s="228" t="s">
        <v>1958</v>
      </c>
      <c r="Q210" s="227" t="s">
        <v>1959</v>
      </c>
      <c r="R210" s="253"/>
      <c r="S210" s="254">
        <v>500</v>
      </c>
      <c r="T210" s="254">
        <v>0</v>
      </c>
      <c r="U210" s="254">
        <f t="shared" si="8"/>
        <v>500</v>
      </c>
      <c r="W210" s="254">
        <v>500</v>
      </c>
      <c r="X210" s="254">
        <v>0</v>
      </c>
      <c r="Y210" s="254">
        <f t="shared" si="9"/>
        <v>500</v>
      </c>
      <c r="AA210" s="254">
        <v>500</v>
      </c>
      <c r="AB210" s="254">
        <v>0</v>
      </c>
      <c r="AC210" s="254">
        <f t="shared" si="10"/>
        <v>500</v>
      </c>
      <c r="AE210" s="254">
        <v>1000</v>
      </c>
      <c r="AF210" s="254">
        <v>0</v>
      </c>
      <c r="AG210" s="254">
        <f t="shared" si="11"/>
        <v>1000</v>
      </c>
    </row>
    <row r="211" spans="1:33">
      <c r="A211" s="225">
        <v>201</v>
      </c>
      <c r="B211" s="226" t="s">
        <v>1389</v>
      </c>
      <c r="C211" s="227" t="s">
        <v>1548</v>
      </c>
      <c r="D211" s="227" t="s">
        <v>1951</v>
      </c>
      <c r="E211" s="227"/>
      <c r="F211" s="227" t="s">
        <v>1469</v>
      </c>
      <c r="G211" s="227" t="s">
        <v>394</v>
      </c>
      <c r="H211" s="227" t="s">
        <v>1913</v>
      </c>
      <c r="I211" s="228" t="s">
        <v>1989</v>
      </c>
      <c r="J211" s="227" t="s">
        <v>1990</v>
      </c>
      <c r="K211" s="227" t="s">
        <v>418</v>
      </c>
      <c r="L211" s="228" t="s">
        <v>1964</v>
      </c>
      <c r="M211" s="227" t="s">
        <v>1965</v>
      </c>
      <c r="N211" s="229" t="s">
        <v>35</v>
      </c>
      <c r="O211" s="227" t="s">
        <v>1395</v>
      </c>
      <c r="P211" s="228" t="s">
        <v>1958</v>
      </c>
      <c r="Q211" s="227" t="s">
        <v>1959</v>
      </c>
      <c r="R211" s="253"/>
      <c r="S211" s="254">
        <v>500</v>
      </c>
      <c r="T211" s="254">
        <v>0</v>
      </c>
      <c r="U211" s="254">
        <f t="shared" si="8"/>
        <v>500</v>
      </c>
      <c r="W211" s="254">
        <v>500</v>
      </c>
      <c r="X211" s="254">
        <v>0</v>
      </c>
      <c r="Y211" s="254">
        <f t="shared" si="9"/>
        <v>500</v>
      </c>
      <c r="AA211" s="254">
        <v>500</v>
      </c>
      <c r="AB211" s="254">
        <v>0</v>
      </c>
      <c r="AC211" s="254">
        <f t="shared" si="10"/>
        <v>500</v>
      </c>
      <c r="AE211" s="254">
        <v>1000</v>
      </c>
      <c r="AF211" s="254">
        <v>0</v>
      </c>
      <c r="AG211" s="254">
        <f t="shared" si="11"/>
        <v>1000</v>
      </c>
    </row>
    <row r="212" spans="1:33">
      <c r="A212" s="225">
        <v>202</v>
      </c>
      <c r="B212" s="226" t="s">
        <v>1389</v>
      </c>
      <c r="C212" s="227" t="s">
        <v>1548</v>
      </c>
      <c r="D212" s="227" t="s">
        <v>1951</v>
      </c>
      <c r="E212" s="227"/>
      <c r="F212" s="227" t="s">
        <v>1469</v>
      </c>
      <c r="G212" s="227" t="s">
        <v>394</v>
      </c>
      <c r="H212" s="227" t="s">
        <v>1913</v>
      </c>
      <c r="I212" s="228" t="s">
        <v>1991</v>
      </c>
      <c r="J212" s="227" t="s">
        <v>1992</v>
      </c>
      <c r="K212" s="227" t="s">
        <v>418</v>
      </c>
      <c r="L212" s="228" t="s">
        <v>1956</v>
      </c>
      <c r="M212" s="227" t="s">
        <v>1957</v>
      </c>
      <c r="N212" s="229" t="s">
        <v>35</v>
      </c>
      <c r="O212" s="227" t="s">
        <v>1395</v>
      </c>
      <c r="P212" s="228" t="s">
        <v>1958</v>
      </c>
      <c r="Q212" s="227" t="s">
        <v>1959</v>
      </c>
      <c r="R212" s="255"/>
      <c r="S212" s="254">
        <v>500</v>
      </c>
      <c r="T212" s="254">
        <v>0</v>
      </c>
      <c r="U212" s="254">
        <f t="shared" si="8"/>
        <v>500</v>
      </c>
      <c r="W212" s="254">
        <v>500</v>
      </c>
      <c r="X212" s="254">
        <v>0</v>
      </c>
      <c r="Y212" s="254">
        <f t="shared" si="9"/>
        <v>500</v>
      </c>
      <c r="AA212" s="254">
        <v>500</v>
      </c>
      <c r="AB212" s="254">
        <v>0</v>
      </c>
      <c r="AC212" s="254">
        <f t="shared" si="10"/>
        <v>500</v>
      </c>
      <c r="AE212" s="254">
        <v>1000</v>
      </c>
      <c r="AF212" s="254">
        <v>0</v>
      </c>
      <c r="AG212" s="254">
        <f t="shared" si="11"/>
        <v>1000</v>
      </c>
    </row>
    <row r="213" spans="1:33">
      <c r="A213" s="225">
        <v>203</v>
      </c>
      <c r="B213" s="226" t="s">
        <v>1389</v>
      </c>
      <c r="C213" s="227" t="s">
        <v>1548</v>
      </c>
      <c r="D213" s="227" t="s">
        <v>1972</v>
      </c>
      <c r="E213" s="227"/>
      <c r="F213" s="227" t="s">
        <v>1469</v>
      </c>
      <c r="G213" s="227" t="s">
        <v>394</v>
      </c>
      <c r="H213" s="227" t="s">
        <v>1913</v>
      </c>
      <c r="I213" s="228" t="s">
        <v>1993</v>
      </c>
      <c r="J213" s="227" t="s">
        <v>1994</v>
      </c>
      <c r="K213" s="227" t="s">
        <v>418</v>
      </c>
      <c r="L213" s="228" t="s">
        <v>1956</v>
      </c>
      <c r="M213" s="227" t="s">
        <v>1957</v>
      </c>
      <c r="N213" s="229" t="s">
        <v>35</v>
      </c>
      <c r="O213" s="227" t="s">
        <v>1395</v>
      </c>
      <c r="P213" s="228" t="s">
        <v>1958</v>
      </c>
      <c r="Q213" s="227" t="s">
        <v>1959</v>
      </c>
      <c r="R213" s="253"/>
      <c r="S213" s="254">
        <v>500</v>
      </c>
      <c r="T213" s="254">
        <v>0</v>
      </c>
      <c r="U213" s="254">
        <f t="shared" si="8"/>
        <v>500</v>
      </c>
      <c r="W213" s="254">
        <v>500</v>
      </c>
      <c r="X213" s="254">
        <v>0</v>
      </c>
      <c r="Y213" s="254">
        <f t="shared" si="9"/>
        <v>500</v>
      </c>
      <c r="AA213" s="254">
        <v>500</v>
      </c>
      <c r="AB213" s="254">
        <v>0</v>
      </c>
      <c r="AC213" s="254">
        <f t="shared" si="10"/>
        <v>500</v>
      </c>
      <c r="AE213" s="254">
        <v>1000</v>
      </c>
      <c r="AF213" s="254">
        <v>0</v>
      </c>
      <c r="AG213" s="254">
        <f t="shared" si="11"/>
        <v>1000</v>
      </c>
    </row>
    <row r="214" spans="1:33">
      <c r="A214" s="225">
        <v>204</v>
      </c>
      <c r="B214" s="226" t="s">
        <v>1389</v>
      </c>
      <c r="C214" s="227" t="s">
        <v>1548</v>
      </c>
      <c r="D214" s="227" t="s">
        <v>1975</v>
      </c>
      <c r="E214" s="227"/>
      <c r="F214" s="227" t="s">
        <v>1469</v>
      </c>
      <c r="G214" s="227" t="s">
        <v>394</v>
      </c>
      <c r="H214" s="227" t="s">
        <v>1913</v>
      </c>
      <c r="I214" s="228" t="s">
        <v>1995</v>
      </c>
      <c r="J214" s="227" t="s">
        <v>1996</v>
      </c>
      <c r="K214" s="227" t="s">
        <v>1955</v>
      </c>
      <c r="L214" s="228" t="s">
        <v>1964</v>
      </c>
      <c r="M214" s="227" t="s">
        <v>1965</v>
      </c>
      <c r="N214" s="229" t="s">
        <v>35</v>
      </c>
      <c r="O214" s="227" t="s">
        <v>1395</v>
      </c>
      <c r="P214" s="228" t="s">
        <v>1958</v>
      </c>
      <c r="Q214" s="227" t="s">
        <v>1959</v>
      </c>
      <c r="R214" s="253"/>
      <c r="S214" s="254">
        <v>600</v>
      </c>
      <c r="T214" s="254">
        <v>0</v>
      </c>
      <c r="U214" s="254">
        <f t="shared" si="8"/>
        <v>600</v>
      </c>
      <c r="W214" s="254">
        <v>500</v>
      </c>
      <c r="X214" s="254">
        <v>0</v>
      </c>
      <c r="Y214" s="254">
        <f t="shared" si="9"/>
        <v>500</v>
      </c>
      <c r="AA214" s="254">
        <v>500</v>
      </c>
      <c r="AB214" s="254">
        <v>0</v>
      </c>
      <c r="AC214" s="254">
        <f t="shared" si="10"/>
        <v>500</v>
      </c>
      <c r="AE214" s="254">
        <v>1000</v>
      </c>
      <c r="AF214" s="254">
        <v>0</v>
      </c>
      <c r="AG214" s="254">
        <f t="shared" si="11"/>
        <v>1000</v>
      </c>
    </row>
    <row r="215" spans="1:33">
      <c r="A215" s="225">
        <v>205</v>
      </c>
      <c r="B215" s="226" t="s">
        <v>1389</v>
      </c>
      <c r="C215" s="227" t="s">
        <v>1548</v>
      </c>
      <c r="D215" s="227" t="s">
        <v>1975</v>
      </c>
      <c r="E215" s="227"/>
      <c r="F215" s="227" t="s">
        <v>1469</v>
      </c>
      <c r="G215" s="227" t="s">
        <v>394</v>
      </c>
      <c r="H215" s="227" t="s">
        <v>1913</v>
      </c>
      <c r="I215" s="228" t="s">
        <v>1997</v>
      </c>
      <c r="J215" s="227" t="s">
        <v>1998</v>
      </c>
      <c r="K215" s="227" t="s">
        <v>418</v>
      </c>
      <c r="L215" s="228" t="s">
        <v>1956</v>
      </c>
      <c r="M215" s="227" t="s">
        <v>1957</v>
      </c>
      <c r="N215" s="229" t="s">
        <v>35</v>
      </c>
      <c r="O215" s="227" t="s">
        <v>1395</v>
      </c>
      <c r="P215" s="228" t="s">
        <v>1958</v>
      </c>
      <c r="Q215" s="227" t="s">
        <v>1959</v>
      </c>
      <c r="R215" s="253"/>
      <c r="S215" s="254">
        <v>500</v>
      </c>
      <c r="T215" s="254">
        <v>0</v>
      </c>
      <c r="U215" s="254">
        <f t="shared" si="8"/>
        <v>500</v>
      </c>
      <c r="W215" s="254">
        <v>500</v>
      </c>
      <c r="X215" s="254">
        <v>0</v>
      </c>
      <c r="Y215" s="254">
        <f t="shared" si="9"/>
        <v>500</v>
      </c>
      <c r="AA215" s="254">
        <v>500</v>
      </c>
      <c r="AB215" s="254">
        <v>0</v>
      </c>
      <c r="AC215" s="254">
        <f t="shared" si="10"/>
        <v>500</v>
      </c>
      <c r="AE215" s="254">
        <v>1000</v>
      </c>
      <c r="AF215" s="254">
        <v>0</v>
      </c>
      <c r="AG215" s="254">
        <f t="shared" si="11"/>
        <v>1000</v>
      </c>
    </row>
    <row r="216" spans="1:33">
      <c r="A216" s="225">
        <v>206</v>
      </c>
      <c r="B216" s="226" t="s">
        <v>1389</v>
      </c>
      <c r="C216" s="227" t="s">
        <v>1548</v>
      </c>
      <c r="D216" s="227" t="s">
        <v>1975</v>
      </c>
      <c r="E216" s="227"/>
      <c r="F216" s="227" t="s">
        <v>1469</v>
      </c>
      <c r="G216" s="227" t="s">
        <v>394</v>
      </c>
      <c r="H216" s="227" t="s">
        <v>1913</v>
      </c>
      <c r="I216" s="228" t="s">
        <v>1999</v>
      </c>
      <c r="J216" s="227" t="s">
        <v>2000</v>
      </c>
      <c r="K216" s="227" t="s">
        <v>1955</v>
      </c>
      <c r="L216" s="228" t="s">
        <v>1964</v>
      </c>
      <c r="M216" s="227" t="s">
        <v>1965</v>
      </c>
      <c r="N216" s="229" t="s">
        <v>35</v>
      </c>
      <c r="O216" s="227" t="s">
        <v>1395</v>
      </c>
      <c r="P216" s="228" t="s">
        <v>1958</v>
      </c>
      <c r="Q216" s="227" t="s">
        <v>1959</v>
      </c>
      <c r="R216" s="253"/>
      <c r="S216" s="254">
        <v>500</v>
      </c>
      <c r="T216" s="254">
        <v>0</v>
      </c>
      <c r="U216" s="254">
        <f t="shared" si="8"/>
        <v>500</v>
      </c>
      <c r="W216" s="254">
        <v>500</v>
      </c>
      <c r="X216" s="254">
        <v>0</v>
      </c>
      <c r="Y216" s="254">
        <f t="shared" si="9"/>
        <v>500</v>
      </c>
      <c r="AA216" s="254">
        <v>500</v>
      </c>
      <c r="AB216" s="254">
        <v>0</v>
      </c>
      <c r="AC216" s="254">
        <f t="shared" si="10"/>
        <v>500</v>
      </c>
      <c r="AE216" s="254">
        <v>1000</v>
      </c>
      <c r="AF216" s="254">
        <v>0</v>
      </c>
      <c r="AG216" s="254">
        <f t="shared" si="11"/>
        <v>1000</v>
      </c>
    </row>
    <row r="217" spans="1:33">
      <c r="A217" s="225">
        <v>207</v>
      </c>
      <c r="B217" s="226" t="s">
        <v>1389</v>
      </c>
      <c r="C217" s="227" t="s">
        <v>1548</v>
      </c>
      <c r="D217" s="227" t="s">
        <v>1975</v>
      </c>
      <c r="E217" s="227"/>
      <c r="F217" s="227" t="s">
        <v>1469</v>
      </c>
      <c r="G217" s="227" t="s">
        <v>394</v>
      </c>
      <c r="H217" s="227" t="s">
        <v>1913</v>
      </c>
      <c r="I217" s="228" t="s">
        <v>2001</v>
      </c>
      <c r="J217" s="227" t="s">
        <v>2002</v>
      </c>
      <c r="K217" s="227" t="s">
        <v>418</v>
      </c>
      <c r="L217" s="228" t="s">
        <v>1964</v>
      </c>
      <c r="M217" s="227" t="s">
        <v>1965</v>
      </c>
      <c r="N217" s="229" t="s">
        <v>35</v>
      </c>
      <c r="O217" s="227" t="s">
        <v>1395</v>
      </c>
      <c r="P217" s="228" t="s">
        <v>1958</v>
      </c>
      <c r="Q217" s="227" t="s">
        <v>1959</v>
      </c>
      <c r="R217" s="253"/>
      <c r="S217" s="254">
        <v>500</v>
      </c>
      <c r="T217" s="254">
        <v>0</v>
      </c>
      <c r="U217" s="254">
        <f t="shared" si="8"/>
        <v>500</v>
      </c>
      <c r="W217" s="254">
        <v>500</v>
      </c>
      <c r="X217" s="254">
        <v>0</v>
      </c>
      <c r="Y217" s="254">
        <f t="shared" si="9"/>
        <v>500</v>
      </c>
      <c r="AA217" s="254">
        <v>500</v>
      </c>
      <c r="AB217" s="254">
        <v>0</v>
      </c>
      <c r="AC217" s="254">
        <f t="shared" si="10"/>
        <v>500</v>
      </c>
      <c r="AE217" s="254">
        <v>1000</v>
      </c>
      <c r="AF217" s="254">
        <v>0</v>
      </c>
      <c r="AG217" s="254">
        <f t="shared" si="11"/>
        <v>1000</v>
      </c>
    </row>
    <row r="218" spans="1:33">
      <c r="A218" s="225">
        <v>208</v>
      </c>
      <c r="B218" s="226" t="s">
        <v>1389</v>
      </c>
      <c r="C218" s="227" t="s">
        <v>1548</v>
      </c>
      <c r="D218" s="227" t="s">
        <v>1975</v>
      </c>
      <c r="E218" s="227"/>
      <c r="F218" s="227" t="s">
        <v>1469</v>
      </c>
      <c r="G218" s="227" t="s">
        <v>394</v>
      </c>
      <c r="H218" s="227" t="s">
        <v>1913</v>
      </c>
      <c r="I218" s="228" t="s">
        <v>2003</v>
      </c>
      <c r="J218" s="227" t="s">
        <v>2004</v>
      </c>
      <c r="K218" s="227" t="s">
        <v>1955</v>
      </c>
      <c r="L218" s="228" t="s">
        <v>1956</v>
      </c>
      <c r="M218" s="227" t="s">
        <v>1957</v>
      </c>
      <c r="N218" s="229" t="s">
        <v>35</v>
      </c>
      <c r="O218" s="227" t="s">
        <v>1395</v>
      </c>
      <c r="P218" s="228" t="s">
        <v>1958</v>
      </c>
      <c r="Q218" s="227" t="s">
        <v>1959</v>
      </c>
      <c r="R218" s="253"/>
      <c r="S218" s="254">
        <v>500</v>
      </c>
      <c r="T218" s="254">
        <v>0</v>
      </c>
      <c r="U218" s="254">
        <f t="shared" si="8"/>
        <v>500</v>
      </c>
      <c r="W218" s="254">
        <v>500</v>
      </c>
      <c r="X218" s="254">
        <v>0</v>
      </c>
      <c r="Y218" s="254">
        <f t="shared" si="9"/>
        <v>500</v>
      </c>
      <c r="AA218" s="254">
        <v>500</v>
      </c>
      <c r="AB218" s="254">
        <v>0</v>
      </c>
      <c r="AC218" s="254">
        <f t="shared" si="10"/>
        <v>500</v>
      </c>
      <c r="AE218" s="254">
        <v>1000</v>
      </c>
      <c r="AF218" s="254">
        <v>0</v>
      </c>
      <c r="AG218" s="254">
        <f t="shared" si="11"/>
        <v>1000</v>
      </c>
    </row>
    <row r="219" spans="1:33">
      <c r="A219" s="225">
        <v>209</v>
      </c>
      <c r="B219" s="226" t="s">
        <v>1389</v>
      </c>
      <c r="C219" s="227" t="s">
        <v>1548</v>
      </c>
      <c r="D219" s="227" t="s">
        <v>1966</v>
      </c>
      <c r="E219" s="227"/>
      <c r="F219" s="227" t="s">
        <v>1469</v>
      </c>
      <c r="G219" s="227" t="s">
        <v>394</v>
      </c>
      <c r="H219" s="227" t="s">
        <v>1913</v>
      </c>
      <c r="I219" s="228" t="s">
        <v>2005</v>
      </c>
      <c r="J219" s="227" t="s">
        <v>2006</v>
      </c>
      <c r="K219" s="227" t="s">
        <v>418</v>
      </c>
      <c r="L219" s="228" t="s">
        <v>1964</v>
      </c>
      <c r="M219" s="227" t="s">
        <v>1965</v>
      </c>
      <c r="N219" s="229" t="s">
        <v>35</v>
      </c>
      <c r="O219" s="227" t="s">
        <v>1395</v>
      </c>
      <c r="P219" s="228" t="s">
        <v>1958</v>
      </c>
      <c r="Q219" s="227" t="s">
        <v>1959</v>
      </c>
      <c r="R219" s="253"/>
      <c r="S219" s="254">
        <v>500</v>
      </c>
      <c r="T219" s="254">
        <v>0</v>
      </c>
      <c r="U219" s="254">
        <f t="shared" si="8"/>
        <v>500</v>
      </c>
      <c r="W219" s="254">
        <v>500</v>
      </c>
      <c r="X219" s="254">
        <v>0</v>
      </c>
      <c r="Y219" s="254">
        <f t="shared" si="9"/>
        <v>500</v>
      </c>
      <c r="AA219" s="254">
        <v>500</v>
      </c>
      <c r="AB219" s="254">
        <v>0</v>
      </c>
      <c r="AC219" s="254">
        <f t="shared" si="10"/>
        <v>500</v>
      </c>
      <c r="AE219" s="254">
        <v>1000</v>
      </c>
      <c r="AF219" s="254">
        <v>0</v>
      </c>
      <c r="AG219" s="254">
        <f t="shared" si="11"/>
        <v>1000</v>
      </c>
    </row>
    <row r="220" spans="1:33">
      <c r="A220" s="225">
        <v>210</v>
      </c>
      <c r="B220" s="226" t="s">
        <v>1389</v>
      </c>
      <c r="C220" s="227" t="s">
        <v>1548</v>
      </c>
      <c r="D220" s="227" t="s">
        <v>1966</v>
      </c>
      <c r="E220" s="227"/>
      <c r="F220" s="227" t="s">
        <v>1469</v>
      </c>
      <c r="G220" s="227" t="s">
        <v>394</v>
      </c>
      <c r="H220" s="227" t="s">
        <v>1913</v>
      </c>
      <c r="I220" s="228" t="s">
        <v>2007</v>
      </c>
      <c r="J220" s="227" t="s">
        <v>2008</v>
      </c>
      <c r="K220" s="227" t="s">
        <v>418</v>
      </c>
      <c r="L220" s="228" t="s">
        <v>1964</v>
      </c>
      <c r="M220" s="227" t="s">
        <v>1965</v>
      </c>
      <c r="N220" s="229" t="s">
        <v>35</v>
      </c>
      <c r="O220" s="227" t="s">
        <v>1395</v>
      </c>
      <c r="P220" s="228" t="s">
        <v>1958</v>
      </c>
      <c r="Q220" s="227" t="s">
        <v>1959</v>
      </c>
      <c r="R220" s="253"/>
      <c r="S220" s="254">
        <v>500</v>
      </c>
      <c r="T220" s="254">
        <v>0</v>
      </c>
      <c r="U220" s="254">
        <f t="shared" si="8"/>
        <v>500</v>
      </c>
      <c r="W220" s="254">
        <v>500</v>
      </c>
      <c r="X220" s="254">
        <v>0</v>
      </c>
      <c r="Y220" s="254">
        <f t="shared" si="9"/>
        <v>500</v>
      </c>
      <c r="AA220" s="254">
        <v>500</v>
      </c>
      <c r="AB220" s="254">
        <v>0</v>
      </c>
      <c r="AC220" s="254">
        <f t="shared" si="10"/>
        <v>500</v>
      </c>
      <c r="AE220" s="254">
        <v>1000</v>
      </c>
      <c r="AF220" s="254">
        <v>0</v>
      </c>
      <c r="AG220" s="254">
        <f t="shared" si="11"/>
        <v>1000</v>
      </c>
    </row>
    <row r="221" spans="1:33">
      <c r="A221" s="225">
        <v>211</v>
      </c>
      <c r="B221" s="226" t="s">
        <v>1389</v>
      </c>
      <c r="C221" s="227" t="s">
        <v>1548</v>
      </c>
      <c r="D221" s="227" t="s">
        <v>1966</v>
      </c>
      <c r="E221" s="227"/>
      <c r="F221" s="227" t="s">
        <v>1469</v>
      </c>
      <c r="G221" s="227" t="s">
        <v>394</v>
      </c>
      <c r="H221" s="227" t="s">
        <v>1913</v>
      </c>
      <c r="I221" s="228" t="s">
        <v>2009</v>
      </c>
      <c r="J221" s="227" t="s">
        <v>2010</v>
      </c>
      <c r="K221" s="227" t="s">
        <v>418</v>
      </c>
      <c r="L221" s="228" t="s">
        <v>1964</v>
      </c>
      <c r="M221" s="227" t="s">
        <v>1965</v>
      </c>
      <c r="N221" s="229" t="s">
        <v>35</v>
      </c>
      <c r="O221" s="227" t="s">
        <v>1395</v>
      </c>
      <c r="P221" s="228" t="s">
        <v>1958</v>
      </c>
      <c r="Q221" s="227" t="s">
        <v>1959</v>
      </c>
      <c r="R221" s="253"/>
      <c r="S221" s="254">
        <v>500</v>
      </c>
      <c r="T221" s="254">
        <v>0</v>
      </c>
      <c r="U221" s="254">
        <f t="shared" si="8"/>
        <v>500</v>
      </c>
      <c r="W221" s="254">
        <v>500</v>
      </c>
      <c r="X221" s="254">
        <v>0</v>
      </c>
      <c r="Y221" s="254">
        <f t="shared" si="9"/>
        <v>500</v>
      </c>
      <c r="AA221" s="254">
        <v>500</v>
      </c>
      <c r="AB221" s="254">
        <v>0</v>
      </c>
      <c r="AC221" s="254">
        <f t="shared" si="10"/>
        <v>500</v>
      </c>
      <c r="AE221" s="254">
        <v>1000</v>
      </c>
      <c r="AF221" s="254">
        <v>0</v>
      </c>
      <c r="AG221" s="254">
        <f t="shared" si="11"/>
        <v>1000</v>
      </c>
    </row>
    <row r="222" spans="1:33">
      <c r="A222" s="225">
        <v>212</v>
      </c>
      <c r="B222" s="226" t="s">
        <v>1389</v>
      </c>
      <c r="C222" s="227" t="s">
        <v>1548</v>
      </c>
      <c r="D222" s="227" t="s">
        <v>1966</v>
      </c>
      <c r="E222" s="227"/>
      <c r="F222" s="227" t="s">
        <v>1469</v>
      </c>
      <c r="G222" s="227" t="s">
        <v>394</v>
      </c>
      <c r="H222" s="227" t="s">
        <v>1913</v>
      </c>
      <c r="I222" s="228" t="s">
        <v>2011</v>
      </c>
      <c r="J222" s="227" t="s">
        <v>2012</v>
      </c>
      <c r="K222" s="227" t="s">
        <v>418</v>
      </c>
      <c r="L222" s="228" t="s">
        <v>1956</v>
      </c>
      <c r="M222" s="227" t="s">
        <v>1957</v>
      </c>
      <c r="N222" s="229" t="s">
        <v>35</v>
      </c>
      <c r="O222" s="227" t="s">
        <v>1395</v>
      </c>
      <c r="P222" s="228" t="s">
        <v>1958</v>
      </c>
      <c r="Q222" s="227" t="s">
        <v>1959</v>
      </c>
      <c r="R222" s="253"/>
      <c r="S222" s="254">
        <v>500</v>
      </c>
      <c r="T222" s="254">
        <v>0</v>
      </c>
      <c r="U222" s="254">
        <f t="shared" si="8"/>
        <v>500</v>
      </c>
      <c r="W222" s="254">
        <v>500</v>
      </c>
      <c r="X222" s="254">
        <v>0</v>
      </c>
      <c r="Y222" s="254">
        <f t="shared" si="9"/>
        <v>500</v>
      </c>
      <c r="AA222" s="254">
        <v>500</v>
      </c>
      <c r="AB222" s="254">
        <v>0</v>
      </c>
      <c r="AC222" s="254">
        <f t="shared" si="10"/>
        <v>500</v>
      </c>
      <c r="AE222" s="254">
        <v>1000</v>
      </c>
      <c r="AF222" s="254">
        <v>0</v>
      </c>
      <c r="AG222" s="254">
        <f t="shared" si="11"/>
        <v>1000</v>
      </c>
    </row>
    <row r="223" spans="1:33">
      <c r="A223" s="225">
        <v>213</v>
      </c>
      <c r="B223" s="226" t="s">
        <v>1389</v>
      </c>
      <c r="C223" s="227" t="s">
        <v>1548</v>
      </c>
      <c r="D223" s="233" t="s">
        <v>1966</v>
      </c>
      <c r="E223" s="233"/>
      <c r="F223" s="227" t="s">
        <v>1469</v>
      </c>
      <c r="G223" s="227" t="s">
        <v>394</v>
      </c>
      <c r="H223" s="227" t="s">
        <v>2013</v>
      </c>
      <c r="I223" s="228" t="s">
        <v>2014</v>
      </c>
      <c r="J223" s="227" t="s">
        <v>2015</v>
      </c>
      <c r="K223" s="227" t="s">
        <v>418</v>
      </c>
      <c r="L223" s="234" t="s">
        <v>1956</v>
      </c>
      <c r="M223" s="234" t="s">
        <v>1957</v>
      </c>
      <c r="N223" s="229" t="s">
        <v>35</v>
      </c>
      <c r="O223" s="227" t="s">
        <v>1395</v>
      </c>
      <c r="P223" s="234" t="s">
        <v>1958</v>
      </c>
      <c r="Q223" s="234" t="s">
        <v>1959</v>
      </c>
      <c r="R223" s="227"/>
      <c r="S223" s="254">
        <v>500</v>
      </c>
      <c r="T223" s="254">
        <v>0</v>
      </c>
      <c r="U223" s="254">
        <f t="shared" si="8"/>
        <v>500</v>
      </c>
      <c r="W223" s="254">
        <v>800</v>
      </c>
      <c r="X223" s="254">
        <v>0</v>
      </c>
      <c r="Y223" s="254">
        <f t="shared" si="9"/>
        <v>800</v>
      </c>
      <c r="AA223" s="254">
        <v>500</v>
      </c>
      <c r="AB223" s="254">
        <v>0</v>
      </c>
      <c r="AC223" s="254">
        <f t="shared" si="10"/>
        <v>500</v>
      </c>
      <c r="AE223" s="254">
        <v>1000</v>
      </c>
      <c r="AF223" s="254">
        <v>0</v>
      </c>
      <c r="AG223" s="254">
        <f t="shared" si="11"/>
        <v>1000</v>
      </c>
    </row>
    <row r="224" spans="1:33">
      <c r="A224" s="225">
        <v>214</v>
      </c>
      <c r="B224" s="226" t="s">
        <v>1389</v>
      </c>
      <c r="C224" s="227" t="s">
        <v>1548</v>
      </c>
      <c r="D224" s="227" t="s">
        <v>1969</v>
      </c>
      <c r="E224" s="227"/>
      <c r="F224" s="227" t="s">
        <v>1469</v>
      </c>
      <c r="G224" s="227" t="s">
        <v>394</v>
      </c>
      <c r="H224" s="227" t="s">
        <v>1913</v>
      </c>
      <c r="I224" s="228" t="s">
        <v>2016</v>
      </c>
      <c r="J224" s="227" t="s">
        <v>2017</v>
      </c>
      <c r="K224" s="227" t="s">
        <v>418</v>
      </c>
      <c r="L224" s="228" t="s">
        <v>1964</v>
      </c>
      <c r="M224" s="227" t="s">
        <v>1965</v>
      </c>
      <c r="N224" s="229" t="s">
        <v>35</v>
      </c>
      <c r="O224" s="227" t="s">
        <v>1395</v>
      </c>
      <c r="P224" s="228" t="s">
        <v>1958</v>
      </c>
      <c r="Q224" s="227" t="s">
        <v>1959</v>
      </c>
      <c r="R224" s="253"/>
      <c r="S224" s="254">
        <v>500</v>
      </c>
      <c r="T224" s="254">
        <v>0</v>
      </c>
      <c r="U224" s="254">
        <f t="shared" si="8"/>
        <v>500</v>
      </c>
      <c r="W224" s="254">
        <v>500</v>
      </c>
      <c r="X224" s="254">
        <v>0</v>
      </c>
      <c r="Y224" s="254">
        <f t="shared" si="9"/>
        <v>500</v>
      </c>
      <c r="AA224" s="254">
        <v>500</v>
      </c>
      <c r="AB224" s="254">
        <v>0</v>
      </c>
      <c r="AC224" s="254">
        <f t="shared" si="10"/>
        <v>500</v>
      </c>
      <c r="AE224" s="254">
        <v>1000</v>
      </c>
      <c r="AF224" s="254">
        <v>0</v>
      </c>
      <c r="AG224" s="254">
        <f t="shared" si="11"/>
        <v>1000</v>
      </c>
    </row>
    <row r="225" spans="1:33">
      <c r="A225" s="225">
        <v>215</v>
      </c>
      <c r="B225" s="249" t="s">
        <v>1389</v>
      </c>
      <c r="C225" s="233" t="s">
        <v>1548</v>
      </c>
      <c r="D225" s="233"/>
      <c r="E225" s="233"/>
      <c r="F225" s="233" t="s">
        <v>1469</v>
      </c>
      <c r="G225" s="233" t="s">
        <v>394</v>
      </c>
      <c r="H225" s="233" t="s">
        <v>1913</v>
      </c>
      <c r="I225" s="256" t="s">
        <v>2018</v>
      </c>
      <c r="J225" s="255" t="s">
        <v>2019</v>
      </c>
      <c r="K225" s="227" t="s">
        <v>1955</v>
      </c>
      <c r="L225" s="233" t="s">
        <v>1956</v>
      </c>
      <c r="M225" s="233" t="s">
        <v>1957</v>
      </c>
      <c r="N225" s="257" t="s">
        <v>35</v>
      </c>
      <c r="O225" s="233" t="s">
        <v>1395</v>
      </c>
      <c r="P225" s="233" t="s">
        <v>1958</v>
      </c>
      <c r="Q225" s="233" t="s">
        <v>1959</v>
      </c>
      <c r="R225" s="233"/>
      <c r="S225" s="254">
        <v>500</v>
      </c>
      <c r="T225" s="254">
        <v>0</v>
      </c>
      <c r="U225" s="254">
        <f t="shared" si="8"/>
        <v>500</v>
      </c>
      <c r="W225" s="254">
        <v>500</v>
      </c>
      <c r="X225" s="254">
        <v>0</v>
      </c>
      <c r="Y225" s="254">
        <f t="shared" si="9"/>
        <v>500</v>
      </c>
      <c r="AA225" s="254">
        <v>500</v>
      </c>
      <c r="AB225" s="254">
        <v>0</v>
      </c>
      <c r="AC225" s="254">
        <f t="shared" si="10"/>
        <v>500</v>
      </c>
      <c r="AE225" s="254">
        <v>1000</v>
      </c>
      <c r="AF225" s="254">
        <v>0</v>
      </c>
      <c r="AG225" s="254">
        <f t="shared" si="11"/>
        <v>1000</v>
      </c>
    </row>
    <row r="226" spans="1:33">
      <c r="A226" s="225">
        <v>216</v>
      </c>
      <c r="B226" s="226" t="s">
        <v>1389</v>
      </c>
      <c r="C226" s="233" t="s">
        <v>1548</v>
      </c>
      <c r="D226" s="233" t="s">
        <v>1975</v>
      </c>
      <c r="E226" s="233"/>
      <c r="F226" s="227" t="s">
        <v>1469</v>
      </c>
      <c r="G226" s="227" t="s">
        <v>394</v>
      </c>
      <c r="H226" s="227" t="s">
        <v>1913</v>
      </c>
      <c r="I226" s="228" t="s">
        <v>2020</v>
      </c>
      <c r="J226" s="227" t="s">
        <v>2021</v>
      </c>
      <c r="K226" s="227" t="s">
        <v>1955</v>
      </c>
      <c r="L226" s="234" t="s">
        <v>1956</v>
      </c>
      <c r="M226" s="234" t="s">
        <v>1957</v>
      </c>
      <c r="N226" s="235" t="s">
        <v>35</v>
      </c>
      <c r="O226" s="227" t="s">
        <v>1395</v>
      </c>
      <c r="P226" s="234" t="s">
        <v>1958</v>
      </c>
      <c r="Q226" s="234" t="s">
        <v>1959</v>
      </c>
      <c r="R226" s="227"/>
      <c r="S226" s="254">
        <v>500</v>
      </c>
      <c r="T226" s="254">
        <v>0</v>
      </c>
      <c r="U226" s="254">
        <f t="shared" si="8"/>
        <v>500</v>
      </c>
      <c r="W226" s="254">
        <v>500</v>
      </c>
      <c r="X226" s="254">
        <v>0</v>
      </c>
      <c r="Y226" s="254">
        <f t="shared" si="9"/>
        <v>500</v>
      </c>
      <c r="AA226" s="254">
        <v>500</v>
      </c>
      <c r="AB226" s="254">
        <v>0</v>
      </c>
      <c r="AC226" s="254">
        <f t="shared" si="10"/>
        <v>500</v>
      </c>
      <c r="AE226" s="254">
        <v>1000</v>
      </c>
      <c r="AF226" s="254">
        <v>0</v>
      </c>
      <c r="AG226" s="254">
        <f t="shared" si="11"/>
        <v>1000</v>
      </c>
    </row>
    <row r="227" spans="1:33">
      <c r="A227" s="225">
        <v>217</v>
      </c>
      <c r="B227" s="226" t="s">
        <v>1389</v>
      </c>
      <c r="C227" s="233" t="s">
        <v>1548</v>
      </c>
      <c r="D227" s="233"/>
      <c r="E227" s="233"/>
      <c r="F227" s="227" t="s">
        <v>1469</v>
      </c>
      <c r="G227" s="227" t="s">
        <v>394</v>
      </c>
      <c r="H227" s="227" t="s">
        <v>1913</v>
      </c>
      <c r="I227" s="228" t="s">
        <v>2022</v>
      </c>
      <c r="J227" s="227" t="s">
        <v>2023</v>
      </c>
      <c r="K227" s="227" t="s">
        <v>418</v>
      </c>
      <c r="L227" s="234" t="s">
        <v>1964</v>
      </c>
      <c r="M227" s="234" t="s">
        <v>1965</v>
      </c>
      <c r="N227" s="235" t="s">
        <v>35</v>
      </c>
      <c r="O227" s="227" t="s">
        <v>1395</v>
      </c>
      <c r="P227" s="234" t="s">
        <v>1958</v>
      </c>
      <c r="Q227" s="234" t="s">
        <v>1959</v>
      </c>
      <c r="R227" s="227"/>
      <c r="S227" s="254">
        <v>500</v>
      </c>
      <c r="T227" s="254">
        <v>0</v>
      </c>
      <c r="U227" s="254">
        <f t="shared" si="8"/>
        <v>500</v>
      </c>
      <c r="W227" s="254">
        <v>500</v>
      </c>
      <c r="X227" s="254">
        <v>0</v>
      </c>
      <c r="Y227" s="254">
        <f t="shared" si="9"/>
        <v>500</v>
      </c>
      <c r="AA227" s="254">
        <v>500</v>
      </c>
      <c r="AB227" s="254">
        <v>0</v>
      </c>
      <c r="AC227" s="254">
        <f t="shared" si="10"/>
        <v>500</v>
      </c>
      <c r="AE227" s="254">
        <v>1000</v>
      </c>
      <c r="AF227" s="254">
        <v>0</v>
      </c>
      <c r="AG227" s="254">
        <f t="shared" si="11"/>
        <v>1000</v>
      </c>
    </row>
    <row r="228" spans="1:33">
      <c r="A228" s="225">
        <v>218</v>
      </c>
      <c r="B228" s="226" t="s">
        <v>1389</v>
      </c>
      <c r="C228" s="233" t="s">
        <v>1548</v>
      </c>
      <c r="D228" s="233" t="s">
        <v>2024</v>
      </c>
      <c r="E228" s="233"/>
      <c r="F228" s="227" t="s">
        <v>1469</v>
      </c>
      <c r="G228" s="227" t="s">
        <v>394</v>
      </c>
      <c r="H228" s="227" t="s">
        <v>1913</v>
      </c>
      <c r="I228" s="228" t="s">
        <v>2025</v>
      </c>
      <c r="J228" s="227" t="s">
        <v>2026</v>
      </c>
      <c r="K228" s="227" t="s">
        <v>418</v>
      </c>
      <c r="L228" s="234" t="s">
        <v>1964</v>
      </c>
      <c r="M228" s="234" t="s">
        <v>1965</v>
      </c>
      <c r="N228" s="235" t="s">
        <v>35</v>
      </c>
      <c r="O228" s="227" t="s">
        <v>1395</v>
      </c>
      <c r="P228" s="234" t="s">
        <v>1958</v>
      </c>
      <c r="Q228" s="234" t="s">
        <v>1959</v>
      </c>
      <c r="R228" s="227"/>
      <c r="S228" s="254">
        <v>500</v>
      </c>
      <c r="T228" s="254">
        <v>0</v>
      </c>
      <c r="U228" s="254">
        <f t="shared" si="8"/>
        <v>500</v>
      </c>
      <c r="W228" s="254">
        <v>500</v>
      </c>
      <c r="X228" s="254">
        <v>0</v>
      </c>
      <c r="Y228" s="254">
        <f t="shared" si="9"/>
        <v>500</v>
      </c>
      <c r="AA228" s="254">
        <v>500</v>
      </c>
      <c r="AB228" s="254">
        <v>0</v>
      </c>
      <c r="AC228" s="254">
        <f t="shared" si="10"/>
        <v>500</v>
      </c>
      <c r="AE228" s="254">
        <v>1000</v>
      </c>
      <c r="AF228" s="254">
        <v>0</v>
      </c>
      <c r="AG228" s="254">
        <f t="shared" si="11"/>
        <v>1000</v>
      </c>
    </row>
    <row r="229" spans="1:33">
      <c r="A229" s="225">
        <v>219</v>
      </c>
      <c r="B229" s="226" t="s">
        <v>1389</v>
      </c>
      <c r="C229" s="233" t="s">
        <v>1548</v>
      </c>
      <c r="D229" s="233"/>
      <c r="E229" s="233"/>
      <c r="F229" s="227" t="s">
        <v>1469</v>
      </c>
      <c r="G229" s="227" t="s">
        <v>394</v>
      </c>
      <c r="H229" s="227" t="s">
        <v>1913</v>
      </c>
      <c r="I229" s="228" t="s">
        <v>2027</v>
      </c>
      <c r="J229" s="227" t="s">
        <v>2028</v>
      </c>
      <c r="K229" s="227" t="s">
        <v>1955</v>
      </c>
      <c r="L229" s="234" t="s">
        <v>1956</v>
      </c>
      <c r="M229" s="234" t="s">
        <v>1957</v>
      </c>
      <c r="N229" s="235" t="s">
        <v>35</v>
      </c>
      <c r="O229" s="227" t="s">
        <v>1395</v>
      </c>
      <c r="P229" s="234" t="s">
        <v>1958</v>
      </c>
      <c r="Q229" s="234" t="s">
        <v>1959</v>
      </c>
      <c r="R229" s="227"/>
      <c r="S229" s="254">
        <v>1200</v>
      </c>
      <c r="T229" s="254">
        <v>0</v>
      </c>
      <c r="U229" s="254">
        <f t="shared" si="8"/>
        <v>1200</v>
      </c>
      <c r="W229" s="254">
        <v>500</v>
      </c>
      <c r="X229" s="254">
        <v>0</v>
      </c>
      <c r="Y229" s="254">
        <f t="shared" si="9"/>
        <v>500</v>
      </c>
      <c r="AA229" s="254">
        <v>500</v>
      </c>
      <c r="AB229" s="254">
        <v>0</v>
      </c>
      <c r="AC229" s="254">
        <f t="shared" si="10"/>
        <v>500</v>
      </c>
      <c r="AE229" s="254">
        <v>1000</v>
      </c>
      <c r="AF229" s="254">
        <v>0</v>
      </c>
      <c r="AG229" s="254">
        <f t="shared" si="11"/>
        <v>1000</v>
      </c>
    </row>
    <row r="230" spans="1:33">
      <c r="A230" s="225">
        <v>220</v>
      </c>
      <c r="B230" s="226" t="s">
        <v>1389</v>
      </c>
      <c r="C230" s="233" t="s">
        <v>1548</v>
      </c>
      <c r="D230" s="233" t="s">
        <v>1692</v>
      </c>
      <c r="E230" s="233"/>
      <c r="F230" s="227" t="s">
        <v>1469</v>
      </c>
      <c r="G230" s="227" t="s">
        <v>394</v>
      </c>
      <c r="H230" s="227" t="s">
        <v>1913</v>
      </c>
      <c r="I230" s="228" t="s">
        <v>2029</v>
      </c>
      <c r="J230" s="227" t="s">
        <v>2030</v>
      </c>
      <c r="K230" s="227" t="s">
        <v>418</v>
      </c>
      <c r="L230" s="234" t="s">
        <v>1956</v>
      </c>
      <c r="M230" s="234" t="s">
        <v>1957</v>
      </c>
      <c r="N230" s="235" t="s">
        <v>35</v>
      </c>
      <c r="O230" s="227" t="s">
        <v>1395</v>
      </c>
      <c r="P230" s="234" t="s">
        <v>1958</v>
      </c>
      <c r="Q230" s="234" t="s">
        <v>1959</v>
      </c>
      <c r="R230" s="227"/>
      <c r="S230" s="254">
        <v>500</v>
      </c>
      <c r="T230" s="254">
        <v>0</v>
      </c>
      <c r="U230" s="254">
        <f t="shared" si="8"/>
        <v>500</v>
      </c>
      <c r="W230" s="254">
        <v>500</v>
      </c>
      <c r="X230" s="254">
        <v>0</v>
      </c>
      <c r="Y230" s="254">
        <f t="shared" si="9"/>
        <v>500</v>
      </c>
      <c r="AA230" s="254">
        <v>500</v>
      </c>
      <c r="AB230" s="254">
        <v>0</v>
      </c>
      <c r="AC230" s="254">
        <f t="shared" si="10"/>
        <v>500</v>
      </c>
      <c r="AE230" s="254">
        <v>1000</v>
      </c>
      <c r="AF230" s="254">
        <v>0</v>
      </c>
      <c r="AG230" s="254">
        <f t="shared" si="11"/>
        <v>1000</v>
      </c>
    </row>
    <row r="231" spans="1:33">
      <c r="A231" s="225">
        <v>221</v>
      </c>
      <c r="B231" s="226" t="s">
        <v>1389</v>
      </c>
      <c r="C231" s="233" t="s">
        <v>1548</v>
      </c>
      <c r="D231" s="233" t="s">
        <v>1692</v>
      </c>
      <c r="E231" s="233"/>
      <c r="F231" s="227" t="s">
        <v>1469</v>
      </c>
      <c r="G231" s="227" t="s">
        <v>394</v>
      </c>
      <c r="H231" s="227" t="s">
        <v>1913</v>
      </c>
      <c r="I231" s="228" t="s">
        <v>2031</v>
      </c>
      <c r="J231" s="227" t="s">
        <v>2032</v>
      </c>
      <c r="K231" s="227" t="s">
        <v>418</v>
      </c>
      <c r="L231" s="234" t="s">
        <v>1956</v>
      </c>
      <c r="M231" s="234" t="s">
        <v>1957</v>
      </c>
      <c r="N231" s="235" t="s">
        <v>35</v>
      </c>
      <c r="O231" s="227" t="s">
        <v>1395</v>
      </c>
      <c r="P231" s="234" t="s">
        <v>1958</v>
      </c>
      <c r="Q231" s="234" t="s">
        <v>1959</v>
      </c>
      <c r="R231" s="227"/>
      <c r="S231" s="254">
        <v>500</v>
      </c>
      <c r="T231" s="254">
        <v>0</v>
      </c>
      <c r="U231" s="254">
        <f t="shared" si="8"/>
        <v>500</v>
      </c>
      <c r="W231" s="254">
        <v>500</v>
      </c>
      <c r="X231" s="254">
        <v>0</v>
      </c>
      <c r="Y231" s="254">
        <f t="shared" si="9"/>
        <v>500</v>
      </c>
      <c r="AA231" s="254">
        <v>500</v>
      </c>
      <c r="AB231" s="254">
        <v>0</v>
      </c>
      <c r="AC231" s="254">
        <f t="shared" si="10"/>
        <v>500</v>
      </c>
      <c r="AE231" s="254">
        <v>1000</v>
      </c>
      <c r="AF231" s="254">
        <v>0</v>
      </c>
      <c r="AG231" s="254">
        <f t="shared" si="11"/>
        <v>1000</v>
      </c>
    </row>
    <row r="232" spans="1:33">
      <c r="A232" s="225">
        <v>222</v>
      </c>
      <c r="B232" s="226" t="s">
        <v>1389</v>
      </c>
      <c r="C232" s="233" t="s">
        <v>1548</v>
      </c>
      <c r="D232" s="233" t="s">
        <v>1692</v>
      </c>
      <c r="E232" s="233"/>
      <c r="F232" s="227" t="s">
        <v>1469</v>
      </c>
      <c r="G232" s="227" t="s">
        <v>394</v>
      </c>
      <c r="H232" s="227" t="s">
        <v>1913</v>
      </c>
      <c r="I232" s="228" t="s">
        <v>2033</v>
      </c>
      <c r="J232" s="227" t="s">
        <v>2034</v>
      </c>
      <c r="K232" s="227" t="s">
        <v>418</v>
      </c>
      <c r="L232" s="234" t="s">
        <v>1956</v>
      </c>
      <c r="M232" s="234" t="s">
        <v>1957</v>
      </c>
      <c r="N232" s="235" t="s">
        <v>35</v>
      </c>
      <c r="O232" s="227" t="s">
        <v>1395</v>
      </c>
      <c r="P232" s="234" t="s">
        <v>1958</v>
      </c>
      <c r="Q232" s="234" t="s">
        <v>1959</v>
      </c>
      <c r="R232" s="227"/>
      <c r="S232" s="254">
        <v>500</v>
      </c>
      <c r="T232" s="254">
        <v>0</v>
      </c>
      <c r="U232" s="254">
        <f t="shared" si="8"/>
        <v>500</v>
      </c>
      <c r="W232" s="254">
        <v>500</v>
      </c>
      <c r="X232" s="254">
        <v>0</v>
      </c>
      <c r="Y232" s="254">
        <f t="shared" si="9"/>
        <v>500</v>
      </c>
      <c r="AA232" s="254">
        <v>500</v>
      </c>
      <c r="AB232" s="254">
        <v>0</v>
      </c>
      <c r="AC232" s="254">
        <f t="shared" si="10"/>
        <v>500</v>
      </c>
      <c r="AE232" s="254">
        <v>1000</v>
      </c>
      <c r="AF232" s="254">
        <v>0</v>
      </c>
      <c r="AG232" s="254">
        <f t="shared" si="11"/>
        <v>1000</v>
      </c>
    </row>
    <row r="233" spans="1:33">
      <c r="A233" s="225">
        <v>223</v>
      </c>
      <c r="B233" s="226" t="s">
        <v>1389</v>
      </c>
      <c r="C233" s="233" t="s">
        <v>1548</v>
      </c>
      <c r="D233" s="233" t="s">
        <v>1692</v>
      </c>
      <c r="E233" s="233"/>
      <c r="F233" s="227" t="s">
        <v>1469</v>
      </c>
      <c r="G233" s="227" t="s">
        <v>394</v>
      </c>
      <c r="H233" s="227" t="s">
        <v>1913</v>
      </c>
      <c r="I233" s="228" t="s">
        <v>2035</v>
      </c>
      <c r="J233" s="227" t="s">
        <v>2036</v>
      </c>
      <c r="K233" s="227" t="s">
        <v>418</v>
      </c>
      <c r="L233" s="234" t="s">
        <v>1956</v>
      </c>
      <c r="M233" s="234" t="s">
        <v>1957</v>
      </c>
      <c r="N233" s="235" t="s">
        <v>35</v>
      </c>
      <c r="O233" s="227" t="s">
        <v>1395</v>
      </c>
      <c r="P233" s="234" t="s">
        <v>1958</v>
      </c>
      <c r="Q233" s="234" t="s">
        <v>1959</v>
      </c>
      <c r="R233" s="227"/>
      <c r="S233" s="254">
        <v>500</v>
      </c>
      <c r="T233" s="254">
        <v>0</v>
      </c>
      <c r="U233" s="254">
        <f t="shared" si="8"/>
        <v>500</v>
      </c>
      <c r="W233" s="254">
        <v>600</v>
      </c>
      <c r="X233" s="254">
        <v>0</v>
      </c>
      <c r="Y233" s="254">
        <f t="shared" si="9"/>
        <v>600</v>
      </c>
      <c r="AA233" s="254">
        <v>500</v>
      </c>
      <c r="AB233" s="254">
        <v>0</v>
      </c>
      <c r="AC233" s="254">
        <f t="shared" si="10"/>
        <v>500</v>
      </c>
      <c r="AE233" s="254">
        <v>1000</v>
      </c>
      <c r="AF233" s="254">
        <v>0</v>
      </c>
      <c r="AG233" s="254">
        <f t="shared" si="11"/>
        <v>1000</v>
      </c>
    </row>
    <row r="234" spans="1:33">
      <c r="A234" s="225">
        <v>224</v>
      </c>
      <c r="B234" s="226" t="s">
        <v>1389</v>
      </c>
      <c r="C234" s="233" t="s">
        <v>1548</v>
      </c>
      <c r="D234" s="233" t="s">
        <v>2037</v>
      </c>
      <c r="E234" s="233"/>
      <c r="F234" s="227" t="s">
        <v>1469</v>
      </c>
      <c r="G234" s="227" t="s">
        <v>394</v>
      </c>
      <c r="H234" s="227" t="s">
        <v>1913</v>
      </c>
      <c r="I234" s="228" t="s">
        <v>2038</v>
      </c>
      <c r="J234" s="227" t="s">
        <v>2039</v>
      </c>
      <c r="K234" s="227" t="s">
        <v>418</v>
      </c>
      <c r="L234" s="234" t="s">
        <v>1956</v>
      </c>
      <c r="M234" s="234" t="s">
        <v>1957</v>
      </c>
      <c r="N234" s="235" t="s">
        <v>35</v>
      </c>
      <c r="O234" s="227" t="s">
        <v>1395</v>
      </c>
      <c r="P234" s="234" t="s">
        <v>1958</v>
      </c>
      <c r="Q234" s="234" t="s">
        <v>1959</v>
      </c>
      <c r="R234" s="227"/>
      <c r="S234" s="254">
        <v>500</v>
      </c>
      <c r="T234" s="254">
        <v>0</v>
      </c>
      <c r="U234" s="254">
        <f t="shared" si="8"/>
        <v>500</v>
      </c>
      <c r="W234" s="254">
        <v>500</v>
      </c>
      <c r="X234" s="254">
        <v>0</v>
      </c>
      <c r="Y234" s="254">
        <f t="shared" si="9"/>
        <v>500</v>
      </c>
      <c r="AA234" s="254">
        <v>500</v>
      </c>
      <c r="AB234" s="254">
        <v>0</v>
      </c>
      <c r="AC234" s="254">
        <f t="shared" si="10"/>
        <v>500</v>
      </c>
      <c r="AE234" s="254">
        <v>1000</v>
      </c>
      <c r="AF234" s="254">
        <v>0</v>
      </c>
      <c r="AG234" s="254">
        <f t="shared" si="11"/>
        <v>1000</v>
      </c>
    </row>
    <row r="235" spans="1:33">
      <c r="A235" s="225">
        <v>225</v>
      </c>
      <c r="B235" s="226" t="s">
        <v>1429</v>
      </c>
      <c r="C235" s="227" t="s">
        <v>1430</v>
      </c>
      <c r="D235" s="227" t="s">
        <v>2040</v>
      </c>
      <c r="E235" s="227"/>
      <c r="F235" s="227" t="s">
        <v>1433</v>
      </c>
      <c r="G235" s="227" t="s">
        <v>1952</v>
      </c>
      <c r="H235" s="227" t="s">
        <v>1913</v>
      </c>
      <c r="I235" s="228" t="s">
        <v>2041</v>
      </c>
      <c r="J235" s="227" t="s">
        <v>2042</v>
      </c>
      <c r="K235" s="227" t="s">
        <v>1955</v>
      </c>
      <c r="L235" s="228" t="s">
        <v>2043</v>
      </c>
      <c r="M235" s="227" t="s">
        <v>2044</v>
      </c>
      <c r="N235" s="229" t="s">
        <v>49</v>
      </c>
      <c r="O235" s="227" t="s">
        <v>1428</v>
      </c>
      <c r="P235" s="228" t="s">
        <v>1958</v>
      </c>
      <c r="Q235" s="227" t="s">
        <v>1959</v>
      </c>
      <c r="R235" s="253"/>
      <c r="S235" s="254">
        <v>1500</v>
      </c>
      <c r="T235" s="254">
        <v>0</v>
      </c>
      <c r="U235" s="254">
        <f t="shared" si="8"/>
        <v>1500</v>
      </c>
      <c r="W235" s="254">
        <v>500</v>
      </c>
      <c r="X235" s="254">
        <v>0</v>
      </c>
      <c r="Y235" s="254">
        <f t="shared" si="9"/>
        <v>500</v>
      </c>
      <c r="AA235" s="254">
        <v>500</v>
      </c>
      <c r="AB235" s="254">
        <v>0</v>
      </c>
      <c r="AC235" s="254">
        <f t="shared" si="10"/>
        <v>500</v>
      </c>
      <c r="AE235" s="254">
        <v>1000</v>
      </c>
      <c r="AF235" s="254">
        <v>0</v>
      </c>
      <c r="AG235" s="254">
        <f t="shared" si="11"/>
        <v>1000</v>
      </c>
    </row>
    <row r="236" spans="1:33">
      <c r="A236" s="225">
        <v>226</v>
      </c>
      <c r="B236" s="226" t="s">
        <v>1429</v>
      </c>
      <c r="C236" s="227" t="s">
        <v>1430</v>
      </c>
      <c r="D236" s="227" t="s">
        <v>2040</v>
      </c>
      <c r="E236" s="227"/>
      <c r="F236" s="227" t="s">
        <v>1433</v>
      </c>
      <c r="G236" s="227" t="s">
        <v>1952</v>
      </c>
      <c r="H236" s="227" t="s">
        <v>1913</v>
      </c>
      <c r="I236" s="228" t="s">
        <v>2045</v>
      </c>
      <c r="J236" s="227" t="s">
        <v>2046</v>
      </c>
      <c r="K236" s="227" t="s">
        <v>1955</v>
      </c>
      <c r="L236" s="228" t="s">
        <v>2043</v>
      </c>
      <c r="M236" s="227" t="s">
        <v>2044</v>
      </c>
      <c r="N236" s="229" t="s">
        <v>49</v>
      </c>
      <c r="O236" s="227" t="s">
        <v>1428</v>
      </c>
      <c r="P236" s="228" t="s">
        <v>1958</v>
      </c>
      <c r="Q236" s="227" t="s">
        <v>1959</v>
      </c>
      <c r="R236" s="253"/>
      <c r="S236" s="254">
        <v>500</v>
      </c>
      <c r="T236" s="254">
        <v>0</v>
      </c>
      <c r="U236" s="254">
        <f t="shared" si="8"/>
        <v>500</v>
      </c>
      <c r="W236" s="254">
        <v>500</v>
      </c>
      <c r="X236" s="254">
        <v>0</v>
      </c>
      <c r="Y236" s="254">
        <f t="shared" si="9"/>
        <v>500</v>
      </c>
      <c r="AA236" s="254">
        <v>500</v>
      </c>
      <c r="AB236" s="254">
        <v>0</v>
      </c>
      <c r="AC236" s="254">
        <f t="shared" si="10"/>
        <v>500</v>
      </c>
      <c r="AE236" s="254">
        <v>1000</v>
      </c>
      <c r="AF236" s="254">
        <v>0</v>
      </c>
      <c r="AG236" s="254">
        <f t="shared" si="11"/>
        <v>1000</v>
      </c>
    </row>
    <row r="237" spans="1:33">
      <c r="A237" s="225">
        <v>227</v>
      </c>
      <c r="B237" s="226" t="s">
        <v>1429</v>
      </c>
      <c r="C237" s="227" t="s">
        <v>1430</v>
      </c>
      <c r="D237" s="227" t="s">
        <v>2047</v>
      </c>
      <c r="E237" s="227"/>
      <c r="F237" s="227" t="s">
        <v>1433</v>
      </c>
      <c r="G237" s="227" t="s">
        <v>1952</v>
      </c>
      <c r="H237" s="227" t="s">
        <v>1913</v>
      </c>
      <c r="I237" s="228" t="s">
        <v>2048</v>
      </c>
      <c r="J237" s="227" t="s">
        <v>2049</v>
      </c>
      <c r="K237" s="227" t="s">
        <v>1955</v>
      </c>
      <c r="L237" s="228" t="s">
        <v>2043</v>
      </c>
      <c r="M237" s="227" t="s">
        <v>2044</v>
      </c>
      <c r="N237" s="229" t="s">
        <v>49</v>
      </c>
      <c r="O237" s="227" t="s">
        <v>1428</v>
      </c>
      <c r="P237" s="228" t="s">
        <v>1958</v>
      </c>
      <c r="Q237" s="227" t="s">
        <v>1959</v>
      </c>
      <c r="R237" s="253"/>
      <c r="S237" s="254">
        <v>500</v>
      </c>
      <c r="T237" s="254">
        <v>0</v>
      </c>
      <c r="U237" s="254">
        <f t="shared" si="8"/>
        <v>500</v>
      </c>
      <c r="W237" s="254">
        <v>500</v>
      </c>
      <c r="X237" s="254">
        <v>0</v>
      </c>
      <c r="Y237" s="254">
        <f t="shared" si="9"/>
        <v>500</v>
      </c>
      <c r="AA237" s="254">
        <v>500</v>
      </c>
      <c r="AB237" s="254">
        <v>0</v>
      </c>
      <c r="AC237" s="254">
        <f t="shared" si="10"/>
        <v>500</v>
      </c>
      <c r="AE237" s="254">
        <v>1000</v>
      </c>
      <c r="AF237" s="254">
        <v>0</v>
      </c>
      <c r="AG237" s="254">
        <f t="shared" si="11"/>
        <v>1000</v>
      </c>
    </row>
    <row r="238" spans="1:33">
      <c r="A238" s="225">
        <v>228</v>
      </c>
      <c r="B238" s="226" t="s">
        <v>1429</v>
      </c>
      <c r="C238" s="227" t="s">
        <v>1430</v>
      </c>
      <c r="D238" s="227" t="s">
        <v>2050</v>
      </c>
      <c r="E238" s="227"/>
      <c r="F238" s="227" t="s">
        <v>1433</v>
      </c>
      <c r="G238" s="227" t="s">
        <v>1952</v>
      </c>
      <c r="H238" s="227" t="s">
        <v>1913</v>
      </c>
      <c r="I238" s="228" t="s">
        <v>2051</v>
      </c>
      <c r="J238" s="227" t="s">
        <v>2052</v>
      </c>
      <c r="K238" s="227" t="s">
        <v>1955</v>
      </c>
      <c r="L238" s="228" t="s">
        <v>2053</v>
      </c>
      <c r="M238" s="227" t="s">
        <v>2054</v>
      </c>
      <c r="N238" s="229" t="s">
        <v>49</v>
      </c>
      <c r="O238" s="227" t="s">
        <v>1428</v>
      </c>
      <c r="P238" s="228" t="s">
        <v>1958</v>
      </c>
      <c r="Q238" s="227" t="s">
        <v>1959</v>
      </c>
      <c r="R238" s="253"/>
      <c r="S238" s="254">
        <v>500</v>
      </c>
      <c r="T238" s="254">
        <v>0</v>
      </c>
      <c r="U238" s="254">
        <f t="shared" si="8"/>
        <v>500</v>
      </c>
      <c r="W238" s="254">
        <v>500</v>
      </c>
      <c r="X238" s="254">
        <v>0</v>
      </c>
      <c r="Y238" s="254">
        <f t="shared" si="9"/>
        <v>500</v>
      </c>
      <c r="AA238" s="254">
        <v>500</v>
      </c>
      <c r="AB238" s="254">
        <v>0</v>
      </c>
      <c r="AC238" s="254">
        <f t="shared" si="10"/>
        <v>500</v>
      </c>
      <c r="AE238" s="254">
        <v>1000</v>
      </c>
      <c r="AF238" s="254">
        <v>0</v>
      </c>
      <c r="AG238" s="254">
        <f t="shared" si="11"/>
        <v>1000</v>
      </c>
    </row>
    <row r="239" spans="1:33">
      <c r="A239" s="225">
        <v>229</v>
      </c>
      <c r="B239" s="226" t="s">
        <v>1429</v>
      </c>
      <c r="C239" s="227" t="s">
        <v>1430</v>
      </c>
      <c r="D239" s="227" t="s">
        <v>2050</v>
      </c>
      <c r="E239" s="227"/>
      <c r="F239" s="227" t="s">
        <v>1433</v>
      </c>
      <c r="G239" s="227" t="s">
        <v>1952</v>
      </c>
      <c r="H239" s="227" t="s">
        <v>1913</v>
      </c>
      <c r="I239" s="228" t="s">
        <v>2055</v>
      </c>
      <c r="J239" s="227" t="s">
        <v>2056</v>
      </c>
      <c r="K239" s="227" t="s">
        <v>1955</v>
      </c>
      <c r="L239" s="228" t="s">
        <v>2053</v>
      </c>
      <c r="M239" s="227" t="s">
        <v>2054</v>
      </c>
      <c r="N239" s="229" t="s">
        <v>49</v>
      </c>
      <c r="O239" s="227" t="s">
        <v>1428</v>
      </c>
      <c r="P239" s="228" t="s">
        <v>1958</v>
      </c>
      <c r="Q239" s="227" t="s">
        <v>1959</v>
      </c>
      <c r="R239" s="253"/>
      <c r="S239" s="254">
        <v>500</v>
      </c>
      <c r="T239" s="254">
        <v>0</v>
      </c>
      <c r="U239" s="254">
        <f t="shared" si="8"/>
        <v>500</v>
      </c>
      <c r="W239" s="254">
        <v>500</v>
      </c>
      <c r="X239" s="254">
        <v>0</v>
      </c>
      <c r="Y239" s="254">
        <f t="shared" si="9"/>
        <v>500</v>
      </c>
      <c r="AA239" s="254">
        <v>500</v>
      </c>
      <c r="AB239" s="254">
        <v>0</v>
      </c>
      <c r="AC239" s="254">
        <f t="shared" si="10"/>
        <v>500</v>
      </c>
      <c r="AE239" s="254">
        <v>1000</v>
      </c>
      <c r="AF239" s="254">
        <v>0</v>
      </c>
      <c r="AG239" s="254">
        <f t="shared" si="11"/>
        <v>1000</v>
      </c>
    </row>
    <row r="240" spans="1:33">
      <c r="A240" s="225">
        <v>230</v>
      </c>
      <c r="B240" s="226" t="s">
        <v>1429</v>
      </c>
      <c r="C240" s="227" t="s">
        <v>1430</v>
      </c>
      <c r="D240" s="227" t="s">
        <v>2050</v>
      </c>
      <c r="E240" s="227"/>
      <c r="F240" s="227" t="s">
        <v>1433</v>
      </c>
      <c r="G240" s="227" t="s">
        <v>1952</v>
      </c>
      <c r="H240" s="227" t="s">
        <v>1913</v>
      </c>
      <c r="I240" s="228" t="s">
        <v>2057</v>
      </c>
      <c r="J240" s="227" t="s">
        <v>2058</v>
      </c>
      <c r="K240" s="227" t="s">
        <v>1955</v>
      </c>
      <c r="L240" s="228" t="s">
        <v>2053</v>
      </c>
      <c r="M240" s="227" t="s">
        <v>2054</v>
      </c>
      <c r="N240" s="229" t="s">
        <v>49</v>
      </c>
      <c r="O240" s="227" t="s">
        <v>1428</v>
      </c>
      <c r="P240" s="228" t="s">
        <v>1958</v>
      </c>
      <c r="Q240" s="227" t="s">
        <v>1959</v>
      </c>
      <c r="R240" s="253"/>
      <c r="S240" s="254">
        <v>600</v>
      </c>
      <c r="T240" s="254">
        <v>0</v>
      </c>
      <c r="U240" s="254">
        <f t="shared" si="8"/>
        <v>600</v>
      </c>
      <c r="W240" s="254">
        <v>500</v>
      </c>
      <c r="X240" s="254">
        <v>0</v>
      </c>
      <c r="Y240" s="254">
        <f t="shared" si="9"/>
        <v>500</v>
      </c>
      <c r="AA240" s="254">
        <v>500</v>
      </c>
      <c r="AB240" s="254">
        <v>0</v>
      </c>
      <c r="AC240" s="254">
        <f t="shared" si="10"/>
        <v>500</v>
      </c>
      <c r="AE240" s="254">
        <v>1000</v>
      </c>
      <c r="AF240" s="254">
        <v>0</v>
      </c>
      <c r="AG240" s="254">
        <f t="shared" si="11"/>
        <v>1000</v>
      </c>
    </row>
    <row r="241" spans="1:33">
      <c r="A241" s="225">
        <v>231</v>
      </c>
      <c r="B241" s="226" t="s">
        <v>1429</v>
      </c>
      <c r="C241" s="227" t="s">
        <v>1430</v>
      </c>
      <c r="D241" s="227" t="s">
        <v>2040</v>
      </c>
      <c r="E241" s="227"/>
      <c r="F241" s="227" t="s">
        <v>1433</v>
      </c>
      <c r="G241" s="227" t="s">
        <v>1952</v>
      </c>
      <c r="H241" s="227" t="s">
        <v>1913</v>
      </c>
      <c r="I241" s="228" t="s">
        <v>2059</v>
      </c>
      <c r="J241" s="227" t="s">
        <v>2060</v>
      </c>
      <c r="K241" s="227" t="s">
        <v>1955</v>
      </c>
      <c r="L241" s="228" t="s">
        <v>2043</v>
      </c>
      <c r="M241" s="227" t="s">
        <v>2044</v>
      </c>
      <c r="N241" s="229" t="s">
        <v>49</v>
      </c>
      <c r="O241" s="227" t="s">
        <v>1428</v>
      </c>
      <c r="P241" s="228" t="s">
        <v>1958</v>
      </c>
      <c r="Q241" s="227" t="s">
        <v>1959</v>
      </c>
      <c r="R241" s="253"/>
      <c r="S241" s="254">
        <v>1700</v>
      </c>
      <c r="T241" s="254">
        <v>0</v>
      </c>
      <c r="U241" s="254">
        <f t="shared" si="8"/>
        <v>1700</v>
      </c>
      <c r="W241" s="254">
        <v>500</v>
      </c>
      <c r="X241" s="254">
        <v>0</v>
      </c>
      <c r="Y241" s="254">
        <f t="shared" si="9"/>
        <v>500</v>
      </c>
      <c r="AA241" s="254">
        <v>500</v>
      </c>
      <c r="AB241" s="254">
        <v>0</v>
      </c>
      <c r="AC241" s="254">
        <f t="shared" si="10"/>
        <v>500</v>
      </c>
      <c r="AE241" s="254">
        <v>1000</v>
      </c>
      <c r="AF241" s="254">
        <v>0</v>
      </c>
      <c r="AG241" s="254">
        <f t="shared" si="11"/>
        <v>1000</v>
      </c>
    </row>
    <row r="242" spans="1:33">
      <c r="A242" s="225">
        <v>232</v>
      </c>
      <c r="B242" s="226" t="s">
        <v>1429</v>
      </c>
      <c r="C242" s="227" t="s">
        <v>1430</v>
      </c>
      <c r="D242" s="227" t="s">
        <v>2061</v>
      </c>
      <c r="E242" s="227"/>
      <c r="F242" s="227" t="s">
        <v>1433</v>
      </c>
      <c r="G242" s="227" t="s">
        <v>1952</v>
      </c>
      <c r="H242" s="227" t="s">
        <v>1913</v>
      </c>
      <c r="I242" s="228" t="s">
        <v>2062</v>
      </c>
      <c r="J242" s="227" t="s">
        <v>2063</v>
      </c>
      <c r="K242" s="227" t="s">
        <v>1955</v>
      </c>
      <c r="L242" s="228" t="s">
        <v>2053</v>
      </c>
      <c r="M242" s="227" t="s">
        <v>2054</v>
      </c>
      <c r="N242" s="229" t="s">
        <v>49</v>
      </c>
      <c r="O242" s="227" t="s">
        <v>1428</v>
      </c>
      <c r="P242" s="228" t="s">
        <v>1958</v>
      </c>
      <c r="Q242" s="227" t="s">
        <v>1959</v>
      </c>
      <c r="R242" s="253"/>
      <c r="S242" s="254">
        <v>1300</v>
      </c>
      <c r="T242" s="254">
        <v>0</v>
      </c>
      <c r="U242" s="254">
        <f t="shared" si="8"/>
        <v>1300</v>
      </c>
      <c r="W242" s="254">
        <v>500</v>
      </c>
      <c r="X242" s="254">
        <v>0</v>
      </c>
      <c r="Y242" s="254">
        <f t="shared" si="9"/>
        <v>500</v>
      </c>
      <c r="AA242" s="254">
        <v>500</v>
      </c>
      <c r="AB242" s="254">
        <v>0</v>
      </c>
      <c r="AC242" s="254">
        <f t="shared" si="10"/>
        <v>500</v>
      </c>
      <c r="AE242" s="254">
        <v>1000</v>
      </c>
      <c r="AF242" s="254">
        <v>0</v>
      </c>
      <c r="AG242" s="254">
        <f t="shared" si="11"/>
        <v>1000</v>
      </c>
    </row>
    <row r="243" spans="1:33">
      <c r="A243" s="225">
        <v>233</v>
      </c>
      <c r="B243" s="226" t="s">
        <v>1429</v>
      </c>
      <c r="C243" s="227" t="s">
        <v>1430</v>
      </c>
      <c r="D243" s="227" t="s">
        <v>2064</v>
      </c>
      <c r="E243" s="227"/>
      <c r="F243" s="227" t="s">
        <v>1433</v>
      </c>
      <c r="G243" s="227" t="s">
        <v>1952</v>
      </c>
      <c r="H243" s="227" t="s">
        <v>1913</v>
      </c>
      <c r="I243" s="228" t="s">
        <v>2065</v>
      </c>
      <c r="J243" s="227" t="s">
        <v>2066</v>
      </c>
      <c r="K243" s="227" t="s">
        <v>1955</v>
      </c>
      <c r="L243" s="228" t="s">
        <v>2053</v>
      </c>
      <c r="M243" s="227" t="s">
        <v>2054</v>
      </c>
      <c r="N243" s="229" t="s">
        <v>49</v>
      </c>
      <c r="O243" s="227" t="s">
        <v>1428</v>
      </c>
      <c r="P243" s="228" t="s">
        <v>1958</v>
      </c>
      <c r="Q243" s="227" t="s">
        <v>1959</v>
      </c>
      <c r="R243" s="253"/>
      <c r="S243" s="254">
        <v>500</v>
      </c>
      <c r="T243" s="254">
        <v>0</v>
      </c>
      <c r="U243" s="254">
        <f t="shared" si="8"/>
        <v>500</v>
      </c>
      <c r="W243" s="254">
        <v>500</v>
      </c>
      <c r="X243" s="254">
        <v>0</v>
      </c>
      <c r="Y243" s="254">
        <f t="shared" si="9"/>
        <v>500</v>
      </c>
      <c r="AA243" s="254">
        <v>500</v>
      </c>
      <c r="AB243" s="254">
        <v>0</v>
      </c>
      <c r="AC243" s="254">
        <f t="shared" si="10"/>
        <v>500</v>
      </c>
      <c r="AE243" s="254">
        <v>1000</v>
      </c>
      <c r="AF243" s="254">
        <v>0</v>
      </c>
      <c r="AG243" s="254">
        <f t="shared" si="11"/>
        <v>1000</v>
      </c>
    </row>
    <row r="244" spans="1:33">
      <c r="A244" s="225">
        <v>234</v>
      </c>
      <c r="B244" s="226" t="s">
        <v>1429</v>
      </c>
      <c r="C244" s="227" t="s">
        <v>1430</v>
      </c>
      <c r="D244" s="227" t="s">
        <v>2067</v>
      </c>
      <c r="E244" s="227"/>
      <c r="F244" s="227" t="s">
        <v>1433</v>
      </c>
      <c r="G244" s="227" t="s">
        <v>1952</v>
      </c>
      <c r="H244" s="227" t="s">
        <v>1913</v>
      </c>
      <c r="I244" s="228" t="s">
        <v>2068</v>
      </c>
      <c r="J244" s="227" t="s">
        <v>2069</v>
      </c>
      <c r="K244" s="227" t="s">
        <v>1955</v>
      </c>
      <c r="L244" s="228" t="s">
        <v>2053</v>
      </c>
      <c r="M244" s="227" t="s">
        <v>2054</v>
      </c>
      <c r="N244" s="229" t="s">
        <v>49</v>
      </c>
      <c r="O244" s="227" t="s">
        <v>1428</v>
      </c>
      <c r="P244" s="228" t="s">
        <v>1958</v>
      </c>
      <c r="Q244" s="227" t="s">
        <v>1959</v>
      </c>
      <c r="R244" s="253"/>
      <c r="S244" s="254">
        <v>600</v>
      </c>
      <c r="T244" s="254">
        <v>0</v>
      </c>
      <c r="U244" s="254">
        <f t="shared" si="8"/>
        <v>600</v>
      </c>
      <c r="W244" s="254">
        <v>500</v>
      </c>
      <c r="X244" s="254">
        <v>0</v>
      </c>
      <c r="Y244" s="254">
        <f t="shared" si="9"/>
        <v>500</v>
      </c>
      <c r="AA244" s="254">
        <v>500</v>
      </c>
      <c r="AB244" s="254">
        <v>0</v>
      </c>
      <c r="AC244" s="254">
        <f t="shared" si="10"/>
        <v>500</v>
      </c>
      <c r="AE244" s="254">
        <v>1700</v>
      </c>
      <c r="AF244" s="254">
        <v>0</v>
      </c>
      <c r="AG244" s="254">
        <f t="shared" si="11"/>
        <v>1700</v>
      </c>
    </row>
    <row r="245" spans="1:33">
      <c r="A245" s="225">
        <v>235</v>
      </c>
      <c r="B245" s="226" t="s">
        <v>1389</v>
      </c>
      <c r="C245" s="227" t="s">
        <v>1430</v>
      </c>
      <c r="D245" s="227" t="s">
        <v>2061</v>
      </c>
      <c r="E245" s="227"/>
      <c r="F245" s="227" t="s">
        <v>1433</v>
      </c>
      <c r="G245" s="227" t="s">
        <v>394</v>
      </c>
      <c r="H245" s="227" t="s">
        <v>1913</v>
      </c>
      <c r="I245" s="228" t="s">
        <v>2070</v>
      </c>
      <c r="J245" s="227" t="s">
        <v>2071</v>
      </c>
      <c r="K245" s="227" t="s">
        <v>1955</v>
      </c>
      <c r="L245" s="228">
        <v>154328</v>
      </c>
      <c r="M245" s="227" t="s">
        <v>2054</v>
      </c>
      <c r="N245" s="229" t="s">
        <v>49</v>
      </c>
      <c r="O245" s="227" t="s">
        <v>1428</v>
      </c>
      <c r="P245" s="228" t="s">
        <v>1958</v>
      </c>
      <c r="Q245" s="227" t="s">
        <v>1959</v>
      </c>
      <c r="R245" s="253"/>
      <c r="S245" s="254">
        <v>500</v>
      </c>
      <c r="T245" s="254">
        <v>0</v>
      </c>
      <c r="U245" s="254">
        <f t="shared" si="8"/>
        <v>500</v>
      </c>
      <c r="W245" s="254">
        <v>500</v>
      </c>
      <c r="X245" s="254">
        <v>0</v>
      </c>
      <c r="Y245" s="254">
        <f t="shared" si="9"/>
        <v>500</v>
      </c>
      <c r="AA245" s="254">
        <v>500</v>
      </c>
      <c r="AB245" s="254">
        <v>0</v>
      </c>
      <c r="AC245" s="254">
        <f t="shared" si="10"/>
        <v>500</v>
      </c>
      <c r="AE245" s="254">
        <v>2100</v>
      </c>
      <c r="AF245" s="254">
        <v>0</v>
      </c>
      <c r="AG245" s="254">
        <f t="shared" si="11"/>
        <v>2100</v>
      </c>
    </row>
    <row r="246" spans="1:33">
      <c r="A246" s="225">
        <v>236</v>
      </c>
      <c r="B246" s="226" t="s">
        <v>1429</v>
      </c>
      <c r="C246" s="227" t="s">
        <v>1430</v>
      </c>
      <c r="D246" s="227" t="s">
        <v>2040</v>
      </c>
      <c r="E246" s="227"/>
      <c r="F246" s="227" t="s">
        <v>1433</v>
      </c>
      <c r="G246" s="227" t="s">
        <v>394</v>
      </c>
      <c r="H246" s="227" t="s">
        <v>1913</v>
      </c>
      <c r="I246" s="228" t="s">
        <v>2072</v>
      </c>
      <c r="J246" s="227" t="s">
        <v>2073</v>
      </c>
      <c r="K246" s="227" t="s">
        <v>418</v>
      </c>
      <c r="L246" s="228" t="s">
        <v>2043</v>
      </c>
      <c r="M246" s="227" t="s">
        <v>2044</v>
      </c>
      <c r="N246" s="229" t="s">
        <v>49</v>
      </c>
      <c r="O246" s="227" t="s">
        <v>1428</v>
      </c>
      <c r="P246" s="228" t="s">
        <v>1958</v>
      </c>
      <c r="Q246" s="227" t="s">
        <v>1959</v>
      </c>
      <c r="R246" s="253"/>
      <c r="S246" s="254">
        <v>1200</v>
      </c>
      <c r="T246" s="254">
        <v>0</v>
      </c>
      <c r="U246" s="254">
        <f t="shared" si="8"/>
        <v>1200</v>
      </c>
      <c r="W246" s="254">
        <v>500</v>
      </c>
      <c r="X246" s="254">
        <v>0</v>
      </c>
      <c r="Y246" s="254">
        <f t="shared" si="9"/>
        <v>500</v>
      </c>
      <c r="AA246" s="254">
        <v>500</v>
      </c>
      <c r="AB246" s="254">
        <v>0</v>
      </c>
      <c r="AC246" s="254">
        <f t="shared" si="10"/>
        <v>500</v>
      </c>
      <c r="AE246" s="254">
        <v>1000</v>
      </c>
      <c r="AF246" s="254">
        <v>0</v>
      </c>
      <c r="AG246" s="254">
        <f t="shared" si="11"/>
        <v>1000</v>
      </c>
    </row>
    <row r="247" spans="1:33">
      <c r="A247" s="225">
        <v>237</v>
      </c>
      <c r="B247" s="226" t="s">
        <v>1429</v>
      </c>
      <c r="C247" s="227" t="s">
        <v>1430</v>
      </c>
      <c r="D247" s="227" t="s">
        <v>2040</v>
      </c>
      <c r="E247" s="227"/>
      <c r="F247" s="227" t="s">
        <v>1433</v>
      </c>
      <c r="G247" s="227" t="s">
        <v>394</v>
      </c>
      <c r="H247" s="227" t="s">
        <v>1913</v>
      </c>
      <c r="I247" s="228" t="s">
        <v>2074</v>
      </c>
      <c r="J247" s="227" t="s">
        <v>2075</v>
      </c>
      <c r="K247" s="227" t="s">
        <v>418</v>
      </c>
      <c r="L247" s="228" t="s">
        <v>2043</v>
      </c>
      <c r="M247" s="227" t="s">
        <v>2044</v>
      </c>
      <c r="N247" s="229" t="s">
        <v>49</v>
      </c>
      <c r="O247" s="227" t="s">
        <v>1428</v>
      </c>
      <c r="P247" s="228" t="s">
        <v>1958</v>
      </c>
      <c r="Q247" s="227" t="s">
        <v>1959</v>
      </c>
      <c r="R247" s="253"/>
      <c r="S247" s="254">
        <v>1500</v>
      </c>
      <c r="T247" s="254">
        <v>0</v>
      </c>
      <c r="U247" s="254">
        <f t="shared" si="8"/>
        <v>1500</v>
      </c>
      <c r="W247" s="254">
        <v>500</v>
      </c>
      <c r="X247" s="254">
        <v>0</v>
      </c>
      <c r="Y247" s="254">
        <f t="shared" si="9"/>
        <v>500</v>
      </c>
      <c r="AA247" s="254">
        <v>500</v>
      </c>
      <c r="AB247" s="254">
        <v>0</v>
      </c>
      <c r="AC247" s="254">
        <f t="shared" si="10"/>
        <v>500</v>
      </c>
      <c r="AE247" s="254">
        <v>1000</v>
      </c>
      <c r="AF247" s="254">
        <v>0</v>
      </c>
      <c r="AG247" s="254">
        <f t="shared" si="11"/>
        <v>1000</v>
      </c>
    </row>
    <row r="248" spans="1:33">
      <c r="A248" s="225">
        <v>238</v>
      </c>
      <c r="B248" s="226" t="s">
        <v>1429</v>
      </c>
      <c r="C248" s="227" t="s">
        <v>1430</v>
      </c>
      <c r="D248" s="227" t="s">
        <v>2050</v>
      </c>
      <c r="E248" s="227"/>
      <c r="F248" s="227" t="s">
        <v>1433</v>
      </c>
      <c r="G248" s="227" t="s">
        <v>394</v>
      </c>
      <c r="H248" s="227" t="s">
        <v>1913</v>
      </c>
      <c r="I248" s="228" t="s">
        <v>2076</v>
      </c>
      <c r="J248" s="227" t="s">
        <v>2077</v>
      </c>
      <c r="K248" s="227" t="s">
        <v>418</v>
      </c>
      <c r="L248" s="228" t="s">
        <v>2053</v>
      </c>
      <c r="M248" s="227" t="s">
        <v>2054</v>
      </c>
      <c r="N248" s="229" t="s">
        <v>49</v>
      </c>
      <c r="O248" s="227" t="s">
        <v>1428</v>
      </c>
      <c r="P248" s="228" t="s">
        <v>1958</v>
      </c>
      <c r="Q248" s="227" t="s">
        <v>1959</v>
      </c>
      <c r="R248" s="253"/>
      <c r="S248" s="254">
        <v>500</v>
      </c>
      <c r="T248" s="254">
        <v>0</v>
      </c>
      <c r="U248" s="254">
        <f t="shared" si="8"/>
        <v>500</v>
      </c>
      <c r="W248" s="254">
        <v>500</v>
      </c>
      <c r="X248" s="254">
        <v>0</v>
      </c>
      <c r="Y248" s="254">
        <f t="shared" si="9"/>
        <v>500</v>
      </c>
      <c r="AA248" s="254">
        <v>500</v>
      </c>
      <c r="AB248" s="254">
        <v>0</v>
      </c>
      <c r="AC248" s="254">
        <f t="shared" si="10"/>
        <v>500</v>
      </c>
      <c r="AE248" s="254">
        <v>1400</v>
      </c>
      <c r="AF248" s="254">
        <v>0</v>
      </c>
      <c r="AG248" s="254">
        <f t="shared" si="11"/>
        <v>1400</v>
      </c>
    </row>
    <row r="249" spans="1:33">
      <c r="A249" s="225">
        <v>239</v>
      </c>
      <c r="B249" s="226" t="s">
        <v>1429</v>
      </c>
      <c r="C249" s="227" t="s">
        <v>1430</v>
      </c>
      <c r="D249" s="227" t="s">
        <v>2050</v>
      </c>
      <c r="E249" s="227"/>
      <c r="F249" s="227" t="s">
        <v>1433</v>
      </c>
      <c r="G249" s="227" t="s">
        <v>394</v>
      </c>
      <c r="H249" s="227" t="s">
        <v>1913</v>
      </c>
      <c r="I249" s="228" t="s">
        <v>2078</v>
      </c>
      <c r="J249" s="227" t="s">
        <v>2079</v>
      </c>
      <c r="K249" s="227" t="s">
        <v>418</v>
      </c>
      <c r="L249" s="228" t="s">
        <v>2053</v>
      </c>
      <c r="M249" s="227" t="s">
        <v>2054</v>
      </c>
      <c r="N249" s="229" t="s">
        <v>49</v>
      </c>
      <c r="O249" s="227" t="s">
        <v>1428</v>
      </c>
      <c r="P249" s="228" t="s">
        <v>1958</v>
      </c>
      <c r="Q249" s="227" t="s">
        <v>1959</v>
      </c>
      <c r="R249" s="253"/>
      <c r="S249" s="254">
        <v>500</v>
      </c>
      <c r="T249" s="254">
        <v>0</v>
      </c>
      <c r="U249" s="254">
        <f t="shared" si="8"/>
        <v>500</v>
      </c>
      <c r="W249" s="254">
        <v>500</v>
      </c>
      <c r="X249" s="254">
        <v>0</v>
      </c>
      <c r="Y249" s="254">
        <f t="shared" si="9"/>
        <v>500</v>
      </c>
      <c r="AA249" s="254">
        <v>500</v>
      </c>
      <c r="AB249" s="254">
        <v>0</v>
      </c>
      <c r="AC249" s="254">
        <f t="shared" si="10"/>
        <v>500</v>
      </c>
      <c r="AE249" s="254">
        <v>1000</v>
      </c>
      <c r="AF249" s="254">
        <v>0</v>
      </c>
      <c r="AG249" s="254">
        <f t="shared" si="11"/>
        <v>1000</v>
      </c>
    </row>
    <row r="250" spans="1:33">
      <c r="A250" s="225">
        <v>240</v>
      </c>
      <c r="B250" s="258" t="s">
        <v>1429</v>
      </c>
      <c r="C250" s="227" t="s">
        <v>1430</v>
      </c>
      <c r="D250" s="259" t="s">
        <v>2047</v>
      </c>
      <c r="E250" s="259"/>
      <c r="F250" s="227" t="s">
        <v>1433</v>
      </c>
      <c r="G250" s="259" t="s">
        <v>394</v>
      </c>
      <c r="H250" s="259" t="s">
        <v>1913</v>
      </c>
      <c r="I250" s="241" t="s">
        <v>2080</v>
      </c>
      <c r="J250" s="259" t="s">
        <v>2081</v>
      </c>
      <c r="K250" s="227" t="s">
        <v>418</v>
      </c>
      <c r="L250" s="241" t="s">
        <v>2043</v>
      </c>
      <c r="M250" s="259" t="s">
        <v>2044</v>
      </c>
      <c r="N250" s="229" t="s">
        <v>49</v>
      </c>
      <c r="O250" s="227" t="s">
        <v>1428</v>
      </c>
      <c r="P250" s="241" t="s">
        <v>1958</v>
      </c>
      <c r="Q250" s="259" t="s">
        <v>1959</v>
      </c>
      <c r="R250" s="253"/>
      <c r="S250" s="254">
        <v>1100</v>
      </c>
      <c r="T250" s="254">
        <v>0</v>
      </c>
      <c r="U250" s="254">
        <f t="shared" si="8"/>
        <v>1100</v>
      </c>
      <c r="W250" s="254">
        <v>500</v>
      </c>
      <c r="X250" s="254">
        <v>0</v>
      </c>
      <c r="Y250" s="254">
        <f t="shared" si="9"/>
        <v>500</v>
      </c>
      <c r="AA250" s="254">
        <v>500</v>
      </c>
      <c r="AB250" s="254">
        <v>0</v>
      </c>
      <c r="AC250" s="254">
        <f t="shared" si="10"/>
        <v>500</v>
      </c>
      <c r="AE250" s="254">
        <v>1000</v>
      </c>
      <c r="AF250" s="254">
        <v>0</v>
      </c>
      <c r="AG250" s="254">
        <f t="shared" si="11"/>
        <v>1000</v>
      </c>
    </row>
    <row r="251" spans="1:33">
      <c r="A251" s="225">
        <v>241</v>
      </c>
      <c r="B251" s="258" t="s">
        <v>1429</v>
      </c>
      <c r="C251" s="227" t="s">
        <v>1430</v>
      </c>
      <c r="D251" s="259" t="s">
        <v>2061</v>
      </c>
      <c r="E251" s="259"/>
      <c r="F251" s="227" t="s">
        <v>1433</v>
      </c>
      <c r="G251" s="259" t="s">
        <v>394</v>
      </c>
      <c r="H251" s="259" t="s">
        <v>1913</v>
      </c>
      <c r="I251" s="241" t="s">
        <v>2082</v>
      </c>
      <c r="J251" s="259" t="s">
        <v>2083</v>
      </c>
      <c r="K251" s="227" t="s">
        <v>418</v>
      </c>
      <c r="L251" s="241" t="s">
        <v>2053</v>
      </c>
      <c r="M251" s="259" t="s">
        <v>2054</v>
      </c>
      <c r="N251" s="229" t="s">
        <v>49</v>
      </c>
      <c r="O251" s="227" t="s">
        <v>1428</v>
      </c>
      <c r="P251" s="241" t="s">
        <v>1958</v>
      </c>
      <c r="Q251" s="259" t="s">
        <v>1959</v>
      </c>
      <c r="R251" s="253"/>
      <c r="S251" s="254">
        <v>500</v>
      </c>
      <c r="T251" s="254">
        <v>0</v>
      </c>
      <c r="U251" s="254">
        <f t="shared" si="8"/>
        <v>500</v>
      </c>
      <c r="W251" s="254">
        <v>500</v>
      </c>
      <c r="X251" s="254">
        <v>0</v>
      </c>
      <c r="Y251" s="254">
        <f t="shared" si="9"/>
        <v>500</v>
      </c>
      <c r="AA251" s="254">
        <v>500</v>
      </c>
      <c r="AB251" s="254">
        <v>0</v>
      </c>
      <c r="AC251" s="254">
        <f t="shared" si="10"/>
        <v>500</v>
      </c>
      <c r="AE251" s="254">
        <v>1000</v>
      </c>
      <c r="AF251" s="254">
        <v>0</v>
      </c>
      <c r="AG251" s="254">
        <f t="shared" si="11"/>
        <v>1000</v>
      </c>
    </row>
    <row r="252" spans="1:33">
      <c r="A252" s="225">
        <v>242</v>
      </c>
      <c r="B252" s="258" t="s">
        <v>1429</v>
      </c>
      <c r="C252" s="227" t="s">
        <v>1430</v>
      </c>
      <c r="D252" s="259" t="s">
        <v>2084</v>
      </c>
      <c r="E252" s="259"/>
      <c r="F252" s="227" t="s">
        <v>1433</v>
      </c>
      <c r="G252" s="259" t="s">
        <v>394</v>
      </c>
      <c r="H252" s="259" t="s">
        <v>1913</v>
      </c>
      <c r="I252" s="241" t="s">
        <v>2085</v>
      </c>
      <c r="J252" s="259" t="s">
        <v>2086</v>
      </c>
      <c r="K252" s="227" t="s">
        <v>418</v>
      </c>
      <c r="L252" s="241" t="s">
        <v>2053</v>
      </c>
      <c r="M252" s="259" t="s">
        <v>2054</v>
      </c>
      <c r="N252" s="229" t="s">
        <v>49</v>
      </c>
      <c r="O252" s="227" t="s">
        <v>1428</v>
      </c>
      <c r="P252" s="241" t="s">
        <v>1958</v>
      </c>
      <c r="Q252" s="259" t="s">
        <v>1959</v>
      </c>
      <c r="R252" s="253"/>
      <c r="S252" s="254">
        <v>500</v>
      </c>
      <c r="T252" s="254">
        <v>0</v>
      </c>
      <c r="U252" s="254">
        <f t="shared" si="8"/>
        <v>500</v>
      </c>
      <c r="W252" s="254">
        <v>500</v>
      </c>
      <c r="X252" s="254">
        <v>0</v>
      </c>
      <c r="Y252" s="254">
        <f t="shared" si="9"/>
        <v>500</v>
      </c>
      <c r="AA252" s="254">
        <v>500</v>
      </c>
      <c r="AB252" s="254">
        <v>0</v>
      </c>
      <c r="AC252" s="254">
        <f t="shared" si="10"/>
        <v>500</v>
      </c>
      <c r="AE252" s="254">
        <v>1000</v>
      </c>
      <c r="AF252" s="254">
        <v>0</v>
      </c>
      <c r="AG252" s="254">
        <f t="shared" si="11"/>
        <v>1000</v>
      </c>
    </row>
    <row r="253" spans="1:33">
      <c r="A253" s="225">
        <v>243</v>
      </c>
      <c r="B253" s="258" t="s">
        <v>1429</v>
      </c>
      <c r="C253" s="227" t="s">
        <v>1430</v>
      </c>
      <c r="D253" s="259" t="s">
        <v>2084</v>
      </c>
      <c r="E253" s="259"/>
      <c r="F253" s="227" t="s">
        <v>1433</v>
      </c>
      <c r="G253" s="259" t="s">
        <v>394</v>
      </c>
      <c r="H253" s="259" t="s">
        <v>1913</v>
      </c>
      <c r="I253" s="241" t="s">
        <v>2087</v>
      </c>
      <c r="J253" s="227" t="s">
        <v>2088</v>
      </c>
      <c r="K253" s="227" t="s">
        <v>418</v>
      </c>
      <c r="L253" s="241" t="s">
        <v>2053</v>
      </c>
      <c r="M253" s="259" t="s">
        <v>2054</v>
      </c>
      <c r="N253" s="229" t="s">
        <v>49</v>
      </c>
      <c r="O253" s="227" t="s">
        <v>1428</v>
      </c>
      <c r="P253" s="241" t="s">
        <v>1958</v>
      </c>
      <c r="Q253" s="259" t="s">
        <v>1959</v>
      </c>
      <c r="R253" s="253"/>
      <c r="S253" s="254">
        <v>500</v>
      </c>
      <c r="T253" s="254">
        <v>0</v>
      </c>
      <c r="U253" s="254">
        <f t="shared" si="8"/>
        <v>500</v>
      </c>
      <c r="W253" s="254">
        <v>500</v>
      </c>
      <c r="X253" s="254">
        <v>0</v>
      </c>
      <c r="Y253" s="254">
        <f t="shared" si="9"/>
        <v>500</v>
      </c>
      <c r="AA253" s="254">
        <v>500</v>
      </c>
      <c r="AB253" s="254">
        <v>0</v>
      </c>
      <c r="AC253" s="254">
        <f t="shared" si="10"/>
        <v>500</v>
      </c>
      <c r="AE253" s="254">
        <v>1000</v>
      </c>
      <c r="AF253" s="254">
        <v>0</v>
      </c>
      <c r="AG253" s="254">
        <f t="shared" si="11"/>
        <v>1000</v>
      </c>
    </row>
    <row r="254" spans="1:33">
      <c r="A254" s="225">
        <v>244</v>
      </c>
      <c r="B254" s="258" t="s">
        <v>1429</v>
      </c>
      <c r="C254" s="227" t="s">
        <v>1430</v>
      </c>
      <c r="D254" s="259" t="s">
        <v>2064</v>
      </c>
      <c r="E254" s="259"/>
      <c r="F254" s="227" t="s">
        <v>1433</v>
      </c>
      <c r="G254" s="259" t="s">
        <v>394</v>
      </c>
      <c r="H254" s="259" t="s">
        <v>1913</v>
      </c>
      <c r="I254" s="241" t="s">
        <v>2089</v>
      </c>
      <c r="J254" s="259" t="s">
        <v>2090</v>
      </c>
      <c r="K254" s="227" t="s">
        <v>418</v>
      </c>
      <c r="L254" s="241" t="s">
        <v>2053</v>
      </c>
      <c r="M254" s="259" t="s">
        <v>2054</v>
      </c>
      <c r="N254" s="229" t="s">
        <v>49</v>
      </c>
      <c r="O254" s="227" t="s">
        <v>1428</v>
      </c>
      <c r="P254" s="241" t="s">
        <v>1958</v>
      </c>
      <c r="Q254" s="259" t="s">
        <v>1959</v>
      </c>
      <c r="R254" s="253"/>
      <c r="S254" s="254">
        <v>500</v>
      </c>
      <c r="T254" s="254">
        <v>0</v>
      </c>
      <c r="U254" s="254">
        <f t="shared" si="8"/>
        <v>500</v>
      </c>
      <c r="W254" s="254">
        <v>500</v>
      </c>
      <c r="X254" s="254">
        <v>0</v>
      </c>
      <c r="Y254" s="254">
        <f t="shared" si="9"/>
        <v>500</v>
      </c>
      <c r="AA254" s="254">
        <v>500</v>
      </c>
      <c r="AB254" s="254">
        <v>0</v>
      </c>
      <c r="AC254" s="254">
        <f t="shared" si="10"/>
        <v>500</v>
      </c>
      <c r="AE254" s="254">
        <v>1000</v>
      </c>
      <c r="AF254" s="254">
        <v>0</v>
      </c>
      <c r="AG254" s="254">
        <f t="shared" si="11"/>
        <v>1000</v>
      </c>
    </row>
    <row r="255" spans="1:33">
      <c r="A255" s="225">
        <v>245</v>
      </c>
      <c r="B255" s="258" t="s">
        <v>1429</v>
      </c>
      <c r="C255" s="227" t="s">
        <v>1430</v>
      </c>
      <c r="D255" s="259" t="s">
        <v>2064</v>
      </c>
      <c r="E255" s="259"/>
      <c r="F255" s="227" t="s">
        <v>1433</v>
      </c>
      <c r="G255" s="259" t="s">
        <v>394</v>
      </c>
      <c r="H255" s="259" t="s">
        <v>1913</v>
      </c>
      <c r="I255" s="241" t="s">
        <v>2091</v>
      </c>
      <c r="J255" s="259" t="s">
        <v>2092</v>
      </c>
      <c r="K255" s="227" t="s">
        <v>418</v>
      </c>
      <c r="L255" s="241" t="s">
        <v>2053</v>
      </c>
      <c r="M255" s="259" t="s">
        <v>2054</v>
      </c>
      <c r="N255" s="229" t="s">
        <v>49</v>
      </c>
      <c r="O255" s="227" t="s">
        <v>1428</v>
      </c>
      <c r="P255" s="241" t="s">
        <v>1958</v>
      </c>
      <c r="Q255" s="259" t="s">
        <v>1959</v>
      </c>
      <c r="R255" s="253"/>
      <c r="S255" s="254">
        <v>500</v>
      </c>
      <c r="T255" s="254">
        <v>0</v>
      </c>
      <c r="U255" s="254">
        <f t="shared" si="8"/>
        <v>500</v>
      </c>
      <c r="W255" s="254">
        <v>500</v>
      </c>
      <c r="X255" s="254">
        <v>0</v>
      </c>
      <c r="Y255" s="254">
        <f t="shared" si="9"/>
        <v>500</v>
      </c>
      <c r="AA255" s="254">
        <v>500</v>
      </c>
      <c r="AB255" s="254">
        <v>0</v>
      </c>
      <c r="AC255" s="254">
        <f t="shared" si="10"/>
        <v>500</v>
      </c>
      <c r="AE255" s="254">
        <v>1000</v>
      </c>
      <c r="AF255" s="254">
        <v>0</v>
      </c>
      <c r="AG255" s="254">
        <f t="shared" si="11"/>
        <v>1000</v>
      </c>
    </row>
    <row r="256" spans="1:33">
      <c r="A256" s="225">
        <v>246</v>
      </c>
      <c r="B256" s="258" t="s">
        <v>1429</v>
      </c>
      <c r="C256" s="227" t="s">
        <v>1430</v>
      </c>
      <c r="D256" s="259" t="s">
        <v>2064</v>
      </c>
      <c r="E256" s="259"/>
      <c r="F256" s="227" t="s">
        <v>1433</v>
      </c>
      <c r="G256" s="227" t="s">
        <v>394</v>
      </c>
      <c r="H256" s="227" t="s">
        <v>1913</v>
      </c>
      <c r="I256" s="241" t="s">
        <v>2093</v>
      </c>
      <c r="J256" s="227" t="s">
        <v>2094</v>
      </c>
      <c r="K256" s="227" t="s">
        <v>418</v>
      </c>
      <c r="L256" s="241" t="s">
        <v>2053</v>
      </c>
      <c r="M256" s="259" t="s">
        <v>2054</v>
      </c>
      <c r="N256" s="229" t="s">
        <v>49</v>
      </c>
      <c r="O256" s="227" t="s">
        <v>1428</v>
      </c>
      <c r="P256" s="241" t="s">
        <v>1958</v>
      </c>
      <c r="Q256" s="259" t="s">
        <v>1959</v>
      </c>
      <c r="R256" s="255"/>
      <c r="S256" s="254">
        <v>500</v>
      </c>
      <c r="T256" s="254">
        <v>0</v>
      </c>
      <c r="U256" s="254">
        <f t="shared" si="8"/>
        <v>500</v>
      </c>
      <c r="W256" s="254">
        <v>500</v>
      </c>
      <c r="X256" s="254">
        <v>0</v>
      </c>
      <c r="Y256" s="254">
        <f t="shared" si="9"/>
        <v>500</v>
      </c>
      <c r="AA256" s="254">
        <v>500</v>
      </c>
      <c r="AB256" s="254">
        <v>0</v>
      </c>
      <c r="AC256" s="254">
        <f t="shared" si="10"/>
        <v>500</v>
      </c>
      <c r="AE256" s="254">
        <v>1000</v>
      </c>
      <c r="AF256" s="254">
        <v>0</v>
      </c>
      <c r="AG256" s="254">
        <f t="shared" si="11"/>
        <v>1000</v>
      </c>
    </row>
    <row r="257" spans="1:33">
      <c r="A257" s="225">
        <v>247</v>
      </c>
      <c r="B257" s="258" t="s">
        <v>1429</v>
      </c>
      <c r="C257" s="227" t="s">
        <v>1430</v>
      </c>
      <c r="D257" s="259" t="s">
        <v>2064</v>
      </c>
      <c r="E257" s="259"/>
      <c r="F257" s="227" t="s">
        <v>1433</v>
      </c>
      <c r="G257" s="227" t="s">
        <v>394</v>
      </c>
      <c r="H257" s="227" t="s">
        <v>1913</v>
      </c>
      <c r="I257" s="241" t="s">
        <v>2095</v>
      </c>
      <c r="J257" s="259" t="s">
        <v>2096</v>
      </c>
      <c r="K257" s="227" t="s">
        <v>418</v>
      </c>
      <c r="L257" s="241" t="s">
        <v>2053</v>
      </c>
      <c r="M257" s="259" t="s">
        <v>2054</v>
      </c>
      <c r="N257" s="229" t="s">
        <v>49</v>
      </c>
      <c r="O257" s="227" t="s">
        <v>1428</v>
      </c>
      <c r="P257" s="241" t="s">
        <v>1958</v>
      </c>
      <c r="Q257" s="259" t="s">
        <v>1959</v>
      </c>
      <c r="R257" s="255"/>
      <c r="S257" s="254">
        <v>500</v>
      </c>
      <c r="T257" s="254">
        <v>0</v>
      </c>
      <c r="U257" s="254">
        <f t="shared" si="8"/>
        <v>500</v>
      </c>
      <c r="W257" s="254">
        <v>500</v>
      </c>
      <c r="X257" s="254">
        <v>0</v>
      </c>
      <c r="Y257" s="254">
        <f t="shared" si="9"/>
        <v>500</v>
      </c>
      <c r="AA257" s="254">
        <v>500</v>
      </c>
      <c r="AB257" s="254">
        <v>0</v>
      </c>
      <c r="AC257" s="254">
        <f t="shared" si="10"/>
        <v>500</v>
      </c>
      <c r="AE257" s="254">
        <v>1900</v>
      </c>
      <c r="AF257" s="254">
        <v>0</v>
      </c>
      <c r="AG257" s="254">
        <f t="shared" si="11"/>
        <v>1900</v>
      </c>
    </row>
    <row r="258" spans="1:33" ht="14.4">
      <c r="A258" s="225">
        <v>248</v>
      </c>
      <c r="B258" s="258" t="s">
        <v>1429</v>
      </c>
      <c r="C258" s="227" t="s">
        <v>1430</v>
      </c>
      <c r="D258" s="260" t="s">
        <v>2064</v>
      </c>
      <c r="E258" s="260"/>
      <c r="F258" s="227" t="s">
        <v>1433</v>
      </c>
      <c r="G258" s="260" t="s">
        <v>394</v>
      </c>
      <c r="H258" s="227" t="s">
        <v>1913</v>
      </c>
      <c r="I258" s="261" t="s">
        <v>2097</v>
      </c>
      <c r="J258" s="260" t="s">
        <v>2098</v>
      </c>
      <c r="K258" s="227" t="s">
        <v>418</v>
      </c>
      <c r="L258" s="261" t="s">
        <v>2053</v>
      </c>
      <c r="M258" s="260" t="s">
        <v>2054</v>
      </c>
      <c r="N258" s="229" t="s">
        <v>49</v>
      </c>
      <c r="O258" s="227" t="s">
        <v>1428</v>
      </c>
      <c r="P258" s="261">
        <v>131040</v>
      </c>
      <c r="Q258" s="260" t="s">
        <v>1959</v>
      </c>
      <c r="R258" s="262"/>
      <c r="S258" s="254">
        <v>500</v>
      </c>
      <c r="T258" s="254">
        <v>0</v>
      </c>
      <c r="U258" s="254">
        <f t="shared" si="8"/>
        <v>500</v>
      </c>
      <c r="W258" s="254">
        <v>500</v>
      </c>
      <c r="X258" s="254">
        <v>0</v>
      </c>
      <c r="Y258" s="254">
        <f t="shared" si="9"/>
        <v>500</v>
      </c>
      <c r="AA258" s="254">
        <v>500</v>
      </c>
      <c r="AB258" s="254">
        <v>0</v>
      </c>
      <c r="AC258" s="254">
        <f t="shared" si="10"/>
        <v>500</v>
      </c>
      <c r="AE258" s="254">
        <v>1000</v>
      </c>
      <c r="AF258" s="254">
        <v>0</v>
      </c>
      <c r="AG258" s="254">
        <f t="shared" si="11"/>
        <v>1000</v>
      </c>
    </row>
    <row r="259" spans="1:33" ht="14.4">
      <c r="A259" s="225">
        <v>249</v>
      </c>
      <c r="B259" s="258" t="s">
        <v>1429</v>
      </c>
      <c r="C259" s="227" t="s">
        <v>1430</v>
      </c>
      <c r="D259" s="260" t="s">
        <v>2067</v>
      </c>
      <c r="E259" s="260"/>
      <c r="F259" s="227" t="s">
        <v>1433</v>
      </c>
      <c r="G259" s="260" t="s">
        <v>394</v>
      </c>
      <c r="H259" s="227" t="s">
        <v>1913</v>
      </c>
      <c r="I259" s="261" t="s">
        <v>2099</v>
      </c>
      <c r="J259" s="260" t="s">
        <v>2100</v>
      </c>
      <c r="K259" s="227" t="s">
        <v>1955</v>
      </c>
      <c r="L259" s="261" t="s">
        <v>2053</v>
      </c>
      <c r="M259" s="260" t="s">
        <v>2054</v>
      </c>
      <c r="N259" s="229" t="s">
        <v>49</v>
      </c>
      <c r="O259" s="227" t="s">
        <v>1428</v>
      </c>
      <c r="P259" s="261">
        <v>131040</v>
      </c>
      <c r="Q259" s="260" t="s">
        <v>1959</v>
      </c>
      <c r="R259" s="262"/>
      <c r="S259" s="254">
        <v>500</v>
      </c>
      <c r="T259" s="254">
        <v>0</v>
      </c>
      <c r="U259" s="254">
        <f t="shared" si="8"/>
        <v>500</v>
      </c>
      <c r="W259" s="254">
        <v>500</v>
      </c>
      <c r="X259" s="254">
        <v>0</v>
      </c>
      <c r="Y259" s="254">
        <f t="shared" si="9"/>
        <v>500</v>
      </c>
      <c r="AA259" s="254">
        <v>500</v>
      </c>
      <c r="AB259" s="254">
        <v>0</v>
      </c>
      <c r="AC259" s="254">
        <f t="shared" si="10"/>
        <v>500</v>
      </c>
      <c r="AE259" s="254">
        <v>1100</v>
      </c>
      <c r="AF259" s="254">
        <v>0</v>
      </c>
      <c r="AG259" s="254">
        <f t="shared" si="11"/>
        <v>1100</v>
      </c>
    </row>
    <row r="260" spans="1:33">
      <c r="A260" s="225">
        <v>250</v>
      </c>
      <c r="B260" s="226" t="s">
        <v>1389</v>
      </c>
      <c r="C260" s="233" t="s">
        <v>1430</v>
      </c>
      <c r="D260" s="233"/>
      <c r="E260" s="233"/>
      <c r="F260" s="227" t="s">
        <v>1433</v>
      </c>
      <c r="G260" s="227" t="s">
        <v>394</v>
      </c>
      <c r="H260" s="227" t="s">
        <v>1913</v>
      </c>
      <c r="I260" s="228" t="s">
        <v>2101</v>
      </c>
      <c r="J260" s="227" t="s">
        <v>2102</v>
      </c>
      <c r="K260" s="227" t="s">
        <v>418</v>
      </c>
      <c r="L260" s="234" t="s">
        <v>2053</v>
      </c>
      <c r="M260" s="234" t="s">
        <v>2054</v>
      </c>
      <c r="N260" s="229" t="s">
        <v>49</v>
      </c>
      <c r="O260" s="227" t="s">
        <v>1428</v>
      </c>
      <c r="P260" s="234" t="s">
        <v>1958</v>
      </c>
      <c r="Q260" s="234" t="s">
        <v>1959</v>
      </c>
      <c r="R260" s="227"/>
      <c r="S260" s="254">
        <v>500</v>
      </c>
      <c r="T260" s="254">
        <v>0</v>
      </c>
      <c r="U260" s="254">
        <f t="shared" si="8"/>
        <v>500</v>
      </c>
      <c r="W260" s="254">
        <v>500</v>
      </c>
      <c r="X260" s="254">
        <v>0</v>
      </c>
      <c r="Y260" s="254">
        <f t="shared" si="9"/>
        <v>500</v>
      </c>
      <c r="AA260" s="254">
        <v>500</v>
      </c>
      <c r="AB260" s="254">
        <v>0</v>
      </c>
      <c r="AC260" s="254">
        <f t="shared" si="10"/>
        <v>500</v>
      </c>
      <c r="AE260" s="254">
        <v>1100</v>
      </c>
      <c r="AF260" s="254">
        <v>0</v>
      </c>
      <c r="AG260" s="254">
        <f t="shared" si="11"/>
        <v>1100</v>
      </c>
    </row>
    <row r="261" spans="1:33">
      <c r="A261" s="225">
        <v>251</v>
      </c>
      <c r="B261" s="226" t="s">
        <v>1389</v>
      </c>
      <c r="C261" s="233" t="s">
        <v>1430</v>
      </c>
      <c r="D261" s="233" t="s">
        <v>2084</v>
      </c>
      <c r="E261" s="233"/>
      <c r="F261" s="227" t="s">
        <v>1433</v>
      </c>
      <c r="G261" s="227" t="s">
        <v>394</v>
      </c>
      <c r="H261" s="227" t="s">
        <v>1913</v>
      </c>
      <c r="I261" s="228" t="s">
        <v>2103</v>
      </c>
      <c r="J261" s="227" t="s">
        <v>2104</v>
      </c>
      <c r="K261" s="227" t="s">
        <v>1955</v>
      </c>
      <c r="L261" s="234" t="s">
        <v>2053</v>
      </c>
      <c r="M261" s="234" t="s">
        <v>2054</v>
      </c>
      <c r="N261" s="229" t="s">
        <v>49</v>
      </c>
      <c r="O261" s="227" t="s">
        <v>1428</v>
      </c>
      <c r="P261" s="234" t="s">
        <v>1958</v>
      </c>
      <c r="Q261" s="234" t="s">
        <v>1959</v>
      </c>
      <c r="R261" s="227"/>
      <c r="S261" s="254">
        <v>500</v>
      </c>
      <c r="T261" s="254">
        <v>0</v>
      </c>
      <c r="U261" s="254">
        <f t="shared" si="8"/>
        <v>500</v>
      </c>
      <c r="W261" s="254">
        <v>500</v>
      </c>
      <c r="X261" s="254">
        <v>0</v>
      </c>
      <c r="Y261" s="254">
        <f t="shared" si="9"/>
        <v>500</v>
      </c>
      <c r="AA261" s="254">
        <v>500</v>
      </c>
      <c r="AB261" s="254">
        <v>0</v>
      </c>
      <c r="AC261" s="254">
        <f t="shared" si="10"/>
        <v>500</v>
      </c>
      <c r="AE261" s="254">
        <v>1000</v>
      </c>
      <c r="AF261" s="254">
        <v>0</v>
      </c>
      <c r="AG261" s="254">
        <f t="shared" si="11"/>
        <v>1000</v>
      </c>
    </row>
    <row r="262" spans="1:33">
      <c r="A262" s="225">
        <v>252</v>
      </c>
      <c r="B262" s="226" t="s">
        <v>1389</v>
      </c>
      <c r="C262" s="233" t="s">
        <v>1430</v>
      </c>
      <c r="D262" s="233" t="s">
        <v>2084</v>
      </c>
      <c r="E262" s="233"/>
      <c r="F262" s="227" t="s">
        <v>1433</v>
      </c>
      <c r="G262" s="227" t="s">
        <v>394</v>
      </c>
      <c r="H262" s="227" t="s">
        <v>1913</v>
      </c>
      <c r="I262" s="228" t="s">
        <v>2105</v>
      </c>
      <c r="J262" s="227" t="s">
        <v>2106</v>
      </c>
      <c r="K262" s="227" t="s">
        <v>418</v>
      </c>
      <c r="L262" s="234" t="s">
        <v>2053</v>
      </c>
      <c r="M262" s="234" t="s">
        <v>2054</v>
      </c>
      <c r="N262" s="229" t="s">
        <v>49</v>
      </c>
      <c r="O262" s="227" t="s">
        <v>1428</v>
      </c>
      <c r="P262" s="234" t="s">
        <v>1958</v>
      </c>
      <c r="Q262" s="234" t="s">
        <v>1959</v>
      </c>
      <c r="R262" s="227"/>
      <c r="S262" s="254">
        <v>500</v>
      </c>
      <c r="T262" s="254">
        <v>0</v>
      </c>
      <c r="U262" s="254">
        <f t="shared" si="8"/>
        <v>500</v>
      </c>
      <c r="W262" s="254">
        <v>500</v>
      </c>
      <c r="X262" s="254">
        <v>0</v>
      </c>
      <c r="Y262" s="254">
        <f t="shared" si="9"/>
        <v>500</v>
      </c>
      <c r="AA262" s="254">
        <v>500</v>
      </c>
      <c r="AB262" s="254">
        <v>0</v>
      </c>
      <c r="AC262" s="254">
        <f t="shared" si="10"/>
        <v>500</v>
      </c>
      <c r="AE262" s="254">
        <v>1000</v>
      </c>
      <c r="AF262" s="254">
        <v>0</v>
      </c>
      <c r="AG262" s="254">
        <f t="shared" si="11"/>
        <v>1000</v>
      </c>
    </row>
    <row r="263" spans="1:33">
      <c r="A263" s="225">
        <v>253</v>
      </c>
      <c r="B263" s="226" t="s">
        <v>1389</v>
      </c>
      <c r="C263" s="233" t="s">
        <v>1430</v>
      </c>
      <c r="D263" s="233" t="s">
        <v>2084</v>
      </c>
      <c r="E263" s="233"/>
      <c r="F263" s="227" t="s">
        <v>1433</v>
      </c>
      <c r="G263" s="227" t="s">
        <v>394</v>
      </c>
      <c r="H263" s="227" t="s">
        <v>1913</v>
      </c>
      <c r="I263" s="228" t="s">
        <v>2107</v>
      </c>
      <c r="J263" s="227" t="s">
        <v>2108</v>
      </c>
      <c r="K263" s="227" t="s">
        <v>418</v>
      </c>
      <c r="L263" s="234" t="s">
        <v>2053</v>
      </c>
      <c r="M263" s="234" t="s">
        <v>2054</v>
      </c>
      <c r="N263" s="229" t="s">
        <v>49</v>
      </c>
      <c r="O263" s="227" t="s">
        <v>1428</v>
      </c>
      <c r="P263" s="234" t="s">
        <v>1958</v>
      </c>
      <c r="Q263" s="234" t="s">
        <v>1959</v>
      </c>
      <c r="R263" s="227"/>
      <c r="S263" s="254">
        <v>500</v>
      </c>
      <c r="T263" s="254">
        <v>0</v>
      </c>
      <c r="U263" s="254">
        <f t="shared" ref="U263:U326" si="12">S263-T263</f>
        <v>500</v>
      </c>
      <c r="W263" s="254">
        <v>500</v>
      </c>
      <c r="X263" s="254">
        <v>0</v>
      </c>
      <c r="Y263" s="254">
        <f t="shared" ref="Y263:Y326" si="13">W263-X263</f>
        <v>500</v>
      </c>
      <c r="AA263" s="254">
        <v>500</v>
      </c>
      <c r="AB263" s="254">
        <v>0</v>
      </c>
      <c r="AC263" s="254">
        <f t="shared" ref="AC263:AC326" si="14">AA263-AB263</f>
        <v>500</v>
      </c>
      <c r="AE263" s="254">
        <v>1000</v>
      </c>
      <c r="AF263" s="254">
        <v>0</v>
      </c>
      <c r="AG263" s="254">
        <f t="shared" ref="AG263:AG326" si="15">AE263-AF263</f>
        <v>1000</v>
      </c>
    </row>
    <row r="264" spans="1:33">
      <c r="A264" s="225">
        <v>254</v>
      </c>
      <c r="B264" s="226" t="s">
        <v>1389</v>
      </c>
      <c r="C264" s="233" t="s">
        <v>1430</v>
      </c>
      <c r="D264" s="233" t="s">
        <v>2084</v>
      </c>
      <c r="E264" s="233"/>
      <c r="F264" s="227" t="s">
        <v>1433</v>
      </c>
      <c r="G264" s="227" t="s">
        <v>394</v>
      </c>
      <c r="H264" s="227" t="s">
        <v>1913</v>
      </c>
      <c r="I264" s="228" t="s">
        <v>2109</v>
      </c>
      <c r="J264" s="227" t="s">
        <v>2110</v>
      </c>
      <c r="K264" s="227" t="s">
        <v>418</v>
      </c>
      <c r="L264" s="234" t="s">
        <v>2053</v>
      </c>
      <c r="M264" s="234" t="s">
        <v>2054</v>
      </c>
      <c r="N264" s="229" t="s">
        <v>49</v>
      </c>
      <c r="O264" s="227" t="s">
        <v>1428</v>
      </c>
      <c r="P264" s="234" t="s">
        <v>1958</v>
      </c>
      <c r="Q264" s="234" t="s">
        <v>1959</v>
      </c>
      <c r="R264" s="227"/>
      <c r="S264" s="254">
        <v>500</v>
      </c>
      <c r="T264" s="254">
        <v>0</v>
      </c>
      <c r="U264" s="254">
        <f t="shared" si="12"/>
        <v>500</v>
      </c>
      <c r="W264" s="254">
        <v>500</v>
      </c>
      <c r="X264" s="254">
        <v>0</v>
      </c>
      <c r="Y264" s="254">
        <f t="shared" si="13"/>
        <v>500</v>
      </c>
      <c r="AA264" s="254">
        <v>500</v>
      </c>
      <c r="AB264" s="254">
        <v>0</v>
      </c>
      <c r="AC264" s="254">
        <f t="shared" si="14"/>
        <v>500</v>
      </c>
      <c r="AE264" s="254">
        <v>1000</v>
      </c>
      <c r="AF264" s="254">
        <v>0</v>
      </c>
      <c r="AG264" s="254">
        <f t="shared" si="15"/>
        <v>1000</v>
      </c>
    </row>
    <row r="265" spans="1:33">
      <c r="A265" s="225">
        <v>255</v>
      </c>
      <c r="B265" s="226" t="s">
        <v>1389</v>
      </c>
      <c r="C265" s="233" t="s">
        <v>1430</v>
      </c>
      <c r="D265" s="233" t="s">
        <v>2084</v>
      </c>
      <c r="E265" s="233"/>
      <c r="F265" s="227" t="s">
        <v>1433</v>
      </c>
      <c r="G265" s="227" t="s">
        <v>394</v>
      </c>
      <c r="H265" s="227" t="s">
        <v>1913</v>
      </c>
      <c r="I265" s="228" t="s">
        <v>2111</v>
      </c>
      <c r="J265" s="227" t="s">
        <v>2112</v>
      </c>
      <c r="K265" s="227" t="s">
        <v>418</v>
      </c>
      <c r="L265" s="234" t="s">
        <v>2053</v>
      </c>
      <c r="M265" s="234" t="s">
        <v>2054</v>
      </c>
      <c r="N265" s="229" t="s">
        <v>49</v>
      </c>
      <c r="O265" s="227" t="s">
        <v>1428</v>
      </c>
      <c r="P265" s="234" t="s">
        <v>1958</v>
      </c>
      <c r="Q265" s="234" t="s">
        <v>1959</v>
      </c>
      <c r="R265" s="227"/>
      <c r="S265" s="254">
        <v>500</v>
      </c>
      <c r="T265" s="254">
        <v>0</v>
      </c>
      <c r="U265" s="254">
        <f t="shared" si="12"/>
        <v>500</v>
      </c>
      <c r="W265" s="254">
        <v>500</v>
      </c>
      <c r="X265" s="254">
        <v>0</v>
      </c>
      <c r="Y265" s="254">
        <f t="shared" si="13"/>
        <v>500</v>
      </c>
      <c r="AA265" s="254">
        <v>500</v>
      </c>
      <c r="AB265" s="254">
        <v>0</v>
      </c>
      <c r="AC265" s="254">
        <f t="shared" si="14"/>
        <v>500</v>
      </c>
      <c r="AE265" s="254">
        <v>1000</v>
      </c>
      <c r="AF265" s="254">
        <v>0</v>
      </c>
      <c r="AG265" s="254">
        <f t="shared" si="15"/>
        <v>1000</v>
      </c>
    </row>
    <row r="266" spans="1:33">
      <c r="A266" s="225">
        <v>256</v>
      </c>
      <c r="B266" s="226" t="s">
        <v>1389</v>
      </c>
      <c r="C266" s="233" t="s">
        <v>1430</v>
      </c>
      <c r="D266" s="233" t="s">
        <v>2061</v>
      </c>
      <c r="E266" s="233"/>
      <c r="F266" s="227" t="s">
        <v>1433</v>
      </c>
      <c r="G266" s="227" t="s">
        <v>394</v>
      </c>
      <c r="H266" s="227" t="s">
        <v>1913</v>
      </c>
      <c r="I266" s="228" t="s">
        <v>2113</v>
      </c>
      <c r="J266" s="227" t="s">
        <v>2114</v>
      </c>
      <c r="K266" s="227" t="s">
        <v>418</v>
      </c>
      <c r="L266" s="234" t="s">
        <v>2053</v>
      </c>
      <c r="M266" s="234" t="s">
        <v>2054</v>
      </c>
      <c r="N266" s="235" t="s">
        <v>49</v>
      </c>
      <c r="O266" s="227" t="s">
        <v>1428</v>
      </c>
      <c r="P266" s="234" t="s">
        <v>1958</v>
      </c>
      <c r="Q266" s="234" t="s">
        <v>1959</v>
      </c>
      <c r="R266" s="227"/>
      <c r="S266" s="254">
        <v>500</v>
      </c>
      <c r="T266" s="254">
        <v>0</v>
      </c>
      <c r="U266" s="254">
        <f t="shared" si="12"/>
        <v>500</v>
      </c>
      <c r="W266" s="254">
        <v>500</v>
      </c>
      <c r="X266" s="254">
        <v>0</v>
      </c>
      <c r="Y266" s="254">
        <f t="shared" si="13"/>
        <v>500</v>
      </c>
      <c r="AA266" s="254">
        <v>500</v>
      </c>
      <c r="AB266" s="254">
        <v>0</v>
      </c>
      <c r="AC266" s="254">
        <f t="shared" si="14"/>
        <v>500</v>
      </c>
      <c r="AE266" s="254">
        <v>1000</v>
      </c>
      <c r="AF266" s="254">
        <v>0</v>
      </c>
      <c r="AG266" s="254">
        <f t="shared" si="15"/>
        <v>1000</v>
      </c>
    </row>
    <row r="267" spans="1:33">
      <c r="A267" s="225">
        <v>257</v>
      </c>
      <c r="B267" s="226" t="s">
        <v>1389</v>
      </c>
      <c r="C267" s="233" t="s">
        <v>1430</v>
      </c>
      <c r="D267" s="233" t="s">
        <v>2084</v>
      </c>
      <c r="E267" s="233"/>
      <c r="F267" s="227" t="s">
        <v>1433</v>
      </c>
      <c r="G267" s="227" t="s">
        <v>394</v>
      </c>
      <c r="H267" s="227" t="s">
        <v>1913</v>
      </c>
      <c r="I267" s="228" t="s">
        <v>2115</v>
      </c>
      <c r="J267" s="227" t="s">
        <v>2116</v>
      </c>
      <c r="K267" s="227" t="s">
        <v>418</v>
      </c>
      <c r="L267" s="234" t="s">
        <v>2053</v>
      </c>
      <c r="M267" s="234" t="s">
        <v>2054</v>
      </c>
      <c r="N267" s="235" t="s">
        <v>49</v>
      </c>
      <c r="O267" s="227" t="s">
        <v>1428</v>
      </c>
      <c r="P267" s="234" t="s">
        <v>1958</v>
      </c>
      <c r="Q267" s="234" t="s">
        <v>1959</v>
      </c>
      <c r="R267" s="227"/>
      <c r="S267" s="254">
        <v>500</v>
      </c>
      <c r="T267" s="254">
        <v>0</v>
      </c>
      <c r="U267" s="254">
        <f t="shared" si="12"/>
        <v>500</v>
      </c>
      <c r="W267" s="254">
        <v>500</v>
      </c>
      <c r="X267" s="254">
        <v>0</v>
      </c>
      <c r="Y267" s="254">
        <f t="shared" si="13"/>
        <v>500</v>
      </c>
      <c r="AA267" s="254">
        <v>500</v>
      </c>
      <c r="AB267" s="254">
        <v>0</v>
      </c>
      <c r="AC267" s="254">
        <f t="shared" si="14"/>
        <v>500</v>
      </c>
      <c r="AE267" s="254">
        <v>1000</v>
      </c>
      <c r="AF267" s="254">
        <v>0</v>
      </c>
      <c r="AG267" s="254">
        <f t="shared" si="15"/>
        <v>1000</v>
      </c>
    </row>
    <row r="268" spans="1:33">
      <c r="A268" s="225">
        <v>258</v>
      </c>
      <c r="B268" s="226" t="s">
        <v>1389</v>
      </c>
      <c r="C268" s="233" t="s">
        <v>1430</v>
      </c>
      <c r="D268" s="233"/>
      <c r="E268" s="233"/>
      <c r="F268" s="227" t="s">
        <v>1433</v>
      </c>
      <c r="G268" s="227" t="s">
        <v>394</v>
      </c>
      <c r="H268" s="227" t="s">
        <v>1913</v>
      </c>
      <c r="I268" s="228" t="s">
        <v>2117</v>
      </c>
      <c r="J268" s="227" t="s">
        <v>2118</v>
      </c>
      <c r="K268" s="227" t="s">
        <v>418</v>
      </c>
      <c r="L268" s="234" t="s">
        <v>2053</v>
      </c>
      <c r="M268" s="234" t="s">
        <v>2054</v>
      </c>
      <c r="N268" s="235" t="s">
        <v>49</v>
      </c>
      <c r="O268" s="227" t="s">
        <v>1428</v>
      </c>
      <c r="P268" s="234" t="s">
        <v>1958</v>
      </c>
      <c r="Q268" s="234" t="s">
        <v>1959</v>
      </c>
      <c r="R268" s="227"/>
      <c r="S268" s="254">
        <v>500</v>
      </c>
      <c r="T268" s="254">
        <v>0</v>
      </c>
      <c r="U268" s="254">
        <f t="shared" si="12"/>
        <v>500</v>
      </c>
      <c r="W268" s="254">
        <v>500</v>
      </c>
      <c r="X268" s="254">
        <v>0</v>
      </c>
      <c r="Y268" s="254">
        <f t="shared" si="13"/>
        <v>500</v>
      </c>
      <c r="AA268" s="254">
        <v>500</v>
      </c>
      <c r="AB268" s="254">
        <v>0</v>
      </c>
      <c r="AC268" s="254">
        <f t="shared" si="14"/>
        <v>500</v>
      </c>
      <c r="AE268" s="254">
        <v>1000</v>
      </c>
      <c r="AF268" s="254">
        <v>0</v>
      </c>
      <c r="AG268" s="254">
        <f t="shared" si="15"/>
        <v>1000</v>
      </c>
    </row>
    <row r="269" spans="1:33">
      <c r="A269" s="225">
        <v>259</v>
      </c>
      <c r="B269" s="226" t="s">
        <v>1389</v>
      </c>
      <c r="C269" s="227" t="s">
        <v>1505</v>
      </c>
      <c r="D269" s="227" t="s">
        <v>2119</v>
      </c>
      <c r="E269" s="227"/>
      <c r="F269" s="227" t="s">
        <v>1392</v>
      </c>
      <c r="G269" s="227" t="s">
        <v>394</v>
      </c>
      <c r="H269" s="227" t="s">
        <v>1913</v>
      </c>
      <c r="I269" s="228" t="s">
        <v>2120</v>
      </c>
      <c r="J269" s="227" t="s">
        <v>2121</v>
      </c>
      <c r="K269" s="227" t="s">
        <v>1955</v>
      </c>
      <c r="L269" s="228" t="s">
        <v>2122</v>
      </c>
      <c r="M269" s="227" t="s">
        <v>2123</v>
      </c>
      <c r="N269" s="229" t="s">
        <v>35</v>
      </c>
      <c r="O269" s="227" t="s">
        <v>1395</v>
      </c>
      <c r="P269" s="228" t="s">
        <v>1958</v>
      </c>
      <c r="Q269" s="227" t="s">
        <v>1959</v>
      </c>
      <c r="R269" s="255"/>
      <c r="S269" s="254">
        <v>500</v>
      </c>
      <c r="T269" s="254">
        <v>0</v>
      </c>
      <c r="U269" s="254">
        <f t="shared" si="12"/>
        <v>500</v>
      </c>
      <c r="W269" s="254">
        <v>500</v>
      </c>
      <c r="X269" s="254">
        <v>0</v>
      </c>
      <c r="Y269" s="254">
        <f t="shared" si="13"/>
        <v>500</v>
      </c>
      <c r="AA269" s="254">
        <v>500</v>
      </c>
      <c r="AB269" s="254">
        <v>0</v>
      </c>
      <c r="AC269" s="254">
        <f t="shared" si="14"/>
        <v>500</v>
      </c>
      <c r="AE269" s="254">
        <v>1000</v>
      </c>
      <c r="AF269" s="254">
        <v>0</v>
      </c>
      <c r="AG269" s="254">
        <f t="shared" si="15"/>
        <v>1000</v>
      </c>
    </row>
    <row r="270" spans="1:33" ht="14.4">
      <c r="A270" s="225">
        <v>260</v>
      </c>
      <c r="B270" s="226" t="s">
        <v>1389</v>
      </c>
      <c r="C270" s="227" t="s">
        <v>1505</v>
      </c>
      <c r="D270" s="227" t="s">
        <v>2119</v>
      </c>
      <c r="E270" s="227"/>
      <c r="F270" s="227" t="s">
        <v>1392</v>
      </c>
      <c r="G270" s="227" t="s">
        <v>394</v>
      </c>
      <c r="H270" s="227" t="s">
        <v>1913</v>
      </c>
      <c r="I270" s="228" t="s">
        <v>2124</v>
      </c>
      <c r="J270" s="227" t="s">
        <v>2125</v>
      </c>
      <c r="K270" s="227" t="s">
        <v>418</v>
      </c>
      <c r="L270" s="263" t="s">
        <v>2122</v>
      </c>
      <c r="M270" s="261" t="s">
        <v>2123</v>
      </c>
      <c r="N270" s="229" t="s">
        <v>35</v>
      </c>
      <c r="O270" s="227" t="s">
        <v>1395</v>
      </c>
      <c r="P270" s="228" t="s">
        <v>1958</v>
      </c>
      <c r="Q270" s="227" t="s">
        <v>1959</v>
      </c>
      <c r="R270" s="253"/>
      <c r="S270" s="254">
        <v>500</v>
      </c>
      <c r="T270" s="254">
        <v>0</v>
      </c>
      <c r="U270" s="254">
        <f t="shared" si="12"/>
        <v>500</v>
      </c>
      <c r="W270" s="254">
        <v>500</v>
      </c>
      <c r="X270" s="254">
        <v>0</v>
      </c>
      <c r="Y270" s="254">
        <f t="shared" si="13"/>
        <v>500</v>
      </c>
      <c r="AA270" s="254">
        <v>500</v>
      </c>
      <c r="AB270" s="254">
        <v>0</v>
      </c>
      <c r="AC270" s="254">
        <f t="shared" si="14"/>
        <v>500</v>
      </c>
      <c r="AE270" s="254">
        <v>2600</v>
      </c>
      <c r="AF270" s="254">
        <v>0</v>
      </c>
      <c r="AG270" s="254">
        <f t="shared" si="15"/>
        <v>2600</v>
      </c>
    </row>
    <row r="271" spans="1:33">
      <c r="A271" s="225">
        <v>261</v>
      </c>
      <c r="B271" s="226" t="s">
        <v>1389</v>
      </c>
      <c r="C271" s="227" t="s">
        <v>1505</v>
      </c>
      <c r="D271" s="227" t="s">
        <v>2119</v>
      </c>
      <c r="E271" s="227"/>
      <c r="F271" s="227" t="s">
        <v>1392</v>
      </c>
      <c r="G271" s="227" t="s">
        <v>394</v>
      </c>
      <c r="H271" s="227" t="s">
        <v>1913</v>
      </c>
      <c r="I271" s="228" t="s">
        <v>2126</v>
      </c>
      <c r="J271" s="227" t="s">
        <v>2127</v>
      </c>
      <c r="K271" s="227" t="s">
        <v>1955</v>
      </c>
      <c r="L271" s="228" t="s">
        <v>2122</v>
      </c>
      <c r="M271" s="227" t="s">
        <v>2123</v>
      </c>
      <c r="N271" s="229" t="s">
        <v>35</v>
      </c>
      <c r="O271" s="227" t="s">
        <v>1395</v>
      </c>
      <c r="P271" s="228" t="s">
        <v>1958</v>
      </c>
      <c r="Q271" s="227" t="s">
        <v>1959</v>
      </c>
      <c r="R271" s="253"/>
      <c r="S271" s="254">
        <v>500</v>
      </c>
      <c r="T271" s="254">
        <v>0</v>
      </c>
      <c r="U271" s="254">
        <f t="shared" si="12"/>
        <v>500</v>
      </c>
      <c r="W271" s="254">
        <v>500</v>
      </c>
      <c r="X271" s="254">
        <v>0</v>
      </c>
      <c r="Y271" s="254">
        <f t="shared" si="13"/>
        <v>500</v>
      </c>
      <c r="AA271" s="254">
        <v>500</v>
      </c>
      <c r="AB271" s="254">
        <v>0</v>
      </c>
      <c r="AC271" s="254">
        <f t="shared" si="14"/>
        <v>500</v>
      </c>
      <c r="AE271" s="254">
        <v>3200</v>
      </c>
      <c r="AF271" s="254">
        <v>0</v>
      </c>
      <c r="AG271" s="254">
        <f t="shared" si="15"/>
        <v>3200</v>
      </c>
    </row>
    <row r="272" spans="1:33" ht="14.4">
      <c r="A272" s="225">
        <v>262</v>
      </c>
      <c r="B272" s="226" t="s">
        <v>1389</v>
      </c>
      <c r="C272" s="227" t="s">
        <v>1505</v>
      </c>
      <c r="D272" s="227" t="s">
        <v>2128</v>
      </c>
      <c r="E272" s="227"/>
      <c r="F272" s="227" t="s">
        <v>1392</v>
      </c>
      <c r="G272" s="227" t="s">
        <v>394</v>
      </c>
      <c r="H272" s="227" t="s">
        <v>1913</v>
      </c>
      <c r="I272" s="228" t="s">
        <v>2129</v>
      </c>
      <c r="J272" s="227" t="s">
        <v>2130</v>
      </c>
      <c r="K272" s="227" t="s">
        <v>1955</v>
      </c>
      <c r="L272" s="263" t="s">
        <v>2122</v>
      </c>
      <c r="M272" s="261" t="s">
        <v>2123</v>
      </c>
      <c r="N272" s="229" t="s">
        <v>35</v>
      </c>
      <c r="O272" s="227" t="s">
        <v>1395</v>
      </c>
      <c r="P272" s="228" t="s">
        <v>1958</v>
      </c>
      <c r="Q272" s="227" t="s">
        <v>1959</v>
      </c>
      <c r="R272" s="253"/>
      <c r="S272" s="254">
        <v>500</v>
      </c>
      <c r="T272" s="254">
        <v>0</v>
      </c>
      <c r="U272" s="254">
        <f t="shared" si="12"/>
        <v>500</v>
      </c>
      <c r="W272" s="254">
        <v>500</v>
      </c>
      <c r="X272" s="254">
        <v>0</v>
      </c>
      <c r="Y272" s="254">
        <f t="shared" si="13"/>
        <v>500</v>
      </c>
      <c r="AA272" s="254">
        <v>500</v>
      </c>
      <c r="AB272" s="254">
        <v>0</v>
      </c>
      <c r="AC272" s="254">
        <f t="shared" si="14"/>
        <v>500</v>
      </c>
      <c r="AE272" s="254">
        <v>1000</v>
      </c>
      <c r="AF272" s="254">
        <v>0</v>
      </c>
      <c r="AG272" s="254">
        <f t="shared" si="15"/>
        <v>1000</v>
      </c>
    </row>
    <row r="273" spans="1:33">
      <c r="A273" s="225">
        <v>263</v>
      </c>
      <c r="B273" s="226" t="s">
        <v>1389</v>
      </c>
      <c r="C273" s="227" t="s">
        <v>1505</v>
      </c>
      <c r="D273" s="227" t="s">
        <v>2128</v>
      </c>
      <c r="E273" s="227"/>
      <c r="F273" s="227" t="s">
        <v>1392</v>
      </c>
      <c r="G273" s="227" t="s">
        <v>394</v>
      </c>
      <c r="H273" s="227" t="s">
        <v>1913</v>
      </c>
      <c r="I273" s="228" t="s">
        <v>2131</v>
      </c>
      <c r="J273" s="227" t="s">
        <v>2132</v>
      </c>
      <c r="K273" s="227" t="s">
        <v>418</v>
      </c>
      <c r="L273" s="228" t="s">
        <v>2122</v>
      </c>
      <c r="M273" s="227" t="s">
        <v>2123</v>
      </c>
      <c r="N273" s="229" t="s">
        <v>35</v>
      </c>
      <c r="O273" s="227" t="s">
        <v>1395</v>
      </c>
      <c r="P273" s="228" t="s">
        <v>1958</v>
      </c>
      <c r="Q273" s="227" t="s">
        <v>1959</v>
      </c>
      <c r="R273" s="253"/>
      <c r="S273" s="254">
        <v>500</v>
      </c>
      <c r="T273" s="254">
        <v>0</v>
      </c>
      <c r="U273" s="254">
        <f t="shared" si="12"/>
        <v>500</v>
      </c>
      <c r="W273" s="254">
        <v>500</v>
      </c>
      <c r="X273" s="254">
        <v>0</v>
      </c>
      <c r="Y273" s="254">
        <f t="shared" si="13"/>
        <v>500</v>
      </c>
      <c r="AA273" s="254">
        <v>500</v>
      </c>
      <c r="AB273" s="254">
        <v>0</v>
      </c>
      <c r="AC273" s="254">
        <f t="shared" si="14"/>
        <v>500</v>
      </c>
      <c r="AE273" s="254">
        <v>1000</v>
      </c>
      <c r="AF273" s="254">
        <v>0</v>
      </c>
      <c r="AG273" s="254">
        <f t="shared" si="15"/>
        <v>1000</v>
      </c>
    </row>
    <row r="274" spans="1:33">
      <c r="A274" s="225">
        <v>264</v>
      </c>
      <c r="B274" s="226" t="s">
        <v>1389</v>
      </c>
      <c r="C274" s="227" t="s">
        <v>1505</v>
      </c>
      <c r="D274" s="227" t="s">
        <v>2128</v>
      </c>
      <c r="E274" s="227"/>
      <c r="F274" s="227" t="s">
        <v>1392</v>
      </c>
      <c r="G274" s="227" t="s">
        <v>394</v>
      </c>
      <c r="H274" s="227" t="s">
        <v>1913</v>
      </c>
      <c r="I274" s="228" t="s">
        <v>2133</v>
      </c>
      <c r="J274" s="227" t="s">
        <v>2134</v>
      </c>
      <c r="K274" s="227" t="s">
        <v>418</v>
      </c>
      <c r="L274" s="228" t="s">
        <v>2135</v>
      </c>
      <c r="M274" s="227" t="s">
        <v>2136</v>
      </c>
      <c r="N274" s="229" t="s">
        <v>35</v>
      </c>
      <c r="O274" s="227" t="s">
        <v>1395</v>
      </c>
      <c r="P274" s="228" t="s">
        <v>1958</v>
      </c>
      <c r="Q274" s="227" t="s">
        <v>1959</v>
      </c>
      <c r="R274" s="253"/>
      <c r="S274" s="254">
        <v>500</v>
      </c>
      <c r="T274" s="254">
        <v>0</v>
      </c>
      <c r="U274" s="254">
        <f t="shared" si="12"/>
        <v>500</v>
      </c>
      <c r="W274" s="254">
        <v>500</v>
      </c>
      <c r="X274" s="254">
        <v>0</v>
      </c>
      <c r="Y274" s="254">
        <f t="shared" si="13"/>
        <v>500</v>
      </c>
      <c r="AA274" s="254">
        <v>700</v>
      </c>
      <c r="AB274" s="254">
        <v>0</v>
      </c>
      <c r="AC274" s="254">
        <f t="shared" si="14"/>
        <v>700</v>
      </c>
      <c r="AE274" s="254">
        <v>2100</v>
      </c>
      <c r="AF274" s="254">
        <v>0</v>
      </c>
      <c r="AG274" s="254">
        <f t="shared" si="15"/>
        <v>2100</v>
      </c>
    </row>
    <row r="275" spans="1:33">
      <c r="A275" s="225">
        <v>265</v>
      </c>
      <c r="B275" s="226" t="s">
        <v>1389</v>
      </c>
      <c r="C275" s="227" t="s">
        <v>1505</v>
      </c>
      <c r="D275" s="227" t="s">
        <v>2128</v>
      </c>
      <c r="E275" s="227"/>
      <c r="F275" s="227" t="s">
        <v>1392</v>
      </c>
      <c r="G275" s="227" t="s">
        <v>394</v>
      </c>
      <c r="H275" s="227" t="s">
        <v>1913</v>
      </c>
      <c r="I275" s="228" t="s">
        <v>2137</v>
      </c>
      <c r="J275" s="227" t="s">
        <v>2138</v>
      </c>
      <c r="K275" s="227" t="s">
        <v>1955</v>
      </c>
      <c r="L275" s="228" t="s">
        <v>2122</v>
      </c>
      <c r="M275" s="227" t="s">
        <v>2123</v>
      </c>
      <c r="N275" s="229" t="s">
        <v>35</v>
      </c>
      <c r="O275" s="227" t="s">
        <v>1395</v>
      </c>
      <c r="P275" s="228" t="s">
        <v>1958</v>
      </c>
      <c r="Q275" s="227" t="s">
        <v>1959</v>
      </c>
      <c r="R275" s="253"/>
      <c r="S275" s="254">
        <v>1400</v>
      </c>
      <c r="T275" s="254">
        <v>0</v>
      </c>
      <c r="U275" s="254">
        <f t="shared" si="12"/>
        <v>1400</v>
      </c>
      <c r="W275" s="254">
        <v>800</v>
      </c>
      <c r="X275" s="254">
        <v>0</v>
      </c>
      <c r="Y275" s="254">
        <f t="shared" si="13"/>
        <v>800</v>
      </c>
      <c r="AA275" s="254">
        <v>1200</v>
      </c>
      <c r="AB275" s="254">
        <v>0</v>
      </c>
      <c r="AC275" s="254">
        <f t="shared" si="14"/>
        <v>1200</v>
      </c>
      <c r="AE275" s="254">
        <v>14100</v>
      </c>
      <c r="AF275" s="254">
        <v>0</v>
      </c>
      <c r="AG275" s="254">
        <f t="shared" si="15"/>
        <v>14100</v>
      </c>
    </row>
    <row r="276" spans="1:33">
      <c r="A276" s="225">
        <v>266</v>
      </c>
      <c r="B276" s="226" t="s">
        <v>1389</v>
      </c>
      <c r="C276" s="227" t="s">
        <v>1505</v>
      </c>
      <c r="D276" s="227" t="s">
        <v>2128</v>
      </c>
      <c r="E276" s="227"/>
      <c r="F276" s="227" t="s">
        <v>1392</v>
      </c>
      <c r="G276" s="227" t="s">
        <v>394</v>
      </c>
      <c r="H276" s="227" t="s">
        <v>1913</v>
      </c>
      <c r="I276" s="228" t="s">
        <v>2139</v>
      </c>
      <c r="J276" s="227" t="s">
        <v>2140</v>
      </c>
      <c r="K276" s="227" t="s">
        <v>1955</v>
      </c>
      <c r="L276" s="228" t="s">
        <v>2122</v>
      </c>
      <c r="M276" s="227" t="s">
        <v>2123</v>
      </c>
      <c r="N276" s="229" t="s">
        <v>35</v>
      </c>
      <c r="O276" s="227" t="s">
        <v>1395</v>
      </c>
      <c r="P276" s="228" t="s">
        <v>1958</v>
      </c>
      <c r="Q276" s="227" t="s">
        <v>1959</v>
      </c>
      <c r="R276" s="253"/>
      <c r="S276" s="254">
        <v>500</v>
      </c>
      <c r="T276" s="254">
        <v>0</v>
      </c>
      <c r="U276" s="254">
        <f t="shared" si="12"/>
        <v>500</v>
      </c>
      <c r="W276" s="254">
        <v>500</v>
      </c>
      <c r="X276" s="254">
        <v>0</v>
      </c>
      <c r="Y276" s="254">
        <f t="shared" si="13"/>
        <v>500</v>
      </c>
      <c r="AA276" s="254">
        <v>500</v>
      </c>
      <c r="AB276" s="254">
        <v>0</v>
      </c>
      <c r="AC276" s="254">
        <f t="shared" si="14"/>
        <v>500</v>
      </c>
      <c r="AE276" s="254">
        <v>1000</v>
      </c>
      <c r="AF276" s="254">
        <v>0</v>
      </c>
      <c r="AG276" s="254">
        <f t="shared" si="15"/>
        <v>1000</v>
      </c>
    </row>
    <row r="277" spans="1:33">
      <c r="A277" s="225">
        <v>267</v>
      </c>
      <c r="B277" s="226" t="s">
        <v>1389</v>
      </c>
      <c r="C277" s="227" t="s">
        <v>1505</v>
      </c>
      <c r="D277" s="227" t="s">
        <v>2141</v>
      </c>
      <c r="E277" s="227"/>
      <c r="F277" s="227" t="s">
        <v>1392</v>
      </c>
      <c r="G277" s="227" t="s">
        <v>394</v>
      </c>
      <c r="H277" s="227" t="s">
        <v>1913</v>
      </c>
      <c r="I277" s="228" t="s">
        <v>2142</v>
      </c>
      <c r="J277" s="227" t="s">
        <v>2143</v>
      </c>
      <c r="K277" s="227" t="s">
        <v>418</v>
      </c>
      <c r="L277" s="228" t="s">
        <v>2122</v>
      </c>
      <c r="M277" s="227" t="s">
        <v>2123</v>
      </c>
      <c r="N277" s="229" t="s">
        <v>35</v>
      </c>
      <c r="O277" s="227" t="s">
        <v>1395</v>
      </c>
      <c r="P277" s="228" t="s">
        <v>1958</v>
      </c>
      <c r="Q277" s="227" t="s">
        <v>1959</v>
      </c>
      <c r="R277" s="253"/>
      <c r="S277" s="254">
        <v>500</v>
      </c>
      <c r="T277" s="254">
        <v>0</v>
      </c>
      <c r="U277" s="254">
        <f t="shared" si="12"/>
        <v>500</v>
      </c>
      <c r="W277" s="254">
        <v>500</v>
      </c>
      <c r="X277" s="254">
        <v>0</v>
      </c>
      <c r="Y277" s="254">
        <f t="shared" si="13"/>
        <v>500</v>
      </c>
      <c r="AA277" s="254">
        <v>500</v>
      </c>
      <c r="AB277" s="254">
        <v>0</v>
      </c>
      <c r="AC277" s="254">
        <f t="shared" si="14"/>
        <v>500</v>
      </c>
      <c r="AE277" s="254">
        <v>1000</v>
      </c>
      <c r="AF277" s="254">
        <v>0</v>
      </c>
      <c r="AG277" s="254">
        <f t="shared" si="15"/>
        <v>1000</v>
      </c>
    </row>
    <row r="278" spans="1:33">
      <c r="A278" s="225">
        <v>268</v>
      </c>
      <c r="B278" s="226" t="s">
        <v>1389</v>
      </c>
      <c r="C278" s="227" t="s">
        <v>1505</v>
      </c>
      <c r="D278" s="227" t="s">
        <v>1737</v>
      </c>
      <c r="E278" s="227"/>
      <c r="F278" s="227" t="s">
        <v>1392</v>
      </c>
      <c r="G278" s="227" t="s">
        <v>394</v>
      </c>
      <c r="H278" s="227" t="s">
        <v>1913</v>
      </c>
      <c r="I278" s="228" t="s">
        <v>2144</v>
      </c>
      <c r="J278" s="227" t="s">
        <v>2145</v>
      </c>
      <c r="K278" s="227" t="s">
        <v>1955</v>
      </c>
      <c r="L278" s="228" t="s">
        <v>2122</v>
      </c>
      <c r="M278" s="227" t="s">
        <v>2123</v>
      </c>
      <c r="N278" s="229" t="s">
        <v>35</v>
      </c>
      <c r="O278" s="227" t="s">
        <v>1395</v>
      </c>
      <c r="P278" s="228" t="s">
        <v>1958</v>
      </c>
      <c r="Q278" s="227" t="s">
        <v>1959</v>
      </c>
      <c r="R278" s="253"/>
      <c r="S278" s="254">
        <v>1000</v>
      </c>
      <c r="T278" s="254">
        <v>0</v>
      </c>
      <c r="U278" s="254">
        <f t="shared" si="12"/>
        <v>1000</v>
      </c>
      <c r="W278" s="254">
        <v>500</v>
      </c>
      <c r="X278" s="254">
        <v>0</v>
      </c>
      <c r="Y278" s="254">
        <f t="shared" si="13"/>
        <v>500</v>
      </c>
      <c r="AA278" s="254">
        <v>500</v>
      </c>
      <c r="AB278" s="254">
        <v>0</v>
      </c>
      <c r="AC278" s="254">
        <f t="shared" si="14"/>
        <v>500</v>
      </c>
      <c r="AE278" s="254">
        <v>3700</v>
      </c>
      <c r="AF278" s="254">
        <v>0</v>
      </c>
      <c r="AG278" s="254">
        <f t="shared" si="15"/>
        <v>3700</v>
      </c>
    </row>
    <row r="279" spans="1:33">
      <c r="A279" s="225">
        <v>269</v>
      </c>
      <c r="B279" s="226" t="s">
        <v>1389</v>
      </c>
      <c r="C279" s="227" t="s">
        <v>1505</v>
      </c>
      <c r="D279" s="227" t="s">
        <v>1737</v>
      </c>
      <c r="E279" s="227"/>
      <c r="F279" s="227" t="s">
        <v>1392</v>
      </c>
      <c r="G279" s="227" t="s">
        <v>394</v>
      </c>
      <c r="H279" s="227" t="s">
        <v>1913</v>
      </c>
      <c r="I279" s="228" t="s">
        <v>2146</v>
      </c>
      <c r="J279" s="227" t="s">
        <v>2147</v>
      </c>
      <c r="K279" s="227" t="s">
        <v>1955</v>
      </c>
      <c r="L279" s="228" t="s">
        <v>2122</v>
      </c>
      <c r="M279" s="227" t="s">
        <v>2123</v>
      </c>
      <c r="N279" s="229" t="s">
        <v>35</v>
      </c>
      <c r="O279" s="227" t="s">
        <v>1395</v>
      </c>
      <c r="P279" s="228" t="s">
        <v>1958</v>
      </c>
      <c r="Q279" s="227" t="s">
        <v>1959</v>
      </c>
      <c r="R279" s="253"/>
      <c r="S279" s="254">
        <v>1100</v>
      </c>
      <c r="T279" s="254">
        <v>0</v>
      </c>
      <c r="U279" s="254">
        <f t="shared" si="12"/>
        <v>1100</v>
      </c>
      <c r="W279" s="254">
        <v>500</v>
      </c>
      <c r="X279" s="254">
        <v>0</v>
      </c>
      <c r="Y279" s="254">
        <f t="shared" si="13"/>
        <v>500</v>
      </c>
      <c r="AA279" s="254">
        <v>500</v>
      </c>
      <c r="AB279" s="254">
        <v>0</v>
      </c>
      <c r="AC279" s="254">
        <f t="shared" si="14"/>
        <v>500</v>
      </c>
      <c r="AE279" s="254">
        <v>2400</v>
      </c>
      <c r="AF279" s="254">
        <v>0</v>
      </c>
      <c r="AG279" s="254">
        <f t="shared" si="15"/>
        <v>2400</v>
      </c>
    </row>
    <row r="280" spans="1:33">
      <c r="A280" s="225">
        <v>270</v>
      </c>
      <c r="B280" s="226" t="s">
        <v>1389</v>
      </c>
      <c r="C280" s="227" t="s">
        <v>1505</v>
      </c>
      <c r="D280" s="227" t="s">
        <v>1737</v>
      </c>
      <c r="E280" s="227"/>
      <c r="F280" s="227" t="s">
        <v>1392</v>
      </c>
      <c r="G280" s="227" t="s">
        <v>394</v>
      </c>
      <c r="H280" s="227" t="s">
        <v>1913</v>
      </c>
      <c r="I280" s="228" t="s">
        <v>2148</v>
      </c>
      <c r="J280" s="227" t="s">
        <v>2149</v>
      </c>
      <c r="K280" s="227" t="s">
        <v>418</v>
      </c>
      <c r="L280" s="228" t="s">
        <v>2122</v>
      </c>
      <c r="M280" s="227" t="s">
        <v>2123</v>
      </c>
      <c r="N280" s="229" t="s">
        <v>35</v>
      </c>
      <c r="O280" s="227" t="s">
        <v>1395</v>
      </c>
      <c r="P280" s="228" t="s">
        <v>1958</v>
      </c>
      <c r="Q280" s="227" t="s">
        <v>1959</v>
      </c>
      <c r="R280" s="253"/>
      <c r="S280" s="254">
        <v>500</v>
      </c>
      <c r="T280" s="254">
        <v>0</v>
      </c>
      <c r="U280" s="254">
        <f t="shared" si="12"/>
        <v>500</v>
      </c>
      <c r="W280" s="254">
        <v>500</v>
      </c>
      <c r="X280" s="254">
        <v>0</v>
      </c>
      <c r="Y280" s="254">
        <f t="shared" si="13"/>
        <v>500</v>
      </c>
      <c r="AA280" s="254">
        <v>500</v>
      </c>
      <c r="AB280" s="254">
        <v>0</v>
      </c>
      <c r="AC280" s="254">
        <f t="shared" si="14"/>
        <v>500</v>
      </c>
      <c r="AE280" s="254">
        <v>1300</v>
      </c>
      <c r="AF280" s="254">
        <v>0</v>
      </c>
      <c r="AG280" s="254">
        <f t="shared" si="15"/>
        <v>1300</v>
      </c>
    </row>
    <row r="281" spans="1:33">
      <c r="A281" s="225">
        <v>271</v>
      </c>
      <c r="B281" s="226" t="s">
        <v>1389</v>
      </c>
      <c r="C281" s="227" t="s">
        <v>1505</v>
      </c>
      <c r="D281" s="227" t="s">
        <v>2150</v>
      </c>
      <c r="E281" s="227"/>
      <c r="F281" s="227" t="s">
        <v>1392</v>
      </c>
      <c r="G281" s="227" t="s">
        <v>394</v>
      </c>
      <c r="H281" s="227" t="s">
        <v>1913</v>
      </c>
      <c r="I281" s="228" t="s">
        <v>2151</v>
      </c>
      <c r="J281" s="227" t="s">
        <v>2152</v>
      </c>
      <c r="K281" s="227" t="s">
        <v>1955</v>
      </c>
      <c r="L281" s="228" t="s">
        <v>2122</v>
      </c>
      <c r="M281" s="227" t="s">
        <v>2123</v>
      </c>
      <c r="N281" s="229" t="s">
        <v>35</v>
      </c>
      <c r="O281" s="227" t="s">
        <v>1395</v>
      </c>
      <c r="P281" s="228" t="s">
        <v>1958</v>
      </c>
      <c r="Q281" s="227" t="s">
        <v>1959</v>
      </c>
      <c r="R281" s="253"/>
      <c r="S281" s="254">
        <v>500</v>
      </c>
      <c r="T281" s="254">
        <v>0</v>
      </c>
      <c r="U281" s="254">
        <f t="shared" si="12"/>
        <v>500</v>
      </c>
      <c r="W281" s="254">
        <v>500</v>
      </c>
      <c r="X281" s="254">
        <v>0</v>
      </c>
      <c r="Y281" s="254">
        <f t="shared" si="13"/>
        <v>500</v>
      </c>
      <c r="AA281" s="254">
        <v>500</v>
      </c>
      <c r="AB281" s="254">
        <v>0</v>
      </c>
      <c r="AC281" s="254">
        <f t="shared" si="14"/>
        <v>500</v>
      </c>
      <c r="AE281" s="254">
        <v>2000</v>
      </c>
      <c r="AF281" s="254">
        <v>0</v>
      </c>
      <c r="AG281" s="254">
        <f t="shared" si="15"/>
        <v>2000</v>
      </c>
    </row>
    <row r="282" spans="1:33">
      <c r="A282" s="225">
        <v>272</v>
      </c>
      <c r="B282" s="226" t="s">
        <v>1389</v>
      </c>
      <c r="C282" s="227" t="s">
        <v>1505</v>
      </c>
      <c r="D282" s="227" t="s">
        <v>2153</v>
      </c>
      <c r="E282" s="227"/>
      <c r="F282" s="227" t="s">
        <v>1392</v>
      </c>
      <c r="G282" s="227" t="s">
        <v>394</v>
      </c>
      <c r="H282" s="227" t="s">
        <v>1913</v>
      </c>
      <c r="I282" s="228" t="s">
        <v>2154</v>
      </c>
      <c r="J282" s="227" t="s">
        <v>2155</v>
      </c>
      <c r="K282" s="227" t="s">
        <v>1955</v>
      </c>
      <c r="L282" s="228" t="s">
        <v>2122</v>
      </c>
      <c r="M282" s="227" t="s">
        <v>2123</v>
      </c>
      <c r="N282" s="229" t="s">
        <v>35</v>
      </c>
      <c r="O282" s="227" t="s">
        <v>1395</v>
      </c>
      <c r="P282" s="228" t="s">
        <v>1958</v>
      </c>
      <c r="Q282" s="227" t="s">
        <v>1959</v>
      </c>
      <c r="R282" s="253"/>
      <c r="S282" s="254">
        <v>500</v>
      </c>
      <c r="T282" s="254">
        <v>0</v>
      </c>
      <c r="U282" s="254">
        <f t="shared" si="12"/>
        <v>500</v>
      </c>
      <c r="W282" s="254">
        <v>500</v>
      </c>
      <c r="X282" s="254">
        <v>0</v>
      </c>
      <c r="Y282" s="254">
        <f t="shared" si="13"/>
        <v>500</v>
      </c>
      <c r="AA282" s="254">
        <v>500</v>
      </c>
      <c r="AB282" s="254">
        <v>0</v>
      </c>
      <c r="AC282" s="254">
        <f t="shared" si="14"/>
        <v>500</v>
      </c>
      <c r="AE282" s="254">
        <v>1500</v>
      </c>
      <c r="AF282" s="254">
        <v>0</v>
      </c>
      <c r="AG282" s="254">
        <f t="shared" si="15"/>
        <v>1500</v>
      </c>
    </row>
    <row r="283" spans="1:33">
      <c r="A283" s="225">
        <v>273</v>
      </c>
      <c r="B283" s="226" t="s">
        <v>1389</v>
      </c>
      <c r="C283" s="227" t="s">
        <v>1505</v>
      </c>
      <c r="D283" s="227" t="s">
        <v>2153</v>
      </c>
      <c r="E283" s="227"/>
      <c r="F283" s="227" t="s">
        <v>1392</v>
      </c>
      <c r="G283" s="227" t="s">
        <v>394</v>
      </c>
      <c r="H283" s="227" t="s">
        <v>1913</v>
      </c>
      <c r="I283" s="228" t="s">
        <v>2156</v>
      </c>
      <c r="J283" s="227" t="s">
        <v>2157</v>
      </c>
      <c r="K283" s="227" t="s">
        <v>418</v>
      </c>
      <c r="L283" s="228" t="s">
        <v>2122</v>
      </c>
      <c r="M283" s="227" t="s">
        <v>2123</v>
      </c>
      <c r="N283" s="229" t="s">
        <v>35</v>
      </c>
      <c r="O283" s="227" t="s">
        <v>1395</v>
      </c>
      <c r="P283" s="228" t="s">
        <v>1958</v>
      </c>
      <c r="Q283" s="227" t="s">
        <v>1959</v>
      </c>
      <c r="R283" s="253"/>
      <c r="S283" s="254">
        <v>500</v>
      </c>
      <c r="T283" s="254">
        <v>0</v>
      </c>
      <c r="U283" s="254">
        <f t="shared" si="12"/>
        <v>500</v>
      </c>
      <c r="W283" s="254">
        <v>500</v>
      </c>
      <c r="X283" s="254">
        <v>0</v>
      </c>
      <c r="Y283" s="254">
        <f t="shared" si="13"/>
        <v>500</v>
      </c>
      <c r="AA283" s="254">
        <v>500</v>
      </c>
      <c r="AB283" s="254">
        <v>0</v>
      </c>
      <c r="AC283" s="254">
        <f t="shared" si="14"/>
        <v>500</v>
      </c>
      <c r="AE283" s="254">
        <v>1000</v>
      </c>
      <c r="AF283" s="254">
        <v>0</v>
      </c>
      <c r="AG283" s="254">
        <f t="shared" si="15"/>
        <v>1000</v>
      </c>
    </row>
    <row r="284" spans="1:33">
      <c r="A284" s="225">
        <v>274</v>
      </c>
      <c r="B284" s="226" t="s">
        <v>1389</v>
      </c>
      <c r="C284" s="227" t="s">
        <v>1505</v>
      </c>
      <c r="D284" s="227" t="s">
        <v>2153</v>
      </c>
      <c r="E284" s="227"/>
      <c r="F284" s="227" t="s">
        <v>1392</v>
      </c>
      <c r="G284" s="227" t="s">
        <v>394</v>
      </c>
      <c r="H284" s="227" t="s">
        <v>1913</v>
      </c>
      <c r="I284" s="228" t="s">
        <v>2158</v>
      </c>
      <c r="J284" s="227" t="s">
        <v>2159</v>
      </c>
      <c r="K284" s="227" t="s">
        <v>418</v>
      </c>
      <c r="L284" s="228">
        <v>154364</v>
      </c>
      <c r="M284" s="227" t="s">
        <v>2123</v>
      </c>
      <c r="N284" s="229" t="s">
        <v>35</v>
      </c>
      <c r="O284" s="227" t="s">
        <v>1395</v>
      </c>
      <c r="P284" s="228">
        <v>131040</v>
      </c>
      <c r="Q284" s="227" t="s">
        <v>1959</v>
      </c>
      <c r="R284" s="253"/>
      <c r="S284" s="254">
        <v>700</v>
      </c>
      <c r="T284" s="254">
        <v>0</v>
      </c>
      <c r="U284" s="254">
        <f t="shared" si="12"/>
        <v>700</v>
      </c>
      <c r="W284" s="254">
        <v>500</v>
      </c>
      <c r="X284" s="254">
        <v>0</v>
      </c>
      <c r="Y284" s="254">
        <f t="shared" si="13"/>
        <v>500</v>
      </c>
      <c r="AA284" s="254">
        <v>500</v>
      </c>
      <c r="AB284" s="254">
        <v>0</v>
      </c>
      <c r="AC284" s="254">
        <f t="shared" si="14"/>
        <v>500</v>
      </c>
      <c r="AE284" s="254">
        <v>3800</v>
      </c>
      <c r="AF284" s="254">
        <v>0</v>
      </c>
      <c r="AG284" s="254">
        <f t="shared" si="15"/>
        <v>3800</v>
      </c>
    </row>
    <row r="285" spans="1:33">
      <c r="A285" s="225">
        <v>275</v>
      </c>
      <c r="B285" s="226" t="s">
        <v>1389</v>
      </c>
      <c r="C285" s="227" t="s">
        <v>1505</v>
      </c>
      <c r="D285" s="264" t="s">
        <v>2160</v>
      </c>
      <c r="E285" s="227"/>
      <c r="F285" s="227" t="s">
        <v>1392</v>
      </c>
      <c r="G285" s="227" t="s">
        <v>394</v>
      </c>
      <c r="H285" s="227" t="s">
        <v>1913</v>
      </c>
      <c r="I285" s="228" t="s">
        <v>2161</v>
      </c>
      <c r="J285" s="227" t="s">
        <v>2162</v>
      </c>
      <c r="K285" s="227" t="s">
        <v>1955</v>
      </c>
      <c r="L285" s="228" t="s">
        <v>2122</v>
      </c>
      <c r="M285" s="227" t="s">
        <v>2123</v>
      </c>
      <c r="N285" s="229" t="s">
        <v>35</v>
      </c>
      <c r="O285" s="227" t="s">
        <v>1395</v>
      </c>
      <c r="P285" s="228" t="s">
        <v>1958</v>
      </c>
      <c r="Q285" s="227" t="s">
        <v>1959</v>
      </c>
      <c r="R285" s="253"/>
      <c r="S285" s="254">
        <v>500</v>
      </c>
      <c r="T285" s="254">
        <v>0</v>
      </c>
      <c r="U285" s="254">
        <f t="shared" si="12"/>
        <v>500</v>
      </c>
      <c r="W285" s="254">
        <v>500</v>
      </c>
      <c r="X285" s="254">
        <v>0</v>
      </c>
      <c r="Y285" s="254">
        <f t="shared" si="13"/>
        <v>500</v>
      </c>
      <c r="AA285" s="254">
        <v>900</v>
      </c>
      <c r="AB285" s="254">
        <v>0</v>
      </c>
      <c r="AC285" s="254">
        <f t="shared" si="14"/>
        <v>900</v>
      </c>
      <c r="AE285" s="254">
        <v>3300</v>
      </c>
      <c r="AF285" s="254">
        <v>0</v>
      </c>
      <c r="AG285" s="254">
        <f t="shared" si="15"/>
        <v>3300</v>
      </c>
    </row>
    <row r="286" spans="1:33">
      <c r="A286" s="225">
        <v>276</v>
      </c>
      <c r="B286" s="226" t="s">
        <v>1389</v>
      </c>
      <c r="C286" s="227" t="s">
        <v>1505</v>
      </c>
      <c r="D286" s="227" t="s">
        <v>1767</v>
      </c>
      <c r="E286" s="227"/>
      <c r="F286" s="227" t="s">
        <v>1392</v>
      </c>
      <c r="G286" s="227" t="s">
        <v>394</v>
      </c>
      <c r="H286" s="227" t="s">
        <v>1913</v>
      </c>
      <c r="I286" s="228" t="s">
        <v>2163</v>
      </c>
      <c r="J286" s="227" t="s">
        <v>2164</v>
      </c>
      <c r="K286" s="227" t="s">
        <v>418</v>
      </c>
      <c r="L286" s="228" t="s">
        <v>2122</v>
      </c>
      <c r="M286" s="227" t="s">
        <v>2123</v>
      </c>
      <c r="N286" s="229" t="s">
        <v>35</v>
      </c>
      <c r="O286" s="227" t="s">
        <v>1395</v>
      </c>
      <c r="P286" s="228" t="s">
        <v>1958</v>
      </c>
      <c r="Q286" s="227" t="s">
        <v>1959</v>
      </c>
      <c r="R286" s="253"/>
      <c r="S286" s="254">
        <v>500</v>
      </c>
      <c r="T286" s="254">
        <v>0</v>
      </c>
      <c r="U286" s="254">
        <f t="shared" si="12"/>
        <v>500</v>
      </c>
      <c r="W286" s="254">
        <v>500</v>
      </c>
      <c r="X286" s="254">
        <v>0</v>
      </c>
      <c r="Y286" s="254">
        <f t="shared" si="13"/>
        <v>500</v>
      </c>
      <c r="AA286" s="254">
        <v>500</v>
      </c>
      <c r="AB286" s="254">
        <v>0</v>
      </c>
      <c r="AC286" s="254">
        <f t="shared" si="14"/>
        <v>500</v>
      </c>
      <c r="AE286" s="254">
        <v>1000</v>
      </c>
      <c r="AF286" s="254">
        <v>0</v>
      </c>
      <c r="AG286" s="254">
        <f t="shared" si="15"/>
        <v>1000</v>
      </c>
    </row>
    <row r="287" spans="1:33">
      <c r="A287" s="225">
        <v>277</v>
      </c>
      <c r="B287" s="226" t="s">
        <v>1389</v>
      </c>
      <c r="C287" s="227" t="s">
        <v>1505</v>
      </c>
      <c r="D287" s="227" t="s">
        <v>1767</v>
      </c>
      <c r="E287" s="227"/>
      <c r="F287" s="227" t="s">
        <v>1392</v>
      </c>
      <c r="G287" s="227" t="s">
        <v>394</v>
      </c>
      <c r="H287" s="227" t="s">
        <v>1913</v>
      </c>
      <c r="I287" s="228" t="s">
        <v>2165</v>
      </c>
      <c r="J287" s="227" t="s">
        <v>2166</v>
      </c>
      <c r="K287" s="227" t="s">
        <v>1955</v>
      </c>
      <c r="L287" s="228" t="s">
        <v>2122</v>
      </c>
      <c r="M287" s="227" t="s">
        <v>2123</v>
      </c>
      <c r="N287" s="229" t="s">
        <v>35</v>
      </c>
      <c r="O287" s="227" t="s">
        <v>1395</v>
      </c>
      <c r="P287" s="228" t="s">
        <v>1958</v>
      </c>
      <c r="Q287" s="227" t="s">
        <v>1959</v>
      </c>
      <c r="R287" s="253"/>
      <c r="S287" s="254">
        <v>2000</v>
      </c>
      <c r="T287" s="254">
        <v>0</v>
      </c>
      <c r="U287" s="254">
        <f t="shared" si="12"/>
        <v>2000</v>
      </c>
      <c r="W287" s="254">
        <v>900</v>
      </c>
      <c r="X287" s="254">
        <v>0</v>
      </c>
      <c r="Y287" s="254">
        <f t="shared" si="13"/>
        <v>900</v>
      </c>
      <c r="AA287" s="254">
        <v>500</v>
      </c>
      <c r="AB287" s="254">
        <v>0</v>
      </c>
      <c r="AC287" s="254">
        <f t="shared" si="14"/>
        <v>500</v>
      </c>
      <c r="AE287" s="254">
        <v>6600</v>
      </c>
      <c r="AF287" s="254">
        <v>0</v>
      </c>
      <c r="AG287" s="254">
        <f t="shared" si="15"/>
        <v>6600</v>
      </c>
    </row>
    <row r="288" spans="1:33">
      <c r="A288" s="225">
        <v>278</v>
      </c>
      <c r="B288" s="226" t="s">
        <v>1389</v>
      </c>
      <c r="C288" s="227" t="s">
        <v>1505</v>
      </c>
      <c r="D288" s="227" t="s">
        <v>2167</v>
      </c>
      <c r="E288" s="227"/>
      <c r="F288" s="227" t="s">
        <v>1392</v>
      </c>
      <c r="G288" s="227" t="s">
        <v>394</v>
      </c>
      <c r="H288" s="227" t="s">
        <v>1913</v>
      </c>
      <c r="I288" s="228" t="s">
        <v>2168</v>
      </c>
      <c r="J288" s="227" t="s">
        <v>2169</v>
      </c>
      <c r="K288" s="227" t="s">
        <v>1955</v>
      </c>
      <c r="L288" s="228" t="s">
        <v>2122</v>
      </c>
      <c r="M288" s="227" t="s">
        <v>2123</v>
      </c>
      <c r="N288" s="229" t="s">
        <v>35</v>
      </c>
      <c r="O288" s="227" t="s">
        <v>1395</v>
      </c>
      <c r="P288" s="228" t="s">
        <v>1958</v>
      </c>
      <c r="Q288" s="227" t="s">
        <v>1959</v>
      </c>
      <c r="R288" s="253"/>
      <c r="S288" s="254">
        <v>500</v>
      </c>
      <c r="T288" s="254">
        <v>0</v>
      </c>
      <c r="U288" s="254">
        <f t="shared" si="12"/>
        <v>500</v>
      </c>
      <c r="W288" s="254">
        <v>500</v>
      </c>
      <c r="X288" s="254">
        <v>0</v>
      </c>
      <c r="Y288" s="254">
        <f t="shared" si="13"/>
        <v>500</v>
      </c>
      <c r="AA288" s="254">
        <v>500</v>
      </c>
      <c r="AB288" s="254">
        <v>0</v>
      </c>
      <c r="AC288" s="254">
        <f t="shared" si="14"/>
        <v>500</v>
      </c>
      <c r="AE288" s="254">
        <v>1000</v>
      </c>
      <c r="AF288" s="254">
        <v>0</v>
      </c>
      <c r="AG288" s="254">
        <f t="shared" si="15"/>
        <v>1000</v>
      </c>
    </row>
    <row r="289" spans="1:33">
      <c r="A289" s="225">
        <v>279</v>
      </c>
      <c r="B289" s="226" t="s">
        <v>1389</v>
      </c>
      <c r="C289" s="227" t="s">
        <v>1748</v>
      </c>
      <c r="D289" s="227" t="s">
        <v>2170</v>
      </c>
      <c r="E289" s="227"/>
      <c r="F289" s="227" t="s">
        <v>1392</v>
      </c>
      <c r="G289" s="227" t="s">
        <v>394</v>
      </c>
      <c r="H289" s="227" t="s">
        <v>1913</v>
      </c>
      <c r="I289" s="228" t="s">
        <v>2171</v>
      </c>
      <c r="J289" s="227" t="s">
        <v>2172</v>
      </c>
      <c r="K289" s="227" t="s">
        <v>1955</v>
      </c>
      <c r="L289" s="228" t="s">
        <v>2173</v>
      </c>
      <c r="M289" s="227" t="s">
        <v>2174</v>
      </c>
      <c r="N289" s="229" t="s">
        <v>35</v>
      </c>
      <c r="O289" s="227" t="s">
        <v>1395</v>
      </c>
      <c r="P289" s="228" t="s">
        <v>1958</v>
      </c>
      <c r="Q289" s="227" t="s">
        <v>1959</v>
      </c>
      <c r="R289" s="253"/>
      <c r="S289" s="254">
        <v>1800</v>
      </c>
      <c r="T289" s="254">
        <v>0</v>
      </c>
      <c r="U289" s="254">
        <f t="shared" si="12"/>
        <v>1800</v>
      </c>
      <c r="W289" s="254">
        <v>500</v>
      </c>
      <c r="X289" s="254">
        <v>0</v>
      </c>
      <c r="Y289" s="254">
        <f t="shared" si="13"/>
        <v>500</v>
      </c>
      <c r="AA289" s="254">
        <v>500</v>
      </c>
      <c r="AB289" s="254">
        <v>0</v>
      </c>
      <c r="AC289" s="254">
        <f t="shared" si="14"/>
        <v>500</v>
      </c>
      <c r="AE289" s="254">
        <v>9900</v>
      </c>
      <c r="AF289" s="254">
        <v>0</v>
      </c>
      <c r="AG289" s="254">
        <f t="shared" si="15"/>
        <v>9900</v>
      </c>
    </row>
    <row r="290" spans="1:33">
      <c r="A290" s="225">
        <v>280</v>
      </c>
      <c r="B290" s="226" t="s">
        <v>1389</v>
      </c>
      <c r="C290" s="227" t="s">
        <v>1748</v>
      </c>
      <c r="D290" s="227" t="s">
        <v>2175</v>
      </c>
      <c r="E290" s="227"/>
      <c r="F290" s="227" t="s">
        <v>1392</v>
      </c>
      <c r="G290" s="227" t="s">
        <v>394</v>
      </c>
      <c r="H290" s="227" t="s">
        <v>1913</v>
      </c>
      <c r="I290" s="228" t="s">
        <v>2176</v>
      </c>
      <c r="J290" s="227" t="s">
        <v>2177</v>
      </c>
      <c r="K290" s="227" t="s">
        <v>1955</v>
      </c>
      <c r="L290" s="228" t="s">
        <v>2173</v>
      </c>
      <c r="M290" s="227" t="s">
        <v>2174</v>
      </c>
      <c r="N290" s="229" t="s">
        <v>35</v>
      </c>
      <c r="O290" s="227" t="s">
        <v>1395</v>
      </c>
      <c r="P290" s="228" t="s">
        <v>1958</v>
      </c>
      <c r="Q290" s="227" t="s">
        <v>1959</v>
      </c>
      <c r="R290" s="253"/>
      <c r="S290" s="254">
        <v>500</v>
      </c>
      <c r="T290" s="254">
        <v>0</v>
      </c>
      <c r="U290" s="254">
        <f t="shared" si="12"/>
        <v>500</v>
      </c>
      <c r="W290" s="254">
        <v>500</v>
      </c>
      <c r="X290" s="254">
        <v>0</v>
      </c>
      <c r="Y290" s="254">
        <f t="shared" si="13"/>
        <v>500</v>
      </c>
      <c r="AA290" s="254">
        <v>1200</v>
      </c>
      <c r="AB290" s="254">
        <v>0</v>
      </c>
      <c r="AC290" s="254">
        <f t="shared" si="14"/>
        <v>1200</v>
      </c>
      <c r="AE290" s="254">
        <v>6200</v>
      </c>
      <c r="AF290" s="254">
        <v>0</v>
      </c>
      <c r="AG290" s="254">
        <f t="shared" si="15"/>
        <v>6200</v>
      </c>
    </row>
    <row r="291" spans="1:33">
      <c r="A291" s="225">
        <v>281</v>
      </c>
      <c r="B291" s="226" t="s">
        <v>1389</v>
      </c>
      <c r="C291" s="227" t="s">
        <v>1748</v>
      </c>
      <c r="D291" s="227" t="s">
        <v>2178</v>
      </c>
      <c r="E291" s="227"/>
      <c r="F291" s="227" t="s">
        <v>1392</v>
      </c>
      <c r="G291" s="227" t="s">
        <v>394</v>
      </c>
      <c r="H291" s="227" t="s">
        <v>1913</v>
      </c>
      <c r="I291" s="228" t="s">
        <v>2179</v>
      </c>
      <c r="J291" s="227" t="s">
        <v>2180</v>
      </c>
      <c r="K291" s="227" t="s">
        <v>1955</v>
      </c>
      <c r="L291" s="228" t="s">
        <v>2173</v>
      </c>
      <c r="M291" s="227" t="s">
        <v>2174</v>
      </c>
      <c r="N291" s="229" t="s">
        <v>35</v>
      </c>
      <c r="O291" s="227" t="s">
        <v>1395</v>
      </c>
      <c r="P291" s="228" t="s">
        <v>1958</v>
      </c>
      <c r="Q291" s="227" t="s">
        <v>1959</v>
      </c>
      <c r="R291" s="253"/>
      <c r="S291" s="254">
        <v>500</v>
      </c>
      <c r="T291" s="254">
        <v>0</v>
      </c>
      <c r="U291" s="254">
        <f t="shared" si="12"/>
        <v>500</v>
      </c>
      <c r="W291" s="254">
        <v>500</v>
      </c>
      <c r="X291" s="254">
        <v>0</v>
      </c>
      <c r="Y291" s="254">
        <f t="shared" si="13"/>
        <v>500</v>
      </c>
      <c r="AA291" s="254">
        <v>500</v>
      </c>
      <c r="AB291" s="254">
        <v>0</v>
      </c>
      <c r="AC291" s="254">
        <f t="shared" si="14"/>
        <v>500</v>
      </c>
      <c r="AE291" s="254">
        <v>1500</v>
      </c>
      <c r="AF291" s="254">
        <v>0</v>
      </c>
      <c r="AG291" s="254">
        <f t="shared" si="15"/>
        <v>1500</v>
      </c>
    </row>
    <row r="292" spans="1:33">
      <c r="A292" s="225">
        <v>282</v>
      </c>
      <c r="B292" s="226" t="s">
        <v>1389</v>
      </c>
      <c r="C292" s="227" t="s">
        <v>1748</v>
      </c>
      <c r="D292" s="227" t="s">
        <v>2178</v>
      </c>
      <c r="E292" s="227"/>
      <c r="F292" s="227" t="s">
        <v>1392</v>
      </c>
      <c r="G292" s="227" t="s">
        <v>394</v>
      </c>
      <c r="H292" s="227" t="s">
        <v>1913</v>
      </c>
      <c r="I292" s="228" t="s">
        <v>2181</v>
      </c>
      <c r="J292" s="227" t="s">
        <v>2182</v>
      </c>
      <c r="K292" s="227" t="s">
        <v>1955</v>
      </c>
      <c r="L292" s="228" t="s">
        <v>2173</v>
      </c>
      <c r="M292" s="227" t="s">
        <v>2174</v>
      </c>
      <c r="N292" s="229" t="s">
        <v>35</v>
      </c>
      <c r="O292" s="227" t="s">
        <v>1395</v>
      </c>
      <c r="P292" s="228" t="s">
        <v>1958</v>
      </c>
      <c r="Q292" s="227" t="s">
        <v>1959</v>
      </c>
      <c r="R292" s="253"/>
      <c r="S292" s="254">
        <v>500</v>
      </c>
      <c r="T292" s="254">
        <v>0</v>
      </c>
      <c r="U292" s="254">
        <f t="shared" si="12"/>
        <v>500</v>
      </c>
      <c r="W292" s="254">
        <v>500</v>
      </c>
      <c r="X292" s="254">
        <v>0</v>
      </c>
      <c r="Y292" s="254">
        <f t="shared" si="13"/>
        <v>500</v>
      </c>
      <c r="AA292" s="254">
        <v>500</v>
      </c>
      <c r="AB292" s="254">
        <v>0</v>
      </c>
      <c r="AC292" s="254">
        <f t="shared" si="14"/>
        <v>500</v>
      </c>
      <c r="AE292" s="254">
        <v>1000</v>
      </c>
      <c r="AF292" s="254">
        <v>0</v>
      </c>
      <c r="AG292" s="254">
        <f t="shared" si="15"/>
        <v>1000</v>
      </c>
    </row>
    <row r="293" spans="1:33">
      <c r="A293" s="225">
        <v>283</v>
      </c>
      <c r="B293" s="226" t="s">
        <v>1389</v>
      </c>
      <c r="C293" s="227" t="s">
        <v>1748</v>
      </c>
      <c r="D293" s="227" t="s">
        <v>2178</v>
      </c>
      <c r="E293" s="227"/>
      <c r="F293" s="227" t="s">
        <v>1392</v>
      </c>
      <c r="G293" s="227" t="s">
        <v>394</v>
      </c>
      <c r="H293" s="227" t="s">
        <v>1913</v>
      </c>
      <c r="I293" s="228" t="s">
        <v>2183</v>
      </c>
      <c r="J293" s="227" t="s">
        <v>2184</v>
      </c>
      <c r="K293" s="227" t="s">
        <v>418</v>
      </c>
      <c r="L293" s="228" t="s">
        <v>2173</v>
      </c>
      <c r="M293" s="227" t="s">
        <v>2174</v>
      </c>
      <c r="N293" s="229" t="s">
        <v>35</v>
      </c>
      <c r="O293" s="227" t="s">
        <v>1395</v>
      </c>
      <c r="P293" s="228" t="s">
        <v>1958</v>
      </c>
      <c r="Q293" s="227" t="s">
        <v>1959</v>
      </c>
      <c r="R293" s="253"/>
      <c r="S293" s="254">
        <v>500</v>
      </c>
      <c r="T293" s="254">
        <v>0</v>
      </c>
      <c r="U293" s="254">
        <f t="shared" si="12"/>
        <v>500</v>
      </c>
      <c r="W293" s="254">
        <v>500</v>
      </c>
      <c r="X293" s="254">
        <v>0</v>
      </c>
      <c r="Y293" s="254">
        <f t="shared" si="13"/>
        <v>500</v>
      </c>
      <c r="AA293" s="254">
        <v>500</v>
      </c>
      <c r="AB293" s="254">
        <v>0</v>
      </c>
      <c r="AC293" s="254">
        <f t="shared" si="14"/>
        <v>500</v>
      </c>
      <c r="AE293" s="254">
        <v>1500</v>
      </c>
      <c r="AF293" s="254">
        <v>0</v>
      </c>
      <c r="AG293" s="254">
        <f t="shared" si="15"/>
        <v>1500</v>
      </c>
    </row>
    <row r="294" spans="1:33">
      <c r="A294" s="225">
        <v>284</v>
      </c>
      <c r="B294" s="226" t="s">
        <v>1389</v>
      </c>
      <c r="C294" s="227" t="s">
        <v>1748</v>
      </c>
      <c r="D294" s="227" t="s">
        <v>2178</v>
      </c>
      <c r="E294" s="227"/>
      <c r="F294" s="227" t="s">
        <v>1392</v>
      </c>
      <c r="G294" s="227" t="s">
        <v>394</v>
      </c>
      <c r="H294" s="227" t="s">
        <v>1913</v>
      </c>
      <c r="I294" s="228" t="s">
        <v>2185</v>
      </c>
      <c r="J294" s="227" t="s">
        <v>2186</v>
      </c>
      <c r="K294" s="227" t="s">
        <v>1955</v>
      </c>
      <c r="L294" s="228" t="s">
        <v>2173</v>
      </c>
      <c r="M294" s="227" t="s">
        <v>2174</v>
      </c>
      <c r="N294" s="229" t="s">
        <v>35</v>
      </c>
      <c r="O294" s="227" t="s">
        <v>1395</v>
      </c>
      <c r="P294" s="228" t="s">
        <v>1958</v>
      </c>
      <c r="Q294" s="227" t="s">
        <v>1959</v>
      </c>
      <c r="R294" s="253"/>
      <c r="S294" s="254">
        <v>500</v>
      </c>
      <c r="T294" s="254">
        <v>0</v>
      </c>
      <c r="U294" s="254">
        <f t="shared" si="12"/>
        <v>500</v>
      </c>
      <c r="W294" s="254">
        <v>500</v>
      </c>
      <c r="X294" s="254">
        <v>0</v>
      </c>
      <c r="Y294" s="254">
        <f t="shared" si="13"/>
        <v>500</v>
      </c>
      <c r="AA294" s="254">
        <v>500</v>
      </c>
      <c r="AB294" s="254">
        <v>0</v>
      </c>
      <c r="AC294" s="254">
        <f t="shared" si="14"/>
        <v>500</v>
      </c>
      <c r="AE294" s="254">
        <v>1000</v>
      </c>
      <c r="AF294" s="254">
        <v>0</v>
      </c>
      <c r="AG294" s="254">
        <f t="shared" si="15"/>
        <v>1000</v>
      </c>
    </row>
    <row r="295" spans="1:33">
      <c r="A295" s="225">
        <v>285</v>
      </c>
      <c r="B295" s="258" t="s">
        <v>1389</v>
      </c>
      <c r="C295" s="227" t="s">
        <v>1748</v>
      </c>
      <c r="D295" s="227" t="s">
        <v>2187</v>
      </c>
      <c r="E295" s="259"/>
      <c r="F295" s="227" t="s">
        <v>1392</v>
      </c>
      <c r="G295" s="259" t="s">
        <v>394</v>
      </c>
      <c r="H295" s="259" t="s">
        <v>1913</v>
      </c>
      <c r="I295" s="241" t="s">
        <v>2188</v>
      </c>
      <c r="J295" s="259" t="s">
        <v>2189</v>
      </c>
      <c r="K295" s="227" t="s">
        <v>418</v>
      </c>
      <c r="L295" s="241" t="s">
        <v>2173</v>
      </c>
      <c r="M295" s="259" t="s">
        <v>2174</v>
      </c>
      <c r="N295" s="229" t="s">
        <v>35</v>
      </c>
      <c r="O295" s="227" t="s">
        <v>1395</v>
      </c>
      <c r="P295" s="241" t="s">
        <v>1958</v>
      </c>
      <c r="Q295" s="259" t="s">
        <v>1959</v>
      </c>
      <c r="R295" s="255"/>
      <c r="S295" s="254">
        <v>500</v>
      </c>
      <c r="T295" s="254">
        <v>0</v>
      </c>
      <c r="U295" s="254">
        <f t="shared" si="12"/>
        <v>500</v>
      </c>
      <c r="W295" s="254">
        <v>500</v>
      </c>
      <c r="X295" s="254">
        <v>0</v>
      </c>
      <c r="Y295" s="254">
        <f t="shared" si="13"/>
        <v>500</v>
      </c>
      <c r="AA295" s="254">
        <v>500</v>
      </c>
      <c r="AB295" s="254">
        <v>0</v>
      </c>
      <c r="AC295" s="254">
        <f t="shared" si="14"/>
        <v>500</v>
      </c>
      <c r="AE295" s="254">
        <v>1000</v>
      </c>
      <c r="AF295" s="254">
        <v>0</v>
      </c>
      <c r="AG295" s="254">
        <f t="shared" si="15"/>
        <v>1000</v>
      </c>
    </row>
    <row r="296" spans="1:33">
      <c r="A296" s="225">
        <v>286</v>
      </c>
      <c r="B296" s="258" t="s">
        <v>1389</v>
      </c>
      <c r="C296" s="227" t="s">
        <v>1748</v>
      </c>
      <c r="D296" s="227" t="s">
        <v>2187</v>
      </c>
      <c r="E296" s="259"/>
      <c r="F296" s="227" t="s">
        <v>1392</v>
      </c>
      <c r="G296" s="259" t="s">
        <v>394</v>
      </c>
      <c r="H296" s="259" t="s">
        <v>1913</v>
      </c>
      <c r="I296" s="241" t="s">
        <v>2190</v>
      </c>
      <c r="J296" s="227" t="s">
        <v>2191</v>
      </c>
      <c r="K296" s="227" t="s">
        <v>418</v>
      </c>
      <c r="L296" s="241" t="s">
        <v>2173</v>
      </c>
      <c r="M296" s="259" t="s">
        <v>2174</v>
      </c>
      <c r="N296" s="229" t="s">
        <v>35</v>
      </c>
      <c r="O296" s="227" t="s">
        <v>1395</v>
      </c>
      <c r="P296" s="241" t="s">
        <v>1958</v>
      </c>
      <c r="Q296" s="259" t="s">
        <v>1959</v>
      </c>
      <c r="R296" s="255"/>
      <c r="S296" s="254">
        <v>500</v>
      </c>
      <c r="T296" s="254">
        <v>0</v>
      </c>
      <c r="U296" s="254">
        <f t="shared" si="12"/>
        <v>500</v>
      </c>
      <c r="W296" s="254">
        <v>500</v>
      </c>
      <c r="X296" s="254">
        <v>0</v>
      </c>
      <c r="Y296" s="254">
        <f t="shared" si="13"/>
        <v>500</v>
      </c>
      <c r="AA296" s="254">
        <v>500</v>
      </c>
      <c r="AB296" s="254">
        <v>0</v>
      </c>
      <c r="AC296" s="254">
        <f t="shared" si="14"/>
        <v>500</v>
      </c>
      <c r="AE296" s="254">
        <v>1100</v>
      </c>
      <c r="AF296" s="254">
        <v>0</v>
      </c>
      <c r="AG296" s="254">
        <f t="shared" si="15"/>
        <v>1100</v>
      </c>
    </row>
    <row r="297" spans="1:33">
      <c r="A297" s="225">
        <v>287</v>
      </c>
      <c r="B297" s="258" t="s">
        <v>1389</v>
      </c>
      <c r="C297" s="227" t="s">
        <v>1748</v>
      </c>
      <c r="D297" s="227" t="s">
        <v>2187</v>
      </c>
      <c r="E297" s="259"/>
      <c r="F297" s="259" t="s">
        <v>1392</v>
      </c>
      <c r="G297" s="259" t="s">
        <v>394</v>
      </c>
      <c r="H297" s="259" t="s">
        <v>1913</v>
      </c>
      <c r="I297" s="241" t="s">
        <v>2192</v>
      </c>
      <c r="J297" s="259" t="s">
        <v>2193</v>
      </c>
      <c r="K297" s="227" t="s">
        <v>418</v>
      </c>
      <c r="L297" s="241" t="s">
        <v>2173</v>
      </c>
      <c r="M297" s="259" t="s">
        <v>2174</v>
      </c>
      <c r="N297" s="229" t="s">
        <v>35</v>
      </c>
      <c r="O297" s="227" t="s">
        <v>1395</v>
      </c>
      <c r="P297" s="241" t="s">
        <v>1958</v>
      </c>
      <c r="Q297" s="259" t="s">
        <v>1959</v>
      </c>
      <c r="R297" s="253"/>
      <c r="S297" s="254">
        <v>500</v>
      </c>
      <c r="T297" s="254">
        <v>0</v>
      </c>
      <c r="U297" s="254">
        <f t="shared" si="12"/>
        <v>500</v>
      </c>
      <c r="W297" s="254">
        <v>500</v>
      </c>
      <c r="X297" s="254">
        <v>0</v>
      </c>
      <c r="Y297" s="254">
        <f t="shared" si="13"/>
        <v>500</v>
      </c>
      <c r="AA297" s="254">
        <v>500</v>
      </c>
      <c r="AB297" s="254">
        <v>0</v>
      </c>
      <c r="AC297" s="254">
        <f t="shared" si="14"/>
        <v>500</v>
      </c>
      <c r="AE297" s="254">
        <v>1200</v>
      </c>
      <c r="AF297" s="254">
        <v>0</v>
      </c>
      <c r="AG297" s="254">
        <f t="shared" si="15"/>
        <v>1200</v>
      </c>
    </row>
    <row r="298" spans="1:33">
      <c r="A298" s="225">
        <v>288</v>
      </c>
      <c r="B298" s="226" t="s">
        <v>1389</v>
      </c>
      <c r="C298" s="227" t="s">
        <v>1748</v>
      </c>
      <c r="D298" s="227" t="s">
        <v>2187</v>
      </c>
      <c r="E298" s="227"/>
      <c r="F298" s="227" t="s">
        <v>1392</v>
      </c>
      <c r="G298" s="227" t="s">
        <v>394</v>
      </c>
      <c r="H298" s="227" t="s">
        <v>1913</v>
      </c>
      <c r="I298" s="228" t="s">
        <v>2194</v>
      </c>
      <c r="J298" s="227" t="s">
        <v>2195</v>
      </c>
      <c r="K298" s="227" t="s">
        <v>418</v>
      </c>
      <c r="L298" s="228" t="s">
        <v>2173</v>
      </c>
      <c r="M298" s="227" t="s">
        <v>2174</v>
      </c>
      <c r="N298" s="229" t="s">
        <v>35</v>
      </c>
      <c r="O298" s="227" t="s">
        <v>1395</v>
      </c>
      <c r="P298" s="228" t="s">
        <v>1958</v>
      </c>
      <c r="Q298" s="227" t="s">
        <v>1959</v>
      </c>
      <c r="R298" s="253"/>
      <c r="S298" s="254">
        <v>500</v>
      </c>
      <c r="T298" s="254">
        <v>0</v>
      </c>
      <c r="U298" s="254">
        <f t="shared" si="12"/>
        <v>500</v>
      </c>
      <c r="W298" s="254">
        <v>500</v>
      </c>
      <c r="X298" s="254">
        <v>0</v>
      </c>
      <c r="Y298" s="254">
        <f t="shared" si="13"/>
        <v>500</v>
      </c>
      <c r="AA298" s="254">
        <v>500</v>
      </c>
      <c r="AB298" s="254">
        <v>0</v>
      </c>
      <c r="AC298" s="254">
        <f t="shared" si="14"/>
        <v>500</v>
      </c>
      <c r="AE298" s="254">
        <v>1000</v>
      </c>
      <c r="AF298" s="254">
        <v>0</v>
      </c>
      <c r="AG298" s="254">
        <f t="shared" si="15"/>
        <v>1000</v>
      </c>
    </row>
    <row r="299" spans="1:33">
      <c r="A299" s="225">
        <v>289</v>
      </c>
      <c r="B299" s="226" t="s">
        <v>1389</v>
      </c>
      <c r="C299" s="227" t="s">
        <v>1748</v>
      </c>
      <c r="D299" s="227" t="s">
        <v>2187</v>
      </c>
      <c r="E299" s="227"/>
      <c r="F299" s="227" t="s">
        <v>1392</v>
      </c>
      <c r="G299" s="227" t="s">
        <v>394</v>
      </c>
      <c r="H299" s="227" t="s">
        <v>1913</v>
      </c>
      <c r="I299" s="228" t="s">
        <v>2196</v>
      </c>
      <c r="J299" s="227" t="s">
        <v>2197</v>
      </c>
      <c r="K299" s="227" t="s">
        <v>418</v>
      </c>
      <c r="L299" s="228" t="s">
        <v>2173</v>
      </c>
      <c r="M299" s="227" t="s">
        <v>2174</v>
      </c>
      <c r="N299" s="229" t="s">
        <v>35</v>
      </c>
      <c r="O299" s="227" t="s">
        <v>1395</v>
      </c>
      <c r="P299" s="228" t="s">
        <v>1958</v>
      </c>
      <c r="Q299" s="227" t="s">
        <v>1959</v>
      </c>
      <c r="R299" s="253"/>
      <c r="S299" s="254">
        <v>500</v>
      </c>
      <c r="T299" s="254">
        <v>0</v>
      </c>
      <c r="U299" s="254">
        <f t="shared" si="12"/>
        <v>500</v>
      </c>
      <c r="W299" s="254">
        <v>500</v>
      </c>
      <c r="X299" s="254">
        <v>0</v>
      </c>
      <c r="Y299" s="254">
        <f t="shared" si="13"/>
        <v>500</v>
      </c>
      <c r="AA299" s="254">
        <v>500</v>
      </c>
      <c r="AB299" s="254">
        <v>0</v>
      </c>
      <c r="AC299" s="254">
        <f t="shared" si="14"/>
        <v>500</v>
      </c>
      <c r="AE299" s="254">
        <v>1100</v>
      </c>
      <c r="AF299" s="254">
        <v>0</v>
      </c>
      <c r="AG299" s="254">
        <f t="shared" si="15"/>
        <v>1100</v>
      </c>
    </row>
    <row r="300" spans="1:33">
      <c r="A300" s="225">
        <v>290</v>
      </c>
      <c r="B300" s="226" t="s">
        <v>1389</v>
      </c>
      <c r="C300" s="227" t="s">
        <v>1748</v>
      </c>
      <c r="D300" s="227" t="s">
        <v>2187</v>
      </c>
      <c r="E300" s="227"/>
      <c r="F300" s="227" t="s">
        <v>1392</v>
      </c>
      <c r="G300" s="227" t="s">
        <v>394</v>
      </c>
      <c r="H300" s="227" t="s">
        <v>1913</v>
      </c>
      <c r="I300" s="228" t="s">
        <v>2198</v>
      </c>
      <c r="J300" s="227" t="s">
        <v>2199</v>
      </c>
      <c r="K300" s="227" t="s">
        <v>418</v>
      </c>
      <c r="L300" s="228" t="s">
        <v>2173</v>
      </c>
      <c r="M300" s="227" t="s">
        <v>2174</v>
      </c>
      <c r="N300" s="229" t="s">
        <v>35</v>
      </c>
      <c r="O300" s="227" t="s">
        <v>1395</v>
      </c>
      <c r="P300" s="228" t="s">
        <v>1958</v>
      </c>
      <c r="Q300" s="227" t="s">
        <v>1959</v>
      </c>
      <c r="R300" s="253"/>
      <c r="S300" s="254">
        <v>500</v>
      </c>
      <c r="T300" s="254">
        <v>0</v>
      </c>
      <c r="U300" s="254">
        <f t="shared" si="12"/>
        <v>500</v>
      </c>
      <c r="W300" s="254">
        <v>500</v>
      </c>
      <c r="X300" s="254">
        <v>0</v>
      </c>
      <c r="Y300" s="254">
        <f t="shared" si="13"/>
        <v>500</v>
      </c>
      <c r="AA300" s="254">
        <v>500</v>
      </c>
      <c r="AB300" s="254">
        <v>0</v>
      </c>
      <c r="AC300" s="254">
        <f t="shared" si="14"/>
        <v>500</v>
      </c>
      <c r="AE300" s="254">
        <v>1600</v>
      </c>
      <c r="AF300" s="254">
        <v>0</v>
      </c>
      <c r="AG300" s="254">
        <f t="shared" si="15"/>
        <v>1600</v>
      </c>
    </row>
    <row r="301" spans="1:33">
      <c r="A301" s="225">
        <v>291</v>
      </c>
      <c r="B301" s="226" t="s">
        <v>1389</v>
      </c>
      <c r="C301" s="227" t="s">
        <v>1748</v>
      </c>
      <c r="D301" s="227" t="s">
        <v>2200</v>
      </c>
      <c r="E301" s="227"/>
      <c r="F301" s="227" t="s">
        <v>1392</v>
      </c>
      <c r="G301" s="227" t="s">
        <v>394</v>
      </c>
      <c r="H301" s="227" t="s">
        <v>1913</v>
      </c>
      <c r="I301" s="228" t="s">
        <v>2201</v>
      </c>
      <c r="J301" s="227" t="s">
        <v>2202</v>
      </c>
      <c r="K301" s="227" t="s">
        <v>1955</v>
      </c>
      <c r="L301" s="228" t="s">
        <v>2173</v>
      </c>
      <c r="M301" s="227" t="s">
        <v>2174</v>
      </c>
      <c r="N301" s="229" t="s">
        <v>35</v>
      </c>
      <c r="O301" s="227" t="s">
        <v>1395</v>
      </c>
      <c r="P301" s="228" t="s">
        <v>1958</v>
      </c>
      <c r="Q301" s="227" t="s">
        <v>1959</v>
      </c>
      <c r="R301" s="253"/>
      <c r="S301" s="254">
        <v>600</v>
      </c>
      <c r="T301" s="254">
        <v>0</v>
      </c>
      <c r="U301" s="254">
        <f t="shared" si="12"/>
        <v>600</v>
      </c>
      <c r="W301" s="254">
        <v>500</v>
      </c>
      <c r="X301" s="254">
        <v>0</v>
      </c>
      <c r="Y301" s="254">
        <f t="shared" si="13"/>
        <v>500</v>
      </c>
      <c r="AA301" s="254">
        <v>500</v>
      </c>
      <c r="AB301" s="254">
        <v>0</v>
      </c>
      <c r="AC301" s="254">
        <f t="shared" si="14"/>
        <v>500</v>
      </c>
      <c r="AE301" s="254">
        <v>1800</v>
      </c>
      <c r="AF301" s="254">
        <v>0</v>
      </c>
      <c r="AG301" s="254">
        <f t="shared" si="15"/>
        <v>1800</v>
      </c>
    </row>
    <row r="302" spans="1:33">
      <c r="A302" s="225">
        <v>292</v>
      </c>
      <c r="B302" s="226" t="s">
        <v>1389</v>
      </c>
      <c r="C302" s="227" t="s">
        <v>1748</v>
      </c>
      <c r="D302" s="227" t="s">
        <v>2200</v>
      </c>
      <c r="E302" s="227"/>
      <c r="F302" s="227" t="s">
        <v>1392</v>
      </c>
      <c r="G302" s="227" t="s">
        <v>394</v>
      </c>
      <c r="H302" s="227" t="s">
        <v>1913</v>
      </c>
      <c r="I302" s="228" t="s">
        <v>2203</v>
      </c>
      <c r="J302" s="227" t="s">
        <v>2204</v>
      </c>
      <c r="K302" s="227" t="s">
        <v>418</v>
      </c>
      <c r="L302" s="228" t="s">
        <v>2173</v>
      </c>
      <c r="M302" s="227" t="s">
        <v>2174</v>
      </c>
      <c r="N302" s="229" t="s">
        <v>35</v>
      </c>
      <c r="O302" s="227" t="s">
        <v>1395</v>
      </c>
      <c r="P302" s="228" t="s">
        <v>1958</v>
      </c>
      <c r="Q302" s="227" t="s">
        <v>1959</v>
      </c>
      <c r="R302" s="253"/>
      <c r="S302" s="254">
        <v>500</v>
      </c>
      <c r="T302" s="254">
        <v>0</v>
      </c>
      <c r="U302" s="254">
        <f t="shared" si="12"/>
        <v>500</v>
      </c>
      <c r="W302" s="254">
        <v>500</v>
      </c>
      <c r="X302" s="254">
        <v>0</v>
      </c>
      <c r="Y302" s="254">
        <f t="shared" si="13"/>
        <v>500</v>
      </c>
      <c r="AA302" s="254">
        <v>500</v>
      </c>
      <c r="AB302" s="254">
        <v>0</v>
      </c>
      <c r="AC302" s="254">
        <f t="shared" si="14"/>
        <v>500</v>
      </c>
      <c r="AE302" s="254">
        <v>1100</v>
      </c>
      <c r="AF302" s="254">
        <v>0</v>
      </c>
      <c r="AG302" s="254">
        <f t="shared" si="15"/>
        <v>1100</v>
      </c>
    </row>
    <row r="303" spans="1:33">
      <c r="A303" s="225">
        <v>293</v>
      </c>
      <c r="B303" s="226" t="s">
        <v>1389</v>
      </c>
      <c r="C303" s="227" t="s">
        <v>1748</v>
      </c>
      <c r="D303" s="227" t="s">
        <v>2200</v>
      </c>
      <c r="E303" s="227"/>
      <c r="F303" s="227" t="s">
        <v>1392</v>
      </c>
      <c r="G303" s="227" t="s">
        <v>394</v>
      </c>
      <c r="H303" s="227" t="s">
        <v>1913</v>
      </c>
      <c r="I303" s="228" t="s">
        <v>2205</v>
      </c>
      <c r="J303" s="227" t="s">
        <v>2206</v>
      </c>
      <c r="K303" s="227" t="s">
        <v>1955</v>
      </c>
      <c r="L303" s="228" t="s">
        <v>2173</v>
      </c>
      <c r="M303" s="227" t="s">
        <v>2174</v>
      </c>
      <c r="N303" s="229" t="s">
        <v>35</v>
      </c>
      <c r="O303" s="227" t="s">
        <v>1395</v>
      </c>
      <c r="P303" s="228" t="s">
        <v>1958</v>
      </c>
      <c r="Q303" s="227" t="s">
        <v>1959</v>
      </c>
      <c r="R303" s="253"/>
      <c r="S303" s="254">
        <v>500</v>
      </c>
      <c r="T303" s="254">
        <v>0</v>
      </c>
      <c r="U303" s="254">
        <f t="shared" si="12"/>
        <v>500</v>
      </c>
      <c r="W303" s="254">
        <v>500</v>
      </c>
      <c r="X303" s="254">
        <v>0</v>
      </c>
      <c r="Y303" s="254">
        <f t="shared" si="13"/>
        <v>500</v>
      </c>
      <c r="AA303" s="254">
        <v>500</v>
      </c>
      <c r="AB303" s="254">
        <v>0</v>
      </c>
      <c r="AC303" s="254">
        <f t="shared" si="14"/>
        <v>500</v>
      </c>
      <c r="AE303" s="254">
        <v>1000</v>
      </c>
      <c r="AF303" s="254">
        <v>0</v>
      </c>
      <c r="AG303" s="254">
        <f t="shared" si="15"/>
        <v>1000</v>
      </c>
    </row>
    <row r="304" spans="1:33">
      <c r="A304" s="225">
        <v>294</v>
      </c>
      <c r="B304" s="226" t="s">
        <v>1389</v>
      </c>
      <c r="C304" s="227" t="s">
        <v>1748</v>
      </c>
      <c r="D304" s="227" t="s">
        <v>2200</v>
      </c>
      <c r="E304" s="227"/>
      <c r="F304" s="227" t="s">
        <v>1392</v>
      </c>
      <c r="G304" s="227" t="s">
        <v>394</v>
      </c>
      <c r="H304" s="227" t="s">
        <v>1913</v>
      </c>
      <c r="I304" s="228" t="s">
        <v>2207</v>
      </c>
      <c r="J304" s="227" t="s">
        <v>2208</v>
      </c>
      <c r="K304" s="227" t="s">
        <v>1955</v>
      </c>
      <c r="L304" s="228" t="s">
        <v>2173</v>
      </c>
      <c r="M304" s="227" t="s">
        <v>2174</v>
      </c>
      <c r="N304" s="229" t="s">
        <v>35</v>
      </c>
      <c r="O304" s="227" t="s">
        <v>1395</v>
      </c>
      <c r="P304" s="228" t="s">
        <v>1958</v>
      </c>
      <c r="Q304" s="227" t="s">
        <v>1959</v>
      </c>
      <c r="R304" s="253"/>
      <c r="S304" s="254">
        <v>500</v>
      </c>
      <c r="T304" s="254">
        <v>0</v>
      </c>
      <c r="U304" s="254">
        <f t="shared" si="12"/>
        <v>500</v>
      </c>
      <c r="W304" s="254">
        <v>500</v>
      </c>
      <c r="X304" s="254">
        <v>0</v>
      </c>
      <c r="Y304" s="254">
        <f t="shared" si="13"/>
        <v>500</v>
      </c>
      <c r="AA304" s="254">
        <v>500</v>
      </c>
      <c r="AB304" s="254">
        <v>0</v>
      </c>
      <c r="AC304" s="254">
        <f t="shared" si="14"/>
        <v>500</v>
      </c>
      <c r="AE304" s="254">
        <v>1000</v>
      </c>
      <c r="AF304" s="254">
        <v>0</v>
      </c>
      <c r="AG304" s="254">
        <f t="shared" si="15"/>
        <v>1000</v>
      </c>
    </row>
    <row r="305" spans="1:33">
      <c r="A305" s="225">
        <v>295</v>
      </c>
      <c r="B305" s="226" t="s">
        <v>1389</v>
      </c>
      <c r="C305" s="227" t="s">
        <v>1748</v>
      </c>
      <c r="D305" s="227" t="s">
        <v>2200</v>
      </c>
      <c r="E305" s="227"/>
      <c r="F305" s="227" t="s">
        <v>1392</v>
      </c>
      <c r="G305" s="227" t="s">
        <v>394</v>
      </c>
      <c r="H305" s="227" t="s">
        <v>1913</v>
      </c>
      <c r="I305" s="228" t="s">
        <v>2209</v>
      </c>
      <c r="J305" s="227" t="s">
        <v>2210</v>
      </c>
      <c r="K305" s="227" t="s">
        <v>418</v>
      </c>
      <c r="L305" s="228" t="s">
        <v>2173</v>
      </c>
      <c r="M305" s="227" t="s">
        <v>2174</v>
      </c>
      <c r="N305" s="229" t="s">
        <v>35</v>
      </c>
      <c r="O305" s="227" t="s">
        <v>1395</v>
      </c>
      <c r="P305" s="228" t="s">
        <v>1958</v>
      </c>
      <c r="Q305" s="227" t="s">
        <v>1959</v>
      </c>
      <c r="R305" s="253"/>
      <c r="S305" s="254">
        <v>700</v>
      </c>
      <c r="T305" s="254">
        <v>0</v>
      </c>
      <c r="U305" s="254">
        <f t="shared" si="12"/>
        <v>700</v>
      </c>
      <c r="W305" s="254">
        <v>500</v>
      </c>
      <c r="X305" s="254">
        <v>0</v>
      </c>
      <c r="Y305" s="254">
        <f t="shared" si="13"/>
        <v>500</v>
      </c>
      <c r="AA305" s="254">
        <v>500</v>
      </c>
      <c r="AB305" s="254">
        <v>0</v>
      </c>
      <c r="AC305" s="254">
        <f t="shared" si="14"/>
        <v>500</v>
      </c>
      <c r="AE305" s="254">
        <v>1000</v>
      </c>
      <c r="AF305" s="254">
        <v>0</v>
      </c>
      <c r="AG305" s="254">
        <f t="shared" si="15"/>
        <v>1000</v>
      </c>
    </row>
    <row r="306" spans="1:33">
      <c r="A306" s="225">
        <v>296</v>
      </c>
      <c r="B306" s="226" t="s">
        <v>1389</v>
      </c>
      <c r="C306" s="227" t="s">
        <v>1748</v>
      </c>
      <c r="D306" s="227" t="s">
        <v>2200</v>
      </c>
      <c r="E306" s="227"/>
      <c r="F306" s="227" t="s">
        <v>1392</v>
      </c>
      <c r="G306" s="227" t="s">
        <v>394</v>
      </c>
      <c r="H306" s="227" t="s">
        <v>1913</v>
      </c>
      <c r="I306" s="228" t="s">
        <v>2211</v>
      </c>
      <c r="J306" s="227" t="s">
        <v>2212</v>
      </c>
      <c r="K306" s="227" t="s">
        <v>1955</v>
      </c>
      <c r="L306" s="228" t="s">
        <v>2173</v>
      </c>
      <c r="M306" s="227" t="s">
        <v>2174</v>
      </c>
      <c r="N306" s="229" t="s">
        <v>35</v>
      </c>
      <c r="O306" s="227" t="s">
        <v>1395</v>
      </c>
      <c r="P306" s="228" t="s">
        <v>1958</v>
      </c>
      <c r="Q306" s="227" t="s">
        <v>1959</v>
      </c>
      <c r="R306" s="253"/>
      <c r="S306" s="254">
        <v>500</v>
      </c>
      <c r="T306" s="254">
        <v>0</v>
      </c>
      <c r="U306" s="254">
        <f t="shared" si="12"/>
        <v>500</v>
      </c>
      <c r="W306" s="254">
        <v>500</v>
      </c>
      <c r="X306" s="254">
        <v>0</v>
      </c>
      <c r="Y306" s="254">
        <f t="shared" si="13"/>
        <v>500</v>
      </c>
      <c r="AA306" s="254">
        <v>500</v>
      </c>
      <c r="AB306" s="254">
        <v>0</v>
      </c>
      <c r="AC306" s="254">
        <f t="shared" si="14"/>
        <v>500</v>
      </c>
      <c r="AE306" s="254">
        <v>1000</v>
      </c>
      <c r="AF306" s="254">
        <v>0</v>
      </c>
      <c r="AG306" s="254">
        <f t="shared" si="15"/>
        <v>1000</v>
      </c>
    </row>
    <row r="307" spans="1:33">
      <c r="A307" s="225">
        <v>297</v>
      </c>
      <c r="B307" s="226" t="s">
        <v>1389</v>
      </c>
      <c r="C307" s="227" t="s">
        <v>1748</v>
      </c>
      <c r="D307" s="227" t="s">
        <v>2200</v>
      </c>
      <c r="E307" s="227"/>
      <c r="F307" s="227" t="s">
        <v>1392</v>
      </c>
      <c r="G307" s="227" t="s">
        <v>394</v>
      </c>
      <c r="H307" s="227" t="s">
        <v>1913</v>
      </c>
      <c r="I307" s="228" t="s">
        <v>2213</v>
      </c>
      <c r="J307" s="227" t="s">
        <v>2214</v>
      </c>
      <c r="K307" s="227" t="s">
        <v>418</v>
      </c>
      <c r="L307" s="228" t="s">
        <v>2173</v>
      </c>
      <c r="M307" s="227" t="s">
        <v>2174</v>
      </c>
      <c r="N307" s="229" t="s">
        <v>35</v>
      </c>
      <c r="O307" s="227" t="s">
        <v>1395</v>
      </c>
      <c r="P307" s="228" t="s">
        <v>1958</v>
      </c>
      <c r="Q307" s="227" t="s">
        <v>1959</v>
      </c>
      <c r="R307" s="253"/>
      <c r="S307" s="254">
        <v>500</v>
      </c>
      <c r="T307" s="254">
        <v>0</v>
      </c>
      <c r="U307" s="254">
        <f t="shared" si="12"/>
        <v>500</v>
      </c>
      <c r="W307" s="254">
        <v>500</v>
      </c>
      <c r="X307" s="254">
        <v>0</v>
      </c>
      <c r="Y307" s="254">
        <f t="shared" si="13"/>
        <v>500</v>
      </c>
      <c r="AA307" s="254">
        <v>500</v>
      </c>
      <c r="AB307" s="254">
        <v>0</v>
      </c>
      <c r="AC307" s="254">
        <f t="shared" si="14"/>
        <v>500</v>
      </c>
      <c r="AE307" s="254">
        <v>1000</v>
      </c>
      <c r="AF307" s="254">
        <v>0</v>
      </c>
      <c r="AG307" s="254">
        <f t="shared" si="15"/>
        <v>1000</v>
      </c>
    </row>
    <row r="308" spans="1:33">
      <c r="A308" s="225">
        <v>298</v>
      </c>
      <c r="B308" s="226" t="s">
        <v>1389</v>
      </c>
      <c r="C308" s="227" t="s">
        <v>1748</v>
      </c>
      <c r="D308" s="227" t="s">
        <v>2215</v>
      </c>
      <c r="E308" s="227"/>
      <c r="F308" s="227" t="s">
        <v>1392</v>
      </c>
      <c r="G308" s="227" t="s">
        <v>394</v>
      </c>
      <c r="H308" s="227" t="s">
        <v>1913</v>
      </c>
      <c r="I308" s="228" t="s">
        <v>2216</v>
      </c>
      <c r="J308" s="227" t="s">
        <v>2217</v>
      </c>
      <c r="K308" s="227" t="s">
        <v>1955</v>
      </c>
      <c r="L308" s="228" t="s">
        <v>2173</v>
      </c>
      <c r="M308" s="227" t="s">
        <v>2174</v>
      </c>
      <c r="N308" s="229" t="s">
        <v>35</v>
      </c>
      <c r="O308" s="227" t="s">
        <v>1395</v>
      </c>
      <c r="P308" s="228" t="s">
        <v>1958</v>
      </c>
      <c r="Q308" s="227" t="s">
        <v>1959</v>
      </c>
      <c r="R308" s="253"/>
      <c r="S308" s="254">
        <v>500</v>
      </c>
      <c r="T308" s="254">
        <v>0</v>
      </c>
      <c r="U308" s="254">
        <f t="shared" si="12"/>
        <v>500</v>
      </c>
      <c r="W308" s="254">
        <v>500</v>
      </c>
      <c r="X308" s="254">
        <v>0</v>
      </c>
      <c r="Y308" s="254">
        <f t="shared" si="13"/>
        <v>500</v>
      </c>
      <c r="AA308" s="254">
        <v>500</v>
      </c>
      <c r="AB308" s="254">
        <v>0</v>
      </c>
      <c r="AC308" s="254">
        <f t="shared" si="14"/>
        <v>500</v>
      </c>
      <c r="AE308" s="254">
        <v>1000</v>
      </c>
      <c r="AF308" s="254">
        <v>0</v>
      </c>
      <c r="AG308" s="254">
        <f t="shared" si="15"/>
        <v>1000</v>
      </c>
    </row>
    <row r="309" spans="1:33">
      <c r="A309" s="225">
        <v>299</v>
      </c>
      <c r="B309" s="226" t="s">
        <v>1389</v>
      </c>
      <c r="C309" s="227" t="s">
        <v>1748</v>
      </c>
      <c r="D309" s="227" t="s">
        <v>2215</v>
      </c>
      <c r="E309" s="227"/>
      <c r="F309" s="227" t="s">
        <v>1392</v>
      </c>
      <c r="G309" s="227" t="s">
        <v>394</v>
      </c>
      <c r="H309" s="227" t="s">
        <v>1913</v>
      </c>
      <c r="I309" s="228" t="s">
        <v>2218</v>
      </c>
      <c r="J309" s="227" t="s">
        <v>2219</v>
      </c>
      <c r="K309" s="227" t="s">
        <v>418</v>
      </c>
      <c r="L309" s="228" t="s">
        <v>2173</v>
      </c>
      <c r="M309" s="227" t="s">
        <v>2174</v>
      </c>
      <c r="N309" s="229" t="s">
        <v>35</v>
      </c>
      <c r="O309" s="227" t="s">
        <v>1395</v>
      </c>
      <c r="P309" s="228" t="s">
        <v>1958</v>
      </c>
      <c r="Q309" s="227" t="s">
        <v>1959</v>
      </c>
      <c r="R309" s="253"/>
      <c r="S309" s="254">
        <v>500</v>
      </c>
      <c r="T309" s="254">
        <v>0</v>
      </c>
      <c r="U309" s="254">
        <f t="shared" si="12"/>
        <v>500</v>
      </c>
      <c r="W309" s="254">
        <v>500</v>
      </c>
      <c r="X309" s="254">
        <v>0</v>
      </c>
      <c r="Y309" s="254">
        <f t="shared" si="13"/>
        <v>500</v>
      </c>
      <c r="AA309" s="254">
        <v>500</v>
      </c>
      <c r="AB309" s="254">
        <v>0</v>
      </c>
      <c r="AC309" s="254">
        <f t="shared" si="14"/>
        <v>500</v>
      </c>
      <c r="AE309" s="254">
        <v>1000</v>
      </c>
      <c r="AF309" s="254">
        <v>0</v>
      </c>
      <c r="AG309" s="254">
        <f t="shared" si="15"/>
        <v>1000</v>
      </c>
    </row>
    <row r="310" spans="1:33" ht="14.4">
      <c r="A310" s="225">
        <v>300</v>
      </c>
      <c r="B310" s="226" t="s">
        <v>1389</v>
      </c>
      <c r="C310" s="227" t="s">
        <v>1748</v>
      </c>
      <c r="D310" s="227" t="s">
        <v>2215</v>
      </c>
      <c r="E310" s="260"/>
      <c r="F310" s="227" t="s">
        <v>1392</v>
      </c>
      <c r="G310" s="227" t="s">
        <v>394</v>
      </c>
      <c r="H310" s="227" t="s">
        <v>1913</v>
      </c>
      <c r="I310" s="228" t="s">
        <v>2220</v>
      </c>
      <c r="J310" s="227" t="s">
        <v>2221</v>
      </c>
      <c r="K310" s="227" t="s">
        <v>1955</v>
      </c>
      <c r="L310" s="228" t="s">
        <v>2173</v>
      </c>
      <c r="M310" s="260" t="s">
        <v>2174</v>
      </c>
      <c r="N310" s="229" t="s">
        <v>35</v>
      </c>
      <c r="O310" s="227" t="s">
        <v>1395</v>
      </c>
      <c r="P310" s="228" t="s">
        <v>1958</v>
      </c>
      <c r="Q310" s="227" t="s">
        <v>1959</v>
      </c>
      <c r="R310" s="255"/>
      <c r="S310" s="254">
        <v>500</v>
      </c>
      <c r="T310" s="254">
        <v>0</v>
      </c>
      <c r="U310" s="254">
        <f t="shared" si="12"/>
        <v>500</v>
      </c>
      <c r="W310" s="254">
        <v>500</v>
      </c>
      <c r="X310" s="254">
        <v>0</v>
      </c>
      <c r="Y310" s="254">
        <f t="shared" si="13"/>
        <v>500</v>
      </c>
      <c r="AA310" s="254">
        <v>500</v>
      </c>
      <c r="AB310" s="254">
        <v>0</v>
      </c>
      <c r="AC310" s="254">
        <f t="shared" si="14"/>
        <v>500</v>
      </c>
      <c r="AE310" s="254">
        <v>1000</v>
      </c>
      <c r="AF310" s="254">
        <v>0</v>
      </c>
      <c r="AG310" s="254">
        <f t="shared" si="15"/>
        <v>1000</v>
      </c>
    </row>
    <row r="311" spans="1:33" ht="14.4">
      <c r="A311" s="225">
        <v>301</v>
      </c>
      <c r="B311" s="226" t="s">
        <v>1389</v>
      </c>
      <c r="C311" s="227" t="s">
        <v>1748</v>
      </c>
      <c r="D311" s="227" t="s">
        <v>2215</v>
      </c>
      <c r="E311" s="260"/>
      <c r="F311" s="227" t="s">
        <v>1392</v>
      </c>
      <c r="G311" s="227" t="s">
        <v>394</v>
      </c>
      <c r="H311" s="227" t="s">
        <v>1913</v>
      </c>
      <c r="I311" s="228" t="s">
        <v>2222</v>
      </c>
      <c r="J311" s="227" t="s">
        <v>2223</v>
      </c>
      <c r="K311" s="227" t="s">
        <v>418</v>
      </c>
      <c r="L311" s="228" t="s">
        <v>2173</v>
      </c>
      <c r="M311" s="260" t="s">
        <v>2174</v>
      </c>
      <c r="N311" s="229" t="s">
        <v>35</v>
      </c>
      <c r="O311" s="227" t="s">
        <v>1395</v>
      </c>
      <c r="P311" s="228" t="s">
        <v>1958</v>
      </c>
      <c r="Q311" s="227" t="s">
        <v>1959</v>
      </c>
      <c r="R311" s="253"/>
      <c r="S311" s="254">
        <v>500</v>
      </c>
      <c r="T311" s="254">
        <v>0</v>
      </c>
      <c r="U311" s="254">
        <f t="shared" si="12"/>
        <v>500</v>
      </c>
      <c r="W311" s="254">
        <v>500</v>
      </c>
      <c r="X311" s="254">
        <v>0</v>
      </c>
      <c r="Y311" s="254">
        <f t="shared" si="13"/>
        <v>500</v>
      </c>
      <c r="AA311" s="254">
        <v>500</v>
      </c>
      <c r="AB311" s="254">
        <v>0</v>
      </c>
      <c r="AC311" s="254">
        <f t="shared" si="14"/>
        <v>500</v>
      </c>
      <c r="AE311" s="254">
        <v>1000</v>
      </c>
      <c r="AF311" s="254">
        <v>0</v>
      </c>
      <c r="AG311" s="254">
        <f t="shared" si="15"/>
        <v>1000</v>
      </c>
    </row>
    <row r="312" spans="1:33">
      <c r="A312" s="225">
        <v>302</v>
      </c>
      <c r="B312" s="226" t="s">
        <v>1389</v>
      </c>
      <c r="C312" s="227" t="s">
        <v>1748</v>
      </c>
      <c r="D312" s="227" t="s">
        <v>2215</v>
      </c>
      <c r="E312" s="227"/>
      <c r="F312" s="227" t="s">
        <v>1392</v>
      </c>
      <c r="G312" s="227" t="s">
        <v>394</v>
      </c>
      <c r="H312" s="227" t="s">
        <v>1913</v>
      </c>
      <c r="I312" s="228" t="s">
        <v>2224</v>
      </c>
      <c r="J312" s="227" t="s">
        <v>2225</v>
      </c>
      <c r="K312" s="227" t="s">
        <v>418</v>
      </c>
      <c r="L312" s="228" t="s">
        <v>2173</v>
      </c>
      <c r="M312" s="227" t="s">
        <v>2174</v>
      </c>
      <c r="N312" s="229" t="s">
        <v>35</v>
      </c>
      <c r="O312" s="227" t="s">
        <v>1395</v>
      </c>
      <c r="P312" s="228" t="s">
        <v>1958</v>
      </c>
      <c r="Q312" s="227" t="s">
        <v>1959</v>
      </c>
      <c r="R312" s="253"/>
      <c r="S312" s="254">
        <v>500</v>
      </c>
      <c r="T312" s="254">
        <v>0</v>
      </c>
      <c r="U312" s="254">
        <f t="shared" si="12"/>
        <v>500</v>
      </c>
      <c r="W312" s="254">
        <v>500</v>
      </c>
      <c r="X312" s="254">
        <v>0</v>
      </c>
      <c r="Y312" s="254">
        <f t="shared" si="13"/>
        <v>500</v>
      </c>
      <c r="AA312" s="254">
        <v>500</v>
      </c>
      <c r="AB312" s="254">
        <v>0</v>
      </c>
      <c r="AC312" s="254">
        <f t="shared" si="14"/>
        <v>500</v>
      </c>
      <c r="AE312" s="254">
        <v>1000</v>
      </c>
      <c r="AF312" s="254">
        <v>0</v>
      </c>
      <c r="AG312" s="254">
        <f t="shared" si="15"/>
        <v>1000</v>
      </c>
    </row>
    <row r="313" spans="1:33">
      <c r="A313" s="225">
        <v>303</v>
      </c>
      <c r="B313" s="226" t="s">
        <v>1389</v>
      </c>
      <c r="C313" s="227" t="s">
        <v>1748</v>
      </c>
      <c r="D313" s="227" t="s">
        <v>2226</v>
      </c>
      <c r="E313" s="227"/>
      <c r="F313" s="227" t="s">
        <v>1392</v>
      </c>
      <c r="G313" s="227" t="s">
        <v>394</v>
      </c>
      <c r="H313" s="227" t="s">
        <v>1913</v>
      </c>
      <c r="I313" s="228" t="s">
        <v>2227</v>
      </c>
      <c r="J313" s="227" t="s">
        <v>2228</v>
      </c>
      <c r="K313" s="227" t="s">
        <v>1955</v>
      </c>
      <c r="L313" s="228" t="s">
        <v>2173</v>
      </c>
      <c r="M313" s="227" t="s">
        <v>2174</v>
      </c>
      <c r="N313" s="229" t="s">
        <v>35</v>
      </c>
      <c r="O313" s="227" t="s">
        <v>1395</v>
      </c>
      <c r="P313" s="228" t="s">
        <v>1958</v>
      </c>
      <c r="Q313" s="227" t="s">
        <v>1959</v>
      </c>
      <c r="R313" s="253"/>
      <c r="S313" s="254">
        <v>500</v>
      </c>
      <c r="T313" s="254">
        <v>0</v>
      </c>
      <c r="U313" s="254">
        <f t="shared" si="12"/>
        <v>500</v>
      </c>
      <c r="W313" s="254">
        <v>500</v>
      </c>
      <c r="X313" s="254">
        <v>0</v>
      </c>
      <c r="Y313" s="254">
        <f t="shared" si="13"/>
        <v>500</v>
      </c>
      <c r="AA313" s="254">
        <v>500</v>
      </c>
      <c r="AB313" s="254">
        <v>0</v>
      </c>
      <c r="AC313" s="254">
        <f t="shared" si="14"/>
        <v>500</v>
      </c>
      <c r="AE313" s="254">
        <v>1000</v>
      </c>
      <c r="AF313" s="254">
        <v>0</v>
      </c>
      <c r="AG313" s="254">
        <f t="shared" si="15"/>
        <v>1000</v>
      </c>
    </row>
    <row r="314" spans="1:33">
      <c r="A314" s="225">
        <v>304</v>
      </c>
      <c r="B314" s="226" t="s">
        <v>1389</v>
      </c>
      <c r="C314" s="227" t="s">
        <v>1748</v>
      </c>
      <c r="D314" s="227" t="s">
        <v>2226</v>
      </c>
      <c r="E314" s="227"/>
      <c r="F314" s="227" t="s">
        <v>1392</v>
      </c>
      <c r="G314" s="227" t="s">
        <v>394</v>
      </c>
      <c r="H314" s="227" t="s">
        <v>1913</v>
      </c>
      <c r="I314" s="228" t="s">
        <v>2229</v>
      </c>
      <c r="J314" s="227" t="s">
        <v>2230</v>
      </c>
      <c r="K314" s="227" t="s">
        <v>418</v>
      </c>
      <c r="L314" s="228" t="s">
        <v>2173</v>
      </c>
      <c r="M314" s="227" t="s">
        <v>2174</v>
      </c>
      <c r="N314" s="229" t="s">
        <v>35</v>
      </c>
      <c r="O314" s="227" t="s">
        <v>1395</v>
      </c>
      <c r="P314" s="228" t="s">
        <v>1958</v>
      </c>
      <c r="Q314" s="227" t="s">
        <v>1959</v>
      </c>
      <c r="R314" s="253"/>
      <c r="S314" s="254">
        <v>500</v>
      </c>
      <c r="T314" s="254">
        <v>0</v>
      </c>
      <c r="U314" s="254">
        <f t="shared" si="12"/>
        <v>500</v>
      </c>
      <c r="W314" s="254">
        <v>500</v>
      </c>
      <c r="X314" s="254">
        <v>0</v>
      </c>
      <c r="Y314" s="254">
        <f t="shared" si="13"/>
        <v>500</v>
      </c>
      <c r="AA314" s="254">
        <v>500</v>
      </c>
      <c r="AB314" s="254">
        <v>0</v>
      </c>
      <c r="AC314" s="254">
        <f t="shared" si="14"/>
        <v>500</v>
      </c>
      <c r="AE314" s="254">
        <v>1000</v>
      </c>
      <c r="AF314" s="254">
        <v>0</v>
      </c>
      <c r="AG314" s="254">
        <f t="shared" si="15"/>
        <v>1000</v>
      </c>
    </row>
    <row r="315" spans="1:33">
      <c r="A315" s="225">
        <v>305</v>
      </c>
      <c r="B315" s="226" t="s">
        <v>1389</v>
      </c>
      <c r="C315" s="227" t="s">
        <v>1748</v>
      </c>
      <c r="D315" s="233" t="s">
        <v>1749</v>
      </c>
      <c r="E315" s="233"/>
      <c r="F315" s="227" t="s">
        <v>1392</v>
      </c>
      <c r="G315" s="227" t="s">
        <v>394</v>
      </c>
      <c r="H315" s="227" t="s">
        <v>1913</v>
      </c>
      <c r="I315" s="228" t="s">
        <v>2231</v>
      </c>
      <c r="J315" s="227" t="s">
        <v>2232</v>
      </c>
      <c r="K315" s="227" t="s">
        <v>1955</v>
      </c>
      <c r="L315" s="256" t="s">
        <v>2173</v>
      </c>
      <c r="M315" s="233" t="s">
        <v>2174</v>
      </c>
      <c r="N315" s="229" t="s">
        <v>35</v>
      </c>
      <c r="O315" s="227" t="s">
        <v>1395</v>
      </c>
      <c r="P315" s="256" t="s">
        <v>1958</v>
      </c>
      <c r="Q315" s="255" t="s">
        <v>1959</v>
      </c>
      <c r="R315" s="253"/>
      <c r="S315" s="254">
        <v>500</v>
      </c>
      <c r="T315" s="254">
        <v>0</v>
      </c>
      <c r="U315" s="254">
        <f t="shared" si="12"/>
        <v>500</v>
      </c>
      <c r="W315" s="254">
        <v>500</v>
      </c>
      <c r="X315" s="254">
        <v>0</v>
      </c>
      <c r="Y315" s="254">
        <f t="shared" si="13"/>
        <v>500</v>
      </c>
      <c r="AA315" s="254">
        <v>500</v>
      </c>
      <c r="AB315" s="254">
        <v>0</v>
      </c>
      <c r="AC315" s="254">
        <f t="shared" si="14"/>
        <v>500</v>
      </c>
      <c r="AE315" s="254">
        <v>1700</v>
      </c>
      <c r="AF315" s="254">
        <v>0</v>
      </c>
      <c r="AG315" s="254">
        <f t="shared" si="15"/>
        <v>1700</v>
      </c>
    </row>
    <row r="316" spans="1:33">
      <c r="A316" s="225">
        <v>306</v>
      </c>
      <c r="B316" s="226" t="s">
        <v>1389</v>
      </c>
      <c r="C316" s="233" t="s">
        <v>1748</v>
      </c>
      <c r="D316" s="233" t="s">
        <v>2178</v>
      </c>
      <c r="E316" s="233"/>
      <c r="F316" s="227" t="s">
        <v>1392</v>
      </c>
      <c r="G316" s="227" t="s">
        <v>394</v>
      </c>
      <c r="H316" s="227" t="s">
        <v>1913</v>
      </c>
      <c r="I316" s="228" t="s">
        <v>2233</v>
      </c>
      <c r="J316" s="227" t="s">
        <v>2234</v>
      </c>
      <c r="K316" s="227" t="s">
        <v>418</v>
      </c>
      <c r="L316" s="234" t="s">
        <v>2173</v>
      </c>
      <c r="M316" s="234" t="s">
        <v>2174</v>
      </c>
      <c r="N316" s="235" t="s">
        <v>35</v>
      </c>
      <c r="O316" s="227" t="s">
        <v>1395</v>
      </c>
      <c r="P316" s="234" t="s">
        <v>1958</v>
      </c>
      <c r="Q316" s="234" t="s">
        <v>1959</v>
      </c>
      <c r="R316" s="227"/>
      <c r="S316" s="254">
        <v>800</v>
      </c>
      <c r="T316" s="254">
        <v>0</v>
      </c>
      <c r="U316" s="254">
        <f t="shared" si="12"/>
        <v>800</v>
      </c>
      <c r="W316" s="254">
        <v>500</v>
      </c>
      <c r="X316" s="254">
        <v>0</v>
      </c>
      <c r="Y316" s="254">
        <f t="shared" si="13"/>
        <v>500</v>
      </c>
      <c r="AA316" s="254">
        <v>500</v>
      </c>
      <c r="AB316" s="254">
        <v>0</v>
      </c>
      <c r="AC316" s="254">
        <f t="shared" si="14"/>
        <v>500</v>
      </c>
      <c r="AE316" s="254">
        <v>1000</v>
      </c>
      <c r="AF316" s="254">
        <v>0</v>
      </c>
      <c r="AG316" s="254">
        <f t="shared" si="15"/>
        <v>1000</v>
      </c>
    </row>
    <row r="317" spans="1:33">
      <c r="A317" s="225">
        <v>307</v>
      </c>
      <c r="B317" s="226" t="s">
        <v>1389</v>
      </c>
      <c r="C317" s="233" t="s">
        <v>1748</v>
      </c>
      <c r="D317" s="233" t="s">
        <v>2170</v>
      </c>
      <c r="E317" s="233"/>
      <c r="F317" s="227" t="s">
        <v>1392</v>
      </c>
      <c r="G317" s="227" t="s">
        <v>394</v>
      </c>
      <c r="H317" s="227" t="s">
        <v>1913</v>
      </c>
      <c r="I317" s="228" t="s">
        <v>2235</v>
      </c>
      <c r="J317" s="227" t="s">
        <v>2236</v>
      </c>
      <c r="K317" s="227" t="s">
        <v>1955</v>
      </c>
      <c r="L317" s="234" t="s">
        <v>2173</v>
      </c>
      <c r="M317" s="234" t="s">
        <v>2174</v>
      </c>
      <c r="N317" s="235" t="s">
        <v>35</v>
      </c>
      <c r="O317" s="227" t="s">
        <v>1395</v>
      </c>
      <c r="P317" s="234" t="s">
        <v>1958</v>
      </c>
      <c r="Q317" s="234" t="s">
        <v>1959</v>
      </c>
      <c r="R317" s="227"/>
      <c r="S317" s="254">
        <v>500</v>
      </c>
      <c r="T317" s="254">
        <v>0</v>
      </c>
      <c r="U317" s="254">
        <f t="shared" si="12"/>
        <v>500</v>
      </c>
      <c r="W317" s="254">
        <v>500</v>
      </c>
      <c r="X317" s="254">
        <v>0</v>
      </c>
      <c r="Y317" s="254">
        <f t="shared" si="13"/>
        <v>500</v>
      </c>
      <c r="AA317" s="254">
        <v>500</v>
      </c>
      <c r="AB317" s="254">
        <v>0</v>
      </c>
      <c r="AC317" s="254">
        <f t="shared" si="14"/>
        <v>500</v>
      </c>
      <c r="AE317" s="254">
        <v>1000</v>
      </c>
      <c r="AF317" s="254">
        <v>0</v>
      </c>
      <c r="AG317" s="254">
        <f t="shared" si="15"/>
        <v>1000</v>
      </c>
    </row>
    <row r="318" spans="1:33">
      <c r="A318" s="225">
        <v>308</v>
      </c>
      <c r="B318" s="226" t="s">
        <v>1389</v>
      </c>
      <c r="C318" s="233" t="s">
        <v>1505</v>
      </c>
      <c r="D318" s="233" t="s">
        <v>2167</v>
      </c>
      <c r="E318" s="233"/>
      <c r="F318" s="227" t="s">
        <v>1392</v>
      </c>
      <c r="G318" s="227" t="s">
        <v>394</v>
      </c>
      <c r="H318" s="227" t="s">
        <v>1913</v>
      </c>
      <c r="I318" s="228" t="s">
        <v>2237</v>
      </c>
      <c r="J318" s="227" t="s">
        <v>2238</v>
      </c>
      <c r="K318" s="227" t="s">
        <v>1955</v>
      </c>
      <c r="L318" s="234" t="s">
        <v>2122</v>
      </c>
      <c r="M318" s="234" t="s">
        <v>2123</v>
      </c>
      <c r="N318" s="235" t="s">
        <v>35</v>
      </c>
      <c r="O318" s="227" t="s">
        <v>1395</v>
      </c>
      <c r="P318" s="234" t="s">
        <v>1958</v>
      </c>
      <c r="Q318" s="234" t="s">
        <v>1959</v>
      </c>
      <c r="R318" s="227"/>
      <c r="S318" s="254">
        <v>500</v>
      </c>
      <c r="T318" s="254">
        <v>0</v>
      </c>
      <c r="U318" s="254">
        <f t="shared" si="12"/>
        <v>500</v>
      </c>
      <c r="W318" s="254">
        <v>500</v>
      </c>
      <c r="X318" s="254">
        <v>0</v>
      </c>
      <c r="Y318" s="254">
        <f t="shared" si="13"/>
        <v>500</v>
      </c>
      <c r="AA318" s="254">
        <v>500</v>
      </c>
      <c r="AB318" s="254">
        <v>0</v>
      </c>
      <c r="AC318" s="254">
        <f t="shared" si="14"/>
        <v>500</v>
      </c>
      <c r="AE318" s="254">
        <v>1000</v>
      </c>
      <c r="AF318" s="254">
        <v>0</v>
      </c>
      <c r="AG318" s="254">
        <f t="shared" si="15"/>
        <v>1000</v>
      </c>
    </row>
    <row r="319" spans="1:33">
      <c r="A319" s="225">
        <v>309</v>
      </c>
      <c r="B319" s="226" t="s">
        <v>1389</v>
      </c>
      <c r="C319" s="233" t="s">
        <v>1748</v>
      </c>
      <c r="D319" s="233" t="s">
        <v>2200</v>
      </c>
      <c r="E319" s="233"/>
      <c r="F319" s="227" t="s">
        <v>1392</v>
      </c>
      <c r="G319" s="227" t="s">
        <v>394</v>
      </c>
      <c r="H319" s="227" t="s">
        <v>1913</v>
      </c>
      <c r="I319" s="228" t="s">
        <v>2239</v>
      </c>
      <c r="J319" s="227" t="s">
        <v>2240</v>
      </c>
      <c r="K319" s="227" t="s">
        <v>418</v>
      </c>
      <c r="L319" s="234" t="s">
        <v>2173</v>
      </c>
      <c r="M319" s="234" t="s">
        <v>2174</v>
      </c>
      <c r="N319" s="235" t="s">
        <v>35</v>
      </c>
      <c r="O319" s="227" t="s">
        <v>1395</v>
      </c>
      <c r="P319" s="234" t="s">
        <v>1958</v>
      </c>
      <c r="Q319" s="234" t="s">
        <v>1959</v>
      </c>
      <c r="R319" s="227"/>
      <c r="S319" s="254">
        <v>500</v>
      </c>
      <c r="T319" s="254">
        <v>0</v>
      </c>
      <c r="U319" s="254">
        <f t="shared" si="12"/>
        <v>500</v>
      </c>
      <c r="W319" s="254">
        <v>500</v>
      </c>
      <c r="X319" s="254">
        <v>0</v>
      </c>
      <c r="Y319" s="254">
        <f t="shared" si="13"/>
        <v>500</v>
      </c>
      <c r="AA319" s="254">
        <v>500</v>
      </c>
      <c r="AB319" s="254">
        <v>0</v>
      </c>
      <c r="AC319" s="254">
        <f t="shared" si="14"/>
        <v>500</v>
      </c>
      <c r="AE319" s="254">
        <v>1000</v>
      </c>
      <c r="AF319" s="254">
        <v>0</v>
      </c>
      <c r="AG319" s="254">
        <f t="shared" si="15"/>
        <v>1000</v>
      </c>
    </row>
    <row r="320" spans="1:33">
      <c r="A320" s="225">
        <v>310</v>
      </c>
      <c r="B320" s="226" t="s">
        <v>1389</v>
      </c>
      <c r="C320" s="227" t="s">
        <v>1442</v>
      </c>
      <c r="D320" s="227" t="s">
        <v>2241</v>
      </c>
      <c r="E320" s="227"/>
      <c r="F320" s="227" t="s">
        <v>1444</v>
      </c>
      <c r="G320" s="227" t="s">
        <v>394</v>
      </c>
      <c r="H320" s="227" t="s">
        <v>1913</v>
      </c>
      <c r="I320" s="228" t="s">
        <v>2242</v>
      </c>
      <c r="J320" s="227" t="s">
        <v>2243</v>
      </c>
      <c r="K320" s="227" t="s">
        <v>1955</v>
      </c>
      <c r="L320" s="228" t="s">
        <v>2244</v>
      </c>
      <c r="M320" s="227" t="s">
        <v>2245</v>
      </c>
      <c r="N320" s="229" t="s">
        <v>49</v>
      </c>
      <c r="O320" s="227" t="s">
        <v>1428</v>
      </c>
      <c r="P320" s="228" t="s">
        <v>1958</v>
      </c>
      <c r="Q320" s="227" t="s">
        <v>1959</v>
      </c>
      <c r="R320" s="253"/>
      <c r="S320" s="254">
        <v>500</v>
      </c>
      <c r="T320" s="254">
        <v>0</v>
      </c>
      <c r="U320" s="254">
        <f t="shared" si="12"/>
        <v>500</v>
      </c>
      <c r="W320" s="254">
        <v>500</v>
      </c>
      <c r="X320" s="254">
        <v>0</v>
      </c>
      <c r="Y320" s="254">
        <f t="shared" si="13"/>
        <v>500</v>
      </c>
      <c r="AA320" s="254">
        <v>500</v>
      </c>
      <c r="AB320" s="254">
        <v>0</v>
      </c>
      <c r="AC320" s="254">
        <f t="shared" si="14"/>
        <v>500</v>
      </c>
      <c r="AE320" s="254">
        <v>1700</v>
      </c>
      <c r="AF320" s="254">
        <v>0</v>
      </c>
      <c r="AG320" s="254">
        <f t="shared" si="15"/>
        <v>1700</v>
      </c>
    </row>
    <row r="321" spans="1:33">
      <c r="A321" s="225">
        <v>311</v>
      </c>
      <c r="B321" s="226" t="s">
        <v>1389</v>
      </c>
      <c r="C321" s="227" t="s">
        <v>1442</v>
      </c>
      <c r="D321" s="227" t="s">
        <v>2241</v>
      </c>
      <c r="E321" s="227"/>
      <c r="F321" s="227" t="s">
        <v>1444</v>
      </c>
      <c r="G321" s="227" t="s">
        <v>394</v>
      </c>
      <c r="H321" s="227" t="s">
        <v>1913</v>
      </c>
      <c r="I321" s="228" t="s">
        <v>2246</v>
      </c>
      <c r="J321" s="227" t="s">
        <v>2247</v>
      </c>
      <c r="K321" s="227" t="s">
        <v>1955</v>
      </c>
      <c r="L321" s="228" t="s">
        <v>2244</v>
      </c>
      <c r="M321" s="227" t="s">
        <v>2245</v>
      </c>
      <c r="N321" s="229" t="s">
        <v>49</v>
      </c>
      <c r="O321" s="227" t="s">
        <v>1428</v>
      </c>
      <c r="P321" s="228" t="s">
        <v>1958</v>
      </c>
      <c r="Q321" s="227" t="s">
        <v>1959</v>
      </c>
      <c r="R321" s="253"/>
      <c r="S321" s="254">
        <v>500</v>
      </c>
      <c r="T321" s="254">
        <v>0</v>
      </c>
      <c r="U321" s="254">
        <f t="shared" si="12"/>
        <v>500</v>
      </c>
      <c r="W321" s="254">
        <v>500</v>
      </c>
      <c r="X321" s="254">
        <v>0</v>
      </c>
      <c r="Y321" s="254">
        <f t="shared" si="13"/>
        <v>500</v>
      </c>
      <c r="AA321" s="254">
        <v>500</v>
      </c>
      <c r="AB321" s="254">
        <v>0</v>
      </c>
      <c r="AC321" s="254">
        <f t="shared" si="14"/>
        <v>500</v>
      </c>
      <c r="AE321" s="254">
        <v>1000</v>
      </c>
      <c r="AF321" s="254">
        <v>0</v>
      </c>
      <c r="AG321" s="254">
        <f t="shared" si="15"/>
        <v>1000</v>
      </c>
    </row>
    <row r="322" spans="1:33">
      <c r="A322" s="225">
        <v>312</v>
      </c>
      <c r="B322" s="226" t="s">
        <v>1389</v>
      </c>
      <c r="C322" s="227" t="s">
        <v>1442</v>
      </c>
      <c r="D322" s="227" t="s">
        <v>2241</v>
      </c>
      <c r="E322" s="227"/>
      <c r="F322" s="227" t="s">
        <v>1444</v>
      </c>
      <c r="G322" s="227" t="s">
        <v>394</v>
      </c>
      <c r="H322" s="227" t="s">
        <v>1913</v>
      </c>
      <c r="I322" s="228" t="s">
        <v>2248</v>
      </c>
      <c r="J322" s="227" t="s">
        <v>2249</v>
      </c>
      <c r="K322" s="227" t="s">
        <v>418</v>
      </c>
      <c r="L322" s="228" t="s">
        <v>2244</v>
      </c>
      <c r="M322" s="227" t="s">
        <v>2245</v>
      </c>
      <c r="N322" s="229" t="s">
        <v>49</v>
      </c>
      <c r="O322" s="227" t="s">
        <v>1428</v>
      </c>
      <c r="P322" s="228" t="s">
        <v>1958</v>
      </c>
      <c r="Q322" s="227" t="s">
        <v>1959</v>
      </c>
      <c r="R322" s="253"/>
      <c r="S322" s="254">
        <v>500</v>
      </c>
      <c r="T322" s="254">
        <v>0</v>
      </c>
      <c r="U322" s="254">
        <f t="shared" si="12"/>
        <v>500</v>
      </c>
      <c r="W322" s="254">
        <v>500</v>
      </c>
      <c r="X322" s="254">
        <v>0</v>
      </c>
      <c r="Y322" s="254">
        <f t="shared" si="13"/>
        <v>500</v>
      </c>
      <c r="AA322" s="254">
        <v>500</v>
      </c>
      <c r="AB322" s="254">
        <v>0</v>
      </c>
      <c r="AC322" s="254">
        <f t="shared" si="14"/>
        <v>500</v>
      </c>
      <c r="AE322" s="254">
        <v>7500</v>
      </c>
      <c r="AF322" s="254">
        <v>0</v>
      </c>
      <c r="AG322" s="254">
        <f t="shared" si="15"/>
        <v>7500</v>
      </c>
    </row>
    <row r="323" spans="1:33">
      <c r="A323" s="225">
        <v>313</v>
      </c>
      <c r="B323" s="226" t="s">
        <v>1389</v>
      </c>
      <c r="C323" s="227" t="s">
        <v>1442</v>
      </c>
      <c r="D323" s="227" t="s">
        <v>2241</v>
      </c>
      <c r="E323" s="227"/>
      <c r="F323" s="227" t="s">
        <v>1444</v>
      </c>
      <c r="G323" s="227" t="s">
        <v>394</v>
      </c>
      <c r="H323" s="227" t="s">
        <v>1913</v>
      </c>
      <c r="I323" s="228" t="s">
        <v>2250</v>
      </c>
      <c r="J323" s="227" t="s">
        <v>2251</v>
      </c>
      <c r="K323" s="227" t="s">
        <v>418</v>
      </c>
      <c r="L323" s="228" t="s">
        <v>2244</v>
      </c>
      <c r="M323" s="227" t="s">
        <v>2245</v>
      </c>
      <c r="N323" s="229" t="s">
        <v>49</v>
      </c>
      <c r="O323" s="227" t="s">
        <v>1428</v>
      </c>
      <c r="P323" s="228" t="s">
        <v>1958</v>
      </c>
      <c r="Q323" s="227" t="s">
        <v>1959</v>
      </c>
      <c r="R323" s="253"/>
      <c r="S323" s="254">
        <v>500</v>
      </c>
      <c r="T323" s="254">
        <v>0</v>
      </c>
      <c r="U323" s="254">
        <f t="shared" si="12"/>
        <v>500</v>
      </c>
      <c r="W323" s="254">
        <v>500</v>
      </c>
      <c r="X323" s="254">
        <v>0</v>
      </c>
      <c r="Y323" s="254">
        <f t="shared" si="13"/>
        <v>500</v>
      </c>
      <c r="AA323" s="254">
        <v>500</v>
      </c>
      <c r="AB323" s="254">
        <v>0</v>
      </c>
      <c r="AC323" s="254">
        <f t="shared" si="14"/>
        <v>500</v>
      </c>
      <c r="AE323" s="254">
        <v>1000</v>
      </c>
      <c r="AF323" s="254">
        <v>0</v>
      </c>
      <c r="AG323" s="254">
        <f t="shared" si="15"/>
        <v>1000</v>
      </c>
    </row>
    <row r="324" spans="1:33">
      <c r="A324" s="225">
        <v>314</v>
      </c>
      <c r="B324" s="226" t="s">
        <v>1389</v>
      </c>
      <c r="C324" s="227" t="s">
        <v>1442</v>
      </c>
      <c r="D324" s="227" t="s">
        <v>2252</v>
      </c>
      <c r="E324" s="227"/>
      <c r="F324" s="227" t="s">
        <v>1444</v>
      </c>
      <c r="G324" s="227" t="s">
        <v>394</v>
      </c>
      <c r="H324" s="227" t="s">
        <v>1913</v>
      </c>
      <c r="I324" s="228" t="s">
        <v>2253</v>
      </c>
      <c r="J324" s="227" t="s">
        <v>2254</v>
      </c>
      <c r="K324" s="227" t="s">
        <v>1955</v>
      </c>
      <c r="L324" s="228" t="s">
        <v>2244</v>
      </c>
      <c r="M324" s="227" t="s">
        <v>2245</v>
      </c>
      <c r="N324" s="229" t="s">
        <v>49</v>
      </c>
      <c r="O324" s="227" t="s">
        <v>1428</v>
      </c>
      <c r="P324" s="228" t="s">
        <v>1958</v>
      </c>
      <c r="Q324" s="227" t="s">
        <v>1959</v>
      </c>
      <c r="R324" s="253"/>
      <c r="S324" s="254">
        <v>500</v>
      </c>
      <c r="T324" s="254">
        <v>0</v>
      </c>
      <c r="U324" s="254">
        <f t="shared" si="12"/>
        <v>500</v>
      </c>
      <c r="W324" s="254">
        <v>500</v>
      </c>
      <c r="X324" s="254">
        <v>0</v>
      </c>
      <c r="Y324" s="254">
        <f t="shared" si="13"/>
        <v>500</v>
      </c>
      <c r="AA324" s="254">
        <v>500</v>
      </c>
      <c r="AB324" s="254">
        <v>0</v>
      </c>
      <c r="AC324" s="254">
        <f t="shared" si="14"/>
        <v>500</v>
      </c>
      <c r="AE324" s="254">
        <v>3000</v>
      </c>
      <c r="AF324" s="254">
        <v>0</v>
      </c>
      <c r="AG324" s="254">
        <f t="shared" si="15"/>
        <v>3000</v>
      </c>
    </row>
    <row r="325" spans="1:33">
      <c r="A325" s="225">
        <v>315</v>
      </c>
      <c r="B325" s="226" t="s">
        <v>1389</v>
      </c>
      <c r="C325" s="227" t="s">
        <v>2255</v>
      </c>
      <c r="D325" s="227" t="s">
        <v>2256</v>
      </c>
      <c r="E325" s="227"/>
      <c r="F325" s="227" t="s">
        <v>1444</v>
      </c>
      <c r="G325" s="227" t="s">
        <v>394</v>
      </c>
      <c r="H325" s="227" t="s">
        <v>1913</v>
      </c>
      <c r="I325" s="228" t="s">
        <v>2257</v>
      </c>
      <c r="J325" s="227" t="s">
        <v>2258</v>
      </c>
      <c r="K325" s="227" t="s">
        <v>1955</v>
      </c>
      <c r="L325" s="228" t="s">
        <v>2244</v>
      </c>
      <c r="M325" s="227" t="s">
        <v>2245</v>
      </c>
      <c r="N325" s="229" t="s">
        <v>49</v>
      </c>
      <c r="O325" s="227" t="s">
        <v>1428</v>
      </c>
      <c r="P325" s="228" t="s">
        <v>1958</v>
      </c>
      <c r="Q325" s="227" t="s">
        <v>1959</v>
      </c>
      <c r="R325" s="253"/>
      <c r="S325" s="254">
        <v>1900</v>
      </c>
      <c r="T325" s="254">
        <v>0</v>
      </c>
      <c r="U325" s="254">
        <f t="shared" si="12"/>
        <v>1900</v>
      </c>
      <c r="W325" s="254">
        <v>500</v>
      </c>
      <c r="X325" s="254">
        <v>0</v>
      </c>
      <c r="Y325" s="254">
        <f t="shared" si="13"/>
        <v>500</v>
      </c>
      <c r="AA325" s="254">
        <v>500</v>
      </c>
      <c r="AB325" s="254">
        <v>0</v>
      </c>
      <c r="AC325" s="254">
        <f t="shared" si="14"/>
        <v>500</v>
      </c>
      <c r="AE325" s="254">
        <v>13500</v>
      </c>
      <c r="AF325" s="254">
        <v>0</v>
      </c>
      <c r="AG325" s="254">
        <f t="shared" si="15"/>
        <v>13500</v>
      </c>
    </row>
    <row r="326" spans="1:33">
      <c r="A326" s="225">
        <v>316</v>
      </c>
      <c r="B326" s="226" t="s">
        <v>1389</v>
      </c>
      <c r="C326" s="227" t="s">
        <v>2255</v>
      </c>
      <c r="D326" s="227" t="s">
        <v>2256</v>
      </c>
      <c r="E326" s="227"/>
      <c r="F326" s="227" t="s">
        <v>1444</v>
      </c>
      <c r="G326" s="227" t="s">
        <v>394</v>
      </c>
      <c r="H326" s="227" t="s">
        <v>1913</v>
      </c>
      <c r="I326" s="228" t="s">
        <v>2259</v>
      </c>
      <c r="J326" s="227" t="s">
        <v>2260</v>
      </c>
      <c r="K326" s="227" t="s">
        <v>418</v>
      </c>
      <c r="L326" s="228" t="s">
        <v>2244</v>
      </c>
      <c r="M326" s="227" t="s">
        <v>2245</v>
      </c>
      <c r="N326" s="229" t="s">
        <v>49</v>
      </c>
      <c r="O326" s="227" t="s">
        <v>1428</v>
      </c>
      <c r="P326" s="228" t="s">
        <v>1958</v>
      </c>
      <c r="Q326" s="227" t="s">
        <v>1959</v>
      </c>
      <c r="R326" s="253"/>
      <c r="S326" s="254">
        <v>500</v>
      </c>
      <c r="T326" s="254">
        <v>0</v>
      </c>
      <c r="U326" s="254">
        <f t="shared" si="12"/>
        <v>500</v>
      </c>
      <c r="W326" s="254">
        <v>500</v>
      </c>
      <c r="X326" s="254">
        <v>0</v>
      </c>
      <c r="Y326" s="254">
        <f t="shared" si="13"/>
        <v>500</v>
      </c>
      <c r="AA326" s="254">
        <v>500</v>
      </c>
      <c r="AB326" s="254">
        <v>0</v>
      </c>
      <c r="AC326" s="254">
        <f t="shared" si="14"/>
        <v>500</v>
      </c>
      <c r="AE326" s="254">
        <v>1000</v>
      </c>
      <c r="AF326" s="254">
        <v>0</v>
      </c>
      <c r="AG326" s="254">
        <f t="shared" si="15"/>
        <v>1000</v>
      </c>
    </row>
    <row r="327" spans="1:33">
      <c r="A327" s="225">
        <v>317</v>
      </c>
      <c r="B327" s="226" t="s">
        <v>1389</v>
      </c>
      <c r="C327" s="227" t="s">
        <v>2255</v>
      </c>
      <c r="D327" s="227" t="s">
        <v>2261</v>
      </c>
      <c r="E327" s="227"/>
      <c r="F327" s="227" t="s">
        <v>1444</v>
      </c>
      <c r="G327" s="227" t="s">
        <v>394</v>
      </c>
      <c r="H327" s="227" t="s">
        <v>1913</v>
      </c>
      <c r="I327" s="228" t="s">
        <v>2262</v>
      </c>
      <c r="J327" s="227" t="s">
        <v>2263</v>
      </c>
      <c r="K327" s="227" t="s">
        <v>1955</v>
      </c>
      <c r="L327" s="228" t="s">
        <v>2244</v>
      </c>
      <c r="M327" s="227" t="s">
        <v>2245</v>
      </c>
      <c r="N327" s="229" t="s">
        <v>49</v>
      </c>
      <c r="O327" s="227" t="s">
        <v>1428</v>
      </c>
      <c r="P327" s="228" t="s">
        <v>1958</v>
      </c>
      <c r="Q327" s="227" t="s">
        <v>1959</v>
      </c>
      <c r="R327" s="253"/>
      <c r="S327" s="254">
        <v>500</v>
      </c>
      <c r="T327" s="254">
        <v>0</v>
      </c>
      <c r="U327" s="254">
        <f t="shared" ref="U327:U379" si="16">S327-T327</f>
        <v>500</v>
      </c>
      <c r="W327" s="254">
        <v>500</v>
      </c>
      <c r="X327" s="254">
        <v>0</v>
      </c>
      <c r="Y327" s="254">
        <f t="shared" ref="Y327:Y379" si="17">W327-X327</f>
        <v>500</v>
      </c>
      <c r="AA327" s="254">
        <v>500</v>
      </c>
      <c r="AB327" s="254">
        <v>0</v>
      </c>
      <c r="AC327" s="254">
        <f t="shared" ref="AC327:AC379" si="18">AA327-AB327</f>
        <v>500</v>
      </c>
      <c r="AE327" s="254">
        <v>1700</v>
      </c>
      <c r="AF327" s="254">
        <v>0</v>
      </c>
      <c r="AG327" s="254">
        <f t="shared" ref="AG327:AG379" si="19">AE327-AF327</f>
        <v>1700</v>
      </c>
    </row>
    <row r="328" spans="1:33">
      <c r="A328" s="225">
        <v>318</v>
      </c>
      <c r="B328" s="226" t="s">
        <v>1389</v>
      </c>
      <c r="C328" s="233"/>
      <c r="D328" s="233"/>
      <c r="E328" s="233"/>
      <c r="F328" s="227" t="s">
        <v>1444</v>
      </c>
      <c r="G328" s="227" t="s">
        <v>394</v>
      </c>
      <c r="H328" s="227" t="s">
        <v>1913</v>
      </c>
      <c r="I328" s="228" t="s">
        <v>2264</v>
      </c>
      <c r="J328" s="227" t="s">
        <v>2265</v>
      </c>
      <c r="K328" s="227" t="s">
        <v>418</v>
      </c>
      <c r="L328" s="234" t="s">
        <v>2244</v>
      </c>
      <c r="M328" s="234" t="s">
        <v>2245</v>
      </c>
      <c r="N328" s="235" t="s">
        <v>49</v>
      </c>
      <c r="O328" s="227" t="s">
        <v>1428</v>
      </c>
      <c r="P328" s="234" t="s">
        <v>1958</v>
      </c>
      <c r="Q328" s="234" t="s">
        <v>1959</v>
      </c>
      <c r="R328" s="227"/>
      <c r="S328" s="254">
        <v>500</v>
      </c>
      <c r="T328" s="254">
        <v>0</v>
      </c>
      <c r="U328" s="254">
        <f t="shared" si="16"/>
        <v>500</v>
      </c>
      <c r="W328" s="254">
        <v>500</v>
      </c>
      <c r="X328" s="254">
        <v>0</v>
      </c>
      <c r="Y328" s="254">
        <f t="shared" si="17"/>
        <v>500</v>
      </c>
      <c r="AA328" s="254">
        <v>500</v>
      </c>
      <c r="AB328" s="254">
        <v>0</v>
      </c>
      <c r="AC328" s="254">
        <f t="shared" si="18"/>
        <v>500</v>
      </c>
      <c r="AE328" s="254">
        <v>1000</v>
      </c>
      <c r="AF328" s="254">
        <v>0</v>
      </c>
      <c r="AG328" s="254">
        <f t="shared" si="19"/>
        <v>1000</v>
      </c>
    </row>
    <row r="329" spans="1:33">
      <c r="A329" s="225">
        <v>319</v>
      </c>
      <c r="B329" s="226" t="s">
        <v>1389</v>
      </c>
      <c r="C329" s="233"/>
      <c r="D329" s="233"/>
      <c r="E329" s="233"/>
      <c r="F329" s="227" t="s">
        <v>1444</v>
      </c>
      <c r="G329" s="227" t="s">
        <v>394</v>
      </c>
      <c r="H329" s="227" t="s">
        <v>1913</v>
      </c>
      <c r="I329" s="228" t="s">
        <v>2266</v>
      </c>
      <c r="J329" s="227" t="s">
        <v>2267</v>
      </c>
      <c r="K329" s="227" t="s">
        <v>1955</v>
      </c>
      <c r="L329" s="234" t="s">
        <v>2268</v>
      </c>
      <c r="M329" s="234" t="s">
        <v>2269</v>
      </c>
      <c r="N329" s="229" t="s">
        <v>49</v>
      </c>
      <c r="O329" s="227" t="s">
        <v>1428</v>
      </c>
      <c r="P329" s="234" t="s">
        <v>2270</v>
      </c>
      <c r="Q329" s="234" t="s">
        <v>2269</v>
      </c>
      <c r="R329" s="227"/>
      <c r="S329" s="254">
        <v>500</v>
      </c>
      <c r="T329" s="254">
        <v>0</v>
      </c>
      <c r="U329" s="254">
        <f t="shared" si="16"/>
        <v>500</v>
      </c>
      <c r="W329" s="254">
        <v>500</v>
      </c>
      <c r="X329" s="254">
        <v>0</v>
      </c>
      <c r="Y329" s="254">
        <f t="shared" si="17"/>
        <v>500</v>
      </c>
      <c r="AA329" s="254">
        <v>500</v>
      </c>
      <c r="AB329" s="254">
        <v>0</v>
      </c>
      <c r="AC329" s="254">
        <f t="shared" si="18"/>
        <v>500</v>
      </c>
      <c r="AE329" s="254">
        <v>1000</v>
      </c>
      <c r="AF329" s="254">
        <v>0</v>
      </c>
      <c r="AG329" s="254">
        <f t="shared" si="19"/>
        <v>1000</v>
      </c>
    </row>
    <row r="330" spans="1:33">
      <c r="A330" s="225">
        <v>320</v>
      </c>
      <c r="B330" s="226" t="s">
        <v>1389</v>
      </c>
      <c r="C330" s="233" t="s">
        <v>2255</v>
      </c>
      <c r="D330" s="233" t="s">
        <v>2271</v>
      </c>
      <c r="E330" s="233"/>
      <c r="F330" s="227" t="s">
        <v>1444</v>
      </c>
      <c r="G330" s="227" t="s">
        <v>394</v>
      </c>
      <c r="H330" s="227" t="s">
        <v>1913</v>
      </c>
      <c r="I330" s="228" t="s">
        <v>2272</v>
      </c>
      <c r="J330" s="227" t="s">
        <v>2273</v>
      </c>
      <c r="K330" s="227" t="s">
        <v>418</v>
      </c>
      <c r="L330" s="234" t="s">
        <v>2244</v>
      </c>
      <c r="M330" s="234" t="s">
        <v>2245</v>
      </c>
      <c r="N330" s="235" t="s">
        <v>49</v>
      </c>
      <c r="O330" s="227" t="s">
        <v>1428</v>
      </c>
      <c r="P330" s="234" t="s">
        <v>1958</v>
      </c>
      <c r="Q330" s="234" t="s">
        <v>1959</v>
      </c>
      <c r="R330" s="227"/>
      <c r="S330" s="254">
        <v>500</v>
      </c>
      <c r="T330" s="254">
        <v>0</v>
      </c>
      <c r="U330" s="254">
        <f t="shared" si="16"/>
        <v>500</v>
      </c>
      <c r="W330" s="254">
        <v>500</v>
      </c>
      <c r="X330" s="254">
        <v>0</v>
      </c>
      <c r="Y330" s="254">
        <f t="shared" si="17"/>
        <v>500</v>
      </c>
      <c r="AA330" s="254">
        <v>500</v>
      </c>
      <c r="AB330" s="254">
        <v>0</v>
      </c>
      <c r="AC330" s="254">
        <f t="shared" si="18"/>
        <v>500</v>
      </c>
      <c r="AE330" s="254">
        <v>1000</v>
      </c>
      <c r="AF330" s="254">
        <v>0</v>
      </c>
      <c r="AG330" s="254">
        <f t="shared" si="19"/>
        <v>1000</v>
      </c>
    </row>
    <row r="331" spans="1:33">
      <c r="A331" s="225">
        <v>321</v>
      </c>
      <c r="B331" s="226" t="s">
        <v>1389</v>
      </c>
      <c r="C331" s="227" t="s">
        <v>2274</v>
      </c>
      <c r="D331" s="227" t="s">
        <v>2275</v>
      </c>
      <c r="E331" s="227"/>
      <c r="F331" s="227" t="s">
        <v>1497</v>
      </c>
      <c r="G331" s="227" t="s">
        <v>394</v>
      </c>
      <c r="H331" s="227" t="s">
        <v>1913</v>
      </c>
      <c r="I331" s="228" t="s">
        <v>2276</v>
      </c>
      <c r="J331" s="227" t="s">
        <v>2277</v>
      </c>
      <c r="K331" s="227" t="s">
        <v>418</v>
      </c>
      <c r="L331" s="228" t="s">
        <v>2278</v>
      </c>
      <c r="M331" s="227" t="s">
        <v>2279</v>
      </c>
      <c r="N331" s="229" t="s">
        <v>49</v>
      </c>
      <c r="O331" s="227" t="s">
        <v>1428</v>
      </c>
      <c r="P331" s="228" t="s">
        <v>1958</v>
      </c>
      <c r="Q331" s="227" t="s">
        <v>1959</v>
      </c>
      <c r="R331" s="253"/>
      <c r="S331" s="254">
        <v>500</v>
      </c>
      <c r="T331" s="254">
        <v>0</v>
      </c>
      <c r="U331" s="254">
        <f t="shared" si="16"/>
        <v>500</v>
      </c>
      <c r="W331" s="254">
        <v>500</v>
      </c>
      <c r="X331" s="254">
        <v>0</v>
      </c>
      <c r="Y331" s="254">
        <f t="shared" si="17"/>
        <v>500</v>
      </c>
      <c r="AA331" s="254">
        <v>500</v>
      </c>
      <c r="AB331" s="254">
        <v>0</v>
      </c>
      <c r="AC331" s="254">
        <f t="shared" si="18"/>
        <v>500</v>
      </c>
      <c r="AE331" s="254">
        <v>1600</v>
      </c>
      <c r="AF331" s="254">
        <v>0</v>
      </c>
      <c r="AG331" s="254">
        <f t="shared" si="19"/>
        <v>1600</v>
      </c>
    </row>
    <row r="332" spans="1:33" ht="14.4">
      <c r="A332" s="225">
        <v>322</v>
      </c>
      <c r="B332" s="226" t="s">
        <v>1389</v>
      </c>
      <c r="C332" s="260" t="s">
        <v>2274</v>
      </c>
      <c r="D332" s="260" t="s">
        <v>2275</v>
      </c>
      <c r="E332" s="260"/>
      <c r="F332" s="227" t="s">
        <v>1497</v>
      </c>
      <c r="G332" s="227" t="s">
        <v>394</v>
      </c>
      <c r="H332" s="227" t="s">
        <v>1913</v>
      </c>
      <c r="I332" s="228" t="s">
        <v>2280</v>
      </c>
      <c r="J332" s="259" t="s">
        <v>2281</v>
      </c>
      <c r="K332" s="227" t="s">
        <v>1955</v>
      </c>
      <c r="L332" s="261" t="s">
        <v>2278</v>
      </c>
      <c r="M332" s="260" t="s">
        <v>2279</v>
      </c>
      <c r="N332" s="229" t="s">
        <v>49</v>
      </c>
      <c r="O332" s="227" t="s">
        <v>1428</v>
      </c>
      <c r="P332" s="228" t="s">
        <v>1958</v>
      </c>
      <c r="Q332" s="227" t="s">
        <v>1959</v>
      </c>
      <c r="R332" s="253"/>
      <c r="S332" s="254">
        <v>2500</v>
      </c>
      <c r="T332" s="254">
        <v>0</v>
      </c>
      <c r="U332" s="254">
        <f t="shared" si="16"/>
        <v>2500</v>
      </c>
      <c r="W332" s="254">
        <v>500</v>
      </c>
      <c r="X332" s="254">
        <v>0</v>
      </c>
      <c r="Y332" s="254">
        <f t="shared" si="17"/>
        <v>500</v>
      </c>
      <c r="AA332" s="254">
        <v>700</v>
      </c>
      <c r="AB332" s="254">
        <v>0</v>
      </c>
      <c r="AC332" s="254">
        <f t="shared" si="18"/>
        <v>700</v>
      </c>
      <c r="AE332" s="254">
        <v>10100</v>
      </c>
      <c r="AF332" s="254">
        <v>0</v>
      </c>
      <c r="AG332" s="254">
        <f t="shared" si="19"/>
        <v>10100</v>
      </c>
    </row>
    <row r="333" spans="1:33">
      <c r="A333" s="225">
        <v>323</v>
      </c>
      <c r="B333" s="226" t="s">
        <v>1389</v>
      </c>
      <c r="C333" s="227" t="s">
        <v>2274</v>
      </c>
      <c r="D333" s="227" t="s">
        <v>2275</v>
      </c>
      <c r="E333" s="227"/>
      <c r="F333" s="227" t="s">
        <v>1497</v>
      </c>
      <c r="G333" s="227" t="s">
        <v>394</v>
      </c>
      <c r="H333" s="227" t="s">
        <v>1913</v>
      </c>
      <c r="I333" s="228" t="s">
        <v>2282</v>
      </c>
      <c r="J333" s="227" t="s">
        <v>2283</v>
      </c>
      <c r="K333" s="227" t="s">
        <v>1955</v>
      </c>
      <c r="L333" s="228" t="s">
        <v>2278</v>
      </c>
      <c r="M333" s="227" t="s">
        <v>2279</v>
      </c>
      <c r="N333" s="229" t="s">
        <v>49</v>
      </c>
      <c r="O333" s="227" t="s">
        <v>1428</v>
      </c>
      <c r="P333" s="228" t="s">
        <v>1958</v>
      </c>
      <c r="Q333" s="227" t="s">
        <v>1959</v>
      </c>
      <c r="R333" s="253"/>
      <c r="S333" s="254">
        <v>500</v>
      </c>
      <c r="T333" s="254">
        <v>0</v>
      </c>
      <c r="U333" s="254">
        <f t="shared" si="16"/>
        <v>500</v>
      </c>
      <c r="W333" s="254">
        <v>500</v>
      </c>
      <c r="X333" s="254">
        <v>0</v>
      </c>
      <c r="Y333" s="254">
        <f t="shared" si="17"/>
        <v>500</v>
      </c>
      <c r="AA333" s="254">
        <v>500</v>
      </c>
      <c r="AB333" s="254">
        <v>0</v>
      </c>
      <c r="AC333" s="254">
        <f t="shared" si="18"/>
        <v>500</v>
      </c>
      <c r="AE333" s="254">
        <v>2100</v>
      </c>
      <c r="AF333" s="254">
        <v>0</v>
      </c>
      <c r="AG333" s="254">
        <f t="shared" si="19"/>
        <v>2100</v>
      </c>
    </row>
    <row r="334" spans="1:33">
      <c r="A334" s="225">
        <v>324</v>
      </c>
      <c r="B334" s="226" t="s">
        <v>1389</v>
      </c>
      <c r="C334" s="227" t="s">
        <v>2274</v>
      </c>
      <c r="D334" s="227" t="s">
        <v>2284</v>
      </c>
      <c r="E334" s="227"/>
      <c r="F334" s="227" t="s">
        <v>1497</v>
      </c>
      <c r="G334" s="227" t="s">
        <v>394</v>
      </c>
      <c r="H334" s="227" t="s">
        <v>1913</v>
      </c>
      <c r="I334" s="228" t="s">
        <v>2285</v>
      </c>
      <c r="J334" s="227" t="s">
        <v>2286</v>
      </c>
      <c r="K334" s="227" t="s">
        <v>1955</v>
      </c>
      <c r="L334" s="228" t="s">
        <v>2278</v>
      </c>
      <c r="M334" s="227" t="s">
        <v>2279</v>
      </c>
      <c r="N334" s="229" t="s">
        <v>49</v>
      </c>
      <c r="O334" s="227" t="s">
        <v>1428</v>
      </c>
      <c r="P334" s="228" t="s">
        <v>1958</v>
      </c>
      <c r="Q334" s="227" t="s">
        <v>1959</v>
      </c>
      <c r="R334" s="253"/>
      <c r="S334" s="254">
        <v>900</v>
      </c>
      <c r="T334" s="254">
        <v>0</v>
      </c>
      <c r="U334" s="254">
        <f t="shared" si="16"/>
        <v>900</v>
      </c>
      <c r="W334" s="254">
        <v>500</v>
      </c>
      <c r="X334" s="254">
        <v>0</v>
      </c>
      <c r="Y334" s="254">
        <f t="shared" si="17"/>
        <v>500</v>
      </c>
      <c r="AA334" s="254">
        <v>500</v>
      </c>
      <c r="AB334" s="254">
        <v>0</v>
      </c>
      <c r="AC334" s="254">
        <f t="shared" si="18"/>
        <v>500</v>
      </c>
      <c r="AE334" s="254">
        <v>1500</v>
      </c>
      <c r="AF334" s="254">
        <v>0</v>
      </c>
      <c r="AG334" s="254">
        <f t="shared" si="19"/>
        <v>1500</v>
      </c>
    </row>
    <row r="335" spans="1:33">
      <c r="A335" s="225">
        <v>325</v>
      </c>
      <c r="B335" s="226" t="s">
        <v>1389</v>
      </c>
      <c r="C335" s="227" t="s">
        <v>2274</v>
      </c>
      <c r="D335" s="227" t="s">
        <v>2284</v>
      </c>
      <c r="E335" s="227"/>
      <c r="F335" s="227" t="s">
        <v>1497</v>
      </c>
      <c r="G335" s="227" t="s">
        <v>394</v>
      </c>
      <c r="H335" s="227" t="s">
        <v>1913</v>
      </c>
      <c r="I335" s="228" t="s">
        <v>2287</v>
      </c>
      <c r="J335" s="227" t="s">
        <v>2288</v>
      </c>
      <c r="K335" s="227" t="s">
        <v>1955</v>
      </c>
      <c r="L335" s="228" t="s">
        <v>2278</v>
      </c>
      <c r="M335" s="227" t="s">
        <v>2279</v>
      </c>
      <c r="N335" s="229" t="s">
        <v>49</v>
      </c>
      <c r="O335" s="227" t="s">
        <v>1428</v>
      </c>
      <c r="P335" s="228" t="s">
        <v>1958</v>
      </c>
      <c r="Q335" s="227" t="s">
        <v>1959</v>
      </c>
      <c r="R335" s="253"/>
      <c r="S335" s="254">
        <v>1000</v>
      </c>
      <c r="T335" s="254">
        <v>0</v>
      </c>
      <c r="U335" s="254">
        <f t="shared" si="16"/>
        <v>1000</v>
      </c>
      <c r="W335" s="254">
        <v>500</v>
      </c>
      <c r="X335" s="254">
        <v>0</v>
      </c>
      <c r="Y335" s="254">
        <f t="shared" si="17"/>
        <v>500</v>
      </c>
      <c r="AA335" s="254">
        <v>500</v>
      </c>
      <c r="AB335" s="254">
        <v>0</v>
      </c>
      <c r="AC335" s="254">
        <f t="shared" si="18"/>
        <v>500</v>
      </c>
      <c r="AE335" s="254">
        <v>5400</v>
      </c>
      <c r="AF335" s="254">
        <v>0</v>
      </c>
      <c r="AG335" s="254">
        <f t="shared" si="19"/>
        <v>5400</v>
      </c>
    </row>
    <row r="336" spans="1:33">
      <c r="A336" s="225">
        <v>326</v>
      </c>
      <c r="B336" s="226" t="s">
        <v>1389</v>
      </c>
      <c r="C336" s="227" t="s">
        <v>2274</v>
      </c>
      <c r="D336" s="227" t="s">
        <v>2284</v>
      </c>
      <c r="E336" s="227"/>
      <c r="F336" s="227" t="s">
        <v>1497</v>
      </c>
      <c r="G336" s="227" t="s">
        <v>394</v>
      </c>
      <c r="H336" s="227" t="s">
        <v>1913</v>
      </c>
      <c r="I336" s="228" t="s">
        <v>2289</v>
      </c>
      <c r="J336" s="227" t="s">
        <v>2290</v>
      </c>
      <c r="K336" s="227" t="s">
        <v>1955</v>
      </c>
      <c r="L336" s="228" t="s">
        <v>2278</v>
      </c>
      <c r="M336" s="227" t="s">
        <v>2279</v>
      </c>
      <c r="N336" s="229" t="s">
        <v>49</v>
      </c>
      <c r="O336" s="227" t="s">
        <v>1428</v>
      </c>
      <c r="P336" s="228" t="s">
        <v>1958</v>
      </c>
      <c r="Q336" s="227" t="s">
        <v>1959</v>
      </c>
      <c r="R336" s="253"/>
      <c r="S336" s="254">
        <v>1100</v>
      </c>
      <c r="T336" s="254">
        <v>0</v>
      </c>
      <c r="U336" s="254">
        <f t="shared" si="16"/>
        <v>1100</v>
      </c>
      <c r="W336" s="254">
        <v>500</v>
      </c>
      <c r="X336" s="254">
        <v>0</v>
      </c>
      <c r="Y336" s="254">
        <f t="shared" si="17"/>
        <v>500</v>
      </c>
      <c r="AA336" s="254">
        <v>500</v>
      </c>
      <c r="AB336" s="254">
        <v>0</v>
      </c>
      <c r="AC336" s="254">
        <f t="shared" si="18"/>
        <v>500</v>
      </c>
      <c r="AE336" s="254">
        <v>3400</v>
      </c>
      <c r="AF336" s="254">
        <v>0</v>
      </c>
      <c r="AG336" s="254">
        <f t="shared" si="19"/>
        <v>3400</v>
      </c>
    </row>
    <row r="337" spans="1:33">
      <c r="A337" s="225">
        <v>327</v>
      </c>
      <c r="B337" s="226" t="s">
        <v>1389</v>
      </c>
      <c r="C337" s="227" t="s">
        <v>2274</v>
      </c>
      <c r="D337" s="227" t="s">
        <v>1897</v>
      </c>
      <c r="E337" s="227"/>
      <c r="F337" s="227" t="s">
        <v>1497</v>
      </c>
      <c r="G337" s="227" t="s">
        <v>394</v>
      </c>
      <c r="H337" s="227" t="s">
        <v>1913</v>
      </c>
      <c r="I337" s="228" t="s">
        <v>2291</v>
      </c>
      <c r="J337" s="227" t="s">
        <v>2292</v>
      </c>
      <c r="K337" s="227" t="s">
        <v>1955</v>
      </c>
      <c r="L337" s="228" t="s">
        <v>2278</v>
      </c>
      <c r="M337" s="227" t="s">
        <v>2279</v>
      </c>
      <c r="N337" s="229" t="s">
        <v>49</v>
      </c>
      <c r="O337" s="227" t="s">
        <v>1428</v>
      </c>
      <c r="P337" s="228" t="s">
        <v>1958</v>
      </c>
      <c r="Q337" s="227" t="s">
        <v>1959</v>
      </c>
      <c r="R337" s="253"/>
      <c r="S337" s="254">
        <v>500</v>
      </c>
      <c r="T337" s="254">
        <v>0</v>
      </c>
      <c r="U337" s="254">
        <f t="shared" si="16"/>
        <v>500</v>
      </c>
      <c r="W337" s="254">
        <v>500</v>
      </c>
      <c r="X337" s="254">
        <v>0</v>
      </c>
      <c r="Y337" s="254">
        <f t="shared" si="17"/>
        <v>500</v>
      </c>
      <c r="AA337" s="254">
        <v>500</v>
      </c>
      <c r="AB337" s="254">
        <v>0</v>
      </c>
      <c r="AC337" s="254">
        <f t="shared" si="18"/>
        <v>500</v>
      </c>
      <c r="AE337" s="254">
        <v>3800</v>
      </c>
      <c r="AF337" s="254">
        <v>0</v>
      </c>
      <c r="AG337" s="254">
        <f t="shared" si="19"/>
        <v>3800</v>
      </c>
    </row>
    <row r="338" spans="1:33">
      <c r="A338" s="225">
        <v>328</v>
      </c>
      <c r="B338" s="226" t="s">
        <v>1389</v>
      </c>
      <c r="C338" s="227" t="s">
        <v>2274</v>
      </c>
      <c r="D338" s="227" t="s">
        <v>1897</v>
      </c>
      <c r="E338" s="227"/>
      <c r="F338" s="227" t="s">
        <v>1497</v>
      </c>
      <c r="G338" s="227" t="s">
        <v>394</v>
      </c>
      <c r="H338" s="227" t="s">
        <v>1913</v>
      </c>
      <c r="I338" s="228" t="s">
        <v>2293</v>
      </c>
      <c r="J338" s="227" t="s">
        <v>2294</v>
      </c>
      <c r="K338" s="227" t="s">
        <v>1955</v>
      </c>
      <c r="L338" s="228" t="s">
        <v>2278</v>
      </c>
      <c r="M338" s="227" t="s">
        <v>2279</v>
      </c>
      <c r="N338" s="229" t="s">
        <v>49</v>
      </c>
      <c r="O338" s="227" t="s">
        <v>1428</v>
      </c>
      <c r="P338" s="228" t="s">
        <v>1958</v>
      </c>
      <c r="Q338" s="227" t="s">
        <v>1959</v>
      </c>
      <c r="R338" s="253"/>
      <c r="S338" s="254">
        <v>700</v>
      </c>
      <c r="T338" s="254">
        <v>0</v>
      </c>
      <c r="U338" s="254">
        <f t="shared" si="16"/>
        <v>700</v>
      </c>
      <c r="W338" s="254">
        <v>500</v>
      </c>
      <c r="X338" s="254">
        <v>0</v>
      </c>
      <c r="Y338" s="254">
        <f t="shared" si="17"/>
        <v>500</v>
      </c>
      <c r="AA338" s="254">
        <v>500</v>
      </c>
      <c r="AB338" s="254">
        <v>0</v>
      </c>
      <c r="AC338" s="254">
        <f t="shared" si="18"/>
        <v>500</v>
      </c>
      <c r="AE338" s="254">
        <v>12800</v>
      </c>
      <c r="AF338" s="254">
        <v>0</v>
      </c>
      <c r="AG338" s="254">
        <f t="shared" si="19"/>
        <v>12800</v>
      </c>
    </row>
    <row r="339" spans="1:33">
      <c r="A339" s="225">
        <v>329</v>
      </c>
      <c r="B339" s="226" t="s">
        <v>1389</v>
      </c>
      <c r="C339" s="227" t="s">
        <v>2274</v>
      </c>
      <c r="D339" s="227" t="s">
        <v>2295</v>
      </c>
      <c r="E339" s="227"/>
      <c r="F339" s="227" t="s">
        <v>1497</v>
      </c>
      <c r="G339" s="227" t="s">
        <v>394</v>
      </c>
      <c r="H339" s="227" t="s">
        <v>1913</v>
      </c>
      <c r="I339" s="228" t="s">
        <v>2296</v>
      </c>
      <c r="J339" s="227" t="s">
        <v>2297</v>
      </c>
      <c r="K339" s="227" t="s">
        <v>1955</v>
      </c>
      <c r="L339" s="228" t="s">
        <v>2298</v>
      </c>
      <c r="M339" s="227" t="s">
        <v>2299</v>
      </c>
      <c r="N339" s="229" t="s">
        <v>49</v>
      </c>
      <c r="O339" s="227" t="s">
        <v>1428</v>
      </c>
      <c r="P339" s="228" t="s">
        <v>1958</v>
      </c>
      <c r="Q339" s="227" t="s">
        <v>1959</v>
      </c>
      <c r="R339" s="253"/>
      <c r="S339" s="254">
        <v>1500</v>
      </c>
      <c r="T339" s="254">
        <v>0</v>
      </c>
      <c r="U339" s="254">
        <f t="shared" si="16"/>
        <v>1500</v>
      </c>
      <c r="W339" s="254">
        <v>500</v>
      </c>
      <c r="X339" s="254">
        <v>0</v>
      </c>
      <c r="Y339" s="254">
        <f t="shared" si="17"/>
        <v>500</v>
      </c>
      <c r="AA339" s="254">
        <v>500</v>
      </c>
      <c r="AB339" s="254">
        <v>0</v>
      </c>
      <c r="AC339" s="254">
        <f t="shared" si="18"/>
        <v>500</v>
      </c>
      <c r="AE339" s="254">
        <v>10400</v>
      </c>
      <c r="AF339" s="254">
        <v>0</v>
      </c>
      <c r="AG339" s="254">
        <f t="shared" si="19"/>
        <v>10400</v>
      </c>
    </row>
    <row r="340" spans="1:33" ht="14.4">
      <c r="A340" s="225">
        <v>330</v>
      </c>
      <c r="B340" s="226" t="s">
        <v>1389</v>
      </c>
      <c r="C340" s="227" t="s">
        <v>2274</v>
      </c>
      <c r="D340" s="227" t="s">
        <v>2295</v>
      </c>
      <c r="E340" s="227"/>
      <c r="F340" s="227" t="s">
        <v>1497</v>
      </c>
      <c r="G340" s="227" t="s">
        <v>394</v>
      </c>
      <c r="H340" s="227" t="s">
        <v>1913</v>
      </c>
      <c r="I340" s="261" t="s">
        <v>2300</v>
      </c>
      <c r="J340" s="227" t="s">
        <v>2301</v>
      </c>
      <c r="K340" s="227" t="s">
        <v>1955</v>
      </c>
      <c r="L340" s="228" t="s">
        <v>2298</v>
      </c>
      <c r="M340" s="227" t="s">
        <v>2299</v>
      </c>
      <c r="N340" s="229" t="s">
        <v>49</v>
      </c>
      <c r="O340" s="227" t="s">
        <v>1428</v>
      </c>
      <c r="P340" s="228" t="s">
        <v>1958</v>
      </c>
      <c r="Q340" s="227" t="s">
        <v>1959</v>
      </c>
      <c r="R340" s="253"/>
      <c r="S340" s="254">
        <v>500</v>
      </c>
      <c r="T340" s="254">
        <v>0</v>
      </c>
      <c r="U340" s="254">
        <f t="shared" si="16"/>
        <v>500</v>
      </c>
      <c r="W340" s="254">
        <v>500</v>
      </c>
      <c r="X340" s="254">
        <v>0</v>
      </c>
      <c r="Y340" s="254">
        <f t="shared" si="17"/>
        <v>500</v>
      </c>
      <c r="AA340" s="254">
        <v>500</v>
      </c>
      <c r="AB340" s="254">
        <v>0</v>
      </c>
      <c r="AC340" s="254">
        <f t="shared" si="18"/>
        <v>500</v>
      </c>
      <c r="AE340" s="254">
        <v>1000</v>
      </c>
      <c r="AF340" s="254">
        <v>0</v>
      </c>
      <c r="AG340" s="254">
        <f t="shared" si="19"/>
        <v>1000</v>
      </c>
    </row>
    <row r="341" spans="1:33">
      <c r="A341" s="225">
        <v>331</v>
      </c>
      <c r="B341" s="226" t="s">
        <v>1389</v>
      </c>
      <c r="C341" s="227" t="s">
        <v>2274</v>
      </c>
      <c r="D341" s="227" t="s">
        <v>2295</v>
      </c>
      <c r="E341" s="227"/>
      <c r="F341" s="227" t="s">
        <v>1497</v>
      </c>
      <c r="G341" s="227" t="s">
        <v>394</v>
      </c>
      <c r="H341" s="227" t="s">
        <v>1913</v>
      </c>
      <c r="I341" s="228" t="s">
        <v>2302</v>
      </c>
      <c r="J341" s="227" t="s">
        <v>2303</v>
      </c>
      <c r="K341" s="227" t="s">
        <v>1955</v>
      </c>
      <c r="L341" s="228" t="s">
        <v>2298</v>
      </c>
      <c r="M341" s="227" t="s">
        <v>2299</v>
      </c>
      <c r="N341" s="229" t="s">
        <v>49</v>
      </c>
      <c r="O341" s="227" t="s">
        <v>1428</v>
      </c>
      <c r="P341" s="228" t="s">
        <v>1958</v>
      </c>
      <c r="Q341" s="227" t="s">
        <v>1959</v>
      </c>
      <c r="R341" s="253"/>
      <c r="S341" s="254">
        <v>1600</v>
      </c>
      <c r="T341" s="254">
        <v>0</v>
      </c>
      <c r="U341" s="254">
        <f t="shared" si="16"/>
        <v>1600</v>
      </c>
      <c r="W341" s="254">
        <v>500</v>
      </c>
      <c r="X341" s="254">
        <v>0</v>
      </c>
      <c r="Y341" s="254">
        <f t="shared" si="17"/>
        <v>500</v>
      </c>
      <c r="AA341" s="254">
        <v>500</v>
      </c>
      <c r="AB341" s="254">
        <v>0</v>
      </c>
      <c r="AC341" s="254">
        <f t="shared" si="18"/>
        <v>500</v>
      </c>
      <c r="AE341" s="254">
        <v>3700</v>
      </c>
      <c r="AF341" s="254">
        <v>0</v>
      </c>
      <c r="AG341" s="254">
        <f t="shared" si="19"/>
        <v>3700</v>
      </c>
    </row>
    <row r="342" spans="1:33">
      <c r="A342" s="225">
        <v>332</v>
      </c>
      <c r="B342" s="226" t="s">
        <v>1389</v>
      </c>
      <c r="C342" s="227" t="s">
        <v>2274</v>
      </c>
      <c r="D342" s="227" t="s">
        <v>2295</v>
      </c>
      <c r="E342" s="227"/>
      <c r="F342" s="227" t="s">
        <v>1497</v>
      </c>
      <c r="G342" s="227" t="s">
        <v>394</v>
      </c>
      <c r="H342" s="227" t="s">
        <v>1913</v>
      </c>
      <c r="I342" s="228" t="s">
        <v>2304</v>
      </c>
      <c r="J342" s="227" t="s">
        <v>2305</v>
      </c>
      <c r="K342" s="227" t="s">
        <v>1955</v>
      </c>
      <c r="L342" s="228" t="s">
        <v>2298</v>
      </c>
      <c r="M342" s="227" t="s">
        <v>2299</v>
      </c>
      <c r="N342" s="229" t="s">
        <v>49</v>
      </c>
      <c r="O342" s="227" t="s">
        <v>1428</v>
      </c>
      <c r="P342" s="228" t="s">
        <v>1958</v>
      </c>
      <c r="Q342" s="227" t="s">
        <v>1959</v>
      </c>
      <c r="R342" s="253"/>
      <c r="S342" s="254">
        <v>500</v>
      </c>
      <c r="T342" s="254">
        <v>0</v>
      </c>
      <c r="U342" s="254">
        <f t="shared" si="16"/>
        <v>500</v>
      </c>
      <c r="W342" s="254">
        <v>500</v>
      </c>
      <c r="X342" s="254">
        <v>0</v>
      </c>
      <c r="Y342" s="254">
        <f t="shared" si="17"/>
        <v>500</v>
      </c>
      <c r="AA342" s="254">
        <v>500</v>
      </c>
      <c r="AB342" s="254">
        <v>0</v>
      </c>
      <c r="AC342" s="254">
        <f t="shared" si="18"/>
        <v>500</v>
      </c>
      <c r="AE342" s="254">
        <v>3300</v>
      </c>
      <c r="AF342" s="254">
        <v>0</v>
      </c>
      <c r="AG342" s="254">
        <f t="shared" si="19"/>
        <v>3300</v>
      </c>
    </row>
    <row r="343" spans="1:33">
      <c r="A343" s="225">
        <v>333</v>
      </c>
      <c r="B343" s="226" t="s">
        <v>1389</v>
      </c>
      <c r="C343" s="227" t="s">
        <v>2274</v>
      </c>
      <c r="D343" s="227" t="s">
        <v>2295</v>
      </c>
      <c r="E343" s="227"/>
      <c r="F343" s="227" t="s">
        <v>1497</v>
      </c>
      <c r="G343" s="227" t="s">
        <v>394</v>
      </c>
      <c r="H343" s="227" t="s">
        <v>1913</v>
      </c>
      <c r="I343" s="228" t="s">
        <v>2306</v>
      </c>
      <c r="J343" s="227" t="s">
        <v>2307</v>
      </c>
      <c r="K343" s="227" t="s">
        <v>418</v>
      </c>
      <c r="L343" s="228" t="s">
        <v>2298</v>
      </c>
      <c r="M343" s="227" t="s">
        <v>2299</v>
      </c>
      <c r="N343" s="229" t="s">
        <v>49</v>
      </c>
      <c r="O343" s="227" t="s">
        <v>1428</v>
      </c>
      <c r="P343" s="228" t="s">
        <v>1958</v>
      </c>
      <c r="Q343" s="227" t="s">
        <v>1959</v>
      </c>
      <c r="R343" s="253"/>
      <c r="S343" s="254">
        <v>500</v>
      </c>
      <c r="T343" s="254">
        <v>0</v>
      </c>
      <c r="U343" s="254">
        <f t="shared" si="16"/>
        <v>500</v>
      </c>
      <c r="W343" s="254">
        <v>500</v>
      </c>
      <c r="X343" s="254">
        <v>0</v>
      </c>
      <c r="Y343" s="254">
        <f t="shared" si="17"/>
        <v>500</v>
      </c>
      <c r="AA343" s="254">
        <v>500</v>
      </c>
      <c r="AB343" s="254">
        <v>0</v>
      </c>
      <c r="AC343" s="254">
        <f t="shared" si="18"/>
        <v>500</v>
      </c>
      <c r="AE343" s="254">
        <v>1300</v>
      </c>
      <c r="AF343" s="254">
        <v>0</v>
      </c>
      <c r="AG343" s="254">
        <f t="shared" si="19"/>
        <v>1300</v>
      </c>
    </row>
    <row r="344" spans="1:33" ht="14.4">
      <c r="A344" s="225">
        <v>334</v>
      </c>
      <c r="B344" s="226" t="s">
        <v>1389</v>
      </c>
      <c r="C344" s="260" t="s">
        <v>2274</v>
      </c>
      <c r="D344" s="260" t="s">
        <v>2308</v>
      </c>
      <c r="E344" s="260"/>
      <c r="F344" s="227" t="s">
        <v>1497</v>
      </c>
      <c r="G344" s="227" t="s">
        <v>394</v>
      </c>
      <c r="H344" s="227" t="s">
        <v>1913</v>
      </c>
      <c r="I344" s="228" t="s">
        <v>2309</v>
      </c>
      <c r="J344" s="227" t="s">
        <v>2310</v>
      </c>
      <c r="K344" s="227" t="s">
        <v>1955</v>
      </c>
      <c r="L344" s="261" t="s">
        <v>2278</v>
      </c>
      <c r="M344" s="261" t="s">
        <v>2279</v>
      </c>
      <c r="N344" s="229" t="s">
        <v>49</v>
      </c>
      <c r="O344" s="227" t="s">
        <v>1428</v>
      </c>
      <c r="P344" s="228" t="s">
        <v>1958</v>
      </c>
      <c r="Q344" s="227" t="s">
        <v>1959</v>
      </c>
      <c r="R344" s="253"/>
      <c r="S344" s="254">
        <v>500</v>
      </c>
      <c r="T344" s="254">
        <v>0</v>
      </c>
      <c r="U344" s="254">
        <f t="shared" si="16"/>
        <v>500</v>
      </c>
      <c r="W344" s="254">
        <v>500</v>
      </c>
      <c r="X344" s="254">
        <v>0</v>
      </c>
      <c r="Y344" s="254">
        <f t="shared" si="17"/>
        <v>500</v>
      </c>
      <c r="AA344" s="254">
        <v>500</v>
      </c>
      <c r="AB344" s="254">
        <v>0</v>
      </c>
      <c r="AC344" s="254">
        <f t="shared" si="18"/>
        <v>500</v>
      </c>
      <c r="AE344" s="254">
        <v>1300</v>
      </c>
      <c r="AF344" s="254">
        <v>0</v>
      </c>
      <c r="AG344" s="254">
        <f t="shared" si="19"/>
        <v>1300</v>
      </c>
    </row>
    <row r="345" spans="1:33">
      <c r="A345" s="225">
        <v>335</v>
      </c>
      <c r="B345" s="226" t="s">
        <v>1389</v>
      </c>
      <c r="C345" s="227" t="s">
        <v>2274</v>
      </c>
      <c r="D345" s="227" t="s">
        <v>2308</v>
      </c>
      <c r="E345" s="227"/>
      <c r="F345" s="227" t="s">
        <v>1497</v>
      </c>
      <c r="G345" s="227" t="s">
        <v>394</v>
      </c>
      <c r="H345" s="227" t="s">
        <v>1913</v>
      </c>
      <c r="I345" s="228" t="s">
        <v>2311</v>
      </c>
      <c r="J345" s="227" t="s">
        <v>2312</v>
      </c>
      <c r="K345" s="227" t="s">
        <v>1955</v>
      </c>
      <c r="L345" s="228" t="s">
        <v>2278</v>
      </c>
      <c r="M345" s="227" t="s">
        <v>2279</v>
      </c>
      <c r="N345" s="229" t="s">
        <v>49</v>
      </c>
      <c r="O345" s="227" t="s">
        <v>1428</v>
      </c>
      <c r="P345" s="228" t="s">
        <v>1958</v>
      </c>
      <c r="Q345" s="227" t="s">
        <v>1959</v>
      </c>
      <c r="R345" s="253"/>
      <c r="S345" s="254">
        <v>500</v>
      </c>
      <c r="T345" s="254">
        <v>0</v>
      </c>
      <c r="U345" s="254">
        <f t="shared" si="16"/>
        <v>500</v>
      </c>
      <c r="W345" s="254">
        <v>500</v>
      </c>
      <c r="X345" s="254">
        <v>0</v>
      </c>
      <c r="Y345" s="254">
        <f t="shared" si="17"/>
        <v>500</v>
      </c>
      <c r="AA345" s="254">
        <v>500</v>
      </c>
      <c r="AB345" s="254">
        <v>0</v>
      </c>
      <c r="AC345" s="254">
        <f t="shared" si="18"/>
        <v>500</v>
      </c>
      <c r="AE345" s="254">
        <v>1600</v>
      </c>
      <c r="AF345" s="254">
        <v>0</v>
      </c>
      <c r="AG345" s="254">
        <f t="shared" si="19"/>
        <v>1600</v>
      </c>
    </row>
    <row r="346" spans="1:33">
      <c r="A346" s="225">
        <v>336</v>
      </c>
      <c r="B346" s="226" t="s">
        <v>1389</v>
      </c>
      <c r="C346" s="227" t="s">
        <v>2274</v>
      </c>
      <c r="D346" s="227" t="s">
        <v>2308</v>
      </c>
      <c r="E346" s="227"/>
      <c r="F346" s="227" t="s">
        <v>1497</v>
      </c>
      <c r="G346" s="227" t="s">
        <v>394</v>
      </c>
      <c r="H346" s="227" t="s">
        <v>1913</v>
      </c>
      <c r="I346" s="228" t="s">
        <v>2313</v>
      </c>
      <c r="J346" s="227" t="s">
        <v>2314</v>
      </c>
      <c r="K346" s="227" t="s">
        <v>418</v>
      </c>
      <c r="L346" s="228" t="s">
        <v>2278</v>
      </c>
      <c r="M346" s="227" t="s">
        <v>2279</v>
      </c>
      <c r="N346" s="229" t="s">
        <v>49</v>
      </c>
      <c r="O346" s="227" t="s">
        <v>1428</v>
      </c>
      <c r="P346" s="228" t="s">
        <v>1958</v>
      </c>
      <c r="Q346" s="227" t="s">
        <v>1959</v>
      </c>
      <c r="R346" s="253"/>
      <c r="S346" s="254">
        <v>500</v>
      </c>
      <c r="T346" s="254">
        <v>0</v>
      </c>
      <c r="U346" s="254">
        <f t="shared" si="16"/>
        <v>500</v>
      </c>
      <c r="W346" s="254">
        <v>500</v>
      </c>
      <c r="X346" s="254">
        <v>0</v>
      </c>
      <c r="Y346" s="254">
        <f t="shared" si="17"/>
        <v>500</v>
      </c>
      <c r="AA346" s="254">
        <v>500</v>
      </c>
      <c r="AB346" s="254">
        <v>0</v>
      </c>
      <c r="AC346" s="254">
        <f t="shared" si="18"/>
        <v>500</v>
      </c>
      <c r="AE346" s="254">
        <v>1500</v>
      </c>
      <c r="AF346" s="254">
        <v>0</v>
      </c>
      <c r="AG346" s="254">
        <f t="shared" si="19"/>
        <v>1500</v>
      </c>
    </row>
    <row r="347" spans="1:33">
      <c r="A347" s="225">
        <v>337</v>
      </c>
      <c r="B347" s="226" t="s">
        <v>1389</v>
      </c>
      <c r="C347" s="227" t="s">
        <v>2274</v>
      </c>
      <c r="D347" s="227" t="s">
        <v>2308</v>
      </c>
      <c r="E347" s="227"/>
      <c r="F347" s="227" t="s">
        <v>1497</v>
      </c>
      <c r="G347" s="227" t="s">
        <v>394</v>
      </c>
      <c r="H347" s="227" t="s">
        <v>1913</v>
      </c>
      <c r="I347" s="228" t="s">
        <v>2315</v>
      </c>
      <c r="J347" s="227" t="s">
        <v>2316</v>
      </c>
      <c r="K347" s="227" t="s">
        <v>418</v>
      </c>
      <c r="L347" s="228" t="s">
        <v>2278</v>
      </c>
      <c r="M347" s="227" t="s">
        <v>2279</v>
      </c>
      <c r="N347" s="229" t="s">
        <v>49</v>
      </c>
      <c r="O347" s="227" t="s">
        <v>1428</v>
      </c>
      <c r="P347" s="228" t="s">
        <v>1958</v>
      </c>
      <c r="Q347" s="227" t="s">
        <v>1959</v>
      </c>
      <c r="R347" s="253"/>
      <c r="S347" s="254">
        <v>500</v>
      </c>
      <c r="T347" s="254">
        <v>0</v>
      </c>
      <c r="U347" s="254">
        <f t="shared" si="16"/>
        <v>500</v>
      </c>
      <c r="W347" s="254">
        <v>500</v>
      </c>
      <c r="X347" s="254">
        <v>0</v>
      </c>
      <c r="Y347" s="254">
        <f t="shared" si="17"/>
        <v>500</v>
      </c>
      <c r="AA347" s="254">
        <v>500</v>
      </c>
      <c r="AB347" s="254">
        <v>0</v>
      </c>
      <c r="AC347" s="254">
        <f t="shared" si="18"/>
        <v>500</v>
      </c>
      <c r="AE347" s="254">
        <v>2500</v>
      </c>
      <c r="AF347" s="254">
        <v>0</v>
      </c>
      <c r="AG347" s="254">
        <f t="shared" si="19"/>
        <v>2500</v>
      </c>
    </row>
    <row r="348" spans="1:33">
      <c r="A348" s="225">
        <v>338</v>
      </c>
      <c r="B348" s="226" t="s">
        <v>1389</v>
      </c>
      <c r="C348" s="227" t="s">
        <v>2274</v>
      </c>
      <c r="D348" s="233" t="s">
        <v>2308</v>
      </c>
      <c r="E348" s="233"/>
      <c r="F348" s="227" t="s">
        <v>1497</v>
      </c>
      <c r="G348" s="227" t="s">
        <v>394</v>
      </c>
      <c r="H348" s="227" t="s">
        <v>1913</v>
      </c>
      <c r="I348" s="228" t="s">
        <v>2317</v>
      </c>
      <c r="J348" s="227" t="s">
        <v>2318</v>
      </c>
      <c r="K348" s="227" t="s">
        <v>418</v>
      </c>
      <c r="L348" s="234">
        <v>154312</v>
      </c>
      <c r="M348" s="234" t="s">
        <v>2279</v>
      </c>
      <c r="N348" s="229" t="s">
        <v>49</v>
      </c>
      <c r="O348" s="227" t="s">
        <v>1428</v>
      </c>
      <c r="P348" s="234">
        <v>131040</v>
      </c>
      <c r="Q348" s="234" t="s">
        <v>1959</v>
      </c>
      <c r="R348" s="227"/>
      <c r="S348" s="254">
        <v>500</v>
      </c>
      <c r="T348" s="254">
        <v>0</v>
      </c>
      <c r="U348" s="254">
        <f t="shared" si="16"/>
        <v>500</v>
      </c>
      <c r="W348" s="254">
        <v>500</v>
      </c>
      <c r="X348" s="254">
        <v>0</v>
      </c>
      <c r="Y348" s="254">
        <f t="shared" si="17"/>
        <v>500</v>
      </c>
      <c r="AA348" s="254">
        <v>500</v>
      </c>
      <c r="AB348" s="254">
        <v>0</v>
      </c>
      <c r="AC348" s="254">
        <f t="shared" si="18"/>
        <v>500</v>
      </c>
      <c r="AE348" s="254">
        <v>1500</v>
      </c>
      <c r="AF348" s="254">
        <v>0</v>
      </c>
      <c r="AG348" s="254">
        <f t="shared" si="19"/>
        <v>1500</v>
      </c>
    </row>
    <row r="349" spans="1:33">
      <c r="A349" s="225">
        <v>339</v>
      </c>
      <c r="B349" s="226" t="s">
        <v>1389</v>
      </c>
      <c r="C349" s="233" t="s">
        <v>2274</v>
      </c>
      <c r="D349" s="233" t="s">
        <v>2295</v>
      </c>
      <c r="E349" s="233"/>
      <c r="F349" s="227" t="s">
        <v>1497</v>
      </c>
      <c r="G349" s="227" t="s">
        <v>1978</v>
      </c>
      <c r="H349" s="227" t="s">
        <v>1913</v>
      </c>
      <c r="I349" s="228" t="s">
        <v>2319</v>
      </c>
      <c r="J349" s="227" t="s">
        <v>2320</v>
      </c>
      <c r="K349" s="227" t="s">
        <v>1955</v>
      </c>
      <c r="L349" s="234" t="s">
        <v>2278</v>
      </c>
      <c r="M349" s="234" t="s">
        <v>2279</v>
      </c>
      <c r="N349" s="235" t="s">
        <v>49</v>
      </c>
      <c r="O349" s="227" t="s">
        <v>1428</v>
      </c>
      <c r="P349" s="234" t="s">
        <v>1958</v>
      </c>
      <c r="Q349" s="234" t="s">
        <v>1959</v>
      </c>
      <c r="R349" s="227"/>
      <c r="S349" s="254">
        <v>500</v>
      </c>
      <c r="T349" s="254">
        <v>0</v>
      </c>
      <c r="U349" s="254">
        <f t="shared" si="16"/>
        <v>500</v>
      </c>
      <c r="W349" s="254">
        <v>500</v>
      </c>
      <c r="X349" s="254">
        <v>0</v>
      </c>
      <c r="Y349" s="254">
        <f t="shared" si="17"/>
        <v>500</v>
      </c>
      <c r="AA349" s="254">
        <v>500</v>
      </c>
      <c r="AB349" s="254">
        <v>0</v>
      </c>
      <c r="AC349" s="254">
        <f t="shared" si="18"/>
        <v>500</v>
      </c>
      <c r="AE349" s="254">
        <v>3800</v>
      </c>
      <c r="AF349" s="254">
        <v>0</v>
      </c>
      <c r="AG349" s="254">
        <f t="shared" si="19"/>
        <v>3800</v>
      </c>
    </row>
    <row r="350" spans="1:33">
      <c r="A350" s="225">
        <v>340</v>
      </c>
      <c r="B350" s="226" t="s">
        <v>1389</v>
      </c>
      <c r="C350" s="227" t="s">
        <v>1495</v>
      </c>
      <c r="D350" s="227" t="s">
        <v>2321</v>
      </c>
      <c r="E350" s="227"/>
      <c r="F350" s="227" t="s">
        <v>1497</v>
      </c>
      <c r="G350" s="227" t="s">
        <v>394</v>
      </c>
      <c r="H350" s="227" t="s">
        <v>1913</v>
      </c>
      <c r="I350" s="228" t="s">
        <v>2322</v>
      </c>
      <c r="J350" s="227" t="s">
        <v>2323</v>
      </c>
      <c r="K350" s="227" t="s">
        <v>1955</v>
      </c>
      <c r="L350" s="228" t="s">
        <v>2298</v>
      </c>
      <c r="M350" s="227" t="s">
        <v>2299</v>
      </c>
      <c r="N350" s="229" t="s">
        <v>49</v>
      </c>
      <c r="O350" s="227" t="s">
        <v>1428</v>
      </c>
      <c r="P350" s="228" t="s">
        <v>1958</v>
      </c>
      <c r="Q350" s="227" t="s">
        <v>1959</v>
      </c>
      <c r="R350" s="253"/>
      <c r="S350" s="254">
        <v>600</v>
      </c>
      <c r="T350" s="254">
        <v>0</v>
      </c>
      <c r="U350" s="254">
        <f t="shared" si="16"/>
        <v>600</v>
      </c>
      <c r="W350" s="254">
        <v>500</v>
      </c>
      <c r="X350" s="254">
        <v>0</v>
      </c>
      <c r="Y350" s="254">
        <f t="shared" si="17"/>
        <v>500</v>
      </c>
      <c r="AA350" s="254">
        <v>500</v>
      </c>
      <c r="AB350" s="254">
        <v>0</v>
      </c>
      <c r="AC350" s="254">
        <f t="shared" si="18"/>
        <v>500</v>
      </c>
      <c r="AE350" s="254">
        <v>7600</v>
      </c>
      <c r="AF350" s="254">
        <v>0</v>
      </c>
      <c r="AG350" s="254">
        <f t="shared" si="19"/>
        <v>7600</v>
      </c>
    </row>
    <row r="351" spans="1:33">
      <c r="A351" s="225">
        <v>341</v>
      </c>
      <c r="B351" s="226" t="s">
        <v>1389</v>
      </c>
      <c r="C351" s="227" t="s">
        <v>1495</v>
      </c>
      <c r="D351" s="227" t="s">
        <v>2321</v>
      </c>
      <c r="E351" s="227"/>
      <c r="F351" s="227" t="s">
        <v>1497</v>
      </c>
      <c r="G351" s="227" t="s">
        <v>394</v>
      </c>
      <c r="H351" s="227" t="s">
        <v>1913</v>
      </c>
      <c r="I351" s="228" t="s">
        <v>2324</v>
      </c>
      <c r="J351" s="227" t="s">
        <v>2325</v>
      </c>
      <c r="K351" s="227" t="s">
        <v>1955</v>
      </c>
      <c r="L351" s="228" t="s">
        <v>2298</v>
      </c>
      <c r="M351" s="227" t="s">
        <v>2299</v>
      </c>
      <c r="N351" s="229" t="s">
        <v>49</v>
      </c>
      <c r="O351" s="227" t="s">
        <v>1428</v>
      </c>
      <c r="P351" s="228" t="s">
        <v>1958</v>
      </c>
      <c r="Q351" s="227" t="s">
        <v>1959</v>
      </c>
      <c r="R351" s="253"/>
      <c r="S351" s="254">
        <v>500</v>
      </c>
      <c r="T351" s="254">
        <v>0</v>
      </c>
      <c r="U351" s="254">
        <f t="shared" si="16"/>
        <v>500</v>
      </c>
      <c r="W351" s="254">
        <v>500</v>
      </c>
      <c r="X351" s="254">
        <v>0</v>
      </c>
      <c r="Y351" s="254">
        <f t="shared" si="17"/>
        <v>500</v>
      </c>
      <c r="AA351" s="254">
        <v>500</v>
      </c>
      <c r="AB351" s="254">
        <v>0</v>
      </c>
      <c r="AC351" s="254">
        <f t="shared" si="18"/>
        <v>500</v>
      </c>
      <c r="AE351" s="254">
        <v>2100</v>
      </c>
      <c r="AF351" s="254">
        <v>0</v>
      </c>
      <c r="AG351" s="254">
        <f t="shared" si="19"/>
        <v>2100</v>
      </c>
    </row>
    <row r="352" spans="1:33">
      <c r="A352" s="225">
        <v>342</v>
      </c>
      <c r="B352" s="226" t="s">
        <v>1389</v>
      </c>
      <c r="C352" s="227" t="s">
        <v>1495</v>
      </c>
      <c r="D352" s="227" t="s">
        <v>2321</v>
      </c>
      <c r="E352" s="227"/>
      <c r="F352" s="227" t="s">
        <v>1497</v>
      </c>
      <c r="G352" s="227" t="s">
        <v>394</v>
      </c>
      <c r="H352" s="227" t="s">
        <v>1913</v>
      </c>
      <c r="I352" s="228" t="s">
        <v>2326</v>
      </c>
      <c r="J352" s="227" t="s">
        <v>2327</v>
      </c>
      <c r="K352" s="227" t="s">
        <v>418</v>
      </c>
      <c r="L352" s="228" t="s">
        <v>2298</v>
      </c>
      <c r="M352" s="227" t="s">
        <v>2299</v>
      </c>
      <c r="N352" s="229" t="s">
        <v>49</v>
      </c>
      <c r="O352" s="227" t="s">
        <v>1428</v>
      </c>
      <c r="P352" s="228" t="s">
        <v>1958</v>
      </c>
      <c r="Q352" s="227" t="s">
        <v>1959</v>
      </c>
      <c r="R352" s="253"/>
      <c r="S352" s="254">
        <v>500</v>
      </c>
      <c r="T352" s="254">
        <v>0</v>
      </c>
      <c r="U352" s="254">
        <f t="shared" si="16"/>
        <v>500</v>
      </c>
      <c r="W352" s="254">
        <v>500</v>
      </c>
      <c r="X352" s="254">
        <v>0</v>
      </c>
      <c r="Y352" s="254">
        <f t="shared" si="17"/>
        <v>500</v>
      </c>
      <c r="AA352" s="254">
        <v>500</v>
      </c>
      <c r="AB352" s="254">
        <v>0</v>
      </c>
      <c r="AC352" s="254">
        <f t="shared" si="18"/>
        <v>500</v>
      </c>
      <c r="AE352" s="254">
        <v>1700</v>
      </c>
      <c r="AF352" s="254">
        <v>0</v>
      </c>
      <c r="AG352" s="254">
        <f t="shared" si="19"/>
        <v>1700</v>
      </c>
    </row>
    <row r="353" spans="1:33">
      <c r="A353" s="225">
        <v>343</v>
      </c>
      <c r="B353" s="226" t="s">
        <v>1389</v>
      </c>
      <c r="C353" s="227" t="s">
        <v>1495</v>
      </c>
      <c r="D353" s="227" t="s">
        <v>2321</v>
      </c>
      <c r="E353" s="227"/>
      <c r="F353" s="227" t="s">
        <v>1497</v>
      </c>
      <c r="G353" s="227" t="s">
        <v>394</v>
      </c>
      <c r="H353" s="227" t="s">
        <v>1913</v>
      </c>
      <c r="I353" s="228" t="s">
        <v>2328</v>
      </c>
      <c r="J353" s="227" t="s">
        <v>2329</v>
      </c>
      <c r="K353" s="227" t="s">
        <v>1955</v>
      </c>
      <c r="L353" s="228" t="s">
        <v>2298</v>
      </c>
      <c r="M353" s="227" t="s">
        <v>2299</v>
      </c>
      <c r="N353" s="229" t="s">
        <v>49</v>
      </c>
      <c r="O353" s="227" t="s">
        <v>1428</v>
      </c>
      <c r="P353" s="228" t="s">
        <v>1958</v>
      </c>
      <c r="Q353" s="227" t="s">
        <v>1959</v>
      </c>
      <c r="R353" s="253"/>
      <c r="S353" s="254">
        <v>1500</v>
      </c>
      <c r="T353" s="254">
        <v>0</v>
      </c>
      <c r="U353" s="254">
        <f t="shared" si="16"/>
        <v>1500</v>
      </c>
      <c r="W353" s="254">
        <v>500</v>
      </c>
      <c r="X353" s="254">
        <v>0</v>
      </c>
      <c r="Y353" s="254">
        <f t="shared" si="17"/>
        <v>500</v>
      </c>
      <c r="AA353" s="254">
        <v>500</v>
      </c>
      <c r="AB353" s="254">
        <v>0</v>
      </c>
      <c r="AC353" s="254">
        <f t="shared" si="18"/>
        <v>500</v>
      </c>
      <c r="AE353" s="254">
        <v>11400</v>
      </c>
      <c r="AF353" s="254">
        <v>0</v>
      </c>
      <c r="AG353" s="254">
        <f t="shared" si="19"/>
        <v>11400</v>
      </c>
    </row>
    <row r="354" spans="1:33">
      <c r="A354" s="225">
        <v>344</v>
      </c>
      <c r="B354" s="226" t="s">
        <v>1389</v>
      </c>
      <c r="C354" s="227" t="s">
        <v>1495</v>
      </c>
      <c r="D354" s="227" t="s">
        <v>2321</v>
      </c>
      <c r="E354" s="227"/>
      <c r="F354" s="227" t="s">
        <v>1497</v>
      </c>
      <c r="G354" s="227" t="s">
        <v>394</v>
      </c>
      <c r="H354" s="227" t="s">
        <v>1913</v>
      </c>
      <c r="I354" s="228" t="s">
        <v>2330</v>
      </c>
      <c r="J354" s="227" t="s">
        <v>2331</v>
      </c>
      <c r="K354" s="227" t="s">
        <v>1955</v>
      </c>
      <c r="L354" s="228" t="s">
        <v>2298</v>
      </c>
      <c r="M354" s="227" t="s">
        <v>2299</v>
      </c>
      <c r="N354" s="229" t="s">
        <v>49</v>
      </c>
      <c r="O354" s="227" t="s">
        <v>1428</v>
      </c>
      <c r="P354" s="228" t="s">
        <v>1958</v>
      </c>
      <c r="Q354" s="227" t="s">
        <v>1959</v>
      </c>
      <c r="R354" s="253"/>
      <c r="S354" s="254">
        <v>500</v>
      </c>
      <c r="T354" s="254">
        <v>0</v>
      </c>
      <c r="U354" s="254">
        <f t="shared" si="16"/>
        <v>500</v>
      </c>
      <c r="W354" s="254">
        <v>500</v>
      </c>
      <c r="X354" s="254">
        <v>0</v>
      </c>
      <c r="Y354" s="254">
        <f t="shared" si="17"/>
        <v>500</v>
      </c>
      <c r="AA354" s="254">
        <v>500</v>
      </c>
      <c r="AB354" s="254">
        <v>0</v>
      </c>
      <c r="AC354" s="254">
        <f t="shared" si="18"/>
        <v>500</v>
      </c>
      <c r="AE354" s="254">
        <v>1800</v>
      </c>
      <c r="AF354" s="254">
        <v>0</v>
      </c>
      <c r="AG354" s="254">
        <f t="shared" si="19"/>
        <v>1800</v>
      </c>
    </row>
    <row r="355" spans="1:33">
      <c r="A355" s="225">
        <v>345</v>
      </c>
      <c r="B355" s="226" t="s">
        <v>1389</v>
      </c>
      <c r="C355" s="227" t="s">
        <v>1495</v>
      </c>
      <c r="D355" s="227" t="s">
        <v>2321</v>
      </c>
      <c r="E355" s="227"/>
      <c r="F355" s="227" t="s">
        <v>1497</v>
      </c>
      <c r="G355" s="227" t="s">
        <v>394</v>
      </c>
      <c r="H355" s="227" t="s">
        <v>1913</v>
      </c>
      <c r="I355" s="228" t="s">
        <v>2332</v>
      </c>
      <c r="J355" s="227" t="s">
        <v>2333</v>
      </c>
      <c r="K355" s="227" t="s">
        <v>1955</v>
      </c>
      <c r="L355" s="228" t="s">
        <v>2298</v>
      </c>
      <c r="M355" s="227" t="s">
        <v>2299</v>
      </c>
      <c r="N355" s="229" t="s">
        <v>49</v>
      </c>
      <c r="O355" s="227" t="s">
        <v>1428</v>
      </c>
      <c r="P355" s="228" t="s">
        <v>1958</v>
      </c>
      <c r="Q355" s="227" t="s">
        <v>1959</v>
      </c>
      <c r="R355" s="253"/>
      <c r="S355" s="254">
        <v>600</v>
      </c>
      <c r="T355" s="254">
        <v>0</v>
      </c>
      <c r="U355" s="254">
        <f t="shared" si="16"/>
        <v>600</v>
      </c>
      <c r="W355" s="254">
        <v>500</v>
      </c>
      <c r="X355" s="254">
        <v>0</v>
      </c>
      <c r="Y355" s="254">
        <f t="shared" si="17"/>
        <v>500</v>
      </c>
      <c r="AA355" s="254">
        <v>500</v>
      </c>
      <c r="AB355" s="254">
        <v>0</v>
      </c>
      <c r="AC355" s="254">
        <f t="shared" si="18"/>
        <v>500</v>
      </c>
      <c r="AE355" s="254">
        <v>1900</v>
      </c>
      <c r="AF355" s="254">
        <v>0</v>
      </c>
      <c r="AG355" s="254">
        <f t="shared" si="19"/>
        <v>1900</v>
      </c>
    </row>
    <row r="356" spans="1:33">
      <c r="A356" s="225">
        <v>346</v>
      </c>
      <c r="B356" s="226" t="s">
        <v>1389</v>
      </c>
      <c r="C356" s="227" t="s">
        <v>1495</v>
      </c>
      <c r="D356" s="227" t="s">
        <v>2334</v>
      </c>
      <c r="E356" s="227"/>
      <c r="F356" s="227" t="s">
        <v>1497</v>
      </c>
      <c r="G356" s="227" t="s">
        <v>394</v>
      </c>
      <c r="H356" s="227" t="s">
        <v>1913</v>
      </c>
      <c r="I356" s="228" t="s">
        <v>2335</v>
      </c>
      <c r="J356" s="227" t="s">
        <v>2336</v>
      </c>
      <c r="K356" s="227" t="s">
        <v>1955</v>
      </c>
      <c r="L356" s="228" t="s">
        <v>2298</v>
      </c>
      <c r="M356" s="227" t="s">
        <v>2299</v>
      </c>
      <c r="N356" s="229" t="s">
        <v>49</v>
      </c>
      <c r="O356" s="227" t="s">
        <v>1428</v>
      </c>
      <c r="P356" s="228" t="s">
        <v>1958</v>
      </c>
      <c r="Q356" s="227" t="s">
        <v>1959</v>
      </c>
      <c r="R356" s="253"/>
      <c r="S356" s="254">
        <v>500</v>
      </c>
      <c r="T356" s="254">
        <v>0</v>
      </c>
      <c r="U356" s="254">
        <f t="shared" si="16"/>
        <v>500</v>
      </c>
      <c r="W356" s="254">
        <v>500</v>
      </c>
      <c r="X356" s="254">
        <v>0</v>
      </c>
      <c r="Y356" s="254">
        <f t="shared" si="17"/>
        <v>500</v>
      </c>
      <c r="AA356" s="254">
        <v>500</v>
      </c>
      <c r="AB356" s="254">
        <v>0</v>
      </c>
      <c r="AC356" s="254">
        <f t="shared" si="18"/>
        <v>500</v>
      </c>
      <c r="AE356" s="254">
        <v>1200</v>
      </c>
      <c r="AF356" s="254">
        <v>0</v>
      </c>
      <c r="AG356" s="254">
        <f t="shared" si="19"/>
        <v>1200</v>
      </c>
    </row>
    <row r="357" spans="1:33">
      <c r="A357" s="225">
        <v>347</v>
      </c>
      <c r="B357" s="226" t="s">
        <v>1389</v>
      </c>
      <c r="C357" s="227" t="s">
        <v>1495</v>
      </c>
      <c r="D357" s="227" t="s">
        <v>2334</v>
      </c>
      <c r="E357" s="227"/>
      <c r="F357" s="227" t="s">
        <v>1497</v>
      </c>
      <c r="G357" s="227" t="s">
        <v>394</v>
      </c>
      <c r="H357" s="227" t="s">
        <v>1913</v>
      </c>
      <c r="I357" s="228" t="s">
        <v>2337</v>
      </c>
      <c r="J357" s="227" t="s">
        <v>2338</v>
      </c>
      <c r="K357" s="227" t="s">
        <v>1955</v>
      </c>
      <c r="L357" s="228" t="s">
        <v>2298</v>
      </c>
      <c r="M357" s="227" t="s">
        <v>2299</v>
      </c>
      <c r="N357" s="229" t="s">
        <v>49</v>
      </c>
      <c r="O357" s="227" t="s">
        <v>1428</v>
      </c>
      <c r="P357" s="228" t="s">
        <v>1958</v>
      </c>
      <c r="Q357" s="227" t="s">
        <v>1959</v>
      </c>
      <c r="R357" s="253"/>
      <c r="S357" s="254">
        <v>500</v>
      </c>
      <c r="T357" s="254">
        <v>0</v>
      </c>
      <c r="U357" s="254">
        <f t="shared" si="16"/>
        <v>500</v>
      </c>
      <c r="W357" s="254">
        <v>500</v>
      </c>
      <c r="X357" s="254">
        <v>0</v>
      </c>
      <c r="Y357" s="254">
        <f t="shared" si="17"/>
        <v>500</v>
      </c>
      <c r="AA357" s="254">
        <v>500</v>
      </c>
      <c r="AB357" s="254">
        <v>0</v>
      </c>
      <c r="AC357" s="254">
        <f t="shared" si="18"/>
        <v>500</v>
      </c>
      <c r="AE357" s="254">
        <v>1600</v>
      </c>
      <c r="AF357" s="254">
        <v>0</v>
      </c>
      <c r="AG357" s="254">
        <f t="shared" si="19"/>
        <v>1600</v>
      </c>
    </row>
    <row r="358" spans="1:33">
      <c r="A358" s="225">
        <v>348</v>
      </c>
      <c r="B358" s="226" t="s">
        <v>1389</v>
      </c>
      <c r="C358" s="227" t="s">
        <v>1495</v>
      </c>
      <c r="D358" s="227" t="s">
        <v>2334</v>
      </c>
      <c r="E358" s="227"/>
      <c r="F358" s="227" t="s">
        <v>1497</v>
      </c>
      <c r="G358" s="227" t="s">
        <v>394</v>
      </c>
      <c r="H358" s="227" t="s">
        <v>1913</v>
      </c>
      <c r="I358" s="228" t="s">
        <v>2339</v>
      </c>
      <c r="J358" s="227" t="s">
        <v>2340</v>
      </c>
      <c r="K358" s="227" t="s">
        <v>1955</v>
      </c>
      <c r="L358" s="228" t="s">
        <v>2298</v>
      </c>
      <c r="M358" s="227" t="s">
        <v>2299</v>
      </c>
      <c r="N358" s="229" t="s">
        <v>49</v>
      </c>
      <c r="O358" s="227" t="s">
        <v>1428</v>
      </c>
      <c r="P358" s="228" t="s">
        <v>1958</v>
      </c>
      <c r="Q358" s="227" t="s">
        <v>1959</v>
      </c>
      <c r="R358" s="253"/>
      <c r="S358" s="254">
        <v>1400</v>
      </c>
      <c r="T358" s="254">
        <v>0</v>
      </c>
      <c r="U358" s="254">
        <f t="shared" si="16"/>
        <v>1400</v>
      </c>
      <c r="W358" s="254">
        <v>500</v>
      </c>
      <c r="X358" s="254">
        <v>0</v>
      </c>
      <c r="Y358" s="254">
        <f t="shared" si="17"/>
        <v>500</v>
      </c>
      <c r="AA358" s="254">
        <v>500</v>
      </c>
      <c r="AB358" s="254">
        <v>0</v>
      </c>
      <c r="AC358" s="254">
        <f t="shared" si="18"/>
        <v>500</v>
      </c>
      <c r="AE358" s="254">
        <v>5200</v>
      </c>
      <c r="AF358" s="254">
        <v>0</v>
      </c>
      <c r="AG358" s="254">
        <f t="shared" si="19"/>
        <v>5200</v>
      </c>
    </row>
    <row r="359" spans="1:33">
      <c r="A359" s="225">
        <v>349</v>
      </c>
      <c r="B359" s="226" t="s">
        <v>1389</v>
      </c>
      <c r="C359" s="227" t="s">
        <v>1495</v>
      </c>
      <c r="D359" s="227" t="s">
        <v>2334</v>
      </c>
      <c r="E359" s="227"/>
      <c r="F359" s="227" t="s">
        <v>1497</v>
      </c>
      <c r="G359" s="227" t="s">
        <v>394</v>
      </c>
      <c r="H359" s="227" t="s">
        <v>1913</v>
      </c>
      <c r="I359" s="228" t="s">
        <v>2341</v>
      </c>
      <c r="J359" s="227" t="s">
        <v>2342</v>
      </c>
      <c r="K359" s="227" t="s">
        <v>418</v>
      </c>
      <c r="L359" s="228" t="s">
        <v>2298</v>
      </c>
      <c r="M359" s="227" t="s">
        <v>2299</v>
      </c>
      <c r="N359" s="229" t="s">
        <v>49</v>
      </c>
      <c r="O359" s="227" t="s">
        <v>1428</v>
      </c>
      <c r="P359" s="228" t="s">
        <v>1958</v>
      </c>
      <c r="Q359" s="227" t="s">
        <v>1959</v>
      </c>
      <c r="R359" s="253"/>
      <c r="S359" s="254">
        <v>500</v>
      </c>
      <c r="T359" s="254">
        <v>0</v>
      </c>
      <c r="U359" s="254">
        <f t="shared" si="16"/>
        <v>500</v>
      </c>
      <c r="W359" s="254">
        <v>500</v>
      </c>
      <c r="X359" s="254">
        <v>0</v>
      </c>
      <c r="Y359" s="254">
        <f t="shared" si="17"/>
        <v>500</v>
      </c>
      <c r="AA359" s="254">
        <v>500</v>
      </c>
      <c r="AB359" s="254">
        <v>0</v>
      </c>
      <c r="AC359" s="254">
        <f t="shared" si="18"/>
        <v>500</v>
      </c>
      <c r="AE359" s="254">
        <v>2600</v>
      </c>
      <c r="AF359" s="254">
        <v>0</v>
      </c>
      <c r="AG359" s="254">
        <f t="shared" si="19"/>
        <v>2600</v>
      </c>
    </row>
    <row r="360" spans="1:33">
      <c r="A360" s="225">
        <v>350</v>
      </c>
      <c r="B360" s="226" t="s">
        <v>1389</v>
      </c>
      <c r="C360" s="227" t="s">
        <v>1495</v>
      </c>
      <c r="D360" s="227" t="s">
        <v>2334</v>
      </c>
      <c r="E360" s="227"/>
      <c r="F360" s="227" t="s">
        <v>1497</v>
      </c>
      <c r="G360" s="227" t="s">
        <v>394</v>
      </c>
      <c r="H360" s="227" t="s">
        <v>1913</v>
      </c>
      <c r="I360" s="228" t="s">
        <v>2343</v>
      </c>
      <c r="J360" s="227" t="s">
        <v>2344</v>
      </c>
      <c r="K360" s="227" t="s">
        <v>418</v>
      </c>
      <c r="L360" s="228" t="s">
        <v>2298</v>
      </c>
      <c r="M360" s="227" t="s">
        <v>2299</v>
      </c>
      <c r="N360" s="229" t="s">
        <v>49</v>
      </c>
      <c r="O360" s="227" t="s">
        <v>1428</v>
      </c>
      <c r="P360" s="228" t="s">
        <v>1958</v>
      </c>
      <c r="Q360" s="227" t="s">
        <v>1959</v>
      </c>
      <c r="R360" s="253"/>
      <c r="S360" s="254">
        <v>500</v>
      </c>
      <c r="T360" s="254">
        <v>0</v>
      </c>
      <c r="U360" s="254">
        <f t="shared" si="16"/>
        <v>500</v>
      </c>
      <c r="W360" s="254">
        <v>500</v>
      </c>
      <c r="X360" s="254">
        <v>0</v>
      </c>
      <c r="Y360" s="254">
        <f t="shared" si="17"/>
        <v>500</v>
      </c>
      <c r="AA360" s="254">
        <v>500</v>
      </c>
      <c r="AB360" s="254">
        <v>0</v>
      </c>
      <c r="AC360" s="254">
        <f t="shared" si="18"/>
        <v>500</v>
      </c>
      <c r="AE360" s="254">
        <v>1000</v>
      </c>
      <c r="AF360" s="254">
        <v>0</v>
      </c>
      <c r="AG360" s="254">
        <f t="shared" si="19"/>
        <v>1000</v>
      </c>
    </row>
    <row r="361" spans="1:33">
      <c r="A361" s="225">
        <v>351</v>
      </c>
      <c r="B361" s="226" t="s">
        <v>1389</v>
      </c>
      <c r="C361" s="227" t="s">
        <v>1495</v>
      </c>
      <c r="D361" s="227" t="s">
        <v>2345</v>
      </c>
      <c r="E361" s="227"/>
      <c r="F361" s="227" t="s">
        <v>1497</v>
      </c>
      <c r="G361" s="227" t="s">
        <v>394</v>
      </c>
      <c r="H361" s="227" t="s">
        <v>1913</v>
      </c>
      <c r="I361" s="228" t="s">
        <v>2346</v>
      </c>
      <c r="J361" s="227" t="s">
        <v>2347</v>
      </c>
      <c r="K361" s="227" t="s">
        <v>1955</v>
      </c>
      <c r="L361" s="228" t="s">
        <v>2298</v>
      </c>
      <c r="M361" s="227" t="s">
        <v>2299</v>
      </c>
      <c r="N361" s="229" t="s">
        <v>49</v>
      </c>
      <c r="O361" s="227" t="s">
        <v>1428</v>
      </c>
      <c r="P361" s="228" t="s">
        <v>1958</v>
      </c>
      <c r="Q361" s="227" t="s">
        <v>1959</v>
      </c>
      <c r="R361" s="253"/>
      <c r="S361" s="254">
        <v>1700</v>
      </c>
      <c r="T361" s="254">
        <v>0</v>
      </c>
      <c r="U361" s="254">
        <f t="shared" si="16"/>
        <v>1700</v>
      </c>
      <c r="W361" s="254">
        <v>500</v>
      </c>
      <c r="X361" s="254">
        <v>0</v>
      </c>
      <c r="Y361" s="254">
        <f t="shared" si="17"/>
        <v>500</v>
      </c>
      <c r="AA361" s="254">
        <v>500</v>
      </c>
      <c r="AB361" s="254">
        <v>0</v>
      </c>
      <c r="AC361" s="254">
        <f t="shared" si="18"/>
        <v>500</v>
      </c>
      <c r="AE361" s="254">
        <v>7000</v>
      </c>
      <c r="AF361" s="254">
        <v>0</v>
      </c>
      <c r="AG361" s="254">
        <f t="shared" si="19"/>
        <v>7000</v>
      </c>
    </row>
    <row r="362" spans="1:33">
      <c r="A362" s="225">
        <v>352</v>
      </c>
      <c r="B362" s="226" t="s">
        <v>1389</v>
      </c>
      <c r="C362" s="233" t="s">
        <v>1495</v>
      </c>
      <c r="D362" s="233" t="s">
        <v>2321</v>
      </c>
      <c r="E362" s="233"/>
      <c r="F362" s="227" t="s">
        <v>1497</v>
      </c>
      <c r="G362" s="227" t="s">
        <v>394</v>
      </c>
      <c r="H362" s="227" t="s">
        <v>1913</v>
      </c>
      <c r="I362" s="228" t="s">
        <v>2348</v>
      </c>
      <c r="J362" s="227" t="s">
        <v>2349</v>
      </c>
      <c r="K362" s="227" t="s">
        <v>1955</v>
      </c>
      <c r="L362" s="234" t="s">
        <v>2298</v>
      </c>
      <c r="M362" s="234" t="s">
        <v>2299</v>
      </c>
      <c r="N362" s="235" t="s">
        <v>49</v>
      </c>
      <c r="O362" s="227" t="s">
        <v>1428</v>
      </c>
      <c r="P362" s="234" t="s">
        <v>1958</v>
      </c>
      <c r="Q362" s="234" t="s">
        <v>1959</v>
      </c>
      <c r="R362" s="227"/>
      <c r="S362" s="254">
        <v>500</v>
      </c>
      <c r="T362" s="254">
        <v>0</v>
      </c>
      <c r="U362" s="254">
        <f t="shared" si="16"/>
        <v>500</v>
      </c>
      <c r="W362" s="254">
        <v>500</v>
      </c>
      <c r="X362" s="254">
        <v>0</v>
      </c>
      <c r="Y362" s="254">
        <f t="shared" si="17"/>
        <v>500</v>
      </c>
      <c r="AA362" s="254">
        <v>500</v>
      </c>
      <c r="AB362" s="254">
        <v>0</v>
      </c>
      <c r="AC362" s="254">
        <f t="shared" si="18"/>
        <v>500</v>
      </c>
      <c r="AE362" s="254">
        <v>3800</v>
      </c>
      <c r="AF362" s="254">
        <v>0</v>
      </c>
      <c r="AG362" s="254">
        <f t="shared" si="19"/>
        <v>3800</v>
      </c>
    </row>
    <row r="363" spans="1:33">
      <c r="A363" s="225">
        <v>353</v>
      </c>
      <c r="B363" s="226" t="s">
        <v>1389</v>
      </c>
      <c r="C363" s="233" t="s">
        <v>1495</v>
      </c>
      <c r="D363" s="233" t="s">
        <v>2350</v>
      </c>
      <c r="E363" s="233"/>
      <c r="F363" s="227" t="s">
        <v>1497</v>
      </c>
      <c r="G363" s="227" t="s">
        <v>1978</v>
      </c>
      <c r="H363" s="227" t="s">
        <v>1913</v>
      </c>
      <c r="I363" s="228" t="s">
        <v>2351</v>
      </c>
      <c r="J363" s="227" t="s">
        <v>2352</v>
      </c>
      <c r="K363" s="227" t="s">
        <v>1955</v>
      </c>
      <c r="L363" s="234" t="s">
        <v>2298</v>
      </c>
      <c r="M363" s="234" t="s">
        <v>2299</v>
      </c>
      <c r="N363" s="235" t="s">
        <v>49</v>
      </c>
      <c r="O363" s="227" t="s">
        <v>1428</v>
      </c>
      <c r="P363" s="234" t="s">
        <v>1958</v>
      </c>
      <c r="Q363" s="234" t="s">
        <v>1959</v>
      </c>
      <c r="R363" s="227"/>
      <c r="S363" s="254">
        <v>500</v>
      </c>
      <c r="T363" s="254">
        <v>0</v>
      </c>
      <c r="U363" s="254">
        <f t="shared" si="16"/>
        <v>500</v>
      </c>
      <c r="W363" s="254">
        <v>500</v>
      </c>
      <c r="X363" s="254">
        <v>0</v>
      </c>
      <c r="Y363" s="254">
        <f t="shared" si="17"/>
        <v>500</v>
      </c>
      <c r="AA363" s="254">
        <v>500</v>
      </c>
      <c r="AB363" s="254">
        <v>0</v>
      </c>
      <c r="AC363" s="254">
        <f t="shared" si="18"/>
        <v>500</v>
      </c>
      <c r="AE363" s="254">
        <v>3900</v>
      </c>
      <c r="AF363" s="254">
        <v>0</v>
      </c>
      <c r="AG363" s="254">
        <f t="shared" si="19"/>
        <v>3900</v>
      </c>
    </row>
    <row r="364" spans="1:33">
      <c r="A364" s="225">
        <v>354</v>
      </c>
      <c r="B364" s="226" t="s">
        <v>1389</v>
      </c>
      <c r="C364" s="233"/>
      <c r="D364" s="233"/>
      <c r="E364" s="233"/>
      <c r="F364" s="227" t="s">
        <v>1497</v>
      </c>
      <c r="G364" s="227" t="s">
        <v>394</v>
      </c>
      <c r="H364" s="227" t="s">
        <v>1913</v>
      </c>
      <c r="I364" s="228" t="s">
        <v>2353</v>
      </c>
      <c r="J364" s="227" t="s">
        <v>2354</v>
      </c>
      <c r="K364" s="227" t="s">
        <v>418</v>
      </c>
      <c r="L364" s="234" t="s">
        <v>2278</v>
      </c>
      <c r="M364" s="234" t="s">
        <v>2279</v>
      </c>
      <c r="N364" s="235" t="s">
        <v>49</v>
      </c>
      <c r="O364" s="227" t="s">
        <v>1428</v>
      </c>
      <c r="P364" s="234" t="s">
        <v>1958</v>
      </c>
      <c r="Q364" s="234" t="s">
        <v>1959</v>
      </c>
      <c r="R364" s="227"/>
      <c r="S364" s="254">
        <v>500</v>
      </c>
      <c r="T364" s="254">
        <v>0</v>
      </c>
      <c r="U364" s="254">
        <f t="shared" si="16"/>
        <v>500</v>
      </c>
      <c r="W364" s="254">
        <v>500</v>
      </c>
      <c r="X364" s="254">
        <v>0</v>
      </c>
      <c r="Y364" s="254">
        <f t="shared" si="17"/>
        <v>500</v>
      </c>
      <c r="AA364" s="254">
        <v>500</v>
      </c>
      <c r="AB364" s="254">
        <v>0</v>
      </c>
      <c r="AC364" s="254">
        <f t="shared" si="18"/>
        <v>500</v>
      </c>
      <c r="AE364" s="254">
        <v>4100</v>
      </c>
      <c r="AF364" s="254">
        <v>0</v>
      </c>
      <c r="AG364" s="254">
        <f t="shared" si="19"/>
        <v>4100</v>
      </c>
    </row>
    <row r="365" spans="1:33">
      <c r="A365" s="225">
        <v>355</v>
      </c>
      <c r="B365" s="226" t="s">
        <v>1389</v>
      </c>
      <c r="C365" s="233" t="s">
        <v>2274</v>
      </c>
      <c r="D365" s="233" t="s">
        <v>2355</v>
      </c>
      <c r="E365" s="233"/>
      <c r="F365" s="227" t="s">
        <v>1497</v>
      </c>
      <c r="G365" s="227" t="s">
        <v>394</v>
      </c>
      <c r="H365" s="227" t="s">
        <v>1913</v>
      </c>
      <c r="I365" s="228" t="s">
        <v>2356</v>
      </c>
      <c r="J365" s="227" t="s">
        <v>2357</v>
      </c>
      <c r="K365" s="227" t="s">
        <v>1955</v>
      </c>
      <c r="L365" s="234"/>
      <c r="M365" s="234"/>
      <c r="N365" s="235" t="s">
        <v>49</v>
      </c>
      <c r="O365" s="227" t="s">
        <v>1428</v>
      </c>
      <c r="P365" s="234" t="s">
        <v>1958</v>
      </c>
      <c r="Q365" s="234" t="s">
        <v>1959</v>
      </c>
      <c r="R365" s="227"/>
      <c r="S365" s="254">
        <v>500</v>
      </c>
      <c r="T365" s="254">
        <v>0</v>
      </c>
      <c r="U365" s="254">
        <f t="shared" si="16"/>
        <v>500</v>
      </c>
      <c r="W365" s="254">
        <v>500</v>
      </c>
      <c r="X365" s="254">
        <v>0</v>
      </c>
      <c r="Y365" s="254">
        <f t="shared" si="17"/>
        <v>500</v>
      </c>
      <c r="AA365" s="254">
        <v>500</v>
      </c>
      <c r="AB365" s="254">
        <v>0</v>
      </c>
      <c r="AC365" s="254">
        <f t="shared" si="18"/>
        <v>500</v>
      </c>
      <c r="AE365" s="254">
        <v>1000</v>
      </c>
      <c r="AF365" s="254">
        <v>0</v>
      </c>
      <c r="AG365" s="254">
        <f t="shared" si="19"/>
        <v>1000</v>
      </c>
    </row>
    <row r="366" spans="1:33">
      <c r="A366" s="225">
        <v>356</v>
      </c>
      <c r="B366" s="226" t="s">
        <v>1389</v>
      </c>
      <c r="C366" s="233" t="s">
        <v>1505</v>
      </c>
      <c r="D366" s="233" t="s">
        <v>2128</v>
      </c>
      <c r="E366" s="233"/>
      <c r="F366" s="227" t="s">
        <v>1392</v>
      </c>
      <c r="G366" s="227" t="s">
        <v>394</v>
      </c>
      <c r="H366" s="227" t="s">
        <v>1913</v>
      </c>
      <c r="I366" s="228" t="s">
        <v>2358</v>
      </c>
      <c r="J366" s="227" t="s">
        <v>2359</v>
      </c>
      <c r="K366" s="227" t="s">
        <v>1955</v>
      </c>
      <c r="L366" s="234" t="s">
        <v>2122</v>
      </c>
      <c r="M366" s="234" t="s">
        <v>2123</v>
      </c>
      <c r="N366" s="235" t="s">
        <v>35</v>
      </c>
      <c r="O366" s="227" t="s">
        <v>1395</v>
      </c>
      <c r="P366" s="234" t="s">
        <v>1958</v>
      </c>
      <c r="Q366" s="234" t="s">
        <v>1959</v>
      </c>
      <c r="R366" s="227"/>
      <c r="S366" s="254">
        <v>500</v>
      </c>
      <c r="T366" s="254">
        <v>0</v>
      </c>
      <c r="U366" s="254">
        <f t="shared" si="16"/>
        <v>500</v>
      </c>
      <c r="W366" s="254">
        <v>500</v>
      </c>
      <c r="X366" s="254">
        <v>0</v>
      </c>
      <c r="Y366" s="254">
        <f t="shared" si="17"/>
        <v>500</v>
      </c>
      <c r="AA366" s="254">
        <v>500</v>
      </c>
      <c r="AB366" s="254">
        <v>0</v>
      </c>
      <c r="AC366" s="254">
        <f t="shared" si="18"/>
        <v>500</v>
      </c>
      <c r="AE366" s="254">
        <v>1000</v>
      </c>
      <c r="AF366" s="254">
        <v>0</v>
      </c>
      <c r="AG366" s="254">
        <f t="shared" si="19"/>
        <v>1000</v>
      </c>
    </row>
    <row r="367" spans="1:33">
      <c r="A367" s="225">
        <v>357</v>
      </c>
      <c r="B367" s="226" t="s">
        <v>1389</v>
      </c>
      <c r="C367" s="233" t="s">
        <v>1505</v>
      </c>
      <c r="D367" s="233" t="s">
        <v>2128</v>
      </c>
      <c r="E367" s="233"/>
      <c r="F367" s="227" t="s">
        <v>1392</v>
      </c>
      <c r="G367" s="227" t="s">
        <v>394</v>
      </c>
      <c r="H367" s="227" t="s">
        <v>1913</v>
      </c>
      <c r="I367" s="228" t="s">
        <v>2360</v>
      </c>
      <c r="J367" s="227" t="s">
        <v>2361</v>
      </c>
      <c r="K367" s="227" t="s">
        <v>1955</v>
      </c>
      <c r="L367" s="234" t="s">
        <v>2122</v>
      </c>
      <c r="M367" s="234" t="s">
        <v>2123</v>
      </c>
      <c r="N367" s="235" t="s">
        <v>35</v>
      </c>
      <c r="O367" s="227" t="s">
        <v>1395</v>
      </c>
      <c r="P367" s="234" t="s">
        <v>1958</v>
      </c>
      <c r="Q367" s="234" t="s">
        <v>1959</v>
      </c>
      <c r="R367" s="227"/>
      <c r="S367" s="254">
        <v>500</v>
      </c>
      <c r="T367" s="254">
        <v>0</v>
      </c>
      <c r="U367" s="254">
        <f t="shared" si="16"/>
        <v>500</v>
      </c>
      <c r="W367" s="254">
        <v>500</v>
      </c>
      <c r="X367" s="254">
        <v>0</v>
      </c>
      <c r="Y367" s="254">
        <f t="shared" si="17"/>
        <v>500</v>
      </c>
      <c r="AA367" s="254">
        <v>500</v>
      </c>
      <c r="AB367" s="254">
        <v>0</v>
      </c>
      <c r="AC367" s="254">
        <f t="shared" si="18"/>
        <v>500</v>
      </c>
      <c r="AE367" s="254">
        <v>1000</v>
      </c>
      <c r="AF367" s="254">
        <v>0</v>
      </c>
      <c r="AG367" s="254">
        <f t="shared" si="19"/>
        <v>1000</v>
      </c>
    </row>
    <row r="368" spans="1:33">
      <c r="A368" s="225">
        <v>358</v>
      </c>
      <c r="B368" s="226" t="s">
        <v>1389</v>
      </c>
      <c r="C368" s="233" t="s">
        <v>1430</v>
      </c>
      <c r="D368" s="233" t="s">
        <v>2084</v>
      </c>
      <c r="E368" s="233"/>
      <c r="F368" s="227" t="s">
        <v>1433</v>
      </c>
      <c r="G368" s="227" t="s">
        <v>394</v>
      </c>
      <c r="H368" s="227" t="s">
        <v>1913</v>
      </c>
      <c r="I368" s="228" t="s">
        <v>2362</v>
      </c>
      <c r="J368" s="227" t="s">
        <v>2363</v>
      </c>
      <c r="K368" s="227"/>
      <c r="L368" s="234" t="s">
        <v>2053</v>
      </c>
      <c r="M368" s="234" t="s">
        <v>2054</v>
      </c>
      <c r="N368" s="235" t="s">
        <v>49</v>
      </c>
      <c r="O368" s="227" t="s">
        <v>1428</v>
      </c>
      <c r="P368" s="234" t="s">
        <v>1958</v>
      </c>
      <c r="Q368" s="234" t="s">
        <v>1959</v>
      </c>
      <c r="R368" s="227"/>
      <c r="S368" s="254">
        <v>500</v>
      </c>
      <c r="T368" s="254">
        <v>0</v>
      </c>
      <c r="U368" s="254">
        <f t="shared" si="16"/>
        <v>500</v>
      </c>
      <c r="W368" s="254">
        <v>500</v>
      </c>
      <c r="X368" s="254">
        <v>0</v>
      </c>
      <c r="Y368" s="254">
        <f t="shared" si="17"/>
        <v>500</v>
      </c>
      <c r="AA368" s="254">
        <v>500</v>
      </c>
      <c r="AB368" s="254">
        <v>0</v>
      </c>
      <c r="AC368" s="254">
        <f t="shared" si="18"/>
        <v>500</v>
      </c>
      <c r="AE368" s="254">
        <v>1000</v>
      </c>
      <c r="AF368" s="254">
        <v>0</v>
      </c>
      <c r="AG368" s="254">
        <f t="shared" si="19"/>
        <v>1000</v>
      </c>
    </row>
    <row r="369" spans="1:34">
      <c r="A369" s="225">
        <v>359</v>
      </c>
      <c r="B369" s="226" t="s">
        <v>1389</v>
      </c>
      <c r="C369" s="233" t="s">
        <v>1442</v>
      </c>
      <c r="D369" s="227" t="s">
        <v>2241</v>
      </c>
      <c r="E369" s="227"/>
      <c r="F369" s="238" t="s">
        <v>2364</v>
      </c>
      <c r="G369" s="227" t="s">
        <v>2365</v>
      </c>
      <c r="H369" s="227" t="s">
        <v>1913</v>
      </c>
      <c r="I369" s="228" t="s">
        <v>2366</v>
      </c>
      <c r="J369" s="238" t="s">
        <v>2367</v>
      </c>
      <c r="K369" s="227"/>
      <c r="L369" s="234"/>
      <c r="M369" s="234"/>
      <c r="N369" s="235" t="s">
        <v>49</v>
      </c>
      <c r="O369" s="227" t="s">
        <v>1428</v>
      </c>
      <c r="P369" s="265" t="s">
        <v>1958</v>
      </c>
      <c r="Q369" s="266" t="s">
        <v>1959</v>
      </c>
      <c r="R369" s="227"/>
      <c r="S369" s="254">
        <v>500</v>
      </c>
      <c r="T369" s="254">
        <v>0</v>
      </c>
      <c r="U369" s="254">
        <f t="shared" si="16"/>
        <v>500</v>
      </c>
      <c r="W369" s="254">
        <v>500</v>
      </c>
      <c r="X369" s="254">
        <v>0</v>
      </c>
      <c r="Y369" s="254">
        <f t="shared" si="17"/>
        <v>500</v>
      </c>
      <c r="AA369" s="254">
        <v>500</v>
      </c>
      <c r="AB369" s="254">
        <v>0</v>
      </c>
      <c r="AC369" s="254">
        <f t="shared" si="18"/>
        <v>500</v>
      </c>
      <c r="AE369" s="254">
        <v>1000</v>
      </c>
      <c r="AF369" s="254">
        <v>0</v>
      </c>
      <c r="AG369" s="254">
        <f t="shared" si="19"/>
        <v>1000</v>
      </c>
    </row>
    <row r="370" spans="1:34">
      <c r="A370" s="225">
        <v>360</v>
      </c>
      <c r="B370" s="226" t="s">
        <v>1389</v>
      </c>
      <c r="C370" s="267"/>
      <c r="D370" s="267"/>
      <c r="E370" s="267"/>
      <c r="F370" s="227"/>
      <c r="G370" s="227" t="s">
        <v>394</v>
      </c>
      <c r="H370" s="227" t="s">
        <v>1913</v>
      </c>
      <c r="I370" s="228" t="s">
        <v>2368</v>
      </c>
      <c r="J370" s="227" t="s">
        <v>2369</v>
      </c>
      <c r="K370" s="268"/>
      <c r="L370" s="268"/>
      <c r="M370" s="268"/>
      <c r="N370" s="269" t="s">
        <v>35</v>
      </c>
      <c r="O370" s="227" t="s">
        <v>1395</v>
      </c>
      <c r="P370" s="265" t="s">
        <v>1958</v>
      </c>
      <c r="Q370" s="266" t="s">
        <v>1959</v>
      </c>
      <c r="R370" s="227"/>
      <c r="S370" s="254">
        <v>600</v>
      </c>
      <c r="T370" s="254">
        <v>0</v>
      </c>
      <c r="U370" s="254">
        <f t="shared" si="16"/>
        <v>600</v>
      </c>
      <c r="W370" s="254">
        <v>500</v>
      </c>
      <c r="X370" s="254">
        <v>0</v>
      </c>
      <c r="Y370" s="254">
        <f t="shared" si="17"/>
        <v>500</v>
      </c>
      <c r="AA370" s="254">
        <v>500</v>
      </c>
      <c r="AB370" s="254">
        <v>0</v>
      </c>
      <c r="AC370" s="254">
        <f t="shared" si="18"/>
        <v>500</v>
      </c>
      <c r="AE370" s="254">
        <v>1000</v>
      </c>
      <c r="AF370" s="254">
        <v>0</v>
      </c>
      <c r="AG370" s="254">
        <f t="shared" si="19"/>
        <v>1000</v>
      </c>
    </row>
    <row r="371" spans="1:34">
      <c r="A371" s="225">
        <v>361</v>
      </c>
      <c r="B371" s="249" t="s">
        <v>1389</v>
      </c>
      <c r="C371" s="233"/>
      <c r="D371" s="233"/>
      <c r="E371" s="233"/>
      <c r="F371" s="233"/>
      <c r="G371" s="233" t="s">
        <v>394</v>
      </c>
      <c r="H371" s="233" t="s">
        <v>1913</v>
      </c>
      <c r="I371" s="270" t="s">
        <v>2370</v>
      </c>
      <c r="J371" s="255" t="s">
        <v>2371</v>
      </c>
      <c r="K371" s="233"/>
      <c r="L371" s="233"/>
      <c r="M371" s="233"/>
      <c r="N371" s="235" t="s">
        <v>35</v>
      </c>
      <c r="O371" s="233" t="s">
        <v>1395</v>
      </c>
      <c r="P371" s="265" t="s">
        <v>1958</v>
      </c>
      <c r="Q371" s="266" t="s">
        <v>1959</v>
      </c>
      <c r="R371" s="227"/>
      <c r="S371" s="254">
        <v>500</v>
      </c>
      <c r="T371" s="254">
        <v>0</v>
      </c>
      <c r="U371" s="254">
        <f t="shared" si="16"/>
        <v>500</v>
      </c>
      <c r="W371" s="254">
        <v>500</v>
      </c>
      <c r="X371" s="254">
        <v>0</v>
      </c>
      <c r="Y371" s="254">
        <f t="shared" si="17"/>
        <v>500</v>
      </c>
      <c r="AA371" s="254">
        <v>500</v>
      </c>
      <c r="AB371" s="254">
        <v>0</v>
      </c>
      <c r="AC371" s="254">
        <f t="shared" si="18"/>
        <v>500</v>
      </c>
      <c r="AE371" s="254">
        <v>1000</v>
      </c>
      <c r="AF371" s="254">
        <v>0</v>
      </c>
      <c r="AG371" s="254">
        <f t="shared" si="19"/>
        <v>1000</v>
      </c>
    </row>
    <row r="372" spans="1:34">
      <c r="A372" s="225">
        <v>362</v>
      </c>
      <c r="B372" s="226" t="s">
        <v>1389</v>
      </c>
      <c r="C372" s="233" t="s">
        <v>2274</v>
      </c>
      <c r="D372" s="233"/>
      <c r="E372" s="233"/>
      <c r="F372" s="227" t="s">
        <v>1497</v>
      </c>
      <c r="G372" s="227" t="s">
        <v>394</v>
      </c>
      <c r="H372" s="228" t="s">
        <v>1913</v>
      </c>
      <c r="I372" s="228" t="s">
        <v>2372</v>
      </c>
      <c r="J372" s="227" t="s">
        <v>2373</v>
      </c>
      <c r="K372" s="234"/>
      <c r="L372" s="234"/>
      <c r="M372" s="234"/>
      <c r="N372" s="235" t="s">
        <v>49</v>
      </c>
      <c r="O372" s="227" t="s">
        <v>1428</v>
      </c>
      <c r="P372" s="265" t="s">
        <v>1958</v>
      </c>
      <c r="Q372" s="266" t="s">
        <v>1959</v>
      </c>
      <c r="R372" s="227"/>
      <c r="S372" s="254">
        <v>600</v>
      </c>
      <c r="T372" s="254">
        <v>0</v>
      </c>
      <c r="U372" s="254">
        <f t="shared" si="16"/>
        <v>600</v>
      </c>
      <c r="W372" s="254">
        <v>500</v>
      </c>
      <c r="X372" s="254">
        <v>0</v>
      </c>
      <c r="Y372" s="254">
        <f t="shared" si="17"/>
        <v>500</v>
      </c>
      <c r="AA372" s="254">
        <v>500</v>
      </c>
      <c r="AB372" s="254">
        <v>0</v>
      </c>
      <c r="AC372" s="254">
        <f t="shared" si="18"/>
        <v>500</v>
      </c>
      <c r="AE372" s="254">
        <v>1900</v>
      </c>
      <c r="AF372" s="254">
        <v>0</v>
      </c>
      <c r="AG372" s="254">
        <f t="shared" si="19"/>
        <v>1900</v>
      </c>
    </row>
    <row r="373" spans="1:34" ht="14.4">
      <c r="A373" s="225">
        <v>363</v>
      </c>
      <c r="B373" s="227" t="s">
        <v>1389</v>
      </c>
      <c r="C373" s="271" t="s">
        <v>2374</v>
      </c>
      <c r="D373" s="271" t="s">
        <v>2200</v>
      </c>
      <c r="E373" s="271" t="s">
        <v>2200</v>
      </c>
      <c r="F373" s="227" t="s">
        <v>1392</v>
      </c>
      <c r="G373" s="227" t="s">
        <v>394</v>
      </c>
      <c r="H373" s="227" t="s">
        <v>1389</v>
      </c>
      <c r="I373" s="228" t="s">
        <v>2375</v>
      </c>
      <c r="J373" s="272" t="s">
        <v>2376</v>
      </c>
      <c r="K373" s="273"/>
      <c r="L373" s="273"/>
      <c r="M373" s="273"/>
      <c r="N373" s="229" t="s">
        <v>49</v>
      </c>
      <c r="O373" s="227" t="s">
        <v>1428</v>
      </c>
      <c r="P373" s="265" t="s">
        <v>1958</v>
      </c>
      <c r="Q373" s="266" t="s">
        <v>1959</v>
      </c>
      <c r="R373" s="227"/>
      <c r="S373" s="254">
        <v>500</v>
      </c>
      <c r="T373" s="254">
        <v>0</v>
      </c>
      <c r="U373" s="254">
        <f t="shared" si="16"/>
        <v>500</v>
      </c>
      <c r="W373" s="254">
        <v>500</v>
      </c>
      <c r="X373" s="254">
        <v>0</v>
      </c>
      <c r="Y373" s="254">
        <f t="shared" si="17"/>
        <v>500</v>
      </c>
      <c r="AA373" s="254">
        <v>500</v>
      </c>
      <c r="AB373" s="254">
        <v>0</v>
      </c>
      <c r="AC373" s="254">
        <f t="shared" si="18"/>
        <v>500</v>
      </c>
      <c r="AE373" s="254">
        <v>1200</v>
      </c>
      <c r="AF373" s="254">
        <v>0</v>
      </c>
      <c r="AG373" s="254">
        <f t="shared" si="19"/>
        <v>1200</v>
      </c>
    </row>
    <row r="374" spans="1:34" ht="14.4">
      <c r="A374" s="225">
        <v>364</v>
      </c>
      <c r="B374" s="227" t="s">
        <v>1389</v>
      </c>
      <c r="C374" s="271" t="s">
        <v>2377</v>
      </c>
      <c r="D374" s="271" t="s">
        <v>2378</v>
      </c>
      <c r="E374" s="271" t="s">
        <v>2378</v>
      </c>
      <c r="F374" s="227" t="s">
        <v>1497</v>
      </c>
      <c r="G374" s="227" t="s">
        <v>394</v>
      </c>
      <c r="H374" s="227" t="s">
        <v>1389</v>
      </c>
      <c r="I374" s="274" t="s">
        <v>2379</v>
      </c>
      <c r="J374" s="272" t="s">
        <v>2380</v>
      </c>
      <c r="K374" s="273"/>
      <c r="L374" s="273"/>
      <c r="M374" s="273"/>
      <c r="N374" s="229" t="s">
        <v>49</v>
      </c>
      <c r="O374" s="227" t="s">
        <v>1428</v>
      </c>
      <c r="P374" s="265" t="s">
        <v>1958</v>
      </c>
      <c r="Q374" s="266" t="s">
        <v>1959</v>
      </c>
      <c r="R374" s="227"/>
      <c r="S374" s="254">
        <v>500</v>
      </c>
      <c r="T374" s="254">
        <v>0</v>
      </c>
      <c r="U374" s="254">
        <f t="shared" si="16"/>
        <v>500</v>
      </c>
      <c r="W374" s="254">
        <v>500</v>
      </c>
      <c r="X374" s="254">
        <v>0</v>
      </c>
      <c r="Y374" s="254">
        <f t="shared" si="17"/>
        <v>500</v>
      </c>
      <c r="AA374" s="254">
        <v>500</v>
      </c>
      <c r="AB374" s="254">
        <v>0</v>
      </c>
      <c r="AC374" s="254">
        <f t="shared" si="18"/>
        <v>500</v>
      </c>
      <c r="AE374" s="254">
        <v>1000</v>
      </c>
      <c r="AF374" s="254">
        <v>0</v>
      </c>
      <c r="AG374" s="254">
        <f t="shared" si="19"/>
        <v>1000</v>
      </c>
    </row>
    <row r="375" spans="1:34" ht="14.4">
      <c r="A375" s="225">
        <v>365</v>
      </c>
      <c r="B375" s="227" t="s">
        <v>1389</v>
      </c>
      <c r="C375" s="273"/>
      <c r="D375" s="273"/>
      <c r="E375" s="273"/>
      <c r="F375" s="275" t="s">
        <v>1433</v>
      </c>
      <c r="G375" s="227" t="s">
        <v>394</v>
      </c>
      <c r="H375" s="227" t="s">
        <v>1389</v>
      </c>
      <c r="I375" s="274" t="s">
        <v>2381</v>
      </c>
      <c r="J375" s="272" t="s">
        <v>2382</v>
      </c>
      <c r="K375" s="273"/>
      <c r="L375" s="273"/>
      <c r="M375" s="273"/>
      <c r="N375" s="229" t="s">
        <v>49</v>
      </c>
      <c r="O375" s="227" t="s">
        <v>1428</v>
      </c>
      <c r="P375" s="265" t="s">
        <v>1958</v>
      </c>
      <c r="Q375" s="266" t="s">
        <v>1959</v>
      </c>
      <c r="R375" s="227"/>
      <c r="S375" s="254">
        <v>500</v>
      </c>
      <c r="T375" s="254">
        <v>0</v>
      </c>
      <c r="U375" s="254">
        <f t="shared" si="16"/>
        <v>500</v>
      </c>
      <c r="W375" s="254">
        <v>500</v>
      </c>
      <c r="X375" s="254">
        <v>0</v>
      </c>
      <c r="Y375" s="254">
        <f t="shared" si="17"/>
        <v>500</v>
      </c>
      <c r="AA375" s="254">
        <v>500</v>
      </c>
      <c r="AB375" s="254">
        <v>0</v>
      </c>
      <c r="AC375" s="254">
        <f t="shared" si="18"/>
        <v>500</v>
      </c>
      <c r="AE375" s="254">
        <v>1000</v>
      </c>
      <c r="AF375" s="254">
        <v>0</v>
      </c>
      <c r="AG375" s="254">
        <f t="shared" si="19"/>
        <v>1000</v>
      </c>
    </row>
    <row r="376" spans="1:34" ht="14.4">
      <c r="A376" s="225">
        <v>366</v>
      </c>
      <c r="B376" s="227" t="s">
        <v>1389</v>
      </c>
      <c r="C376" s="273"/>
      <c r="D376" s="273"/>
      <c r="E376" s="273"/>
      <c r="F376" s="275" t="s">
        <v>1433</v>
      </c>
      <c r="G376" s="227" t="s">
        <v>394</v>
      </c>
      <c r="H376" s="227" t="s">
        <v>1389</v>
      </c>
      <c r="I376" s="274" t="s">
        <v>2383</v>
      </c>
      <c r="J376" s="272" t="s">
        <v>2384</v>
      </c>
      <c r="K376" s="273"/>
      <c r="L376" s="273"/>
      <c r="M376" s="273"/>
      <c r="N376" s="229" t="s">
        <v>49</v>
      </c>
      <c r="O376" s="227" t="s">
        <v>1428</v>
      </c>
      <c r="P376" s="265" t="s">
        <v>1958</v>
      </c>
      <c r="Q376" s="266" t="s">
        <v>1959</v>
      </c>
      <c r="R376" s="227"/>
      <c r="S376" s="254">
        <v>500</v>
      </c>
      <c r="T376" s="254">
        <v>0</v>
      </c>
      <c r="U376" s="254">
        <f t="shared" si="16"/>
        <v>500</v>
      </c>
      <c r="W376" s="254">
        <v>500</v>
      </c>
      <c r="X376" s="254">
        <v>0</v>
      </c>
      <c r="Y376" s="254">
        <f t="shared" si="17"/>
        <v>500</v>
      </c>
      <c r="AA376" s="254">
        <v>500</v>
      </c>
      <c r="AB376" s="254">
        <v>0</v>
      </c>
      <c r="AC376" s="254">
        <f t="shared" si="18"/>
        <v>500</v>
      </c>
      <c r="AE376" s="254">
        <v>1000</v>
      </c>
      <c r="AF376" s="254">
        <v>0</v>
      </c>
      <c r="AG376" s="254">
        <f t="shared" si="19"/>
        <v>1000</v>
      </c>
    </row>
    <row r="377" spans="1:34">
      <c r="A377" s="225">
        <v>367</v>
      </c>
      <c r="B377" s="226" t="s">
        <v>1389</v>
      </c>
      <c r="C377" s="233" t="s">
        <v>1505</v>
      </c>
      <c r="D377" s="233"/>
      <c r="E377" s="233"/>
      <c r="F377" s="227" t="s">
        <v>1392</v>
      </c>
      <c r="G377" s="227" t="s">
        <v>394</v>
      </c>
      <c r="H377" s="227" t="s">
        <v>2385</v>
      </c>
      <c r="I377" s="228" t="s">
        <v>2386</v>
      </c>
      <c r="J377" s="227" t="s">
        <v>2387</v>
      </c>
      <c r="K377" s="227"/>
      <c r="L377" s="256"/>
      <c r="M377" s="234"/>
      <c r="N377" s="235" t="s">
        <v>35</v>
      </c>
      <c r="O377" s="233" t="s">
        <v>1395</v>
      </c>
      <c r="P377" s="265" t="s">
        <v>1958</v>
      </c>
      <c r="Q377" s="266" t="s">
        <v>1959</v>
      </c>
      <c r="R377" s="227"/>
      <c r="S377" s="254">
        <v>500</v>
      </c>
      <c r="T377" s="254">
        <v>0</v>
      </c>
      <c r="U377" s="254">
        <f t="shared" si="16"/>
        <v>500</v>
      </c>
      <c r="W377" s="254">
        <v>500</v>
      </c>
      <c r="X377" s="254">
        <v>0</v>
      </c>
      <c r="Y377" s="254">
        <f t="shared" si="17"/>
        <v>500</v>
      </c>
      <c r="AA377" s="254">
        <v>500</v>
      </c>
      <c r="AB377" s="254">
        <v>0</v>
      </c>
      <c r="AC377" s="254">
        <f t="shared" si="18"/>
        <v>500</v>
      </c>
      <c r="AE377" s="254">
        <v>1000</v>
      </c>
      <c r="AF377" s="254">
        <v>0</v>
      </c>
      <c r="AG377" s="254">
        <f t="shared" si="19"/>
        <v>1000</v>
      </c>
    </row>
    <row r="378" spans="1:34">
      <c r="A378" s="225">
        <v>368</v>
      </c>
      <c r="B378" s="226" t="s">
        <v>1389</v>
      </c>
      <c r="C378" s="233" t="s">
        <v>1748</v>
      </c>
      <c r="D378" s="233"/>
      <c r="E378" s="233"/>
      <c r="F378" s="227" t="s">
        <v>1392</v>
      </c>
      <c r="G378" s="227" t="s">
        <v>394</v>
      </c>
      <c r="H378" s="227" t="s">
        <v>2385</v>
      </c>
      <c r="I378" s="228" t="s">
        <v>2388</v>
      </c>
      <c r="J378" s="227" t="s">
        <v>2389</v>
      </c>
      <c r="K378" s="227"/>
      <c r="L378" s="256"/>
      <c r="M378" s="234"/>
      <c r="N378" s="235" t="s">
        <v>35</v>
      </c>
      <c r="O378" s="233" t="s">
        <v>1395</v>
      </c>
      <c r="P378" s="265" t="s">
        <v>1958</v>
      </c>
      <c r="Q378" s="266" t="s">
        <v>1959</v>
      </c>
      <c r="R378" s="227"/>
      <c r="S378" s="254">
        <v>500</v>
      </c>
      <c r="T378" s="254">
        <v>0</v>
      </c>
      <c r="U378" s="254">
        <f t="shared" si="16"/>
        <v>500</v>
      </c>
      <c r="W378" s="254">
        <v>500</v>
      </c>
      <c r="X378" s="254">
        <v>0</v>
      </c>
      <c r="Y378" s="254">
        <f t="shared" si="17"/>
        <v>500</v>
      </c>
      <c r="AA378" s="254">
        <v>500</v>
      </c>
      <c r="AB378" s="254">
        <v>0</v>
      </c>
      <c r="AC378" s="254">
        <f t="shared" si="18"/>
        <v>500</v>
      </c>
      <c r="AE378" s="254">
        <v>1000</v>
      </c>
      <c r="AF378" s="254">
        <v>0</v>
      </c>
      <c r="AG378" s="254">
        <f t="shared" si="19"/>
        <v>1000</v>
      </c>
    </row>
    <row r="379" spans="1:34">
      <c r="A379" s="225">
        <v>369</v>
      </c>
      <c r="B379" s="226" t="s">
        <v>1389</v>
      </c>
      <c r="C379" s="233" t="s">
        <v>1748</v>
      </c>
      <c r="D379" s="233"/>
      <c r="E379" s="233"/>
      <c r="F379" s="227" t="s">
        <v>1392</v>
      </c>
      <c r="G379" s="227" t="s">
        <v>394</v>
      </c>
      <c r="H379" s="227" t="s">
        <v>2385</v>
      </c>
      <c r="I379" s="228" t="s">
        <v>2390</v>
      </c>
      <c r="J379" s="227" t="s">
        <v>2391</v>
      </c>
      <c r="K379" s="227"/>
      <c r="L379" s="256"/>
      <c r="M379" s="234"/>
      <c r="N379" s="235" t="s">
        <v>35</v>
      </c>
      <c r="O379" s="233" t="s">
        <v>1395</v>
      </c>
      <c r="P379" s="265" t="s">
        <v>1958</v>
      </c>
      <c r="Q379" s="266" t="s">
        <v>1959</v>
      </c>
      <c r="R379" s="227"/>
      <c r="S379" s="254">
        <v>500</v>
      </c>
      <c r="T379" s="254">
        <v>0</v>
      </c>
      <c r="U379" s="254">
        <f t="shared" si="16"/>
        <v>500</v>
      </c>
      <c r="W379" s="254">
        <v>500</v>
      </c>
      <c r="X379" s="254">
        <v>0</v>
      </c>
      <c r="Y379" s="254">
        <f t="shared" si="17"/>
        <v>500</v>
      </c>
      <c r="AA379" s="254">
        <v>500</v>
      </c>
      <c r="AB379" s="254">
        <v>0</v>
      </c>
      <c r="AC379" s="254">
        <f t="shared" si="18"/>
        <v>500</v>
      </c>
      <c r="AE379" s="254">
        <v>1000</v>
      </c>
      <c r="AF379" s="254">
        <v>0</v>
      </c>
      <c r="AG379" s="254">
        <f t="shared" si="19"/>
        <v>1000</v>
      </c>
    </row>
    <row r="380" spans="1:34">
      <c r="A380" s="225">
        <v>370</v>
      </c>
      <c r="B380" s="226" t="s">
        <v>1389</v>
      </c>
      <c r="C380" s="227" t="s">
        <v>1442</v>
      </c>
      <c r="D380" s="227" t="s">
        <v>1443</v>
      </c>
      <c r="E380" s="227" t="s">
        <v>1448</v>
      </c>
      <c r="F380" s="227" t="s">
        <v>1444</v>
      </c>
      <c r="G380" s="227" t="s">
        <v>2392</v>
      </c>
      <c r="H380" s="227" t="s">
        <v>2393</v>
      </c>
      <c r="I380" s="228" t="s">
        <v>2394</v>
      </c>
      <c r="J380" s="227" t="s">
        <v>2395</v>
      </c>
      <c r="K380" s="227"/>
      <c r="L380" s="228" t="s">
        <v>2396</v>
      </c>
      <c r="M380" s="227" t="s">
        <v>2397</v>
      </c>
      <c r="N380" s="229" t="s">
        <v>49</v>
      </c>
      <c r="O380" s="227" t="s">
        <v>1428</v>
      </c>
      <c r="P380" s="228" t="s">
        <v>2398</v>
      </c>
      <c r="Q380" s="227" t="s">
        <v>2393</v>
      </c>
      <c r="R380" s="276" t="str">
        <f t="shared" ref="R380:R424" si="20">Q380&amp;O380</f>
        <v>Dia合肥新1仓</v>
      </c>
      <c r="S380" s="231"/>
      <c r="T380" s="231"/>
      <c r="U380" s="231"/>
      <c r="V380" s="232"/>
      <c r="W380" s="231"/>
      <c r="X380" s="231"/>
      <c r="Y380" s="231"/>
      <c r="Z380" s="232"/>
      <c r="AA380" s="231"/>
      <c r="AB380" s="231"/>
      <c r="AC380" s="231"/>
      <c r="AD380" s="232"/>
      <c r="AE380" s="231"/>
      <c r="AF380" s="231"/>
      <c r="AG380" s="231"/>
      <c r="AH380" s="232"/>
    </row>
    <row r="381" spans="1:34">
      <c r="A381" s="225">
        <v>371</v>
      </c>
      <c r="B381" s="226" t="s">
        <v>1389</v>
      </c>
      <c r="C381" s="227" t="s">
        <v>1430</v>
      </c>
      <c r="D381" s="227" t="s">
        <v>1502</v>
      </c>
      <c r="E381" s="227" t="s">
        <v>1697</v>
      </c>
      <c r="F381" s="227" t="s">
        <v>1469</v>
      </c>
      <c r="G381" s="227" t="s">
        <v>2392</v>
      </c>
      <c r="H381" s="227" t="s">
        <v>2399</v>
      </c>
      <c r="I381" s="228" t="s">
        <v>2400</v>
      </c>
      <c r="J381" s="227" t="s">
        <v>2401</v>
      </c>
      <c r="K381" s="227"/>
      <c r="L381" s="228" t="s">
        <v>2402</v>
      </c>
      <c r="M381" s="227" t="s">
        <v>2403</v>
      </c>
      <c r="N381" s="229" t="s">
        <v>35</v>
      </c>
      <c r="O381" s="227" t="s">
        <v>1395</v>
      </c>
      <c r="P381" s="228" t="s">
        <v>2404</v>
      </c>
      <c r="Q381" s="227" t="s">
        <v>2399</v>
      </c>
      <c r="R381" s="276" t="str">
        <f t="shared" si="20"/>
        <v>PARKnSHOP合肥新2仓</v>
      </c>
      <c r="S381" s="231"/>
      <c r="T381" s="231"/>
      <c r="U381" s="231"/>
      <c r="V381" s="232"/>
      <c r="W381" s="231"/>
      <c r="X381" s="231"/>
      <c r="Y381" s="231"/>
      <c r="Z381" s="232"/>
      <c r="AA381" s="231"/>
      <c r="AB381" s="231"/>
      <c r="AC381" s="231"/>
      <c r="AD381" s="232"/>
      <c r="AE381" s="231"/>
      <c r="AF381" s="231"/>
      <c r="AG381" s="231"/>
      <c r="AH381" s="232"/>
    </row>
    <row r="382" spans="1:34">
      <c r="A382" s="225">
        <v>372</v>
      </c>
      <c r="B382" s="226" t="s">
        <v>1389</v>
      </c>
      <c r="C382" s="227" t="s">
        <v>1430</v>
      </c>
      <c r="D382" s="227" t="s">
        <v>1502</v>
      </c>
      <c r="E382" s="227" t="s">
        <v>2405</v>
      </c>
      <c r="F382" s="227" t="s">
        <v>1469</v>
      </c>
      <c r="G382" s="227" t="s">
        <v>2392</v>
      </c>
      <c r="H382" s="227" t="s">
        <v>2406</v>
      </c>
      <c r="I382" s="228" t="s">
        <v>2407</v>
      </c>
      <c r="J382" s="227" t="s">
        <v>2408</v>
      </c>
      <c r="K382" s="227"/>
      <c r="L382" s="228" t="s">
        <v>2409</v>
      </c>
      <c r="M382" s="227" t="s">
        <v>2410</v>
      </c>
      <c r="N382" s="229" t="s">
        <v>35</v>
      </c>
      <c r="O382" s="227" t="s">
        <v>1395</v>
      </c>
      <c r="P382" s="228" t="s">
        <v>2411</v>
      </c>
      <c r="Q382" s="227" t="s">
        <v>2406</v>
      </c>
      <c r="R382" s="276" t="str">
        <f t="shared" si="20"/>
        <v>BJ Hualian合肥新2仓</v>
      </c>
      <c r="S382" s="231"/>
      <c r="T382" s="231"/>
      <c r="U382" s="231"/>
      <c r="V382" s="232"/>
      <c r="W382" s="231"/>
      <c r="X382" s="231"/>
      <c r="Y382" s="231"/>
      <c r="Z382" s="232"/>
      <c r="AA382" s="231"/>
      <c r="AB382" s="231"/>
      <c r="AC382" s="231"/>
      <c r="AD382" s="232"/>
      <c r="AE382" s="231"/>
      <c r="AF382" s="231"/>
      <c r="AG382" s="231"/>
      <c r="AH382" s="232"/>
    </row>
    <row r="383" spans="1:34">
      <c r="A383" s="225">
        <v>373</v>
      </c>
      <c r="B383" s="226" t="s">
        <v>1389</v>
      </c>
      <c r="C383" s="227" t="s">
        <v>1430</v>
      </c>
      <c r="D383" s="227" t="s">
        <v>1502</v>
      </c>
      <c r="E383" s="227" t="s">
        <v>2405</v>
      </c>
      <c r="F383" s="227" t="s">
        <v>1469</v>
      </c>
      <c r="G383" s="227" t="s">
        <v>2392</v>
      </c>
      <c r="H383" s="227" t="s">
        <v>2406</v>
      </c>
      <c r="I383" s="228" t="s">
        <v>2412</v>
      </c>
      <c r="J383" s="227" t="s">
        <v>2413</v>
      </c>
      <c r="K383" s="227"/>
      <c r="L383" s="228" t="s">
        <v>2409</v>
      </c>
      <c r="M383" s="227" t="s">
        <v>2410</v>
      </c>
      <c r="N383" s="229" t="s">
        <v>35</v>
      </c>
      <c r="O383" s="227" t="s">
        <v>1395</v>
      </c>
      <c r="P383" s="228" t="s">
        <v>2411</v>
      </c>
      <c r="Q383" s="227" t="s">
        <v>2406</v>
      </c>
      <c r="R383" s="276" t="str">
        <f t="shared" si="20"/>
        <v>BJ Hualian合肥新2仓</v>
      </c>
      <c r="S383" s="231"/>
      <c r="T383" s="231"/>
      <c r="U383" s="231"/>
      <c r="V383" s="232"/>
      <c r="W383" s="231"/>
      <c r="X383" s="231"/>
      <c r="Y383" s="231"/>
      <c r="Z383" s="232"/>
      <c r="AA383" s="231"/>
      <c r="AB383" s="231"/>
      <c r="AC383" s="231"/>
      <c r="AD383" s="232"/>
      <c r="AE383" s="231"/>
      <c r="AF383" s="231"/>
      <c r="AG383" s="231"/>
      <c r="AH383" s="232"/>
    </row>
    <row r="384" spans="1:34">
      <c r="A384" s="225">
        <v>374</v>
      </c>
      <c r="B384" s="226" t="s">
        <v>1389</v>
      </c>
      <c r="C384" s="227" t="s">
        <v>1505</v>
      </c>
      <c r="D384" s="227" t="s">
        <v>1506</v>
      </c>
      <c r="E384" s="227" t="s">
        <v>2405</v>
      </c>
      <c r="F384" s="227" t="s">
        <v>1392</v>
      </c>
      <c r="G384" s="227" t="s">
        <v>2392</v>
      </c>
      <c r="H384" s="227" t="s">
        <v>2406</v>
      </c>
      <c r="I384" s="228" t="s">
        <v>2414</v>
      </c>
      <c r="J384" s="227" t="s">
        <v>2415</v>
      </c>
      <c r="K384" s="227"/>
      <c r="L384" s="228" t="s">
        <v>2416</v>
      </c>
      <c r="M384" s="227" t="s">
        <v>2417</v>
      </c>
      <c r="N384" s="229" t="s">
        <v>35</v>
      </c>
      <c r="O384" s="227" t="s">
        <v>1395</v>
      </c>
      <c r="P384" s="228" t="s">
        <v>2411</v>
      </c>
      <c r="Q384" s="227" t="s">
        <v>2406</v>
      </c>
      <c r="R384" s="276" t="str">
        <f t="shared" si="20"/>
        <v>BJ Hualian合肥新2仓</v>
      </c>
      <c r="S384" s="231"/>
      <c r="T384" s="231"/>
      <c r="U384" s="231"/>
      <c r="V384" s="232"/>
      <c r="W384" s="231"/>
      <c r="X384" s="231"/>
      <c r="Y384" s="231"/>
      <c r="Z384" s="232"/>
      <c r="AA384" s="231"/>
      <c r="AB384" s="231"/>
      <c r="AC384" s="231"/>
      <c r="AD384" s="232"/>
      <c r="AE384" s="231"/>
      <c r="AF384" s="231"/>
      <c r="AG384" s="231"/>
      <c r="AH384" s="232"/>
    </row>
    <row r="385" spans="1:34">
      <c r="A385" s="225">
        <v>375</v>
      </c>
      <c r="B385" s="226" t="s">
        <v>1389</v>
      </c>
      <c r="C385" s="227" t="s">
        <v>1505</v>
      </c>
      <c r="D385" s="227" t="s">
        <v>1506</v>
      </c>
      <c r="E385" s="227" t="s">
        <v>2405</v>
      </c>
      <c r="F385" s="227" t="s">
        <v>1392</v>
      </c>
      <c r="G385" s="227" t="s">
        <v>2392</v>
      </c>
      <c r="H385" s="227" t="s">
        <v>2406</v>
      </c>
      <c r="I385" s="228" t="s">
        <v>2418</v>
      </c>
      <c r="J385" s="227" t="s">
        <v>2419</v>
      </c>
      <c r="K385" s="227"/>
      <c r="L385" s="228" t="s">
        <v>2416</v>
      </c>
      <c r="M385" s="227" t="s">
        <v>2417</v>
      </c>
      <c r="N385" s="229" t="s">
        <v>35</v>
      </c>
      <c r="O385" s="227" t="s">
        <v>1395</v>
      </c>
      <c r="P385" s="228" t="s">
        <v>2411</v>
      </c>
      <c r="Q385" s="227" t="s">
        <v>2406</v>
      </c>
      <c r="R385" s="276" t="str">
        <f t="shared" si="20"/>
        <v>BJ Hualian合肥新2仓</v>
      </c>
      <c r="S385" s="231"/>
      <c r="T385" s="231"/>
      <c r="U385" s="231"/>
      <c r="V385" s="232"/>
      <c r="W385" s="231"/>
      <c r="X385" s="231"/>
      <c r="Y385" s="231"/>
      <c r="Z385" s="232"/>
      <c r="AA385" s="231"/>
      <c r="AB385" s="231"/>
      <c r="AC385" s="231"/>
      <c r="AD385" s="232"/>
      <c r="AE385" s="231"/>
      <c r="AF385" s="231"/>
      <c r="AG385" s="231"/>
      <c r="AH385" s="232"/>
    </row>
    <row r="386" spans="1:34">
      <c r="A386" s="225">
        <v>376</v>
      </c>
      <c r="B386" s="226" t="s">
        <v>1389</v>
      </c>
      <c r="C386" s="227" t="s">
        <v>1505</v>
      </c>
      <c r="D386" s="227" t="s">
        <v>1506</v>
      </c>
      <c r="E386" s="227" t="s">
        <v>2405</v>
      </c>
      <c r="F386" s="227" t="s">
        <v>1392</v>
      </c>
      <c r="G386" s="227" t="s">
        <v>2392</v>
      </c>
      <c r="H386" s="227" t="s">
        <v>2406</v>
      </c>
      <c r="I386" s="228" t="s">
        <v>2420</v>
      </c>
      <c r="J386" s="227" t="s">
        <v>2421</v>
      </c>
      <c r="K386" s="227"/>
      <c r="L386" s="228" t="s">
        <v>2416</v>
      </c>
      <c r="M386" s="227" t="s">
        <v>2417</v>
      </c>
      <c r="N386" s="229" t="s">
        <v>35</v>
      </c>
      <c r="O386" s="227" t="s">
        <v>1395</v>
      </c>
      <c r="P386" s="228" t="s">
        <v>2411</v>
      </c>
      <c r="Q386" s="227" t="s">
        <v>2406</v>
      </c>
      <c r="R386" s="276" t="str">
        <f t="shared" si="20"/>
        <v>BJ Hualian合肥新2仓</v>
      </c>
      <c r="S386" s="231"/>
      <c r="T386" s="231"/>
      <c r="U386" s="231"/>
      <c r="V386" s="232"/>
      <c r="W386" s="231"/>
      <c r="X386" s="231"/>
      <c r="Y386" s="231"/>
      <c r="Z386" s="232"/>
      <c r="AA386" s="231"/>
      <c r="AB386" s="231"/>
      <c r="AC386" s="231"/>
      <c r="AD386" s="232"/>
      <c r="AE386" s="231"/>
      <c r="AF386" s="231"/>
      <c r="AG386" s="231"/>
      <c r="AH386" s="232"/>
    </row>
    <row r="387" spans="1:34">
      <c r="A387" s="225">
        <v>377</v>
      </c>
      <c r="B387" s="226" t="s">
        <v>1389</v>
      </c>
      <c r="C387" s="227" t="s">
        <v>1505</v>
      </c>
      <c r="D387" s="227" t="s">
        <v>1506</v>
      </c>
      <c r="E387" s="227" t="s">
        <v>2405</v>
      </c>
      <c r="F387" s="227" t="s">
        <v>1392</v>
      </c>
      <c r="G387" s="227" t="s">
        <v>2392</v>
      </c>
      <c r="H387" s="227" t="s">
        <v>2406</v>
      </c>
      <c r="I387" s="228" t="s">
        <v>2422</v>
      </c>
      <c r="J387" s="227" t="s">
        <v>2423</v>
      </c>
      <c r="K387" s="227"/>
      <c r="L387" s="228" t="s">
        <v>2416</v>
      </c>
      <c r="M387" s="227" t="s">
        <v>2417</v>
      </c>
      <c r="N387" s="229" t="s">
        <v>35</v>
      </c>
      <c r="O387" s="227" t="s">
        <v>1395</v>
      </c>
      <c r="P387" s="228" t="s">
        <v>2411</v>
      </c>
      <c r="Q387" s="227" t="s">
        <v>2406</v>
      </c>
      <c r="R387" s="276" t="str">
        <f t="shared" si="20"/>
        <v>BJ Hualian合肥新2仓</v>
      </c>
      <c r="S387" s="231"/>
      <c r="T387" s="231"/>
      <c r="U387" s="231"/>
      <c r="V387" s="232"/>
      <c r="W387" s="231"/>
      <c r="X387" s="231"/>
      <c r="Y387" s="231"/>
      <c r="Z387" s="232"/>
      <c r="AA387" s="231"/>
      <c r="AB387" s="231"/>
      <c r="AC387" s="231"/>
      <c r="AD387" s="232"/>
      <c r="AE387" s="231"/>
      <c r="AF387" s="231"/>
      <c r="AG387" s="231"/>
      <c r="AH387" s="232"/>
    </row>
    <row r="388" spans="1:34">
      <c r="A388" s="225">
        <v>378</v>
      </c>
      <c r="B388" s="226" t="s">
        <v>1389</v>
      </c>
      <c r="C388" s="227" t="s">
        <v>1505</v>
      </c>
      <c r="D388" s="227" t="s">
        <v>1506</v>
      </c>
      <c r="E388" s="227" t="s">
        <v>2405</v>
      </c>
      <c r="F388" s="227" t="s">
        <v>1392</v>
      </c>
      <c r="G388" s="227" t="s">
        <v>2392</v>
      </c>
      <c r="H388" s="227" t="s">
        <v>2406</v>
      </c>
      <c r="I388" s="228" t="s">
        <v>2424</v>
      </c>
      <c r="J388" s="227" t="s">
        <v>2425</v>
      </c>
      <c r="K388" s="227"/>
      <c r="L388" s="228" t="s">
        <v>2416</v>
      </c>
      <c r="M388" s="227" t="s">
        <v>2417</v>
      </c>
      <c r="N388" s="229" t="s">
        <v>35</v>
      </c>
      <c r="O388" s="227" t="s">
        <v>1395</v>
      </c>
      <c r="P388" s="228" t="s">
        <v>2411</v>
      </c>
      <c r="Q388" s="227" t="s">
        <v>2406</v>
      </c>
      <c r="R388" s="276" t="str">
        <f t="shared" si="20"/>
        <v>BJ Hualian合肥新2仓</v>
      </c>
      <c r="S388" s="231"/>
      <c r="T388" s="231"/>
      <c r="U388" s="231"/>
      <c r="V388" s="232"/>
      <c r="W388" s="231"/>
      <c r="X388" s="231"/>
      <c r="Y388" s="231"/>
      <c r="Z388" s="232"/>
      <c r="AA388" s="231"/>
      <c r="AB388" s="231"/>
      <c r="AC388" s="231"/>
      <c r="AD388" s="232"/>
      <c r="AE388" s="231"/>
      <c r="AF388" s="231"/>
      <c r="AG388" s="231"/>
      <c r="AH388" s="232"/>
    </row>
    <row r="389" spans="1:34">
      <c r="A389" s="225">
        <v>379</v>
      </c>
      <c r="B389" s="226" t="s">
        <v>1389</v>
      </c>
      <c r="C389" s="227" t="s">
        <v>1505</v>
      </c>
      <c r="D389" s="227" t="s">
        <v>1506</v>
      </c>
      <c r="E389" s="227" t="s">
        <v>2405</v>
      </c>
      <c r="F389" s="227" t="s">
        <v>1392</v>
      </c>
      <c r="G389" s="227" t="s">
        <v>2392</v>
      </c>
      <c r="H389" s="227" t="s">
        <v>2406</v>
      </c>
      <c r="I389" s="228" t="s">
        <v>2426</v>
      </c>
      <c r="J389" s="227" t="s">
        <v>2427</v>
      </c>
      <c r="K389" s="227"/>
      <c r="L389" s="228" t="s">
        <v>2416</v>
      </c>
      <c r="M389" s="227" t="s">
        <v>2417</v>
      </c>
      <c r="N389" s="229" t="s">
        <v>35</v>
      </c>
      <c r="O389" s="227" t="s">
        <v>1395</v>
      </c>
      <c r="P389" s="228" t="s">
        <v>2411</v>
      </c>
      <c r="Q389" s="227" t="s">
        <v>2406</v>
      </c>
      <c r="R389" s="276" t="str">
        <f t="shared" si="20"/>
        <v>BJ Hualian合肥新2仓</v>
      </c>
      <c r="S389" s="231"/>
      <c r="T389" s="231"/>
      <c r="U389" s="231"/>
      <c r="V389" s="232"/>
      <c r="W389" s="231"/>
      <c r="X389" s="231"/>
      <c r="Y389" s="231"/>
      <c r="Z389" s="232"/>
      <c r="AA389" s="231"/>
      <c r="AB389" s="231"/>
      <c r="AC389" s="231"/>
      <c r="AD389" s="232"/>
      <c r="AE389" s="231"/>
      <c r="AF389" s="231"/>
      <c r="AG389" s="231"/>
      <c r="AH389" s="232"/>
    </row>
    <row r="390" spans="1:34">
      <c r="A390" s="225">
        <v>380</v>
      </c>
      <c r="B390" s="226" t="s">
        <v>1389</v>
      </c>
      <c r="C390" s="227" t="s">
        <v>1505</v>
      </c>
      <c r="D390" s="227" t="s">
        <v>1506</v>
      </c>
      <c r="E390" s="227" t="s">
        <v>2405</v>
      </c>
      <c r="F390" s="227" t="s">
        <v>1392</v>
      </c>
      <c r="G390" s="227" t="s">
        <v>2392</v>
      </c>
      <c r="H390" s="227" t="s">
        <v>2406</v>
      </c>
      <c r="I390" s="228" t="s">
        <v>2428</v>
      </c>
      <c r="J390" s="227" t="s">
        <v>2429</v>
      </c>
      <c r="K390" s="227"/>
      <c r="L390" s="228" t="s">
        <v>2416</v>
      </c>
      <c r="M390" s="227" t="s">
        <v>2417</v>
      </c>
      <c r="N390" s="229" t="s">
        <v>35</v>
      </c>
      <c r="O390" s="227" t="s">
        <v>1395</v>
      </c>
      <c r="P390" s="228" t="s">
        <v>2411</v>
      </c>
      <c r="Q390" s="227" t="s">
        <v>2406</v>
      </c>
      <c r="R390" s="276" t="str">
        <f t="shared" si="20"/>
        <v>BJ Hualian合肥新2仓</v>
      </c>
      <c r="S390" s="231"/>
      <c r="T390" s="231"/>
      <c r="U390" s="231"/>
      <c r="V390" s="232"/>
      <c r="W390" s="231"/>
      <c r="X390" s="231"/>
      <c r="Y390" s="231"/>
      <c r="Z390" s="232"/>
      <c r="AA390" s="231"/>
      <c r="AB390" s="231"/>
      <c r="AC390" s="231"/>
      <c r="AD390" s="232"/>
      <c r="AE390" s="231"/>
      <c r="AF390" s="231"/>
      <c r="AG390" s="231"/>
      <c r="AH390" s="232"/>
    </row>
    <row r="391" spans="1:34">
      <c r="A391" s="225">
        <v>381</v>
      </c>
      <c r="B391" s="226" t="s">
        <v>1389</v>
      </c>
      <c r="C391" s="227" t="s">
        <v>1505</v>
      </c>
      <c r="D391" s="227" t="s">
        <v>1506</v>
      </c>
      <c r="E391" s="227" t="s">
        <v>2405</v>
      </c>
      <c r="F391" s="227" t="s">
        <v>1392</v>
      </c>
      <c r="G391" s="227" t="s">
        <v>2392</v>
      </c>
      <c r="H391" s="227" t="s">
        <v>2406</v>
      </c>
      <c r="I391" s="228" t="s">
        <v>2430</v>
      </c>
      <c r="J391" s="227" t="s">
        <v>2431</v>
      </c>
      <c r="K391" s="227"/>
      <c r="L391" s="228" t="s">
        <v>2416</v>
      </c>
      <c r="M391" s="227" t="s">
        <v>2417</v>
      </c>
      <c r="N391" s="229" t="s">
        <v>35</v>
      </c>
      <c r="O391" s="227" t="s">
        <v>1395</v>
      </c>
      <c r="P391" s="228" t="s">
        <v>2411</v>
      </c>
      <c r="Q391" s="227" t="s">
        <v>2406</v>
      </c>
      <c r="R391" s="276" t="str">
        <f t="shared" si="20"/>
        <v>BJ Hualian合肥新2仓</v>
      </c>
      <c r="S391" s="231"/>
      <c r="T391" s="231"/>
      <c r="U391" s="231"/>
      <c r="V391" s="232"/>
      <c r="W391" s="231"/>
      <c r="X391" s="231"/>
      <c r="Y391" s="231"/>
      <c r="Z391" s="232"/>
      <c r="AA391" s="231"/>
      <c r="AB391" s="231"/>
      <c r="AC391" s="231"/>
      <c r="AD391" s="232"/>
      <c r="AE391" s="231"/>
      <c r="AF391" s="231"/>
      <c r="AG391" s="231"/>
      <c r="AH391" s="232"/>
    </row>
    <row r="392" spans="1:34">
      <c r="A392" s="225">
        <v>382</v>
      </c>
      <c r="B392" s="226" t="s">
        <v>1389</v>
      </c>
      <c r="C392" s="227" t="s">
        <v>1505</v>
      </c>
      <c r="D392" s="227" t="s">
        <v>1506</v>
      </c>
      <c r="E392" s="227" t="s">
        <v>2405</v>
      </c>
      <c r="F392" s="227" t="s">
        <v>1392</v>
      </c>
      <c r="G392" s="227" t="s">
        <v>2392</v>
      </c>
      <c r="H392" s="227" t="s">
        <v>2406</v>
      </c>
      <c r="I392" s="228" t="s">
        <v>2432</v>
      </c>
      <c r="J392" s="227" t="s">
        <v>2433</v>
      </c>
      <c r="K392" s="227"/>
      <c r="L392" s="228" t="s">
        <v>2416</v>
      </c>
      <c r="M392" s="227" t="s">
        <v>2417</v>
      </c>
      <c r="N392" s="229" t="s">
        <v>35</v>
      </c>
      <c r="O392" s="227" t="s">
        <v>1395</v>
      </c>
      <c r="P392" s="228" t="s">
        <v>2411</v>
      </c>
      <c r="Q392" s="227" t="s">
        <v>2406</v>
      </c>
      <c r="R392" s="276" t="str">
        <f t="shared" si="20"/>
        <v>BJ Hualian合肥新2仓</v>
      </c>
      <c r="S392" s="231"/>
      <c r="T392" s="231"/>
      <c r="U392" s="231"/>
      <c r="V392" s="232"/>
      <c r="W392" s="231"/>
      <c r="X392" s="231"/>
      <c r="Y392" s="231"/>
      <c r="Z392" s="232"/>
      <c r="AA392" s="231"/>
      <c r="AB392" s="231"/>
      <c r="AC392" s="231"/>
      <c r="AD392" s="232"/>
      <c r="AE392" s="231"/>
      <c r="AF392" s="231"/>
      <c r="AG392" s="231"/>
      <c r="AH392" s="232"/>
    </row>
    <row r="393" spans="1:34">
      <c r="A393" s="225">
        <v>383</v>
      </c>
      <c r="B393" s="226" t="s">
        <v>1389</v>
      </c>
      <c r="C393" s="227" t="s">
        <v>1505</v>
      </c>
      <c r="D393" s="227" t="s">
        <v>1506</v>
      </c>
      <c r="E393" s="227" t="s">
        <v>2405</v>
      </c>
      <c r="F393" s="227" t="s">
        <v>1392</v>
      </c>
      <c r="G393" s="227" t="s">
        <v>2392</v>
      </c>
      <c r="H393" s="227" t="s">
        <v>2406</v>
      </c>
      <c r="I393" s="228" t="s">
        <v>2434</v>
      </c>
      <c r="J393" s="227" t="s">
        <v>2435</v>
      </c>
      <c r="K393" s="227"/>
      <c r="L393" s="228" t="s">
        <v>2416</v>
      </c>
      <c r="M393" s="227" t="s">
        <v>2417</v>
      </c>
      <c r="N393" s="229" t="s">
        <v>35</v>
      </c>
      <c r="O393" s="227" t="s">
        <v>1395</v>
      </c>
      <c r="P393" s="228" t="s">
        <v>2411</v>
      </c>
      <c r="Q393" s="227" t="s">
        <v>2406</v>
      </c>
      <c r="R393" s="276" t="str">
        <f t="shared" si="20"/>
        <v>BJ Hualian合肥新2仓</v>
      </c>
      <c r="S393" s="231"/>
      <c r="T393" s="231"/>
      <c r="U393" s="231"/>
      <c r="V393" s="232"/>
      <c r="W393" s="231"/>
      <c r="X393" s="231"/>
      <c r="Y393" s="231"/>
      <c r="Z393" s="232"/>
      <c r="AA393" s="231"/>
      <c r="AB393" s="231"/>
      <c r="AC393" s="231"/>
      <c r="AD393" s="232"/>
      <c r="AE393" s="231"/>
      <c r="AF393" s="231"/>
      <c r="AG393" s="231"/>
      <c r="AH393" s="232"/>
    </row>
    <row r="394" spans="1:34">
      <c r="A394" s="225">
        <v>384</v>
      </c>
      <c r="B394" s="226" t="s">
        <v>1389</v>
      </c>
      <c r="C394" s="227" t="s">
        <v>1505</v>
      </c>
      <c r="D394" s="227" t="s">
        <v>1506</v>
      </c>
      <c r="E394" s="227" t="s">
        <v>2405</v>
      </c>
      <c r="F394" s="227" t="s">
        <v>1392</v>
      </c>
      <c r="G394" s="227" t="s">
        <v>2392</v>
      </c>
      <c r="H394" s="227" t="s">
        <v>2406</v>
      </c>
      <c r="I394" s="228" t="s">
        <v>2436</v>
      </c>
      <c r="J394" s="227" t="s">
        <v>2437</v>
      </c>
      <c r="K394" s="227"/>
      <c r="L394" s="228" t="s">
        <v>2416</v>
      </c>
      <c r="M394" s="227" t="s">
        <v>2417</v>
      </c>
      <c r="N394" s="229" t="s">
        <v>35</v>
      </c>
      <c r="O394" s="227" t="s">
        <v>1395</v>
      </c>
      <c r="P394" s="228" t="s">
        <v>2411</v>
      </c>
      <c r="Q394" s="227" t="s">
        <v>2406</v>
      </c>
      <c r="R394" s="276" t="str">
        <f t="shared" si="20"/>
        <v>BJ Hualian合肥新2仓</v>
      </c>
      <c r="S394" s="231"/>
      <c r="T394" s="231"/>
      <c r="U394" s="231"/>
      <c r="V394" s="232"/>
      <c r="W394" s="231"/>
      <c r="X394" s="231"/>
      <c r="Y394" s="231"/>
      <c r="Z394" s="232"/>
      <c r="AA394" s="231"/>
      <c r="AB394" s="231"/>
      <c r="AC394" s="231"/>
      <c r="AD394" s="232"/>
      <c r="AE394" s="231"/>
      <c r="AF394" s="231"/>
      <c r="AG394" s="231"/>
      <c r="AH394" s="232"/>
    </row>
    <row r="395" spans="1:34">
      <c r="A395" s="225">
        <v>385</v>
      </c>
      <c r="B395" s="226" t="s">
        <v>1389</v>
      </c>
      <c r="C395" s="227" t="s">
        <v>1505</v>
      </c>
      <c r="D395" s="227" t="s">
        <v>1506</v>
      </c>
      <c r="E395" s="227" t="s">
        <v>2405</v>
      </c>
      <c r="F395" s="227" t="s">
        <v>1392</v>
      </c>
      <c r="G395" s="227" t="s">
        <v>2392</v>
      </c>
      <c r="H395" s="227" t="s">
        <v>2406</v>
      </c>
      <c r="I395" s="228" t="s">
        <v>2438</v>
      </c>
      <c r="J395" s="227" t="s">
        <v>2439</v>
      </c>
      <c r="K395" s="227"/>
      <c r="L395" s="228" t="s">
        <v>2416</v>
      </c>
      <c r="M395" s="227" t="s">
        <v>2417</v>
      </c>
      <c r="N395" s="229" t="s">
        <v>35</v>
      </c>
      <c r="O395" s="227" t="s">
        <v>1395</v>
      </c>
      <c r="P395" s="228" t="s">
        <v>2411</v>
      </c>
      <c r="Q395" s="227" t="s">
        <v>2406</v>
      </c>
      <c r="R395" s="276" t="str">
        <f t="shared" si="20"/>
        <v>BJ Hualian合肥新2仓</v>
      </c>
      <c r="S395" s="231"/>
      <c r="T395" s="231"/>
      <c r="U395" s="231"/>
      <c r="V395" s="232"/>
      <c r="W395" s="231"/>
      <c r="X395" s="231"/>
      <c r="Y395" s="231"/>
      <c r="Z395" s="232"/>
      <c r="AA395" s="231"/>
      <c r="AB395" s="231"/>
      <c r="AC395" s="231"/>
      <c r="AD395" s="232"/>
      <c r="AE395" s="231"/>
      <c r="AF395" s="231"/>
      <c r="AG395" s="231"/>
      <c r="AH395" s="232"/>
    </row>
    <row r="396" spans="1:34">
      <c r="A396" s="225">
        <v>386</v>
      </c>
      <c r="B396" s="226" t="s">
        <v>1389</v>
      </c>
      <c r="C396" s="227" t="s">
        <v>1505</v>
      </c>
      <c r="D396" s="227" t="s">
        <v>1506</v>
      </c>
      <c r="E396" s="227" t="s">
        <v>2405</v>
      </c>
      <c r="F396" s="227" t="s">
        <v>1392</v>
      </c>
      <c r="G396" s="227" t="s">
        <v>2392</v>
      </c>
      <c r="H396" s="227" t="s">
        <v>2406</v>
      </c>
      <c r="I396" s="228" t="s">
        <v>2440</v>
      </c>
      <c r="J396" s="227" t="s">
        <v>2441</v>
      </c>
      <c r="K396" s="227"/>
      <c r="L396" s="228" t="s">
        <v>2416</v>
      </c>
      <c r="M396" s="227" t="s">
        <v>2417</v>
      </c>
      <c r="N396" s="229" t="s">
        <v>35</v>
      </c>
      <c r="O396" s="227" t="s">
        <v>1395</v>
      </c>
      <c r="P396" s="228" t="s">
        <v>2411</v>
      </c>
      <c r="Q396" s="227" t="s">
        <v>2406</v>
      </c>
      <c r="R396" s="276" t="str">
        <f t="shared" si="20"/>
        <v>BJ Hualian合肥新2仓</v>
      </c>
      <c r="S396" s="231"/>
      <c r="T396" s="231"/>
      <c r="U396" s="231"/>
      <c r="V396" s="232"/>
      <c r="W396" s="231"/>
      <c r="X396" s="231"/>
      <c r="Y396" s="231"/>
      <c r="Z396" s="232"/>
      <c r="AA396" s="231"/>
      <c r="AB396" s="231"/>
      <c r="AC396" s="231"/>
      <c r="AD396" s="232"/>
      <c r="AE396" s="231"/>
      <c r="AF396" s="231"/>
      <c r="AG396" s="231"/>
      <c r="AH396" s="232"/>
    </row>
    <row r="397" spans="1:34">
      <c r="A397" s="225">
        <v>387</v>
      </c>
      <c r="B397" s="226" t="s">
        <v>1389</v>
      </c>
      <c r="C397" s="227" t="s">
        <v>1505</v>
      </c>
      <c r="D397" s="227" t="s">
        <v>1506</v>
      </c>
      <c r="E397" s="227" t="s">
        <v>2405</v>
      </c>
      <c r="F397" s="227" t="s">
        <v>1392</v>
      </c>
      <c r="G397" s="227" t="s">
        <v>2392</v>
      </c>
      <c r="H397" s="227" t="s">
        <v>2406</v>
      </c>
      <c r="I397" s="228" t="s">
        <v>2442</v>
      </c>
      <c r="J397" s="227" t="s">
        <v>2443</v>
      </c>
      <c r="K397" s="227"/>
      <c r="L397" s="228" t="s">
        <v>2416</v>
      </c>
      <c r="M397" s="227" t="s">
        <v>2417</v>
      </c>
      <c r="N397" s="229" t="s">
        <v>35</v>
      </c>
      <c r="O397" s="227" t="s">
        <v>1395</v>
      </c>
      <c r="P397" s="228" t="s">
        <v>2411</v>
      </c>
      <c r="Q397" s="227" t="s">
        <v>2406</v>
      </c>
      <c r="R397" s="276" t="str">
        <f t="shared" si="20"/>
        <v>BJ Hualian合肥新2仓</v>
      </c>
      <c r="S397" s="231"/>
      <c r="T397" s="231"/>
      <c r="U397" s="231"/>
      <c r="V397" s="232"/>
      <c r="W397" s="231"/>
      <c r="X397" s="231"/>
      <c r="Y397" s="231"/>
      <c r="Z397" s="232"/>
      <c r="AA397" s="231"/>
      <c r="AB397" s="231"/>
      <c r="AC397" s="231"/>
      <c r="AD397" s="232"/>
      <c r="AE397" s="231"/>
      <c r="AF397" s="231"/>
      <c r="AG397" s="231"/>
      <c r="AH397" s="232"/>
    </row>
    <row r="398" spans="1:34">
      <c r="A398" s="225">
        <v>388</v>
      </c>
      <c r="B398" s="226" t="s">
        <v>1389</v>
      </c>
      <c r="C398" s="227" t="s">
        <v>1505</v>
      </c>
      <c r="D398" s="227" t="s">
        <v>1506</v>
      </c>
      <c r="E398" s="227" t="s">
        <v>2405</v>
      </c>
      <c r="F398" s="227" t="s">
        <v>1392</v>
      </c>
      <c r="G398" s="227" t="s">
        <v>2392</v>
      </c>
      <c r="H398" s="227" t="s">
        <v>2406</v>
      </c>
      <c r="I398" s="228" t="s">
        <v>2444</v>
      </c>
      <c r="J398" s="227" t="s">
        <v>2445</v>
      </c>
      <c r="K398" s="227"/>
      <c r="L398" s="228" t="s">
        <v>2416</v>
      </c>
      <c r="M398" s="227" t="s">
        <v>2417</v>
      </c>
      <c r="N398" s="229" t="s">
        <v>35</v>
      </c>
      <c r="O398" s="227" t="s">
        <v>1395</v>
      </c>
      <c r="P398" s="228" t="s">
        <v>2411</v>
      </c>
      <c r="Q398" s="227" t="s">
        <v>2406</v>
      </c>
      <c r="R398" s="276" t="str">
        <f t="shared" si="20"/>
        <v>BJ Hualian合肥新2仓</v>
      </c>
      <c r="S398" s="231"/>
      <c r="T398" s="231"/>
      <c r="U398" s="231"/>
      <c r="V398" s="232"/>
      <c r="W398" s="231"/>
      <c r="X398" s="231"/>
      <c r="Y398" s="231"/>
      <c r="Z398" s="232"/>
      <c r="AA398" s="231"/>
      <c r="AB398" s="231"/>
      <c r="AC398" s="231"/>
      <c r="AD398" s="232"/>
      <c r="AE398" s="231"/>
      <c r="AF398" s="231"/>
      <c r="AG398" s="231"/>
      <c r="AH398" s="232"/>
    </row>
    <row r="399" spans="1:34">
      <c r="A399" s="225">
        <v>389</v>
      </c>
      <c r="B399" s="226" t="s">
        <v>1389</v>
      </c>
      <c r="C399" s="233" t="s">
        <v>1505</v>
      </c>
      <c r="D399" s="233" t="s">
        <v>1506</v>
      </c>
      <c r="E399" s="233" t="s">
        <v>2405</v>
      </c>
      <c r="F399" s="227" t="s">
        <v>1392</v>
      </c>
      <c r="G399" s="227" t="s">
        <v>2392</v>
      </c>
      <c r="H399" s="227" t="s">
        <v>2406</v>
      </c>
      <c r="I399" s="228" t="s">
        <v>2446</v>
      </c>
      <c r="J399" s="227" t="s">
        <v>2447</v>
      </c>
      <c r="K399" s="227"/>
      <c r="L399" s="228" t="s">
        <v>2416</v>
      </c>
      <c r="M399" s="227" t="s">
        <v>2417</v>
      </c>
      <c r="N399" s="229" t="s">
        <v>35</v>
      </c>
      <c r="O399" s="227" t="s">
        <v>1395</v>
      </c>
      <c r="P399" s="234">
        <v>130960</v>
      </c>
      <c r="Q399" s="234" t="s">
        <v>2406</v>
      </c>
      <c r="R399" s="276" t="str">
        <f t="shared" si="20"/>
        <v>BJ Hualian合肥新2仓</v>
      </c>
      <c r="S399" s="231"/>
      <c r="T399" s="231"/>
      <c r="U399" s="231"/>
      <c r="V399" s="232"/>
      <c r="W399" s="231"/>
      <c r="X399" s="231"/>
      <c r="Y399" s="231"/>
      <c r="Z399" s="232"/>
      <c r="AA399" s="231"/>
      <c r="AB399" s="231"/>
      <c r="AC399" s="231"/>
      <c r="AD399" s="232"/>
      <c r="AE399" s="231"/>
      <c r="AF399" s="231"/>
      <c r="AG399" s="231"/>
      <c r="AH399" s="232"/>
    </row>
    <row r="400" spans="1:34">
      <c r="A400" s="225">
        <v>390</v>
      </c>
      <c r="B400" s="226" t="s">
        <v>1429</v>
      </c>
      <c r="C400" s="227" t="s">
        <v>1430</v>
      </c>
      <c r="D400" s="227" t="s">
        <v>1431</v>
      </c>
      <c r="E400" s="227" t="s">
        <v>2405</v>
      </c>
      <c r="F400" s="227" t="s">
        <v>1433</v>
      </c>
      <c r="G400" s="227" t="s">
        <v>2392</v>
      </c>
      <c r="H400" s="227" t="s">
        <v>2406</v>
      </c>
      <c r="I400" s="228" t="s">
        <v>2448</v>
      </c>
      <c r="J400" s="227" t="s">
        <v>2449</v>
      </c>
      <c r="K400" s="227"/>
      <c r="L400" s="228" t="s">
        <v>2409</v>
      </c>
      <c r="M400" s="227" t="s">
        <v>2410</v>
      </c>
      <c r="N400" s="229" t="s">
        <v>49</v>
      </c>
      <c r="O400" s="227" t="s">
        <v>1428</v>
      </c>
      <c r="P400" s="228" t="s">
        <v>2411</v>
      </c>
      <c r="Q400" s="227" t="s">
        <v>2406</v>
      </c>
      <c r="R400" s="276" t="str">
        <f t="shared" si="20"/>
        <v>BJ Hualian合肥新1仓</v>
      </c>
      <c r="S400" s="231"/>
      <c r="T400" s="231"/>
      <c r="U400" s="231"/>
      <c r="V400" s="232"/>
      <c r="W400" s="231"/>
      <c r="X400" s="231"/>
      <c r="Y400" s="231"/>
      <c r="Z400" s="232"/>
      <c r="AA400" s="231"/>
      <c r="AB400" s="231"/>
      <c r="AC400" s="231"/>
      <c r="AD400" s="232"/>
      <c r="AE400" s="231"/>
      <c r="AF400" s="231"/>
      <c r="AG400" s="231"/>
      <c r="AH400" s="232"/>
    </row>
    <row r="401" spans="1:34">
      <c r="A401" s="225">
        <v>391</v>
      </c>
      <c r="B401" s="226" t="s">
        <v>1429</v>
      </c>
      <c r="C401" s="227" t="s">
        <v>1430</v>
      </c>
      <c r="D401" s="227" t="s">
        <v>1431</v>
      </c>
      <c r="E401" s="227" t="s">
        <v>2405</v>
      </c>
      <c r="F401" s="227" t="s">
        <v>1433</v>
      </c>
      <c r="G401" s="227" t="s">
        <v>2392</v>
      </c>
      <c r="H401" s="227" t="s">
        <v>2406</v>
      </c>
      <c r="I401" s="228" t="s">
        <v>2450</v>
      </c>
      <c r="J401" s="227" t="s">
        <v>2451</v>
      </c>
      <c r="K401" s="227"/>
      <c r="L401" s="228" t="s">
        <v>2409</v>
      </c>
      <c r="M401" s="227" t="s">
        <v>2410</v>
      </c>
      <c r="N401" s="229" t="s">
        <v>49</v>
      </c>
      <c r="O401" s="227" t="s">
        <v>1428</v>
      </c>
      <c r="P401" s="228" t="s">
        <v>2411</v>
      </c>
      <c r="Q401" s="227" t="s">
        <v>2406</v>
      </c>
      <c r="R401" s="276" t="str">
        <f t="shared" si="20"/>
        <v>BJ Hualian合肥新1仓</v>
      </c>
      <c r="S401" s="231"/>
      <c r="T401" s="231"/>
      <c r="U401" s="231"/>
      <c r="V401" s="232"/>
      <c r="W401" s="231"/>
      <c r="X401" s="231"/>
      <c r="Y401" s="231"/>
      <c r="Z401" s="232"/>
      <c r="AA401" s="231"/>
      <c r="AB401" s="231"/>
      <c r="AC401" s="231"/>
      <c r="AD401" s="232"/>
      <c r="AE401" s="231"/>
      <c r="AF401" s="231"/>
      <c r="AG401" s="231"/>
      <c r="AH401" s="232"/>
    </row>
    <row r="402" spans="1:34">
      <c r="A402" s="225">
        <v>392</v>
      </c>
      <c r="B402" s="226" t="s">
        <v>1429</v>
      </c>
      <c r="C402" s="227" t="s">
        <v>1430</v>
      </c>
      <c r="D402" s="227" t="s">
        <v>1431</v>
      </c>
      <c r="E402" s="227" t="s">
        <v>2405</v>
      </c>
      <c r="F402" s="227" t="s">
        <v>1433</v>
      </c>
      <c r="G402" s="227" t="s">
        <v>2392</v>
      </c>
      <c r="H402" s="227" t="s">
        <v>2406</v>
      </c>
      <c r="I402" s="228" t="s">
        <v>2452</v>
      </c>
      <c r="J402" s="227" t="s">
        <v>2453</v>
      </c>
      <c r="K402" s="227"/>
      <c r="L402" s="228" t="s">
        <v>2409</v>
      </c>
      <c r="M402" s="227" t="s">
        <v>2410</v>
      </c>
      <c r="N402" s="229" t="s">
        <v>49</v>
      </c>
      <c r="O402" s="227" t="s">
        <v>1428</v>
      </c>
      <c r="P402" s="228" t="s">
        <v>2411</v>
      </c>
      <c r="Q402" s="227" t="s">
        <v>2406</v>
      </c>
      <c r="R402" s="276" t="str">
        <f t="shared" si="20"/>
        <v>BJ Hualian合肥新1仓</v>
      </c>
      <c r="S402" s="231"/>
      <c r="T402" s="231"/>
      <c r="U402" s="231"/>
      <c r="V402" s="232"/>
      <c r="W402" s="231"/>
      <c r="X402" s="231"/>
      <c r="Y402" s="231"/>
      <c r="Z402" s="232"/>
      <c r="AA402" s="231"/>
      <c r="AB402" s="231"/>
      <c r="AC402" s="231"/>
      <c r="AD402" s="232"/>
      <c r="AE402" s="231"/>
      <c r="AF402" s="231"/>
      <c r="AG402" s="231"/>
      <c r="AH402" s="232"/>
    </row>
    <row r="403" spans="1:34">
      <c r="A403" s="225">
        <v>393</v>
      </c>
      <c r="B403" s="226" t="s">
        <v>1429</v>
      </c>
      <c r="C403" s="227" t="s">
        <v>1430</v>
      </c>
      <c r="D403" s="227" t="s">
        <v>1431</v>
      </c>
      <c r="E403" s="227" t="s">
        <v>2405</v>
      </c>
      <c r="F403" s="227" t="s">
        <v>1433</v>
      </c>
      <c r="G403" s="227" t="s">
        <v>2392</v>
      </c>
      <c r="H403" s="227" t="s">
        <v>2406</v>
      </c>
      <c r="I403" s="228" t="s">
        <v>2454</v>
      </c>
      <c r="J403" s="227" t="s">
        <v>2455</v>
      </c>
      <c r="K403" s="227"/>
      <c r="L403" s="228" t="s">
        <v>2409</v>
      </c>
      <c r="M403" s="227" t="s">
        <v>2410</v>
      </c>
      <c r="N403" s="229" t="s">
        <v>49</v>
      </c>
      <c r="O403" s="227" t="s">
        <v>1428</v>
      </c>
      <c r="P403" s="228" t="s">
        <v>2411</v>
      </c>
      <c r="Q403" s="227" t="s">
        <v>2406</v>
      </c>
      <c r="R403" s="276" t="str">
        <f t="shared" si="20"/>
        <v>BJ Hualian合肥新1仓</v>
      </c>
      <c r="S403" s="231"/>
      <c r="T403" s="231"/>
      <c r="U403" s="231"/>
      <c r="V403" s="232"/>
      <c r="W403" s="231"/>
      <c r="X403" s="231"/>
      <c r="Y403" s="231"/>
      <c r="Z403" s="232"/>
      <c r="AA403" s="231"/>
      <c r="AB403" s="231"/>
      <c r="AC403" s="231"/>
      <c r="AD403" s="232"/>
      <c r="AE403" s="231"/>
      <c r="AF403" s="231"/>
      <c r="AG403" s="231"/>
      <c r="AH403" s="232"/>
    </row>
    <row r="404" spans="1:34">
      <c r="A404" s="225">
        <v>394</v>
      </c>
      <c r="B404" s="226" t="s">
        <v>1429</v>
      </c>
      <c r="C404" s="227" t="s">
        <v>1430</v>
      </c>
      <c r="D404" s="227" t="s">
        <v>1431</v>
      </c>
      <c r="E404" s="227" t="s">
        <v>2405</v>
      </c>
      <c r="F404" s="227" t="s">
        <v>1433</v>
      </c>
      <c r="G404" s="227" t="s">
        <v>2392</v>
      </c>
      <c r="H404" s="227" t="s">
        <v>2406</v>
      </c>
      <c r="I404" s="228" t="s">
        <v>2456</v>
      </c>
      <c r="J404" s="227" t="s">
        <v>2457</v>
      </c>
      <c r="K404" s="227"/>
      <c r="L404" s="228" t="s">
        <v>2409</v>
      </c>
      <c r="M404" s="227" t="s">
        <v>2410</v>
      </c>
      <c r="N404" s="229" t="s">
        <v>49</v>
      </c>
      <c r="O404" s="227" t="s">
        <v>1428</v>
      </c>
      <c r="P404" s="228" t="s">
        <v>2411</v>
      </c>
      <c r="Q404" s="227" t="s">
        <v>2406</v>
      </c>
      <c r="R404" s="276" t="str">
        <f t="shared" si="20"/>
        <v>BJ Hualian合肥新1仓</v>
      </c>
      <c r="S404" s="231"/>
      <c r="T404" s="231"/>
      <c r="U404" s="231"/>
      <c r="V404" s="232"/>
      <c r="W404" s="231"/>
      <c r="X404" s="231"/>
      <c r="Y404" s="231"/>
      <c r="Z404" s="232"/>
      <c r="AA404" s="231"/>
      <c r="AB404" s="231"/>
      <c r="AC404" s="231"/>
      <c r="AD404" s="232"/>
      <c r="AE404" s="231"/>
      <c r="AF404" s="231"/>
      <c r="AG404" s="231"/>
      <c r="AH404" s="232"/>
    </row>
    <row r="405" spans="1:34">
      <c r="A405" s="225">
        <v>395</v>
      </c>
      <c r="B405" s="226" t="s">
        <v>1429</v>
      </c>
      <c r="C405" s="227" t="s">
        <v>1430</v>
      </c>
      <c r="D405" s="227" t="s">
        <v>1431</v>
      </c>
      <c r="E405" s="227" t="s">
        <v>2405</v>
      </c>
      <c r="F405" s="227" t="s">
        <v>1433</v>
      </c>
      <c r="G405" s="227" t="s">
        <v>2392</v>
      </c>
      <c r="H405" s="227" t="s">
        <v>2406</v>
      </c>
      <c r="I405" s="228" t="s">
        <v>2458</v>
      </c>
      <c r="J405" s="227" t="s">
        <v>2459</v>
      </c>
      <c r="K405" s="227"/>
      <c r="L405" s="256" t="s">
        <v>2409</v>
      </c>
      <c r="M405" s="233" t="s">
        <v>2410</v>
      </c>
      <c r="N405" s="229" t="s">
        <v>49</v>
      </c>
      <c r="O405" s="227" t="s">
        <v>1428</v>
      </c>
      <c r="P405" s="256" t="s">
        <v>2411</v>
      </c>
      <c r="Q405" s="255" t="s">
        <v>2406</v>
      </c>
      <c r="R405" s="276" t="str">
        <f t="shared" si="20"/>
        <v>BJ Hualian合肥新1仓</v>
      </c>
      <c r="S405" s="231"/>
      <c r="T405" s="231"/>
      <c r="U405" s="231"/>
      <c r="V405" s="232"/>
      <c r="W405" s="231"/>
      <c r="X405" s="231"/>
      <c r="Y405" s="231"/>
      <c r="Z405" s="232"/>
      <c r="AA405" s="231"/>
      <c r="AB405" s="231"/>
      <c r="AC405" s="231"/>
      <c r="AD405" s="232"/>
      <c r="AE405" s="231"/>
      <c r="AF405" s="231"/>
      <c r="AG405" s="231"/>
      <c r="AH405" s="232"/>
    </row>
    <row r="406" spans="1:34">
      <c r="A406" s="225">
        <v>396</v>
      </c>
      <c r="B406" s="226" t="s">
        <v>1429</v>
      </c>
      <c r="C406" s="227" t="s">
        <v>1430</v>
      </c>
      <c r="D406" s="227" t="s">
        <v>1431</v>
      </c>
      <c r="E406" s="227" t="s">
        <v>2405</v>
      </c>
      <c r="F406" s="227" t="s">
        <v>1433</v>
      </c>
      <c r="G406" s="227" t="s">
        <v>2392</v>
      </c>
      <c r="H406" s="227" t="s">
        <v>2406</v>
      </c>
      <c r="I406" s="228" t="s">
        <v>2460</v>
      </c>
      <c r="J406" s="227" t="s">
        <v>2461</v>
      </c>
      <c r="K406" s="227"/>
      <c r="L406" s="256" t="s">
        <v>2409</v>
      </c>
      <c r="M406" s="233" t="s">
        <v>2410</v>
      </c>
      <c r="N406" s="229" t="s">
        <v>49</v>
      </c>
      <c r="O406" s="227" t="s">
        <v>1428</v>
      </c>
      <c r="P406" s="256" t="s">
        <v>2411</v>
      </c>
      <c r="Q406" s="255" t="s">
        <v>2406</v>
      </c>
      <c r="R406" s="276" t="str">
        <f t="shared" si="20"/>
        <v>BJ Hualian合肥新1仓</v>
      </c>
      <c r="S406" s="231"/>
      <c r="T406" s="231"/>
      <c r="U406" s="231"/>
      <c r="V406" s="232"/>
      <c r="W406" s="231"/>
      <c r="X406" s="231"/>
      <c r="Y406" s="231"/>
      <c r="Z406" s="232"/>
      <c r="AA406" s="231"/>
      <c r="AB406" s="231"/>
      <c r="AC406" s="231"/>
      <c r="AD406" s="232"/>
      <c r="AE406" s="231"/>
      <c r="AF406" s="231"/>
      <c r="AG406" s="231"/>
      <c r="AH406" s="232"/>
    </row>
    <row r="407" spans="1:34">
      <c r="A407" s="225">
        <v>397</v>
      </c>
      <c r="B407" s="226" t="s">
        <v>1429</v>
      </c>
      <c r="C407" s="227" t="s">
        <v>1430</v>
      </c>
      <c r="D407" s="227" t="s">
        <v>1431</v>
      </c>
      <c r="E407" s="227" t="s">
        <v>2405</v>
      </c>
      <c r="F407" s="227" t="s">
        <v>1433</v>
      </c>
      <c r="G407" s="227" t="s">
        <v>2392</v>
      </c>
      <c r="H407" s="227" t="s">
        <v>2406</v>
      </c>
      <c r="I407" s="228" t="s">
        <v>2462</v>
      </c>
      <c r="J407" s="227" t="s">
        <v>2463</v>
      </c>
      <c r="K407" s="227"/>
      <c r="L407" s="228" t="s">
        <v>2409</v>
      </c>
      <c r="M407" s="227" t="s">
        <v>2410</v>
      </c>
      <c r="N407" s="229" t="s">
        <v>49</v>
      </c>
      <c r="O407" s="227" t="s">
        <v>1428</v>
      </c>
      <c r="P407" s="228" t="s">
        <v>2411</v>
      </c>
      <c r="Q407" s="227" t="s">
        <v>2406</v>
      </c>
      <c r="R407" s="276" t="str">
        <f t="shared" si="20"/>
        <v>BJ Hualian合肥新1仓</v>
      </c>
      <c r="S407" s="231"/>
      <c r="T407" s="231"/>
      <c r="U407" s="231"/>
      <c r="V407" s="232"/>
      <c r="W407" s="231"/>
      <c r="X407" s="231"/>
      <c r="Y407" s="231"/>
      <c r="Z407" s="232"/>
      <c r="AA407" s="231"/>
      <c r="AB407" s="231"/>
      <c r="AC407" s="231"/>
      <c r="AD407" s="232"/>
      <c r="AE407" s="231"/>
      <c r="AF407" s="231"/>
      <c r="AG407" s="231"/>
      <c r="AH407" s="232"/>
    </row>
    <row r="408" spans="1:34">
      <c r="A408" s="225">
        <v>398</v>
      </c>
      <c r="B408" s="226" t="s">
        <v>1429</v>
      </c>
      <c r="C408" s="227" t="s">
        <v>1430</v>
      </c>
      <c r="D408" s="227" t="s">
        <v>1431</v>
      </c>
      <c r="E408" s="227" t="s">
        <v>2405</v>
      </c>
      <c r="F408" s="227" t="s">
        <v>1433</v>
      </c>
      <c r="G408" s="227" t="s">
        <v>2392</v>
      </c>
      <c r="H408" s="227" t="s">
        <v>2406</v>
      </c>
      <c r="I408" s="228" t="s">
        <v>2464</v>
      </c>
      <c r="J408" s="227" t="s">
        <v>2465</v>
      </c>
      <c r="K408" s="227"/>
      <c r="L408" s="228" t="s">
        <v>2409</v>
      </c>
      <c r="M408" s="227" t="s">
        <v>2410</v>
      </c>
      <c r="N408" s="229" t="s">
        <v>49</v>
      </c>
      <c r="O408" s="227" t="s">
        <v>1428</v>
      </c>
      <c r="P408" s="228" t="s">
        <v>2411</v>
      </c>
      <c r="Q408" s="227" t="s">
        <v>2406</v>
      </c>
      <c r="R408" s="276" t="str">
        <f t="shared" si="20"/>
        <v>BJ Hualian合肥新1仓</v>
      </c>
      <c r="S408" s="231"/>
      <c r="T408" s="231"/>
      <c r="U408" s="231"/>
      <c r="V408" s="232"/>
      <c r="W408" s="231"/>
      <c r="X408" s="231"/>
      <c r="Y408" s="231"/>
      <c r="Z408" s="232"/>
      <c r="AA408" s="231"/>
      <c r="AB408" s="231"/>
      <c r="AC408" s="231"/>
      <c r="AD408" s="232"/>
      <c r="AE408" s="231"/>
      <c r="AF408" s="231"/>
      <c r="AG408" s="231"/>
      <c r="AH408" s="232"/>
    </row>
    <row r="409" spans="1:34">
      <c r="A409" s="225">
        <v>399</v>
      </c>
      <c r="B409" s="226" t="s">
        <v>1429</v>
      </c>
      <c r="C409" s="227" t="s">
        <v>1430</v>
      </c>
      <c r="D409" s="227" t="s">
        <v>1431</v>
      </c>
      <c r="E409" s="227" t="s">
        <v>2405</v>
      </c>
      <c r="F409" s="227" t="s">
        <v>1433</v>
      </c>
      <c r="G409" s="227" t="s">
        <v>2392</v>
      </c>
      <c r="H409" s="227" t="s">
        <v>2406</v>
      </c>
      <c r="I409" s="228" t="s">
        <v>2466</v>
      </c>
      <c r="J409" s="227" t="s">
        <v>2467</v>
      </c>
      <c r="K409" s="227"/>
      <c r="L409" s="228" t="s">
        <v>2409</v>
      </c>
      <c r="M409" s="227" t="s">
        <v>2410</v>
      </c>
      <c r="N409" s="229" t="s">
        <v>49</v>
      </c>
      <c r="O409" s="227" t="s">
        <v>1428</v>
      </c>
      <c r="P409" s="228" t="s">
        <v>2411</v>
      </c>
      <c r="Q409" s="227" t="s">
        <v>2406</v>
      </c>
      <c r="R409" s="276" t="str">
        <f t="shared" si="20"/>
        <v>BJ Hualian合肥新1仓</v>
      </c>
      <c r="S409" s="231"/>
      <c r="T409" s="231"/>
      <c r="U409" s="231"/>
      <c r="V409" s="232"/>
      <c r="W409" s="231"/>
      <c r="X409" s="231"/>
      <c r="Y409" s="231"/>
      <c r="Z409" s="232"/>
      <c r="AA409" s="231"/>
      <c r="AB409" s="231"/>
      <c r="AC409" s="231"/>
      <c r="AD409" s="232"/>
      <c r="AE409" s="231"/>
      <c r="AF409" s="231"/>
      <c r="AG409" s="231"/>
      <c r="AH409" s="232"/>
    </row>
    <row r="410" spans="1:34">
      <c r="A410" s="225">
        <v>400</v>
      </c>
      <c r="B410" s="226" t="s">
        <v>1429</v>
      </c>
      <c r="C410" s="227" t="s">
        <v>1430</v>
      </c>
      <c r="D410" s="227" t="s">
        <v>1431</v>
      </c>
      <c r="E410" s="227" t="s">
        <v>2405</v>
      </c>
      <c r="F410" s="227" t="s">
        <v>1433</v>
      </c>
      <c r="G410" s="227" t="s">
        <v>2392</v>
      </c>
      <c r="H410" s="227" t="s">
        <v>2406</v>
      </c>
      <c r="I410" s="228" t="s">
        <v>2468</v>
      </c>
      <c r="J410" s="227" t="s">
        <v>2469</v>
      </c>
      <c r="K410" s="227"/>
      <c r="L410" s="228" t="s">
        <v>2409</v>
      </c>
      <c r="M410" s="227" t="s">
        <v>2410</v>
      </c>
      <c r="N410" s="229" t="s">
        <v>49</v>
      </c>
      <c r="O410" s="227" t="s">
        <v>1428</v>
      </c>
      <c r="P410" s="228" t="s">
        <v>2411</v>
      </c>
      <c r="Q410" s="227" t="s">
        <v>2406</v>
      </c>
      <c r="R410" s="276" t="str">
        <f t="shared" si="20"/>
        <v>BJ Hualian合肥新1仓</v>
      </c>
      <c r="S410" s="231"/>
      <c r="T410" s="231"/>
      <c r="U410" s="231"/>
      <c r="V410" s="232"/>
      <c r="W410" s="231"/>
      <c r="X410" s="231"/>
      <c r="Y410" s="231"/>
      <c r="Z410" s="232"/>
      <c r="AA410" s="231"/>
      <c r="AB410" s="231"/>
      <c r="AC410" s="231"/>
      <c r="AD410" s="232"/>
      <c r="AE410" s="231"/>
      <c r="AF410" s="231"/>
      <c r="AG410" s="231"/>
      <c r="AH410" s="232"/>
    </row>
    <row r="411" spans="1:34">
      <c r="A411" s="225">
        <v>401</v>
      </c>
      <c r="B411" s="226" t="s">
        <v>1389</v>
      </c>
      <c r="C411" s="227" t="s">
        <v>1430</v>
      </c>
      <c r="D411" s="233" t="s">
        <v>1431</v>
      </c>
      <c r="E411" s="233" t="s">
        <v>2405</v>
      </c>
      <c r="F411" s="227" t="s">
        <v>1433</v>
      </c>
      <c r="G411" s="227" t="s">
        <v>2392</v>
      </c>
      <c r="H411" s="227" t="s">
        <v>2406</v>
      </c>
      <c r="I411" s="228" t="s">
        <v>2470</v>
      </c>
      <c r="J411" s="227" t="s">
        <v>2471</v>
      </c>
      <c r="K411" s="227"/>
      <c r="L411" s="228" t="s">
        <v>2409</v>
      </c>
      <c r="M411" s="227" t="s">
        <v>2410</v>
      </c>
      <c r="N411" s="229" t="s">
        <v>49</v>
      </c>
      <c r="O411" s="227" t="s">
        <v>1428</v>
      </c>
      <c r="P411" s="234">
        <v>130960</v>
      </c>
      <c r="Q411" s="234" t="s">
        <v>2406</v>
      </c>
      <c r="R411" s="276" t="str">
        <f t="shared" si="20"/>
        <v>BJ Hualian合肥新1仓</v>
      </c>
      <c r="S411" s="231"/>
      <c r="T411" s="231"/>
      <c r="U411" s="231"/>
      <c r="V411" s="232"/>
      <c r="W411" s="231"/>
      <c r="X411" s="231"/>
      <c r="Y411" s="231"/>
      <c r="Z411" s="232"/>
      <c r="AA411" s="231"/>
      <c r="AB411" s="231"/>
      <c r="AC411" s="231"/>
      <c r="AD411" s="232"/>
      <c r="AE411" s="231"/>
      <c r="AF411" s="231"/>
      <c r="AG411" s="231"/>
      <c r="AH411" s="232"/>
    </row>
    <row r="412" spans="1:34">
      <c r="A412" s="225">
        <v>402</v>
      </c>
      <c r="B412" s="226" t="s">
        <v>1389</v>
      </c>
      <c r="C412" s="227" t="s">
        <v>1442</v>
      </c>
      <c r="D412" s="227" t="s">
        <v>1443</v>
      </c>
      <c r="E412" s="227" t="s">
        <v>2472</v>
      </c>
      <c r="F412" s="227" t="s">
        <v>1444</v>
      </c>
      <c r="G412" s="227" t="s">
        <v>2392</v>
      </c>
      <c r="H412" s="227" t="s">
        <v>2473</v>
      </c>
      <c r="I412" s="228" t="s">
        <v>2474</v>
      </c>
      <c r="J412" s="227" t="s">
        <v>2475</v>
      </c>
      <c r="K412" s="227"/>
      <c r="L412" s="228" t="s">
        <v>2476</v>
      </c>
      <c r="M412" s="227" t="s">
        <v>2477</v>
      </c>
      <c r="N412" s="229" t="s">
        <v>49</v>
      </c>
      <c r="O412" s="227" t="s">
        <v>1428</v>
      </c>
      <c r="P412" s="228" t="s">
        <v>2478</v>
      </c>
      <c r="Q412" s="227" t="s">
        <v>2473</v>
      </c>
      <c r="R412" s="276" t="str">
        <f t="shared" si="20"/>
        <v>Century Lianhua合肥新1仓</v>
      </c>
      <c r="S412" s="231"/>
      <c r="T412" s="231"/>
      <c r="U412" s="231"/>
      <c r="V412" s="232"/>
      <c r="W412" s="231"/>
      <c r="X412" s="231"/>
      <c r="Y412" s="231"/>
      <c r="Z412" s="232"/>
      <c r="AA412" s="231"/>
      <c r="AB412" s="231"/>
      <c r="AC412" s="231"/>
      <c r="AD412" s="232"/>
      <c r="AE412" s="231"/>
      <c r="AF412" s="231"/>
      <c r="AG412" s="231"/>
      <c r="AH412" s="232"/>
    </row>
    <row r="413" spans="1:34">
      <c r="A413" s="225">
        <v>403</v>
      </c>
      <c r="B413" s="226" t="s">
        <v>1389</v>
      </c>
      <c r="C413" s="227" t="s">
        <v>2255</v>
      </c>
      <c r="D413" s="227" t="s">
        <v>2479</v>
      </c>
      <c r="E413" s="227" t="s">
        <v>2472</v>
      </c>
      <c r="F413" s="227" t="s">
        <v>1444</v>
      </c>
      <c r="G413" s="227" t="s">
        <v>2392</v>
      </c>
      <c r="H413" s="227" t="s">
        <v>2480</v>
      </c>
      <c r="I413" s="228" t="s">
        <v>2481</v>
      </c>
      <c r="J413" s="227" t="s">
        <v>2482</v>
      </c>
      <c r="K413" s="227"/>
      <c r="L413" s="228" t="s">
        <v>2483</v>
      </c>
      <c r="M413" s="227" t="s">
        <v>2484</v>
      </c>
      <c r="N413" s="229" t="s">
        <v>49</v>
      </c>
      <c r="O413" s="227" t="s">
        <v>1428</v>
      </c>
      <c r="P413" s="228" t="s">
        <v>2485</v>
      </c>
      <c r="Q413" s="227" t="s">
        <v>2480</v>
      </c>
      <c r="R413" s="276" t="str">
        <f t="shared" si="20"/>
        <v>GMS合肥新1仓</v>
      </c>
      <c r="S413" s="231"/>
      <c r="T413" s="231"/>
      <c r="U413" s="231"/>
      <c r="V413" s="232"/>
      <c r="W413" s="231"/>
      <c r="X413" s="231"/>
      <c r="Y413" s="231"/>
      <c r="Z413" s="232"/>
      <c r="AA413" s="231"/>
      <c r="AB413" s="231"/>
      <c r="AC413" s="231"/>
      <c r="AD413" s="232"/>
      <c r="AE413" s="231"/>
      <c r="AF413" s="231"/>
      <c r="AG413" s="231"/>
      <c r="AH413" s="232"/>
    </row>
    <row r="414" spans="1:34">
      <c r="A414" s="225">
        <v>404</v>
      </c>
      <c r="B414" s="226" t="s">
        <v>1389</v>
      </c>
      <c r="C414" s="227" t="s">
        <v>1442</v>
      </c>
      <c r="D414" s="227" t="s">
        <v>1443</v>
      </c>
      <c r="E414" s="227" t="s">
        <v>2472</v>
      </c>
      <c r="F414" s="227" t="s">
        <v>1444</v>
      </c>
      <c r="G414" s="227" t="s">
        <v>2392</v>
      </c>
      <c r="H414" s="227" t="s">
        <v>2486</v>
      </c>
      <c r="I414" s="228" t="s">
        <v>2487</v>
      </c>
      <c r="J414" s="227" t="s">
        <v>2475</v>
      </c>
      <c r="K414" s="227"/>
      <c r="L414" s="228" t="s">
        <v>2488</v>
      </c>
      <c r="M414" s="227" t="s">
        <v>2489</v>
      </c>
      <c r="N414" s="236" t="s">
        <v>49</v>
      </c>
      <c r="O414" s="237" t="s">
        <v>1447</v>
      </c>
      <c r="P414" s="228" t="s">
        <v>2490</v>
      </c>
      <c r="Q414" s="227" t="s">
        <v>2486</v>
      </c>
      <c r="R414" s="276" t="s">
        <v>2491</v>
      </c>
      <c r="S414" s="231"/>
      <c r="T414" s="231"/>
      <c r="U414" s="231"/>
      <c r="V414" s="232"/>
      <c r="W414" s="231"/>
      <c r="X414" s="231"/>
      <c r="Y414" s="231"/>
      <c r="Z414" s="232"/>
      <c r="AA414" s="231"/>
      <c r="AB414" s="231"/>
      <c r="AC414" s="231"/>
      <c r="AD414" s="232"/>
      <c r="AE414" s="231"/>
      <c r="AF414" s="231"/>
      <c r="AG414" s="231"/>
      <c r="AH414" s="232"/>
    </row>
    <row r="415" spans="1:34">
      <c r="A415" s="225">
        <v>405</v>
      </c>
      <c r="B415" s="226" t="s">
        <v>1389</v>
      </c>
      <c r="C415" s="227" t="s">
        <v>1495</v>
      </c>
      <c r="D415" s="227" t="s">
        <v>1496</v>
      </c>
      <c r="E415" s="227" t="s">
        <v>2472</v>
      </c>
      <c r="F415" s="227" t="s">
        <v>1497</v>
      </c>
      <c r="G415" s="227" t="s">
        <v>2392</v>
      </c>
      <c r="H415" s="227" t="s">
        <v>2492</v>
      </c>
      <c r="I415" s="228" t="s">
        <v>2493</v>
      </c>
      <c r="J415" s="227" t="s">
        <v>2494</v>
      </c>
      <c r="K415" s="227"/>
      <c r="L415" s="228" t="s">
        <v>2495</v>
      </c>
      <c r="M415" s="227" t="s">
        <v>2496</v>
      </c>
      <c r="N415" s="229" t="s">
        <v>49</v>
      </c>
      <c r="O415" s="227" t="s">
        <v>1428</v>
      </c>
      <c r="P415" s="228" t="s">
        <v>2497</v>
      </c>
      <c r="Q415" s="227" t="s">
        <v>2498</v>
      </c>
      <c r="R415" s="276" t="str">
        <f t="shared" ref="R415:R421" si="21">H415&amp;O415</f>
        <v>LIANHUA HUASHANG合肥新1仓</v>
      </c>
      <c r="S415" s="231"/>
      <c r="T415" s="231"/>
      <c r="U415" s="231"/>
      <c r="V415" s="232"/>
      <c r="W415" s="231"/>
      <c r="X415" s="231"/>
      <c r="Y415" s="231"/>
      <c r="Z415" s="232"/>
      <c r="AA415" s="231"/>
      <c r="AB415" s="231"/>
      <c r="AC415" s="231"/>
      <c r="AD415" s="232"/>
      <c r="AE415" s="231"/>
      <c r="AF415" s="231"/>
      <c r="AG415" s="231"/>
      <c r="AH415" s="232"/>
    </row>
    <row r="416" spans="1:34">
      <c r="A416" s="225">
        <v>406</v>
      </c>
      <c r="B416" s="226" t="s">
        <v>1389</v>
      </c>
      <c r="C416" s="227" t="s">
        <v>1442</v>
      </c>
      <c r="D416" s="227" t="s">
        <v>1443</v>
      </c>
      <c r="E416" s="227" t="s">
        <v>2472</v>
      </c>
      <c r="F416" s="227" t="s">
        <v>1444</v>
      </c>
      <c r="G416" s="227" t="s">
        <v>2392</v>
      </c>
      <c r="H416" s="227" t="s">
        <v>2499</v>
      </c>
      <c r="I416" s="228" t="s">
        <v>2500</v>
      </c>
      <c r="J416" s="227" t="s">
        <v>2475</v>
      </c>
      <c r="K416" s="227"/>
      <c r="L416" s="228" t="s">
        <v>2488</v>
      </c>
      <c r="M416" s="227" t="s">
        <v>2489</v>
      </c>
      <c r="N416" s="229" t="s">
        <v>49</v>
      </c>
      <c r="O416" s="227" t="s">
        <v>1428</v>
      </c>
      <c r="P416" s="228" t="s">
        <v>2490</v>
      </c>
      <c r="Q416" s="227" t="s">
        <v>2486</v>
      </c>
      <c r="R416" s="276" t="str">
        <f t="shared" si="21"/>
        <v>LIANHUA SUPER合肥新1仓</v>
      </c>
      <c r="S416" s="231"/>
      <c r="T416" s="231"/>
      <c r="U416" s="231"/>
      <c r="V416" s="232"/>
      <c r="W416" s="231"/>
      <c r="X416" s="231"/>
      <c r="Y416" s="231"/>
      <c r="Z416" s="232"/>
      <c r="AA416" s="231"/>
      <c r="AB416" s="231"/>
      <c r="AC416" s="231"/>
      <c r="AD416" s="232"/>
      <c r="AE416" s="231"/>
      <c r="AF416" s="231"/>
      <c r="AG416" s="231"/>
      <c r="AH416" s="232"/>
    </row>
    <row r="417" spans="1:34">
      <c r="A417" s="225">
        <v>407</v>
      </c>
      <c r="B417" s="226" t="s">
        <v>1389</v>
      </c>
      <c r="C417" s="227" t="s">
        <v>1442</v>
      </c>
      <c r="D417" s="227" t="s">
        <v>1443</v>
      </c>
      <c r="E417" s="227" t="s">
        <v>2472</v>
      </c>
      <c r="F417" s="227" t="s">
        <v>1444</v>
      </c>
      <c r="G417" s="227" t="s">
        <v>2392</v>
      </c>
      <c r="H417" s="227" t="s">
        <v>2499</v>
      </c>
      <c r="I417" s="228" t="s">
        <v>2501</v>
      </c>
      <c r="J417" s="227" t="s">
        <v>2502</v>
      </c>
      <c r="K417" s="227"/>
      <c r="L417" s="228" t="s">
        <v>2503</v>
      </c>
      <c r="M417" s="227" t="s">
        <v>2504</v>
      </c>
      <c r="N417" s="236" t="s">
        <v>49</v>
      </c>
      <c r="O417" s="237" t="s">
        <v>1447</v>
      </c>
      <c r="P417" s="228" t="s">
        <v>2505</v>
      </c>
      <c r="Q417" s="227" t="s">
        <v>2504</v>
      </c>
      <c r="R417" s="276" t="str">
        <f t="shared" si="21"/>
        <v>LIANHUA SUPER合肥新1仓</v>
      </c>
      <c r="S417" s="231"/>
      <c r="T417" s="231"/>
      <c r="U417" s="231"/>
      <c r="V417" s="232"/>
      <c r="W417" s="231"/>
      <c r="X417" s="231"/>
      <c r="Y417" s="231"/>
      <c r="Z417" s="232"/>
      <c r="AA417" s="231"/>
      <c r="AB417" s="231"/>
      <c r="AC417" s="231"/>
      <c r="AD417" s="232"/>
      <c r="AE417" s="231"/>
      <c r="AF417" s="231"/>
      <c r="AG417" s="231"/>
      <c r="AH417" s="232"/>
    </row>
    <row r="418" spans="1:34">
      <c r="A418" s="225">
        <v>408</v>
      </c>
      <c r="B418" s="226" t="s">
        <v>1389</v>
      </c>
      <c r="C418" s="227" t="s">
        <v>1442</v>
      </c>
      <c r="D418" s="227" t="s">
        <v>1443</v>
      </c>
      <c r="E418" s="227" t="s">
        <v>2472</v>
      </c>
      <c r="F418" s="227" t="s">
        <v>1444</v>
      </c>
      <c r="G418" s="227" t="s">
        <v>2392</v>
      </c>
      <c r="H418" s="227" t="s">
        <v>2499</v>
      </c>
      <c r="I418" s="228" t="s">
        <v>2506</v>
      </c>
      <c r="J418" s="227" t="s">
        <v>2507</v>
      </c>
      <c r="K418" s="227"/>
      <c r="L418" s="228" t="s">
        <v>2488</v>
      </c>
      <c r="M418" s="227" t="s">
        <v>2489</v>
      </c>
      <c r="N418" s="236" t="s">
        <v>49</v>
      </c>
      <c r="O418" s="237" t="s">
        <v>1447</v>
      </c>
      <c r="P418" s="228" t="s">
        <v>2490</v>
      </c>
      <c r="Q418" s="227" t="s">
        <v>2486</v>
      </c>
      <c r="R418" s="276" t="str">
        <f t="shared" si="21"/>
        <v>LIANHUA SUPER合肥新1仓</v>
      </c>
      <c r="S418" s="231"/>
      <c r="T418" s="231"/>
      <c r="U418" s="231"/>
      <c r="V418" s="232"/>
      <c r="W418" s="231"/>
      <c r="X418" s="231"/>
      <c r="Y418" s="231"/>
      <c r="Z418" s="232"/>
      <c r="AA418" s="231"/>
      <c r="AB418" s="231"/>
      <c r="AC418" s="231"/>
      <c r="AD418" s="232"/>
      <c r="AE418" s="231"/>
      <c r="AF418" s="231"/>
      <c r="AG418" s="231"/>
      <c r="AH418" s="232"/>
    </row>
    <row r="419" spans="1:34">
      <c r="A419" s="225">
        <v>409</v>
      </c>
      <c r="B419" s="226" t="s">
        <v>1389</v>
      </c>
      <c r="C419" s="227" t="s">
        <v>1442</v>
      </c>
      <c r="D419" s="227" t="s">
        <v>1443</v>
      </c>
      <c r="E419" s="227" t="s">
        <v>2472</v>
      </c>
      <c r="F419" s="227" t="s">
        <v>1444</v>
      </c>
      <c r="G419" s="227" t="s">
        <v>2392</v>
      </c>
      <c r="H419" s="227" t="s">
        <v>2499</v>
      </c>
      <c r="I419" s="228" t="s">
        <v>2508</v>
      </c>
      <c r="J419" s="227" t="s">
        <v>2509</v>
      </c>
      <c r="K419" s="227"/>
      <c r="L419" s="228" t="s">
        <v>2510</v>
      </c>
      <c r="M419" s="227" t="s">
        <v>2511</v>
      </c>
      <c r="N419" s="236" t="s">
        <v>49</v>
      </c>
      <c r="O419" s="237" t="s">
        <v>1447</v>
      </c>
      <c r="P419" s="228" t="s">
        <v>2490</v>
      </c>
      <c r="Q419" s="227" t="s">
        <v>2512</v>
      </c>
      <c r="R419" s="276" t="str">
        <f t="shared" si="21"/>
        <v>LIANHUA SUPER合肥新1仓</v>
      </c>
      <c r="S419" s="231"/>
      <c r="T419" s="231"/>
      <c r="U419" s="231"/>
      <c r="V419" s="232"/>
      <c r="W419" s="231"/>
      <c r="X419" s="231"/>
      <c r="Y419" s="231"/>
      <c r="Z419" s="232"/>
      <c r="AA419" s="231"/>
      <c r="AB419" s="231"/>
      <c r="AC419" s="231"/>
      <c r="AD419" s="232"/>
      <c r="AE419" s="231"/>
      <c r="AF419" s="231"/>
      <c r="AG419" s="231"/>
      <c r="AH419" s="232"/>
    </row>
    <row r="420" spans="1:34">
      <c r="A420" s="225">
        <v>410</v>
      </c>
      <c r="B420" s="226" t="s">
        <v>1389</v>
      </c>
      <c r="C420" s="227" t="s">
        <v>2255</v>
      </c>
      <c r="D420" s="227" t="s">
        <v>2479</v>
      </c>
      <c r="E420" s="227" t="s">
        <v>2472</v>
      </c>
      <c r="F420" s="227" t="s">
        <v>1444</v>
      </c>
      <c r="G420" s="227" t="s">
        <v>2392</v>
      </c>
      <c r="H420" s="227" t="s">
        <v>2499</v>
      </c>
      <c r="I420" s="228" t="s">
        <v>2513</v>
      </c>
      <c r="J420" s="227" t="s">
        <v>2514</v>
      </c>
      <c r="K420" s="227"/>
      <c r="L420" s="228" t="s">
        <v>2488</v>
      </c>
      <c r="M420" s="227" t="s">
        <v>2489</v>
      </c>
      <c r="N420" s="236" t="s">
        <v>49</v>
      </c>
      <c r="O420" s="237" t="s">
        <v>1447</v>
      </c>
      <c r="P420" s="228" t="s">
        <v>2490</v>
      </c>
      <c r="Q420" s="227" t="s">
        <v>2486</v>
      </c>
      <c r="R420" s="276" t="str">
        <f t="shared" si="21"/>
        <v>LIANHUA SUPER合肥新1仓</v>
      </c>
      <c r="S420" s="231"/>
      <c r="T420" s="231"/>
      <c r="U420" s="231"/>
      <c r="V420" s="232"/>
      <c r="W420" s="231"/>
      <c r="X420" s="231"/>
      <c r="Y420" s="231"/>
      <c r="Z420" s="232"/>
      <c r="AA420" s="231"/>
      <c r="AB420" s="231"/>
      <c r="AC420" s="231"/>
      <c r="AD420" s="232"/>
      <c r="AE420" s="231"/>
      <c r="AF420" s="231"/>
      <c r="AG420" s="231"/>
      <c r="AH420" s="232"/>
    </row>
    <row r="421" spans="1:34">
      <c r="A421" s="225">
        <v>411</v>
      </c>
      <c r="B421" s="226" t="s">
        <v>1389</v>
      </c>
      <c r="C421" s="227" t="s">
        <v>2255</v>
      </c>
      <c r="D421" s="227" t="s">
        <v>2479</v>
      </c>
      <c r="E421" s="227" t="s">
        <v>2472</v>
      </c>
      <c r="F421" s="227" t="s">
        <v>1444</v>
      </c>
      <c r="G421" s="227" t="s">
        <v>2392</v>
      </c>
      <c r="H421" s="227" t="s">
        <v>2499</v>
      </c>
      <c r="I421" s="228" t="s">
        <v>2515</v>
      </c>
      <c r="J421" s="227" t="s">
        <v>2516</v>
      </c>
      <c r="K421" s="227"/>
      <c r="L421" s="228" t="s">
        <v>2488</v>
      </c>
      <c r="M421" s="227" t="s">
        <v>2489</v>
      </c>
      <c r="N421" s="236" t="s">
        <v>49</v>
      </c>
      <c r="O421" s="237" t="s">
        <v>1447</v>
      </c>
      <c r="P421" s="228" t="s">
        <v>2490</v>
      </c>
      <c r="Q421" s="227" t="s">
        <v>2486</v>
      </c>
      <c r="R421" s="276" t="str">
        <f t="shared" si="21"/>
        <v>LIANHUA SUPER合肥新1仓</v>
      </c>
      <c r="S421" s="231"/>
      <c r="T421" s="231"/>
      <c r="U421" s="231"/>
      <c r="V421" s="232"/>
      <c r="W421" s="231"/>
      <c r="X421" s="231"/>
      <c r="Y421" s="231"/>
      <c r="Z421" s="232"/>
      <c r="AA421" s="231"/>
      <c r="AB421" s="231"/>
      <c r="AC421" s="231"/>
      <c r="AD421" s="232"/>
      <c r="AE421" s="231"/>
      <c r="AF421" s="231"/>
      <c r="AG421" s="231"/>
      <c r="AH421" s="232"/>
    </row>
    <row r="422" spans="1:34">
      <c r="A422" s="225">
        <v>412</v>
      </c>
      <c r="B422" s="226" t="s">
        <v>1389</v>
      </c>
      <c r="C422" s="227" t="s">
        <v>1748</v>
      </c>
      <c r="D422" s="227" t="s">
        <v>1749</v>
      </c>
      <c r="E422" s="227" t="s">
        <v>2472</v>
      </c>
      <c r="F422" s="227" t="s">
        <v>1392</v>
      </c>
      <c r="G422" s="227" t="s">
        <v>2392</v>
      </c>
      <c r="H422" s="227" t="s">
        <v>2517</v>
      </c>
      <c r="I422" s="228" t="s">
        <v>2518</v>
      </c>
      <c r="J422" s="227" t="s">
        <v>2519</v>
      </c>
      <c r="K422" s="227"/>
      <c r="L422" s="228" t="s">
        <v>2520</v>
      </c>
      <c r="M422" s="227" t="s">
        <v>2521</v>
      </c>
      <c r="N422" s="229" t="s">
        <v>35</v>
      </c>
      <c r="O422" s="227" t="s">
        <v>1395</v>
      </c>
      <c r="P422" s="228" t="s">
        <v>2522</v>
      </c>
      <c r="Q422" s="227" t="s">
        <v>2521</v>
      </c>
      <c r="R422" s="276"/>
      <c r="S422" s="231"/>
      <c r="T422" s="231"/>
      <c r="U422" s="231"/>
      <c r="V422" s="232"/>
      <c r="W422" s="231"/>
      <c r="X422" s="231"/>
      <c r="Y422" s="231"/>
      <c r="Z422" s="232"/>
      <c r="AA422" s="231"/>
      <c r="AB422" s="231"/>
      <c r="AC422" s="231"/>
      <c r="AD422" s="232"/>
      <c r="AE422" s="231"/>
      <c r="AF422" s="231"/>
      <c r="AG422" s="231"/>
      <c r="AH422" s="232"/>
    </row>
    <row r="423" spans="1:34">
      <c r="A423" s="225">
        <v>413</v>
      </c>
      <c r="B423" s="226" t="s">
        <v>1389</v>
      </c>
      <c r="C423" s="227" t="s">
        <v>1430</v>
      </c>
      <c r="D423" s="227" t="s">
        <v>1502</v>
      </c>
      <c r="E423" s="227" t="s">
        <v>2523</v>
      </c>
      <c r="F423" s="227" t="s">
        <v>1469</v>
      </c>
      <c r="G423" s="227" t="s">
        <v>2392</v>
      </c>
      <c r="H423" s="227" t="s">
        <v>2524</v>
      </c>
      <c r="I423" s="228" t="s">
        <v>2525</v>
      </c>
      <c r="J423" s="227" t="s">
        <v>2526</v>
      </c>
      <c r="K423" s="227"/>
      <c r="L423" s="228" t="s">
        <v>2527</v>
      </c>
      <c r="M423" s="227" t="s">
        <v>2528</v>
      </c>
      <c r="N423" s="229" t="s">
        <v>35</v>
      </c>
      <c r="O423" s="227" t="s">
        <v>1395</v>
      </c>
      <c r="P423" s="228" t="s">
        <v>2529</v>
      </c>
      <c r="Q423" s="227" t="s">
        <v>2524</v>
      </c>
      <c r="R423" s="276" t="str">
        <f t="shared" si="20"/>
        <v>Lotus合肥新2仓</v>
      </c>
      <c r="S423" s="231"/>
      <c r="T423" s="231"/>
      <c r="U423" s="231"/>
      <c r="V423" s="232"/>
      <c r="W423" s="231"/>
      <c r="X423" s="231"/>
      <c r="Y423" s="231"/>
      <c r="Z423" s="232"/>
      <c r="AA423" s="231"/>
      <c r="AB423" s="231"/>
      <c r="AC423" s="231"/>
      <c r="AD423" s="232"/>
      <c r="AE423" s="231"/>
      <c r="AF423" s="231"/>
      <c r="AG423" s="231"/>
      <c r="AH423" s="232"/>
    </row>
    <row r="424" spans="1:34">
      <c r="A424" s="225">
        <v>414</v>
      </c>
      <c r="B424" s="226" t="s">
        <v>1389</v>
      </c>
      <c r="C424" s="227" t="s">
        <v>1442</v>
      </c>
      <c r="D424" s="227" t="s">
        <v>1443</v>
      </c>
      <c r="E424" s="227" t="s">
        <v>2523</v>
      </c>
      <c r="F424" s="227" t="s">
        <v>1444</v>
      </c>
      <c r="G424" s="227" t="s">
        <v>2392</v>
      </c>
      <c r="H424" s="227" t="s">
        <v>2524</v>
      </c>
      <c r="I424" s="228" t="s">
        <v>2530</v>
      </c>
      <c r="J424" s="227" t="s">
        <v>2531</v>
      </c>
      <c r="K424" s="227"/>
      <c r="L424" s="228" t="s">
        <v>2532</v>
      </c>
      <c r="M424" s="227" t="s">
        <v>2533</v>
      </c>
      <c r="N424" s="229" t="s">
        <v>49</v>
      </c>
      <c r="O424" s="227" t="s">
        <v>1428</v>
      </c>
      <c r="P424" s="228" t="s">
        <v>2529</v>
      </c>
      <c r="Q424" s="227" t="s">
        <v>2524</v>
      </c>
      <c r="R424" s="276" t="str">
        <f t="shared" si="20"/>
        <v>Lotus合肥新1仓</v>
      </c>
      <c r="S424" s="231"/>
      <c r="T424" s="231"/>
      <c r="U424" s="231"/>
      <c r="V424" s="232"/>
      <c r="W424" s="231"/>
      <c r="X424" s="231"/>
      <c r="Y424" s="231"/>
      <c r="Z424" s="232"/>
      <c r="AA424" s="231"/>
      <c r="AB424" s="231"/>
      <c r="AC424" s="231"/>
      <c r="AD424" s="232"/>
      <c r="AE424" s="231"/>
      <c r="AF424" s="231"/>
      <c r="AG424" s="231"/>
      <c r="AH424" s="232"/>
    </row>
    <row r="425" spans="1:34">
      <c r="A425" s="225">
        <v>415</v>
      </c>
      <c r="B425" s="226" t="s">
        <v>1389</v>
      </c>
      <c r="C425" s="227" t="s">
        <v>1442</v>
      </c>
      <c r="D425" s="227" t="s">
        <v>1443</v>
      </c>
      <c r="E425" s="227" t="s">
        <v>1442</v>
      </c>
      <c r="F425" s="227" t="s">
        <v>1444</v>
      </c>
      <c r="G425" s="227" t="s">
        <v>2392</v>
      </c>
      <c r="H425" s="227" t="s">
        <v>1913</v>
      </c>
      <c r="I425" s="228" t="s">
        <v>2534</v>
      </c>
      <c r="J425" s="227" t="s">
        <v>2535</v>
      </c>
      <c r="K425" s="227"/>
      <c r="L425" s="228" t="s">
        <v>2536</v>
      </c>
      <c r="M425" s="227" t="s">
        <v>2535</v>
      </c>
      <c r="N425" s="229" t="s">
        <v>49</v>
      </c>
      <c r="O425" s="227" t="s">
        <v>1428</v>
      </c>
      <c r="P425" s="228" t="s">
        <v>2537</v>
      </c>
      <c r="Q425" s="227" t="s">
        <v>2535</v>
      </c>
      <c r="R425" s="276"/>
      <c r="S425" s="231"/>
      <c r="T425" s="231"/>
      <c r="U425" s="231"/>
      <c r="V425" s="232"/>
      <c r="W425" s="231"/>
      <c r="X425" s="231"/>
      <c r="Y425" s="231"/>
      <c r="Z425" s="232"/>
      <c r="AA425" s="231"/>
      <c r="AB425" s="231"/>
      <c r="AC425" s="231"/>
      <c r="AD425" s="232"/>
      <c r="AE425" s="231"/>
      <c r="AF425" s="231"/>
      <c r="AG425" s="231"/>
      <c r="AH425" s="232"/>
    </row>
    <row r="426" spans="1:34">
      <c r="A426" s="225">
        <v>416</v>
      </c>
      <c r="B426" s="226" t="s">
        <v>1389</v>
      </c>
      <c r="C426" s="227" t="s">
        <v>1505</v>
      </c>
      <c r="D426" s="227" t="s">
        <v>1506</v>
      </c>
      <c r="E426" s="227" t="s">
        <v>2523</v>
      </c>
      <c r="F426" s="227" t="s">
        <v>1392</v>
      </c>
      <c r="G426" s="227" t="s">
        <v>2392</v>
      </c>
      <c r="H426" s="227" t="s">
        <v>2538</v>
      </c>
      <c r="I426" s="228" t="s">
        <v>2539</v>
      </c>
      <c r="J426" s="227" t="s">
        <v>2540</v>
      </c>
      <c r="K426" s="227"/>
      <c r="L426" s="228" t="s">
        <v>2541</v>
      </c>
      <c r="M426" s="227" t="s">
        <v>2542</v>
      </c>
      <c r="N426" s="229" t="s">
        <v>35</v>
      </c>
      <c r="O426" s="227" t="s">
        <v>1395</v>
      </c>
      <c r="P426" s="228" t="s">
        <v>2543</v>
      </c>
      <c r="Q426" s="227" t="s">
        <v>2542</v>
      </c>
      <c r="R426" s="276" t="str">
        <f>H426&amp;O426</f>
        <v>Tianhong合肥新2仓</v>
      </c>
      <c r="S426" s="231"/>
      <c r="T426" s="231"/>
      <c r="U426" s="231"/>
      <c r="V426" s="232"/>
      <c r="W426" s="231"/>
      <c r="X426" s="231"/>
      <c r="Y426" s="231"/>
      <c r="Z426" s="232"/>
      <c r="AA426" s="231"/>
      <c r="AB426" s="231"/>
      <c r="AC426" s="231"/>
      <c r="AD426" s="232"/>
      <c r="AE426" s="231"/>
      <c r="AF426" s="231"/>
      <c r="AG426" s="231"/>
      <c r="AH426" s="232"/>
    </row>
    <row r="427" spans="1:34">
      <c r="A427" s="225">
        <v>417</v>
      </c>
      <c r="B427" s="226" t="s">
        <v>1389</v>
      </c>
      <c r="C427" s="227" t="s">
        <v>1495</v>
      </c>
      <c r="D427" s="227" t="s">
        <v>1496</v>
      </c>
      <c r="E427" s="227" t="s">
        <v>2405</v>
      </c>
      <c r="F427" s="227" t="s">
        <v>1497</v>
      </c>
      <c r="G427" s="227" t="s">
        <v>2392</v>
      </c>
      <c r="H427" s="227" t="s">
        <v>2544</v>
      </c>
      <c r="I427" s="228" t="s">
        <v>2545</v>
      </c>
      <c r="J427" s="227" t="s">
        <v>2546</v>
      </c>
      <c r="K427" s="227"/>
      <c r="L427" s="228" t="s">
        <v>2547</v>
      </c>
      <c r="M427" s="227" t="s">
        <v>2548</v>
      </c>
      <c r="N427" s="229" t="s">
        <v>49</v>
      </c>
      <c r="O427" s="227" t="s">
        <v>1428</v>
      </c>
      <c r="P427" s="228" t="s">
        <v>2549</v>
      </c>
      <c r="Q427" s="227" t="s">
        <v>2550</v>
      </c>
      <c r="R427" s="276" t="str">
        <f>H427&amp;O427</f>
        <v>WUMEI合肥新1仓</v>
      </c>
      <c r="S427" s="231"/>
      <c r="T427" s="231"/>
      <c r="U427" s="231"/>
      <c r="V427" s="232"/>
      <c r="W427" s="231"/>
      <c r="X427" s="231"/>
      <c r="Y427" s="231"/>
      <c r="Z427" s="232"/>
      <c r="AA427" s="231"/>
      <c r="AB427" s="231"/>
      <c r="AC427" s="231"/>
      <c r="AD427" s="232"/>
      <c r="AE427" s="231"/>
      <c r="AF427" s="231"/>
      <c r="AG427" s="231"/>
      <c r="AH427" s="232"/>
    </row>
    <row r="428" spans="1:34">
      <c r="A428" s="225">
        <v>418</v>
      </c>
      <c r="B428" s="226" t="s">
        <v>1396</v>
      </c>
      <c r="C428" s="227" t="s">
        <v>1532</v>
      </c>
      <c r="D428" s="227" t="s">
        <v>2551</v>
      </c>
      <c r="E428" s="227"/>
      <c r="F428" s="227" t="s">
        <v>1534</v>
      </c>
      <c r="G428" s="227" t="s">
        <v>1730</v>
      </c>
      <c r="H428" s="227" t="s">
        <v>2552</v>
      </c>
      <c r="I428" s="228" t="s">
        <v>2553</v>
      </c>
      <c r="J428" s="227" t="s">
        <v>2554</v>
      </c>
      <c r="K428" s="227"/>
      <c r="L428" s="228" t="s">
        <v>2555</v>
      </c>
      <c r="M428" s="227" t="s">
        <v>2554</v>
      </c>
      <c r="N428" s="229" t="s">
        <v>49</v>
      </c>
      <c r="O428" s="239" t="s">
        <v>1537</v>
      </c>
      <c r="P428" s="228" t="s">
        <v>2556</v>
      </c>
      <c r="Q428" s="227" t="s">
        <v>2554</v>
      </c>
      <c r="R428" s="253"/>
      <c r="S428" s="254">
        <v>1600</v>
      </c>
      <c r="T428" s="254">
        <v>0</v>
      </c>
      <c r="U428" s="254">
        <f t="shared" ref="U428:U491" si="22">S428-T428</f>
        <v>1600</v>
      </c>
      <c r="W428" s="254">
        <v>3500</v>
      </c>
      <c r="X428" s="254">
        <v>0</v>
      </c>
      <c r="Y428" s="254">
        <f t="shared" ref="Y428:Y491" si="23">W428-X428</f>
        <v>3500</v>
      </c>
      <c r="AA428" s="254">
        <v>0</v>
      </c>
      <c r="AB428" s="254">
        <v>0</v>
      </c>
      <c r="AC428" s="254">
        <f t="shared" ref="AC428:AC491" si="24">AA428-AB428</f>
        <v>0</v>
      </c>
      <c r="AE428" s="254">
        <v>0</v>
      </c>
      <c r="AF428" s="254">
        <v>0</v>
      </c>
      <c r="AG428" s="254">
        <f t="shared" ref="AG428:AG491" si="25">AE428-AF428</f>
        <v>0</v>
      </c>
    </row>
    <row r="429" spans="1:34">
      <c r="A429" s="225">
        <v>419</v>
      </c>
      <c r="B429" s="226" t="s">
        <v>1396</v>
      </c>
      <c r="C429" s="227" t="s">
        <v>1532</v>
      </c>
      <c r="D429" s="227" t="s">
        <v>2551</v>
      </c>
      <c r="E429" s="227"/>
      <c r="F429" s="227" t="s">
        <v>1534</v>
      </c>
      <c r="G429" s="227" t="s">
        <v>1730</v>
      </c>
      <c r="H429" s="227" t="s">
        <v>2557</v>
      </c>
      <c r="I429" s="228" t="s">
        <v>2558</v>
      </c>
      <c r="J429" s="227" t="s">
        <v>2559</v>
      </c>
      <c r="K429" s="227"/>
      <c r="L429" s="228" t="s">
        <v>2560</v>
      </c>
      <c r="M429" s="227" t="s">
        <v>2559</v>
      </c>
      <c r="N429" s="229" t="s">
        <v>49</v>
      </c>
      <c r="O429" s="239" t="s">
        <v>1537</v>
      </c>
      <c r="P429" s="228" t="s">
        <v>2561</v>
      </c>
      <c r="Q429" s="227" t="s">
        <v>2559</v>
      </c>
      <c r="R429" s="253"/>
      <c r="S429" s="254">
        <v>500</v>
      </c>
      <c r="T429" s="254">
        <v>0</v>
      </c>
      <c r="U429" s="254">
        <f t="shared" si="22"/>
        <v>500</v>
      </c>
      <c r="W429" s="254">
        <v>800</v>
      </c>
      <c r="X429" s="254">
        <v>0</v>
      </c>
      <c r="Y429" s="254">
        <f t="shared" si="23"/>
        <v>800</v>
      </c>
      <c r="AA429" s="254">
        <v>0</v>
      </c>
      <c r="AB429" s="254">
        <v>0</v>
      </c>
      <c r="AC429" s="254">
        <f t="shared" si="24"/>
        <v>0</v>
      </c>
      <c r="AE429" s="254">
        <v>0</v>
      </c>
      <c r="AF429" s="254">
        <v>0</v>
      </c>
      <c r="AG429" s="254">
        <f t="shared" si="25"/>
        <v>0</v>
      </c>
    </row>
    <row r="430" spans="1:34">
      <c r="A430" s="225">
        <v>420</v>
      </c>
      <c r="B430" s="226" t="s">
        <v>1396</v>
      </c>
      <c r="C430" s="227" t="s">
        <v>1563</v>
      </c>
      <c r="D430" s="227" t="s">
        <v>1564</v>
      </c>
      <c r="E430" s="227"/>
      <c r="F430" s="227" t="s">
        <v>1565</v>
      </c>
      <c r="G430" s="227" t="s">
        <v>1730</v>
      </c>
      <c r="H430" s="227" t="s">
        <v>2562</v>
      </c>
      <c r="I430" s="228" t="s">
        <v>2563</v>
      </c>
      <c r="J430" s="227" t="s">
        <v>2564</v>
      </c>
      <c r="K430" s="227"/>
      <c r="L430" s="228" t="s">
        <v>2565</v>
      </c>
      <c r="M430" s="227" t="s">
        <v>2564</v>
      </c>
      <c r="N430" s="229" t="s">
        <v>35</v>
      </c>
      <c r="O430" s="227" t="s">
        <v>1395</v>
      </c>
      <c r="P430" s="228" t="s">
        <v>2566</v>
      </c>
      <c r="Q430" s="227" t="s">
        <v>2564</v>
      </c>
      <c r="R430" s="253"/>
      <c r="S430" s="254">
        <v>500</v>
      </c>
      <c r="T430" s="254">
        <v>0</v>
      </c>
      <c r="U430" s="254">
        <f t="shared" si="22"/>
        <v>500</v>
      </c>
      <c r="W430" s="254">
        <v>500</v>
      </c>
      <c r="X430" s="254">
        <v>0</v>
      </c>
      <c r="Y430" s="254">
        <f t="shared" si="23"/>
        <v>500</v>
      </c>
      <c r="AA430" s="254">
        <v>0</v>
      </c>
      <c r="AB430" s="254">
        <v>0</v>
      </c>
      <c r="AC430" s="254">
        <f t="shared" si="24"/>
        <v>0</v>
      </c>
      <c r="AE430" s="254">
        <v>0</v>
      </c>
      <c r="AF430" s="254">
        <v>0</v>
      </c>
      <c r="AG430" s="254">
        <f t="shared" si="25"/>
        <v>0</v>
      </c>
    </row>
    <row r="431" spans="1:34">
      <c r="A431" s="225">
        <v>421</v>
      </c>
      <c r="B431" s="226" t="s">
        <v>1396</v>
      </c>
      <c r="C431" s="227" t="s">
        <v>1563</v>
      </c>
      <c r="D431" s="227" t="s">
        <v>1564</v>
      </c>
      <c r="E431" s="227"/>
      <c r="F431" s="227" t="s">
        <v>1565</v>
      </c>
      <c r="G431" s="227" t="s">
        <v>1730</v>
      </c>
      <c r="H431" s="227" t="s">
        <v>2562</v>
      </c>
      <c r="I431" s="228" t="s">
        <v>2567</v>
      </c>
      <c r="J431" s="227" t="s">
        <v>2568</v>
      </c>
      <c r="K431" s="227"/>
      <c r="L431" s="228" t="s">
        <v>2569</v>
      </c>
      <c r="M431" s="227" t="s">
        <v>2568</v>
      </c>
      <c r="N431" s="229" t="s">
        <v>35</v>
      </c>
      <c r="O431" s="227" t="s">
        <v>1395</v>
      </c>
      <c r="P431" s="228" t="s">
        <v>2570</v>
      </c>
      <c r="Q431" s="227" t="s">
        <v>2568</v>
      </c>
      <c r="R431" s="253"/>
      <c r="S431" s="254">
        <v>500</v>
      </c>
      <c r="T431" s="254">
        <v>0</v>
      </c>
      <c r="U431" s="254">
        <f t="shared" si="22"/>
        <v>500</v>
      </c>
      <c r="W431" s="254">
        <v>500</v>
      </c>
      <c r="X431" s="254">
        <v>0</v>
      </c>
      <c r="Y431" s="254">
        <f t="shared" si="23"/>
        <v>500</v>
      </c>
      <c r="AA431" s="254">
        <v>0</v>
      </c>
      <c r="AB431" s="254">
        <v>0</v>
      </c>
      <c r="AC431" s="254">
        <f t="shared" si="24"/>
        <v>0</v>
      </c>
      <c r="AE431" s="254">
        <v>0</v>
      </c>
      <c r="AF431" s="254">
        <v>0</v>
      </c>
      <c r="AG431" s="254">
        <f t="shared" si="25"/>
        <v>0</v>
      </c>
    </row>
    <row r="432" spans="1:34">
      <c r="A432" s="225">
        <v>422</v>
      </c>
      <c r="B432" s="226" t="s">
        <v>1396</v>
      </c>
      <c r="C432" s="227" t="s">
        <v>1563</v>
      </c>
      <c r="D432" s="227" t="s">
        <v>1564</v>
      </c>
      <c r="E432" s="227"/>
      <c r="F432" s="227" t="s">
        <v>1565</v>
      </c>
      <c r="G432" s="227" t="s">
        <v>1730</v>
      </c>
      <c r="H432" s="227" t="s">
        <v>2571</v>
      </c>
      <c r="I432" s="228" t="s">
        <v>2572</v>
      </c>
      <c r="J432" s="227" t="s">
        <v>2573</v>
      </c>
      <c r="K432" s="227"/>
      <c r="L432" s="228" t="s">
        <v>2574</v>
      </c>
      <c r="M432" s="227" t="s">
        <v>2573</v>
      </c>
      <c r="N432" s="229" t="s">
        <v>35</v>
      </c>
      <c r="O432" s="227" t="s">
        <v>1395</v>
      </c>
      <c r="P432" s="228" t="s">
        <v>2575</v>
      </c>
      <c r="Q432" s="227" t="s">
        <v>2573</v>
      </c>
      <c r="R432" s="253"/>
      <c r="S432" s="254">
        <v>500</v>
      </c>
      <c r="T432" s="254">
        <v>0</v>
      </c>
      <c r="U432" s="254">
        <f t="shared" si="22"/>
        <v>500</v>
      </c>
      <c r="W432" s="254">
        <v>500</v>
      </c>
      <c r="X432" s="254">
        <v>0</v>
      </c>
      <c r="Y432" s="254">
        <f t="shared" si="23"/>
        <v>500</v>
      </c>
      <c r="AA432" s="254">
        <v>0</v>
      </c>
      <c r="AB432" s="254">
        <v>0</v>
      </c>
      <c r="AC432" s="254">
        <f t="shared" si="24"/>
        <v>0</v>
      </c>
      <c r="AE432" s="254">
        <v>0</v>
      </c>
      <c r="AF432" s="254">
        <v>0</v>
      </c>
      <c r="AG432" s="254">
        <f t="shared" si="25"/>
        <v>0</v>
      </c>
    </row>
    <row r="433" spans="1:33">
      <c r="A433" s="225">
        <v>423</v>
      </c>
      <c r="B433" s="226" t="s">
        <v>1396</v>
      </c>
      <c r="C433" s="233" t="s">
        <v>1563</v>
      </c>
      <c r="D433" s="233" t="s">
        <v>1564</v>
      </c>
      <c r="E433" s="233"/>
      <c r="F433" s="227" t="s">
        <v>1565</v>
      </c>
      <c r="G433" s="227" t="s">
        <v>1730</v>
      </c>
      <c r="H433" s="227" t="s">
        <v>1913</v>
      </c>
      <c r="I433" s="228" t="s">
        <v>2576</v>
      </c>
      <c r="J433" s="227" t="s">
        <v>2577</v>
      </c>
      <c r="K433" s="227"/>
      <c r="L433" s="256" t="s">
        <v>2578</v>
      </c>
      <c r="M433" s="233" t="s">
        <v>2577</v>
      </c>
      <c r="N433" s="229" t="s">
        <v>35</v>
      </c>
      <c r="O433" s="227" t="s">
        <v>1395</v>
      </c>
      <c r="P433" s="256" t="s">
        <v>2579</v>
      </c>
      <c r="Q433" s="255" t="s">
        <v>2577</v>
      </c>
      <c r="R433" s="253"/>
      <c r="S433" s="254">
        <v>500</v>
      </c>
      <c r="T433" s="254">
        <v>0</v>
      </c>
      <c r="U433" s="254">
        <f t="shared" si="22"/>
        <v>500</v>
      </c>
      <c r="W433" s="254">
        <v>600</v>
      </c>
      <c r="X433" s="254">
        <v>0</v>
      </c>
      <c r="Y433" s="254">
        <f t="shared" si="23"/>
        <v>600</v>
      </c>
      <c r="AA433" s="254">
        <v>0</v>
      </c>
      <c r="AB433" s="254">
        <v>0</v>
      </c>
      <c r="AC433" s="254">
        <f t="shared" si="24"/>
        <v>0</v>
      </c>
      <c r="AE433" s="254">
        <v>0</v>
      </c>
      <c r="AF433" s="254">
        <v>0</v>
      </c>
      <c r="AG433" s="254">
        <f t="shared" si="25"/>
        <v>0</v>
      </c>
    </row>
    <row r="434" spans="1:33">
      <c r="A434" s="225">
        <v>424</v>
      </c>
      <c r="B434" s="226" t="s">
        <v>1396</v>
      </c>
      <c r="C434" s="233" t="s">
        <v>1563</v>
      </c>
      <c r="D434" s="233" t="s">
        <v>2580</v>
      </c>
      <c r="E434" s="233"/>
      <c r="F434" s="227" t="s">
        <v>1565</v>
      </c>
      <c r="G434" s="227" t="s">
        <v>1730</v>
      </c>
      <c r="H434" s="227" t="s">
        <v>1913</v>
      </c>
      <c r="I434" s="228" t="s">
        <v>2581</v>
      </c>
      <c r="J434" s="227" t="s">
        <v>2582</v>
      </c>
      <c r="K434" s="227"/>
      <c r="L434" s="256" t="s">
        <v>1775</v>
      </c>
      <c r="M434" s="233" t="s">
        <v>1776</v>
      </c>
      <c r="N434" s="229" t="s">
        <v>49</v>
      </c>
      <c r="O434" s="227" t="s">
        <v>1428</v>
      </c>
      <c r="P434" s="256" t="s">
        <v>1777</v>
      </c>
      <c r="Q434" s="255" t="s">
        <v>1778</v>
      </c>
      <c r="R434" s="253"/>
      <c r="S434" s="254">
        <v>500</v>
      </c>
      <c r="T434" s="254">
        <v>0</v>
      </c>
      <c r="U434" s="254">
        <f t="shared" si="22"/>
        <v>500</v>
      </c>
      <c r="W434" s="254">
        <v>500</v>
      </c>
      <c r="X434" s="254">
        <v>0</v>
      </c>
      <c r="Y434" s="254">
        <f t="shared" si="23"/>
        <v>500</v>
      </c>
      <c r="AA434" s="254">
        <v>0</v>
      </c>
      <c r="AB434" s="254">
        <v>0</v>
      </c>
      <c r="AC434" s="254">
        <f t="shared" si="24"/>
        <v>0</v>
      </c>
      <c r="AE434" s="254">
        <v>0</v>
      </c>
      <c r="AF434" s="254">
        <v>0</v>
      </c>
      <c r="AG434" s="254">
        <f t="shared" si="25"/>
        <v>0</v>
      </c>
    </row>
    <row r="435" spans="1:33">
      <c r="A435" s="225">
        <v>425</v>
      </c>
      <c r="B435" s="226" t="s">
        <v>1396</v>
      </c>
      <c r="C435" s="233" t="s">
        <v>1563</v>
      </c>
      <c r="D435" s="233" t="s">
        <v>2583</v>
      </c>
      <c r="E435" s="233"/>
      <c r="F435" s="227" t="s">
        <v>1565</v>
      </c>
      <c r="G435" s="227" t="s">
        <v>1730</v>
      </c>
      <c r="H435" s="227" t="s">
        <v>2584</v>
      </c>
      <c r="I435" s="228" t="s">
        <v>2585</v>
      </c>
      <c r="J435" s="227" t="s">
        <v>2586</v>
      </c>
      <c r="K435" s="227"/>
      <c r="L435" s="256" t="s">
        <v>2587</v>
      </c>
      <c r="M435" s="233" t="s">
        <v>2586</v>
      </c>
      <c r="N435" s="229" t="s">
        <v>35</v>
      </c>
      <c r="O435" s="227" t="s">
        <v>1395</v>
      </c>
      <c r="P435" s="256" t="s">
        <v>2588</v>
      </c>
      <c r="Q435" s="255" t="s">
        <v>2586</v>
      </c>
      <c r="R435" s="253"/>
      <c r="S435" s="254">
        <v>500</v>
      </c>
      <c r="T435" s="254">
        <v>0</v>
      </c>
      <c r="U435" s="254">
        <f t="shared" si="22"/>
        <v>500</v>
      </c>
      <c r="W435" s="254">
        <v>500</v>
      </c>
      <c r="X435" s="254">
        <v>0</v>
      </c>
      <c r="Y435" s="254">
        <f t="shared" si="23"/>
        <v>500</v>
      </c>
      <c r="AA435" s="254">
        <v>0</v>
      </c>
      <c r="AB435" s="254">
        <v>0</v>
      </c>
      <c r="AC435" s="254">
        <f t="shared" si="24"/>
        <v>0</v>
      </c>
      <c r="AE435" s="254">
        <v>0</v>
      </c>
      <c r="AF435" s="254">
        <v>0</v>
      </c>
      <c r="AG435" s="254">
        <f t="shared" si="25"/>
        <v>0</v>
      </c>
    </row>
    <row r="436" spans="1:33">
      <c r="A436" s="225">
        <v>426</v>
      </c>
      <c r="B436" s="226" t="s">
        <v>1396</v>
      </c>
      <c r="C436" s="233" t="s">
        <v>2589</v>
      </c>
      <c r="D436" s="233" t="s">
        <v>2590</v>
      </c>
      <c r="E436" s="233"/>
      <c r="F436" s="227" t="s">
        <v>1400</v>
      </c>
      <c r="G436" s="227" t="s">
        <v>1730</v>
      </c>
      <c r="H436" s="227" t="s">
        <v>2591</v>
      </c>
      <c r="I436" s="228" t="s">
        <v>2592</v>
      </c>
      <c r="J436" s="227" t="s">
        <v>2593</v>
      </c>
      <c r="K436" s="227"/>
      <c r="L436" s="256" t="s">
        <v>2594</v>
      </c>
      <c r="M436" s="233" t="s">
        <v>2595</v>
      </c>
      <c r="N436" s="229" t="s">
        <v>997</v>
      </c>
      <c r="O436" s="227" t="s">
        <v>1403</v>
      </c>
      <c r="P436" s="256" t="s">
        <v>2596</v>
      </c>
      <c r="Q436" s="255" t="s">
        <v>2595</v>
      </c>
      <c r="R436" s="253"/>
      <c r="S436" s="254">
        <v>1200</v>
      </c>
      <c r="T436" s="254">
        <v>0</v>
      </c>
      <c r="U436" s="254">
        <f t="shared" si="22"/>
        <v>1200</v>
      </c>
      <c r="W436" s="254">
        <v>2200</v>
      </c>
      <c r="X436" s="254">
        <v>0</v>
      </c>
      <c r="Y436" s="254">
        <f t="shared" si="23"/>
        <v>2200</v>
      </c>
      <c r="AA436" s="254">
        <v>0</v>
      </c>
      <c r="AB436" s="254">
        <v>0</v>
      </c>
      <c r="AC436" s="254">
        <f t="shared" si="24"/>
        <v>0</v>
      </c>
      <c r="AE436" s="254">
        <v>0</v>
      </c>
      <c r="AF436" s="254">
        <v>0</v>
      </c>
      <c r="AG436" s="254">
        <f t="shared" si="25"/>
        <v>0</v>
      </c>
    </row>
    <row r="437" spans="1:33">
      <c r="A437" s="225">
        <v>427</v>
      </c>
      <c r="B437" s="226" t="s">
        <v>1396</v>
      </c>
      <c r="C437" s="233" t="s">
        <v>2597</v>
      </c>
      <c r="D437" s="233" t="s">
        <v>2598</v>
      </c>
      <c r="E437" s="233"/>
      <c r="F437" s="227" t="s">
        <v>1400</v>
      </c>
      <c r="G437" s="227" t="s">
        <v>1730</v>
      </c>
      <c r="H437" s="227" t="s">
        <v>2599</v>
      </c>
      <c r="I437" s="228" t="s">
        <v>2600</v>
      </c>
      <c r="J437" s="227" t="s">
        <v>2601</v>
      </c>
      <c r="K437" s="227"/>
      <c r="L437" s="256" t="s">
        <v>2602</v>
      </c>
      <c r="M437" s="233" t="s">
        <v>2601</v>
      </c>
      <c r="N437" s="229" t="s">
        <v>997</v>
      </c>
      <c r="O437" s="227" t="s">
        <v>1403</v>
      </c>
      <c r="P437" s="256" t="s">
        <v>2603</v>
      </c>
      <c r="Q437" s="255" t="s">
        <v>2601</v>
      </c>
      <c r="R437" s="253"/>
      <c r="S437" s="254">
        <v>500</v>
      </c>
      <c r="T437" s="254">
        <v>0</v>
      </c>
      <c r="U437" s="254">
        <f t="shared" si="22"/>
        <v>500</v>
      </c>
      <c r="W437" s="254">
        <v>500</v>
      </c>
      <c r="X437" s="254">
        <v>0</v>
      </c>
      <c r="Y437" s="254">
        <f t="shared" si="23"/>
        <v>500</v>
      </c>
      <c r="AA437" s="254">
        <v>0</v>
      </c>
      <c r="AB437" s="254">
        <v>0</v>
      </c>
      <c r="AC437" s="254">
        <f t="shared" si="24"/>
        <v>0</v>
      </c>
      <c r="AE437" s="254">
        <v>0</v>
      </c>
      <c r="AF437" s="254">
        <v>0</v>
      </c>
      <c r="AG437" s="254">
        <f t="shared" si="25"/>
        <v>0</v>
      </c>
    </row>
    <row r="438" spans="1:33">
      <c r="A438" s="225">
        <v>428</v>
      </c>
      <c r="B438" s="226" t="s">
        <v>1396</v>
      </c>
      <c r="C438" s="233" t="s">
        <v>1713</v>
      </c>
      <c r="D438" s="233" t="s">
        <v>1714</v>
      </c>
      <c r="E438" s="233"/>
      <c r="F438" s="227" t="s">
        <v>2604</v>
      </c>
      <c r="G438" s="227" t="s">
        <v>1730</v>
      </c>
      <c r="H438" s="227" t="s">
        <v>2605</v>
      </c>
      <c r="I438" s="228" t="s">
        <v>2606</v>
      </c>
      <c r="J438" s="227" t="s">
        <v>2605</v>
      </c>
      <c r="K438" s="227"/>
      <c r="L438" s="256" t="s">
        <v>2607</v>
      </c>
      <c r="M438" s="233" t="s">
        <v>2605</v>
      </c>
      <c r="N438" s="229" t="s">
        <v>997</v>
      </c>
      <c r="O438" s="227" t="s">
        <v>1403</v>
      </c>
      <c r="P438" s="256" t="s">
        <v>2608</v>
      </c>
      <c r="Q438" s="255" t="s">
        <v>2605</v>
      </c>
      <c r="R438" s="253"/>
      <c r="S438" s="254">
        <v>900</v>
      </c>
      <c r="T438" s="254">
        <v>0</v>
      </c>
      <c r="U438" s="254">
        <f t="shared" si="22"/>
        <v>900</v>
      </c>
      <c r="W438" s="254">
        <v>1200</v>
      </c>
      <c r="X438" s="254">
        <v>0</v>
      </c>
      <c r="Y438" s="254">
        <f t="shared" si="23"/>
        <v>1200</v>
      </c>
      <c r="AA438" s="254">
        <v>0</v>
      </c>
      <c r="AB438" s="254">
        <v>0</v>
      </c>
      <c r="AC438" s="254">
        <f t="shared" si="24"/>
        <v>0</v>
      </c>
      <c r="AE438" s="254">
        <v>0</v>
      </c>
      <c r="AF438" s="254">
        <v>0</v>
      </c>
      <c r="AG438" s="254">
        <f t="shared" si="25"/>
        <v>0</v>
      </c>
    </row>
    <row r="439" spans="1:33">
      <c r="A439" s="225">
        <v>429</v>
      </c>
      <c r="B439" s="226" t="s">
        <v>1396</v>
      </c>
      <c r="C439" s="233" t="s">
        <v>1457</v>
      </c>
      <c r="D439" s="233" t="s">
        <v>2609</v>
      </c>
      <c r="E439" s="233"/>
      <c r="F439" s="227" t="s">
        <v>1400</v>
      </c>
      <c r="G439" s="227" t="s">
        <v>1730</v>
      </c>
      <c r="H439" s="227" t="s">
        <v>2610</v>
      </c>
      <c r="I439" s="228" t="s">
        <v>2611</v>
      </c>
      <c r="J439" s="227" t="s">
        <v>2612</v>
      </c>
      <c r="K439" s="227"/>
      <c r="L439" s="256" t="s">
        <v>2613</v>
      </c>
      <c r="M439" s="233" t="s">
        <v>2614</v>
      </c>
      <c r="N439" s="229" t="s">
        <v>997</v>
      </c>
      <c r="O439" s="227" t="s">
        <v>1403</v>
      </c>
      <c r="P439" s="256" t="s">
        <v>2615</v>
      </c>
      <c r="Q439" s="255" t="s">
        <v>2616</v>
      </c>
      <c r="R439" s="253"/>
      <c r="S439" s="254">
        <v>500</v>
      </c>
      <c r="T439" s="254">
        <v>0</v>
      </c>
      <c r="U439" s="254">
        <f t="shared" si="22"/>
        <v>500</v>
      </c>
      <c r="W439" s="254">
        <v>500</v>
      </c>
      <c r="X439" s="254">
        <v>0</v>
      </c>
      <c r="Y439" s="254">
        <f t="shared" si="23"/>
        <v>500</v>
      </c>
      <c r="AA439" s="254">
        <v>0</v>
      </c>
      <c r="AB439" s="254">
        <v>0</v>
      </c>
      <c r="AC439" s="254">
        <f t="shared" si="24"/>
        <v>0</v>
      </c>
      <c r="AE439" s="254">
        <v>0</v>
      </c>
      <c r="AF439" s="254">
        <v>0</v>
      </c>
      <c r="AG439" s="254">
        <f t="shared" si="25"/>
        <v>0</v>
      </c>
    </row>
    <row r="440" spans="1:33">
      <c r="A440" s="225">
        <v>430</v>
      </c>
      <c r="B440" s="226" t="s">
        <v>1396</v>
      </c>
      <c r="C440" s="233" t="s">
        <v>1457</v>
      </c>
      <c r="D440" s="233" t="s">
        <v>2617</v>
      </c>
      <c r="E440" s="233"/>
      <c r="F440" s="227" t="s">
        <v>1400</v>
      </c>
      <c r="G440" s="227" t="s">
        <v>1730</v>
      </c>
      <c r="H440" s="227" t="s">
        <v>2618</v>
      </c>
      <c r="I440" s="228" t="s">
        <v>2619</v>
      </c>
      <c r="J440" s="227" t="s">
        <v>2620</v>
      </c>
      <c r="K440" s="227"/>
      <c r="L440" s="256" t="s">
        <v>2621</v>
      </c>
      <c r="M440" s="233" t="s">
        <v>2620</v>
      </c>
      <c r="N440" s="229" t="s">
        <v>997</v>
      </c>
      <c r="O440" s="227" t="s">
        <v>1403</v>
      </c>
      <c r="P440" s="256" t="s">
        <v>2622</v>
      </c>
      <c r="Q440" s="255" t="s">
        <v>2620</v>
      </c>
      <c r="R440" s="253"/>
      <c r="S440" s="254">
        <v>800</v>
      </c>
      <c r="T440" s="254">
        <v>0</v>
      </c>
      <c r="U440" s="254">
        <f t="shared" si="22"/>
        <v>800</v>
      </c>
      <c r="W440" s="254">
        <v>1200</v>
      </c>
      <c r="X440" s="254">
        <v>0</v>
      </c>
      <c r="Y440" s="254">
        <f t="shared" si="23"/>
        <v>1200</v>
      </c>
      <c r="AA440" s="254">
        <v>0</v>
      </c>
      <c r="AB440" s="254">
        <v>0</v>
      </c>
      <c r="AC440" s="254">
        <f t="shared" si="24"/>
        <v>0</v>
      </c>
      <c r="AE440" s="254">
        <v>0</v>
      </c>
      <c r="AF440" s="254">
        <v>0</v>
      </c>
      <c r="AG440" s="254">
        <f t="shared" si="25"/>
        <v>0</v>
      </c>
    </row>
    <row r="441" spans="1:33">
      <c r="A441" s="225">
        <v>431</v>
      </c>
      <c r="B441" s="226" t="s">
        <v>1396</v>
      </c>
      <c r="C441" s="233" t="s">
        <v>2597</v>
      </c>
      <c r="D441" s="233" t="s">
        <v>2598</v>
      </c>
      <c r="E441" s="233"/>
      <c r="F441" s="227" t="s">
        <v>1400</v>
      </c>
      <c r="G441" s="227" t="s">
        <v>1730</v>
      </c>
      <c r="H441" s="227" t="s">
        <v>2623</v>
      </c>
      <c r="I441" s="228" t="s">
        <v>2624</v>
      </c>
      <c r="J441" s="227" t="s">
        <v>2625</v>
      </c>
      <c r="K441" s="227"/>
      <c r="L441" s="234" t="s">
        <v>2626</v>
      </c>
      <c r="M441" s="234" t="s">
        <v>2625</v>
      </c>
      <c r="N441" s="235" t="s">
        <v>997</v>
      </c>
      <c r="O441" s="227" t="s">
        <v>1403</v>
      </c>
      <c r="P441" s="234" t="s">
        <v>2627</v>
      </c>
      <c r="Q441" s="234" t="s">
        <v>2625</v>
      </c>
      <c r="R441" s="227"/>
      <c r="S441" s="254">
        <v>500</v>
      </c>
      <c r="T441" s="254">
        <v>0</v>
      </c>
      <c r="U441" s="254">
        <f t="shared" si="22"/>
        <v>500</v>
      </c>
      <c r="W441" s="254">
        <v>500</v>
      </c>
      <c r="X441" s="254">
        <v>0</v>
      </c>
      <c r="Y441" s="254">
        <f t="shared" si="23"/>
        <v>500</v>
      </c>
      <c r="AA441" s="254">
        <v>0</v>
      </c>
      <c r="AB441" s="254">
        <v>0</v>
      </c>
      <c r="AC441" s="254">
        <f t="shared" si="24"/>
        <v>0</v>
      </c>
      <c r="AE441" s="254">
        <v>0</v>
      </c>
      <c r="AF441" s="254">
        <v>0</v>
      </c>
      <c r="AG441" s="254">
        <f t="shared" si="25"/>
        <v>0</v>
      </c>
    </row>
    <row r="442" spans="1:33">
      <c r="A442" s="225">
        <v>432</v>
      </c>
      <c r="B442" s="226" t="s">
        <v>1396</v>
      </c>
      <c r="C442" s="233" t="s">
        <v>2597</v>
      </c>
      <c r="D442" s="233"/>
      <c r="E442" s="233"/>
      <c r="F442" s="227" t="s">
        <v>2628</v>
      </c>
      <c r="G442" s="227" t="s">
        <v>1730</v>
      </c>
      <c r="H442" s="227" t="s">
        <v>2629</v>
      </c>
      <c r="I442" s="228" t="s">
        <v>2630</v>
      </c>
      <c r="J442" s="227" t="s">
        <v>2631</v>
      </c>
      <c r="K442" s="227"/>
      <c r="L442" s="234" t="s">
        <v>2632</v>
      </c>
      <c r="M442" s="234" t="s">
        <v>2631</v>
      </c>
      <c r="N442" s="235" t="s">
        <v>35</v>
      </c>
      <c r="O442" s="227" t="s">
        <v>1395</v>
      </c>
      <c r="P442" s="234" t="s">
        <v>2633</v>
      </c>
      <c r="Q442" s="234" t="s">
        <v>2631</v>
      </c>
      <c r="R442" s="227"/>
      <c r="S442" s="254">
        <v>500</v>
      </c>
      <c r="T442" s="254">
        <v>0</v>
      </c>
      <c r="U442" s="254">
        <f t="shared" si="22"/>
        <v>500</v>
      </c>
      <c r="W442" s="254">
        <v>500</v>
      </c>
      <c r="X442" s="254">
        <v>0</v>
      </c>
      <c r="Y442" s="254">
        <f t="shared" si="23"/>
        <v>500</v>
      </c>
      <c r="AA442" s="254">
        <v>0</v>
      </c>
      <c r="AB442" s="254">
        <v>0</v>
      </c>
      <c r="AC442" s="254">
        <f t="shared" si="24"/>
        <v>0</v>
      </c>
      <c r="AE442" s="254">
        <v>0</v>
      </c>
      <c r="AF442" s="254">
        <v>0</v>
      </c>
      <c r="AG442" s="254">
        <f t="shared" si="25"/>
        <v>0</v>
      </c>
    </row>
    <row r="443" spans="1:33">
      <c r="A443" s="225">
        <v>433</v>
      </c>
      <c r="B443" s="226" t="s">
        <v>1396</v>
      </c>
      <c r="C443" s="233" t="s">
        <v>1563</v>
      </c>
      <c r="D443" s="233" t="s">
        <v>2634</v>
      </c>
      <c r="E443" s="233"/>
      <c r="F443" s="227" t="s">
        <v>1565</v>
      </c>
      <c r="G443" s="227" t="s">
        <v>1730</v>
      </c>
      <c r="H443" s="227" t="s">
        <v>2635</v>
      </c>
      <c r="I443" s="228" t="s">
        <v>2636</v>
      </c>
      <c r="J443" s="227" t="s">
        <v>2637</v>
      </c>
      <c r="K443" s="227"/>
      <c r="L443" s="234" t="s">
        <v>2638</v>
      </c>
      <c r="M443" s="234" t="s">
        <v>2637</v>
      </c>
      <c r="N443" s="229" t="s">
        <v>35</v>
      </c>
      <c r="O443" s="227" t="s">
        <v>1395</v>
      </c>
      <c r="P443" s="234" t="s">
        <v>2639</v>
      </c>
      <c r="Q443" s="234" t="s">
        <v>2637</v>
      </c>
      <c r="R443" s="227"/>
      <c r="S443" s="254">
        <v>500</v>
      </c>
      <c r="T443" s="254">
        <v>0</v>
      </c>
      <c r="U443" s="254">
        <f t="shared" si="22"/>
        <v>500</v>
      </c>
      <c r="W443" s="254">
        <v>500</v>
      </c>
      <c r="X443" s="254">
        <v>0</v>
      </c>
      <c r="Y443" s="254">
        <f t="shared" si="23"/>
        <v>500</v>
      </c>
      <c r="AA443" s="254">
        <v>0</v>
      </c>
      <c r="AB443" s="254">
        <v>0</v>
      </c>
      <c r="AC443" s="254">
        <f t="shared" si="24"/>
        <v>0</v>
      </c>
      <c r="AE443" s="254">
        <v>0</v>
      </c>
      <c r="AF443" s="254">
        <v>0</v>
      </c>
      <c r="AG443" s="254">
        <f t="shared" si="25"/>
        <v>0</v>
      </c>
    </row>
    <row r="444" spans="1:33">
      <c r="A444" s="225">
        <v>434</v>
      </c>
      <c r="B444" s="226" t="s">
        <v>1396</v>
      </c>
      <c r="C444" s="227" t="s">
        <v>1532</v>
      </c>
      <c r="D444" s="227" t="s">
        <v>2551</v>
      </c>
      <c r="E444" s="227"/>
      <c r="F444" s="227" t="s">
        <v>1534</v>
      </c>
      <c r="G444" s="227" t="s">
        <v>1952</v>
      </c>
      <c r="H444" s="227" t="s">
        <v>1913</v>
      </c>
      <c r="I444" s="228" t="s">
        <v>2640</v>
      </c>
      <c r="J444" s="227" t="s">
        <v>2641</v>
      </c>
      <c r="K444" s="227" t="s">
        <v>1955</v>
      </c>
      <c r="L444" s="228" t="s">
        <v>2642</v>
      </c>
      <c r="M444" s="227" t="s">
        <v>2643</v>
      </c>
      <c r="N444" s="229" t="s">
        <v>49</v>
      </c>
      <c r="O444" s="239" t="s">
        <v>1537</v>
      </c>
      <c r="P444" s="228" t="s">
        <v>2644</v>
      </c>
      <c r="Q444" s="227" t="s">
        <v>2645</v>
      </c>
      <c r="R444" s="253"/>
      <c r="S444" s="254">
        <v>600</v>
      </c>
      <c r="T444" s="254">
        <v>0</v>
      </c>
      <c r="U444" s="254">
        <f t="shared" si="22"/>
        <v>600</v>
      </c>
      <c r="W444" s="254">
        <v>500</v>
      </c>
      <c r="X444" s="254">
        <v>0</v>
      </c>
      <c r="Y444" s="254">
        <f t="shared" si="23"/>
        <v>500</v>
      </c>
      <c r="AA444" s="254">
        <v>500</v>
      </c>
      <c r="AB444" s="254">
        <v>0</v>
      </c>
      <c r="AC444" s="254">
        <f t="shared" si="24"/>
        <v>500</v>
      </c>
      <c r="AE444" s="254">
        <v>1000</v>
      </c>
      <c r="AF444" s="254">
        <v>0</v>
      </c>
      <c r="AG444" s="254">
        <f t="shared" si="25"/>
        <v>1000</v>
      </c>
    </row>
    <row r="445" spans="1:33">
      <c r="A445" s="225">
        <v>435</v>
      </c>
      <c r="B445" s="226" t="s">
        <v>1396</v>
      </c>
      <c r="C445" s="227" t="s">
        <v>1532</v>
      </c>
      <c r="D445" s="227" t="s">
        <v>2551</v>
      </c>
      <c r="E445" s="227"/>
      <c r="F445" s="227" t="s">
        <v>1534</v>
      </c>
      <c r="G445" s="227" t="s">
        <v>1952</v>
      </c>
      <c r="H445" s="227" t="s">
        <v>1913</v>
      </c>
      <c r="I445" s="228" t="s">
        <v>2646</v>
      </c>
      <c r="J445" s="227" t="s">
        <v>2647</v>
      </c>
      <c r="K445" s="227" t="s">
        <v>1955</v>
      </c>
      <c r="L445" s="228" t="s">
        <v>2642</v>
      </c>
      <c r="M445" s="227" t="s">
        <v>2643</v>
      </c>
      <c r="N445" s="229" t="s">
        <v>49</v>
      </c>
      <c r="O445" s="239" t="s">
        <v>1537</v>
      </c>
      <c r="P445" s="228" t="s">
        <v>2644</v>
      </c>
      <c r="Q445" s="227" t="s">
        <v>2645</v>
      </c>
      <c r="R445" s="253"/>
      <c r="S445" s="254">
        <v>1400</v>
      </c>
      <c r="T445" s="254">
        <v>0</v>
      </c>
      <c r="U445" s="254">
        <f t="shared" si="22"/>
        <v>1400</v>
      </c>
      <c r="W445" s="254">
        <v>500</v>
      </c>
      <c r="X445" s="254">
        <v>0</v>
      </c>
      <c r="Y445" s="254">
        <f t="shared" si="23"/>
        <v>500</v>
      </c>
      <c r="AA445" s="254">
        <v>900</v>
      </c>
      <c r="AB445" s="254">
        <v>0</v>
      </c>
      <c r="AC445" s="254">
        <f t="shared" si="24"/>
        <v>900</v>
      </c>
      <c r="AE445" s="254">
        <v>2600</v>
      </c>
      <c r="AF445" s="254">
        <v>0</v>
      </c>
      <c r="AG445" s="254">
        <f t="shared" si="25"/>
        <v>2600</v>
      </c>
    </row>
    <row r="446" spans="1:33">
      <c r="A446" s="225">
        <v>436</v>
      </c>
      <c r="B446" s="226" t="s">
        <v>1396</v>
      </c>
      <c r="C446" s="227" t="s">
        <v>1532</v>
      </c>
      <c r="D446" s="227" t="s">
        <v>2551</v>
      </c>
      <c r="E446" s="227"/>
      <c r="F446" s="227" t="s">
        <v>1534</v>
      </c>
      <c r="G446" s="227" t="s">
        <v>1952</v>
      </c>
      <c r="H446" s="227" t="s">
        <v>1913</v>
      </c>
      <c r="I446" s="228" t="s">
        <v>2648</v>
      </c>
      <c r="J446" s="227" t="s">
        <v>2649</v>
      </c>
      <c r="K446" s="227" t="s">
        <v>1955</v>
      </c>
      <c r="L446" s="228" t="s">
        <v>2650</v>
      </c>
      <c r="M446" s="227" t="s">
        <v>2651</v>
      </c>
      <c r="N446" s="229" t="s">
        <v>49</v>
      </c>
      <c r="O446" s="239" t="s">
        <v>1537</v>
      </c>
      <c r="P446" s="228" t="s">
        <v>2644</v>
      </c>
      <c r="Q446" s="227" t="s">
        <v>2645</v>
      </c>
      <c r="R446" s="253"/>
      <c r="S446" s="254">
        <v>700</v>
      </c>
      <c r="T446" s="254">
        <v>0</v>
      </c>
      <c r="U446" s="254">
        <f t="shared" si="22"/>
        <v>700</v>
      </c>
      <c r="W446" s="254">
        <v>500</v>
      </c>
      <c r="X446" s="254">
        <v>0</v>
      </c>
      <c r="Y446" s="254">
        <f t="shared" si="23"/>
        <v>500</v>
      </c>
      <c r="AA446" s="254">
        <v>500</v>
      </c>
      <c r="AB446" s="254">
        <v>0</v>
      </c>
      <c r="AC446" s="254">
        <f t="shared" si="24"/>
        <v>500</v>
      </c>
      <c r="AE446" s="254">
        <v>1000</v>
      </c>
      <c r="AF446" s="254">
        <v>0</v>
      </c>
      <c r="AG446" s="254">
        <f t="shared" si="25"/>
        <v>1000</v>
      </c>
    </row>
    <row r="447" spans="1:33">
      <c r="A447" s="225">
        <v>437</v>
      </c>
      <c r="B447" s="226" t="s">
        <v>1396</v>
      </c>
      <c r="C447" s="227" t="s">
        <v>1532</v>
      </c>
      <c r="D447" s="227" t="s">
        <v>2551</v>
      </c>
      <c r="E447" s="227"/>
      <c r="F447" s="227" t="s">
        <v>1534</v>
      </c>
      <c r="G447" s="227" t="s">
        <v>1952</v>
      </c>
      <c r="H447" s="227" t="s">
        <v>1913</v>
      </c>
      <c r="I447" s="228" t="s">
        <v>2652</v>
      </c>
      <c r="J447" s="227" t="s">
        <v>2653</v>
      </c>
      <c r="K447" s="227" t="s">
        <v>1955</v>
      </c>
      <c r="L447" s="228" t="s">
        <v>2642</v>
      </c>
      <c r="M447" s="227" t="s">
        <v>2643</v>
      </c>
      <c r="N447" s="229" t="s">
        <v>49</v>
      </c>
      <c r="O447" s="239" t="s">
        <v>1537</v>
      </c>
      <c r="P447" s="228" t="s">
        <v>2644</v>
      </c>
      <c r="Q447" s="227" t="s">
        <v>2645</v>
      </c>
      <c r="R447" s="253"/>
      <c r="S447" s="254">
        <v>1400</v>
      </c>
      <c r="T447" s="254">
        <v>0</v>
      </c>
      <c r="U447" s="254">
        <f t="shared" si="22"/>
        <v>1400</v>
      </c>
      <c r="W447" s="254">
        <v>700</v>
      </c>
      <c r="X447" s="254">
        <v>0</v>
      </c>
      <c r="Y447" s="254">
        <f t="shared" si="23"/>
        <v>700</v>
      </c>
      <c r="AA447" s="254">
        <v>500</v>
      </c>
      <c r="AB447" s="254">
        <v>0</v>
      </c>
      <c r="AC447" s="254">
        <f t="shared" si="24"/>
        <v>500</v>
      </c>
      <c r="AE447" s="254">
        <v>1000</v>
      </c>
      <c r="AF447" s="254">
        <v>0</v>
      </c>
      <c r="AG447" s="254">
        <f t="shared" si="25"/>
        <v>1000</v>
      </c>
    </row>
    <row r="448" spans="1:33">
      <c r="A448" s="225">
        <v>438</v>
      </c>
      <c r="B448" s="226" t="s">
        <v>1396</v>
      </c>
      <c r="C448" s="227" t="s">
        <v>1532</v>
      </c>
      <c r="D448" s="227" t="s">
        <v>2551</v>
      </c>
      <c r="E448" s="227"/>
      <c r="F448" s="227" t="s">
        <v>1534</v>
      </c>
      <c r="G448" s="227" t="s">
        <v>1952</v>
      </c>
      <c r="H448" s="227" t="s">
        <v>1913</v>
      </c>
      <c r="I448" s="228" t="s">
        <v>2654</v>
      </c>
      <c r="J448" s="227" t="s">
        <v>2655</v>
      </c>
      <c r="K448" s="227" t="s">
        <v>1955</v>
      </c>
      <c r="L448" s="228" t="s">
        <v>2642</v>
      </c>
      <c r="M448" s="227" t="s">
        <v>2643</v>
      </c>
      <c r="N448" s="229" t="s">
        <v>49</v>
      </c>
      <c r="O448" s="239" t="s">
        <v>1537</v>
      </c>
      <c r="P448" s="228" t="s">
        <v>2644</v>
      </c>
      <c r="Q448" s="227" t="s">
        <v>2645</v>
      </c>
      <c r="R448" s="253"/>
      <c r="S448" s="254">
        <v>500</v>
      </c>
      <c r="T448" s="254">
        <v>0</v>
      </c>
      <c r="U448" s="254">
        <f t="shared" si="22"/>
        <v>500</v>
      </c>
      <c r="W448" s="254">
        <v>500</v>
      </c>
      <c r="X448" s="254">
        <v>0</v>
      </c>
      <c r="Y448" s="254">
        <f t="shared" si="23"/>
        <v>500</v>
      </c>
      <c r="AA448" s="254">
        <v>500</v>
      </c>
      <c r="AB448" s="254">
        <v>0</v>
      </c>
      <c r="AC448" s="254">
        <f t="shared" si="24"/>
        <v>500</v>
      </c>
      <c r="AE448" s="254">
        <v>1000</v>
      </c>
      <c r="AF448" s="254">
        <v>0</v>
      </c>
      <c r="AG448" s="254">
        <f t="shared" si="25"/>
        <v>1000</v>
      </c>
    </row>
    <row r="449" spans="1:33">
      <c r="A449" s="225">
        <v>439</v>
      </c>
      <c r="B449" s="226" t="s">
        <v>1396</v>
      </c>
      <c r="C449" s="227" t="s">
        <v>1532</v>
      </c>
      <c r="D449" s="227" t="s">
        <v>2551</v>
      </c>
      <c r="E449" s="227"/>
      <c r="F449" s="227" t="s">
        <v>1534</v>
      </c>
      <c r="G449" s="227" t="s">
        <v>1952</v>
      </c>
      <c r="H449" s="227" t="s">
        <v>1913</v>
      </c>
      <c r="I449" s="228" t="s">
        <v>2656</v>
      </c>
      <c r="J449" s="227" t="s">
        <v>2657</v>
      </c>
      <c r="K449" s="227" t="s">
        <v>1955</v>
      </c>
      <c r="L449" s="228" t="s">
        <v>2650</v>
      </c>
      <c r="M449" s="227" t="s">
        <v>2651</v>
      </c>
      <c r="N449" s="229" t="s">
        <v>49</v>
      </c>
      <c r="O449" s="239" t="s">
        <v>1537</v>
      </c>
      <c r="P449" s="228" t="s">
        <v>2644</v>
      </c>
      <c r="Q449" s="227" t="s">
        <v>2645</v>
      </c>
      <c r="R449" s="253"/>
      <c r="S449" s="254">
        <v>800</v>
      </c>
      <c r="T449" s="254">
        <v>0</v>
      </c>
      <c r="U449" s="254">
        <f t="shared" si="22"/>
        <v>800</v>
      </c>
      <c r="W449" s="254">
        <v>500</v>
      </c>
      <c r="X449" s="254">
        <v>0</v>
      </c>
      <c r="Y449" s="254">
        <f t="shared" si="23"/>
        <v>500</v>
      </c>
      <c r="AA449" s="254">
        <v>500</v>
      </c>
      <c r="AB449" s="254">
        <v>0</v>
      </c>
      <c r="AC449" s="254">
        <f t="shared" si="24"/>
        <v>500</v>
      </c>
      <c r="AE449" s="254">
        <v>1000</v>
      </c>
      <c r="AF449" s="254">
        <v>0</v>
      </c>
      <c r="AG449" s="254">
        <f t="shared" si="25"/>
        <v>1000</v>
      </c>
    </row>
    <row r="450" spans="1:33">
      <c r="A450" s="225">
        <v>440</v>
      </c>
      <c r="B450" s="226" t="s">
        <v>1396</v>
      </c>
      <c r="C450" s="227" t="s">
        <v>1532</v>
      </c>
      <c r="D450" s="227" t="s">
        <v>2551</v>
      </c>
      <c r="E450" s="227"/>
      <c r="F450" s="227" t="s">
        <v>1534</v>
      </c>
      <c r="G450" s="227" t="s">
        <v>1952</v>
      </c>
      <c r="H450" s="227" t="s">
        <v>1913</v>
      </c>
      <c r="I450" s="228" t="s">
        <v>2658</v>
      </c>
      <c r="J450" s="227" t="s">
        <v>2659</v>
      </c>
      <c r="K450" s="227" t="s">
        <v>1955</v>
      </c>
      <c r="L450" s="228" t="s">
        <v>2650</v>
      </c>
      <c r="M450" s="227" t="s">
        <v>2651</v>
      </c>
      <c r="N450" s="229" t="s">
        <v>49</v>
      </c>
      <c r="O450" s="239" t="s">
        <v>1537</v>
      </c>
      <c r="P450" s="228" t="s">
        <v>2644</v>
      </c>
      <c r="Q450" s="227" t="s">
        <v>2645</v>
      </c>
      <c r="R450" s="253"/>
      <c r="S450" s="254">
        <v>1300</v>
      </c>
      <c r="T450" s="254">
        <v>0</v>
      </c>
      <c r="U450" s="254">
        <f t="shared" si="22"/>
        <v>1300</v>
      </c>
      <c r="W450" s="254">
        <v>500</v>
      </c>
      <c r="X450" s="254">
        <v>0</v>
      </c>
      <c r="Y450" s="254">
        <f t="shared" si="23"/>
        <v>500</v>
      </c>
      <c r="AA450" s="254">
        <v>500</v>
      </c>
      <c r="AB450" s="254">
        <v>0</v>
      </c>
      <c r="AC450" s="254">
        <f t="shared" si="24"/>
        <v>500</v>
      </c>
      <c r="AE450" s="254">
        <v>1000</v>
      </c>
      <c r="AF450" s="254">
        <v>0</v>
      </c>
      <c r="AG450" s="254">
        <f t="shared" si="25"/>
        <v>1000</v>
      </c>
    </row>
    <row r="451" spans="1:33">
      <c r="A451" s="225">
        <v>441</v>
      </c>
      <c r="B451" s="226" t="s">
        <v>1396</v>
      </c>
      <c r="C451" s="227" t="s">
        <v>1532</v>
      </c>
      <c r="D451" s="227" t="s">
        <v>2551</v>
      </c>
      <c r="E451" s="227"/>
      <c r="F451" s="227" t="s">
        <v>1534</v>
      </c>
      <c r="G451" s="227" t="s">
        <v>1952</v>
      </c>
      <c r="H451" s="227" t="s">
        <v>1913</v>
      </c>
      <c r="I451" s="228" t="s">
        <v>2660</v>
      </c>
      <c r="J451" s="227" t="s">
        <v>2661</v>
      </c>
      <c r="K451" s="227" t="s">
        <v>1955</v>
      </c>
      <c r="L451" s="228" t="s">
        <v>2642</v>
      </c>
      <c r="M451" s="227" t="s">
        <v>2643</v>
      </c>
      <c r="N451" s="229" t="s">
        <v>49</v>
      </c>
      <c r="O451" s="239" t="s">
        <v>1537</v>
      </c>
      <c r="P451" s="228" t="s">
        <v>2644</v>
      </c>
      <c r="Q451" s="227" t="s">
        <v>2645</v>
      </c>
      <c r="R451" s="253"/>
      <c r="S451" s="254">
        <v>500</v>
      </c>
      <c r="T451" s="254">
        <v>0</v>
      </c>
      <c r="U451" s="254">
        <f t="shared" si="22"/>
        <v>500</v>
      </c>
      <c r="W451" s="254">
        <v>500</v>
      </c>
      <c r="X451" s="254">
        <v>0</v>
      </c>
      <c r="Y451" s="254">
        <f t="shared" si="23"/>
        <v>500</v>
      </c>
      <c r="AA451" s="254">
        <v>1500</v>
      </c>
      <c r="AB451" s="254">
        <v>0</v>
      </c>
      <c r="AC451" s="254">
        <f t="shared" si="24"/>
        <v>1500</v>
      </c>
      <c r="AE451" s="254">
        <v>1000</v>
      </c>
      <c r="AF451" s="254">
        <v>0</v>
      </c>
      <c r="AG451" s="254">
        <f t="shared" si="25"/>
        <v>1000</v>
      </c>
    </row>
    <row r="452" spans="1:33">
      <c r="A452" s="225">
        <v>442</v>
      </c>
      <c r="B452" s="226" t="s">
        <v>1396</v>
      </c>
      <c r="C452" s="227" t="s">
        <v>1532</v>
      </c>
      <c r="D452" s="227" t="s">
        <v>2551</v>
      </c>
      <c r="E452" s="227"/>
      <c r="F452" s="227" t="s">
        <v>1534</v>
      </c>
      <c r="G452" s="227" t="s">
        <v>1952</v>
      </c>
      <c r="H452" s="227" t="s">
        <v>1913</v>
      </c>
      <c r="I452" s="228" t="s">
        <v>2662</v>
      </c>
      <c r="J452" s="227" t="s">
        <v>2663</v>
      </c>
      <c r="K452" s="227" t="s">
        <v>1955</v>
      </c>
      <c r="L452" s="228" t="s">
        <v>2642</v>
      </c>
      <c r="M452" s="227" t="s">
        <v>2643</v>
      </c>
      <c r="N452" s="229" t="s">
        <v>49</v>
      </c>
      <c r="O452" s="239" t="s">
        <v>1537</v>
      </c>
      <c r="P452" s="228" t="s">
        <v>2644</v>
      </c>
      <c r="Q452" s="227" t="s">
        <v>2645</v>
      </c>
      <c r="R452" s="253"/>
      <c r="S452" s="254">
        <v>500</v>
      </c>
      <c r="T452" s="254">
        <v>0</v>
      </c>
      <c r="U452" s="254">
        <f t="shared" si="22"/>
        <v>500</v>
      </c>
      <c r="W452" s="254">
        <v>500</v>
      </c>
      <c r="X452" s="254">
        <v>0</v>
      </c>
      <c r="Y452" s="254">
        <f t="shared" si="23"/>
        <v>500</v>
      </c>
      <c r="AA452" s="254">
        <v>500</v>
      </c>
      <c r="AB452" s="254">
        <v>0</v>
      </c>
      <c r="AC452" s="254">
        <f t="shared" si="24"/>
        <v>500</v>
      </c>
      <c r="AE452" s="254">
        <v>1000</v>
      </c>
      <c r="AF452" s="254">
        <v>0</v>
      </c>
      <c r="AG452" s="254">
        <f t="shared" si="25"/>
        <v>1000</v>
      </c>
    </row>
    <row r="453" spans="1:33">
      <c r="A453" s="225">
        <v>443</v>
      </c>
      <c r="B453" s="226" t="s">
        <v>1396</v>
      </c>
      <c r="C453" s="227" t="s">
        <v>1532</v>
      </c>
      <c r="D453" s="227" t="s">
        <v>2551</v>
      </c>
      <c r="E453" s="227"/>
      <c r="F453" s="227" t="s">
        <v>1534</v>
      </c>
      <c r="G453" s="227" t="s">
        <v>1952</v>
      </c>
      <c r="H453" s="227" t="s">
        <v>1913</v>
      </c>
      <c r="I453" s="228" t="s">
        <v>2664</v>
      </c>
      <c r="J453" s="227" t="s">
        <v>2665</v>
      </c>
      <c r="K453" s="227" t="s">
        <v>1955</v>
      </c>
      <c r="L453" s="228" t="s">
        <v>2642</v>
      </c>
      <c r="M453" s="227" t="s">
        <v>2643</v>
      </c>
      <c r="N453" s="229" t="s">
        <v>49</v>
      </c>
      <c r="O453" s="239" t="s">
        <v>1537</v>
      </c>
      <c r="P453" s="228" t="s">
        <v>2644</v>
      </c>
      <c r="Q453" s="227" t="s">
        <v>2645</v>
      </c>
      <c r="R453" s="253"/>
      <c r="S453" s="254">
        <v>500</v>
      </c>
      <c r="T453" s="254">
        <v>0</v>
      </c>
      <c r="U453" s="254">
        <f t="shared" si="22"/>
        <v>500</v>
      </c>
      <c r="W453" s="254">
        <v>500</v>
      </c>
      <c r="X453" s="254">
        <v>0</v>
      </c>
      <c r="Y453" s="254">
        <f t="shared" si="23"/>
        <v>500</v>
      </c>
      <c r="AA453" s="254">
        <v>500</v>
      </c>
      <c r="AB453" s="254">
        <v>0</v>
      </c>
      <c r="AC453" s="254">
        <f t="shared" si="24"/>
        <v>500</v>
      </c>
      <c r="AE453" s="254">
        <v>1000</v>
      </c>
      <c r="AF453" s="254">
        <v>0</v>
      </c>
      <c r="AG453" s="254">
        <f t="shared" si="25"/>
        <v>1000</v>
      </c>
    </row>
    <row r="454" spans="1:33">
      <c r="A454" s="225">
        <v>444</v>
      </c>
      <c r="B454" s="226" t="s">
        <v>1396</v>
      </c>
      <c r="C454" s="227" t="s">
        <v>1532</v>
      </c>
      <c r="D454" s="227" t="s">
        <v>2551</v>
      </c>
      <c r="E454" s="227"/>
      <c r="F454" s="227" t="s">
        <v>1534</v>
      </c>
      <c r="G454" s="227" t="s">
        <v>1952</v>
      </c>
      <c r="H454" s="227" t="s">
        <v>1913</v>
      </c>
      <c r="I454" s="228" t="s">
        <v>2666</v>
      </c>
      <c r="J454" s="227" t="s">
        <v>2667</v>
      </c>
      <c r="K454" s="227" t="s">
        <v>1955</v>
      </c>
      <c r="L454" s="228" t="s">
        <v>2650</v>
      </c>
      <c r="M454" s="227" t="s">
        <v>2651</v>
      </c>
      <c r="N454" s="229" t="s">
        <v>49</v>
      </c>
      <c r="O454" s="239" t="s">
        <v>1537</v>
      </c>
      <c r="P454" s="228" t="s">
        <v>2644</v>
      </c>
      <c r="Q454" s="227" t="s">
        <v>2645</v>
      </c>
      <c r="R454" s="253"/>
      <c r="S454" s="254">
        <v>500</v>
      </c>
      <c r="T454" s="254">
        <v>0</v>
      </c>
      <c r="U454" s="254">
        <f t="shared" si="22"/>
        <v>500</v>
      </c>
      <c r="W454" s="254">
        <v>500</v>
      </c>
      <c r="X454" s="254">
        <v>0</v>
      </c>
      <c r="Y454" s="254">
        <f t="shared" si="23"/>
        <v>500</v>
      </c>
      <c r="AA454" s="254">
        <v>500</v>
      </c>
      <c r="AB454" s="254">
        <v>0</v>
      </c>
      <c r="AC454" s="254">
        <f t="shared" si="24"/>
        <v>500</v>
      </c>
      <c r="AE454" s="254">
        <v>1000</v>
      </c>
      <c r="AF454" s="254">
        <v>0</v>
      </c>
      <c r="AG454" s="254">
        <f t="shared" si="25"/>
        <v>1000</v>
      </c>
    </row>
    <row r="455" spans="1:33">
      <c r="A455" s="225">
        <v>445</v>
      </c>
      <c r="B455" s="226" t="s">
        <v>1396</v>
      </c>
      <c r="C455" s="233" t="s">
        <v>1532</v>
      </c>
      <c r="D455" s="233" t="s">
        <v>2668</v>
      </c>
      <c r="E455" s="233"/>
      <c r="F455" s="227" t="s">
        <v>1534</v>
      </c>
      <c r="G455" s="227" t="s">
        <v>394</v>
      </c>
      <c r="H455" s="227" t="s">
        <v>1913</v>
      </c>
      <c r="I455" s="228" t="s">
        <v>2669</v>
      </c>
      <c r="J455" s="227" t="s">
        <v>2670</v>
      </c>
      <c r="K455" s="227" t="s">
        <v>1955</v>
      </c>
      <c r="L455" s="234" t="s">
        <v>2642</v>
      </c>
      <c r="M455" s="234" t="s">
        <v>2643</v>
      </c>
      <c r="N455" s="229" t="s">
        <v>49</v>
      </c>
      <c r="O455" s="239" t="s">
        <v>1537</v>
      </c>
      <c r="P455" s="234" t="s">
        <v>2644</v>
      </c>
      <c r="Q455" s="234" t="s">
        <v>2645</v>
      </c>
      <c r="R455" s="227"/>
      <c r="S455" s="254">
        <v>800</v>
      </c>
      <c r="T455" s="254">
        <v>0</v>
      </c>
      <c r="U455" s="254">
        <f t="shared" si="22"/>
        <v>800</v>
      </c>
      <c r="W455" s="254">
        <v>700</v>
      </c>
      <c r="X455" s="254">
        <v>0</v>
      </c>
      <c r="Y455" s="254">
        <f t="shared" si="23"/>
        <v>700</v>
      </c>
      <c r="AA455" s="254">
        <v>500</v>
      </c>
      <c r="AB455" s="254">
        <v>0</v>
      </c>
      <c r="AC455" s="254">
        <f t="shared" si="24"/>
        <v>500</v>
      </c>
      <c r="AE455" s="254">
        <v>1000</v>
      </c>
      <c r="AF455" s="254">
        <v>0</v>
      </c>
      <c r="AG455" s="254">
        <f t="shared" si="25"/>
        <v>1000</v>
      </c>
    </row>
    <row r="456" spans="1:33">
      <c r="A456" s="225">
        <v>446</v>
      </c>
      <c r="B456" s="226" t="s">
        <v>1396</v>
      </c>
      <c r="C456" s="233" t="s">
        <v>2671</v>
      </c>
      <c r="D456" s="233" t="s">
        <v>2672</v>
      </c>
      <c r="E456" s="233"/>
      <c r="F456" s="227" t="s">
        <v>1397</v>
      </c>
      <c r="G456" s="227" t="s">
        <v>1952</v>
      </c>
      <c r="H456" s="227" t="s">
        <v>1913</v>
      </c>
      <c r="I456" s="228" t="s">
        <v>2673</v>
      </c>
      <c r="J456" s="227" t="s">
        <v>2674</v>
      </c>
      <c r="K456" s="227" t="s">
        <v>1955</v>
      </c>
      <c r="L456" s="256" t="s">
        <v>2675</v>
      </c>
      <c r="M456" s="233" t="s">
        <v>2676</v>
      </c>
      <c r="N456" s="229" t="s">
        <v>35</v>
      </c>
      <c r="O456" s="227" t="s">
        <v>1395</v>
      </c>
      <c r="P456" s="256" t="s">
        <v>2644</v>
      </c>
      <c r="Q456" s="255" t="s">
        <v>2645</v>
      </c>
      <c r="R456" s="253"/>
      <c r="S456" s="254">
        <v>500</v>
      </c>
      <c r="T456" s="254">
        <v>0</v>
      </c>
      <c r="U456" s="254">
        <f t="shared" si="22"/>
        <v>500</v>
      </c>
      <c r="W456" s="254">
        <v>500</v>
      </c>
      <c r="X456" s="254">
        <v>0</v>
      </c>
      <c r="Y456" s="254">
        <f t="shared" si="23"/>
        <v>500</v>
      </c>
      <c r="AA456" s="254">
        <v>500</v>
      </c>
      <c r="AB456" s="254">
        <v>0</v>
      </c>
      <c r="AC456" s="254">
        <f t="shared" si="24"/>
        <v>500</v>
      </c>
      <c r="AE456" s="254">
        <v>1100</v>
      </c>
      <c r="AF456" s="254">
        <v>0</v>
      </c>
      <c r="AG456" s="254">
        <f t="shared" si="25"/>
        <v>1100</v>
      </c>
    </row>
    <row r="457" spans="1:33">
      <c r="A457" s="225">
        <v>447</v>
      </c>
      <c r="B457" s="226" t="s">
        <v>1396</v>
      </c>
      <c r="C457" s="233" t="s">
        <v>2671</v>
      </c>
      <c r="D457" s="233" t="s">
        <v>2672</v>
      </c>
      <c r="E457" s="233"/>
      <c r="F457" s="227" t="s">
        <v>1397</v>
      </c>
      <c r="G457" s="227" t="s">
        <v>1952</v>
      </c>
      <c r="H457" s="227" t="s">
        <v>1913</v>
      </c>
      <c r="I457" s="228" t="s">
        <v>2677</v>
      </c>
      <c r="J457" s="227" t="s">
        <v>2678</v>
      </c>
      <c r="K457" s="227" t="s">
        <v>1955</v>
      </c>
      <c r="L457" s="256" t="s">
        <v>2675</v>
      </c>
      <c r="M457" s="233" t="s">
        <v>2676</v>
      </c>
      <c r="N457" s="229" t="s">
        <v>35</v>
      </c>
      <c r="O457" s="227" t="s">
        <v>1395</v>
      </c>
      <c r="P457" s="256" t="s">
        <v>2644</v>
      </c>
      <c r="Q457" s="255" t="s">
        <v>2645</v>
      </c>
      <c r="R457" s="253"/>
      <c r="S457" s="254">
        <v>500</v>
      </c>
      <c r="T457" s="254">
        <v>0</v>
      </c>
      <c r="U457" s="254">
        <f t="shared" si="22"/>
        <v>500</v>
      </c>
      <c r="W457" s="254">
        <v>500</v>
      </c>
      <c r="X457" s="254">
        <v>0</v>
      </c>
      <c r="Y457" s="254">
        <f t="shared" si="23"/>
        <v>500</v>
      </c>
      <c r="AA457" s="254">
        <v>500</v>
      </c>
      <c r="AB457" s="254">
        <v>0</v>
      </c>
      <c r="AC457" s="254">
        <f t="shared" si="24"/>
        <v>500</v>
      </c>
      <c r="AE457" s="254">
        <v>1000</v>
      </c>
      <c r="AF457" s="254">
        <v>0</v>
      </c>
      <c r="AG457" s="254">
        <f t="shared" si="25"/>
        <v>1000</v>
      </c>
    </row>
    <row r="458" spans="1:33">
      <c r="A458" s="225">
        <v>448</v>
      </c>
      <c r="B458" s="226" t="s">
        <v>1396</v>
      </c>
      <c r="C458" s="233" t="s">
        <v>2671</v>
      </c>
      <c r="D458" s="233" t="s">
        <v>2580</v>
      </c>
      <c r="E458" s="233"/>
      <c r="F458" s="227" t="s">
        <v>1397</v>
      </c>
      <c r="G458" s="227" t="s">
        <v>1952</v>
      </c>
      <c r="H458" s="227" t="s">
        <v>1913</v>
      </c>
      <c r="I458" s="228" t="s">
        <v>2679</v>
      </c>
      <c r="J458" s="227" t="s">
        <v>2680</v>
      </c>
      <c r="K458" s="227" t="s">
        <v>1955</v>
      </c>
      <c r="L458" s="256" t="s">
        <v>2681</v>
      </c>
      <c r="M458" s="234" t="s">
        <v>2682</v>
      </c>
      <c r="N458" s="229" t="s">
        <v>35</v>
      </c>
      <c r="O458" s="227" t="s">
        <v>1395</v>
      </c>
      <c r="P458" s="234" t="s">
        <v>2644</v>
      </c>
      <c r="Q458" s="234" t="s">
        <v>2645</v>
      </c>
      <c r="R458" s="253"/>
      <c r="S458" s="254">
        <v>2000</v>
      </c>
      <c r="T458" s="254">
        <v>0</v>
      </c>
      <c r="U458" s="254">
        <f t="shared" si="22"/>
        <v>2000</v>
      </c>
      <c r="W458" s="254">
        <v>500</v>
      </c>
      <c r="X458" s="254">
        <v>0</v>
      </c>
      <c r="Y458" s="254">
        <f t="shared" si="23"/>
        <v>500</v>
      </c>
      <c r="AA458" s="254">
        <v>500</v>
      </c>
      <c r="AB458" s="254">
        <v>0</v>
      </c>
      <c r="AC458" s="254">
        <f t="shared" si="24"/>
        <v>500</v>
      </c>
      <c r="AE458" s="254">
        <v>3700</v>
      </c>
      <c r="AF458" s="254">
        <v>0</v>
      </c>
      <c r="AG458" s="254">
        <f t="shared" si="25"/>
        <v>3700</v>
      </c>
    </row>
    <row r="459" spans="1:33">
      <c r="A459" s="225">
        <v>449</v>
      </c>
      <c r="B459" s="226" t="s">
        <v>1396</v>
      </c>
      <c r="C459" s="233" t="s">
        <v>2671</v>
      </c>
      <c r="D459" s="227" t="s">
        <v>2683</v>
      </c>
      <c r="E459" s="227"/>
      <c r="F459" s="227" t="s">
        <v>1397</v>
      </c>
      <c r="G459" s="227" t="s">
        <v>1952</v>
      </c>
      <c r="H459" s="227" t="s">
        <v>1913</v>
      </c>
      <c r="I459" s="228" t="s">
        <v>2684</v>
      </c>
      <c r="J459" s="227" t="s">
        <v>2685</v>
      </c>
      <c r="K459" s="227" t="s">
        <v>1955</v>
      </c>
      <c r="L459" s="228" t="s">
        <v>2686</v>
      </c>
      <c r="M459" s="227" t="s">
        <v>2687</v>
      </c>
      <c r="N459" s="229" t="s">
        <v>35</v>
      </c>
      <c r="O459" s="227" t="s">
        <v>1395</v>
      </c>
      <c r="P459" s="228" t="s">
        <v>2644</v>
      </c>
      <c r="Q459" s="227" t="s">
        <v>2645</v>
      </c>
      <c r="R459" s="253"/>
      <c r="S459" s="254">
        <v>1000</v>
      </c>
      <c r="T459" s="254">
        <v>0</v>
      </c>
      <c r="U459" s="254">
        <f t="shared" si="22"/>
        <v>1000</v>
      </c>
      <c r="W459" s="254">
        <v>800</v>
      </c>
      <c r="X459" s="254">
        <v>0</v>
      </c>
      <c r="Y459" s="254">
        <f t="shared" si="23"/>
        <v>800</v>
      </c>
      <c r="AA459" s="254">
        <v>600</v>
      </c>
      <c r="AB459" s="254">
        <v>0</v>
      </c>
      <c r="AC459" s="254">
        <f t="shared" si="24"/>
        <v>600</v>
      </c>
      <c r="AE459" s="254">
        <v>2900</v>
      </c>
      <c r="AF459" s="254">
        <v>0</v>
      </c>
      <c r="AG459" s="254">
        <f t="shared" si="25"/>
        <v>2900</v>
      </c>
    </row>
    <row r="460" spans="1:33">
      <c r="A460" s="225">
        <v>450</v>
      </c>
      <c r="B460" s="226" t="s">
        <v>1396</v>
      </c>
      <c r="C460" s="233" t="s">
        <v>2671</v>
      </c>
      <c r="D460" s="227" t="s">
        <v>2688</v>
      </c>
      <c r="E460" s="227"/>
      <c r="F460" s="227" t="s">
        <v>1397</v>
      </c>
      <c r="G460" s="227" t="s">
        <v>1952</v>
      </c>
      <c r="H460" s="227" t="s">
        <v>1913</v>
      </c>
      <c r="I460" s="228" t="s">
        <v>2689</v>
      </c>
      <c r="J460" s="227" t="s">
        <v>2690</v>
      </c>
      <c r="K460" s="227" t="s">
        <v>1955</v>
      </c>
      <c r="L460" s="228" t="s">
        <v>2675</v>
      </c>
      <c r="M460" s="227" t="s">
        <v>2676</v>
      </c>
      <c r="N460" s="229" t="s">
        <v>35</v>
      </c>
      <c r="O460" s="227" t="s">
        <v>1395</v>
      </c>
      <c r="P460" s="228" t="s">
        <v>2644</v>
      </c>
      <c r="Q460" s="227" t="s">
        <v>2645</v>
      </c>
      <c r="R460" s="253"/>
      <c r="S460" s="254">
        <v>1200</v>
      </c>
      <c r="T460" s="254">
        <v>0</v>
      </c>
      <c r="U460" s="254">
        <f t="shared" si="22"/>
        <v>1200</v>
      </c>
      <c r="W460" s="254">
        <v>500</v>
      </c>
      <c r="X460" s="254">
        <v>0</v>
      </c>
      <c r="Y460" s="254">
        <f t="shared" si="23"/>
        <v>500</v>
      </c>
      <c r="AA460" s="254">
        <v>500</v>
      </c>
      <c r="AB460" s="254">
        <v>0</v>
      </c>
      <c r="AC460" s="254">
        <f t="shared" si="24"/>
        <v>500</v>
      </c>
      <c r="AE460" s="254">
        <v>1300</v>
      </c>
      <c r="AF460" s="254">
        <v>0</v>
      </c>
      <c r="AG460" s="254">
        <f t="shared" si="25"/>
        <v>1300</v>
      </c>
    </row>
    <row r="461" spans="1:33">
      <c r="A461" s="225">
        <v>451</v>
      </c>
      <c r="B461" s="226" t="s">
        <v>1396</v>
      </c>
      <c r="C461" s="233" t="s">
        <v>2671</v>
      </c>
      <c r="D461" s="227" t="s">
        <v>2688</v>
      </c>
      <c r="E461" s="227"/>
      <c r="F461" s="227" t="s">
        <v>1397</v>
      </c>
      <c r="G461" s="227" t="s">
        <v>1952</v>
      </c>
      <c r="H461" s="227" t="s">
        <v>1913</v>
      </c>
      <c r="I461" s="228" t="s">
        <v>2691</v>
      </c>
      <c r="J461" s="227" t="s">
        <v>2692</v>
      </c>
      <c r="K461" s="227" t="s">
        <v>1955</v>
      </c>
      <c r="L461" s="228" t="s">
        <v>2675</v>
      </c>
      <c r="M461" s="227" t="s">
        <v>2676</v>
      </c>
      <c r="N461" s="229" t="s">
        <v>35</v>
      </c>
      <c r="O461" s="227" t="s">
        <v>1395</v>
      </c>
      <c r="P461" s="228" t="s">
        <v>2644</v>
      </c>
      <c r="Q461" s="227" t="s">
        <v>2645</v>
      </c>
      <c r="R461" s="253"/>
      <c r="S461" s="254">
        <v>500</v>
      </c>
      <c r="T461" s="254">
        <v>0</v>
      </c>
      <c r="U461" s="254">
        <f t="shared" si="22"/>
        <v>500</v>
      </c>
      <c r="W461" s="254">
        <v>500</v>
      </c>
      <c r="X461" s="254">
        <v>0</v>
      </c>
      <c r="Y461" s="254">
        <f t="shared" si="23"/>
        <v>500</v>
      </c>
      <c r="AA461" s="254">
        <v>500</v>
      </c>
      <c r="AB461" s="254">
        <v>0</v>
      </c>
      <c r="AC461" s="254">
        <f t="shared" si="24"/>
        <v>500</v>
      </c>
      <c r="AE461" s="254">
        <v>1000</v>
      </c>
      <c r="AF461" s="254">
        <v>0</v>
      </c>
      <c r="AG461" s="254">
        <f t="shared" si="25"/>
        <v>1000</v>
      </c>
    </row>
    <row r="462" spans="1:33">
      <c r="A462" s="225">
        <v>452</v>
      </c>
      <c r="B462" s="226" t="s">
        <v>1396</v>
      </c>
      <c r="C462" s="233" t="s">
        <v>2671</v>
      </c>
      <c r="D462" s="227" t="s">
        <v>2693</v>
      </c>
      <c r="E462" s="227"/>
      <c r="F462" s="227" t="s">
        <v>1397</v>
      </c>
      <c r="G462" s="227" t="s">
        <v>1952</v>
      </c>
      <c r="H462" s="227" t="s">
        <v>1913</v>
      </c>
      <c r="I462" s="228" t="s">
        <v>2694</v>
      </c>
      <c r="J462" s="227" t="s">
        <v>2695</v>
      </c>
      <c r="K462" s="227" t="s">
        <v>1955</v>
      </c>
      <c r="L462" s="228" t="s">
        <v>2681</v>
      </c>
      <c r="M462" s="227" t="s">
        <v>2682</v>
      </c>
      <c r="N462" s="229" t="s">
        <v>35</v>
      </c>
      <c r="O462" s="227" t="s">
        <v>1395</v>
      </c>
      <c r="P462" s="228" t="s">
        <v>2644</v>
      </c>
      <c r="Q462" s="227" t="s">
        <v>2645</v>
      </c>
      <c r="R462" s="253"/>
      <c r="S462" s="254">
        <v>1400</v>
      </c>
      <c r="T462" s="254">
        <v>0</v>
      </c>
      <c r="U462" s="254">
        <f t="shared" si="22"/>
        <v>1400</v>
      </c>
      <c r="W462" s="254">
        <v>500</v>
      </c>
      <c r="X462" s="254">
        <v>0</v>
      </c>
      <c r="Y462" s="254">
        <f t="shared" si="23"/>
        <v>500</v>
      </c>
      <c r="AA462" s="254">
        <v>500</v>
      </c>
      <c r="AB462" s="254">
        <v>0</v>
      </c>
      <c r="AC462" s="254">
        <f t="shared" si="24"/>
        <v>500</v>
      </c>
      <c r="AE462" s="254">
        <v>6000</v>
      </c>
      <c r="AF462" s="254">
        <v>0</v>
      </c>
      <c r="AG462" s="254">
        <f t="shared" si="25"/>
        <v>6000</v>
      </c>
    </row>
    <row r="463" spans="1:33">
      <c r="A463" s="225">
        <v>453</v>
      </c>
      <c r="B463" s="226" t="s">
        <v>1396</v>
      </c>
      <c r="C463" s="233" t="s">
        <v>2671</v>
      </c>
      <c r="D463" s="227" t="s">
        <v>2696</v>
      </c>
      <c r="E463" s="227"/>
      <c r="F463" s="227" t="s">
        <v>1397</v>
      </c>
      <c r="G463" s="227" t="s">
        <v>1952</v>
      </c>
      <c r="H463" s="227" t="s">
        <v>1913</v>
      </c>
      <c r="I463" s="228" t="s">
        <v>2697</v>
      </c>
      <c r="J463" s="227" t="s">
        <v>2698</v>
      </c>
      <c r="K463" s="227" t="s">
        <v>1955</v>
      </c>
      <c r="L463" s="228" t="s">
        <v>2686</v>
      </c>
      <c r="M463" s="227" t="s">
        <v>2687</v>
      </c>
      <c r="N463" s="229" t="s">
        <v>35</v>
      </c>
      <c r="O463" s="227" t="s">
        <v>1395</v>
      </c>
      <c r="P463" s="228" t="s">
        <v>2644</v>
      </c>
      <c r="Q463" s="227" t="s">
        <v>2645</v>
      </c>
      <c r="R463" s="253"/>
      <c r="S463" s="254">
        <v>500</v>
      </c>
      <c r="T463" s="254">
        <v>0</v>
      </c>
      <c r="U463" s="254">
        <f t="shared" si="22"/>
        <v>500</v>
      </c>
      <c r="W463" s="254">
        <v>1000</v>
      </c>
      <c r="X463" s="254">
        <v>0</v>
      </c>
      <c r="Y463" s="254">
        <f t="shared" si="23"/>
        <v>1000</v>
      </c>
      <c r="AA463" s="254">
        <v>500</v>
      </c>
      <c r="AB463" s="254">
        <v>0</v>
      </c>
      <c r="AC463" s="254">
        <f t="shared" si="24"/>
        <v>500</v>
      </c>
      <c r="AE463" s="254">
        <v>1000</v>
      </c>
      <c r="AF463" s="254">
        <v>0</v>
      </c>
      <c r="AG463" s="254">
        <f t="shared" si="25"/>
        <v>1000</v>
      </c>
    </row>
    <row r="464" spans="1:33">
      <c r="A464" s="225">
        <v>454</v>
      </c>
      <c r="B464" s="226" t="s">
        <v>1396</v>
      </c>
      <c r="C464" s="233" t="s">
        <v>2671</v>
      </c>
      <c r="D464" s="227" t="s">
        <v>2696</v>
      </c>
      <c r="E464" s="227"/>
      <c r="F464" s="227" t="s">
        <v>1397</v>
      </c>
      <c r="G464" s="227" t="s">
        <v>1952</v>
      </c>
      <c r="H464" s="227" t="s">
        <v>1913</v>
      </c>
      <c r="I464" s="228" t="s">
        <v>2699</v>
      </c>
      <c r="J464" s="227" t="s">
        <v>2700</v>
      </c>
      <c r="K464" s="227" t="s">
        <v>1955</v>
      </c>
      <c r="L464" s="228" t="s">
        <v>2681</v>
      </c>
      <c r="M464" s="227" t="s">
        <v>2682</v>
      </c>
      <c r="N464" s="229" t="s">
        <v>35</v>
      </c>
      <c r="O464" s="227" t="s">
        <v>1395</v>
      </c>
      <c r="P464" s="228" t="s">
        <v>2644</v>
      </c>
      <c r="Q464" s="227" t="s">
        <v>2645</v>
      </c>
      <c r="R464" s="253"/>
      <c r="S464" s="254">
        <v>600</v>
      </c>
      <c r="T464" s="254">
        <v>0</v>
      </c>
      <c r="U464" s="254">
        <f t="shared" si="22"/>
        <v>600</v>
      </c>
      <c r="W464" s="254">
        <v>500</v>
      </c>
      <c r="X464" s="254">
        <v>0</v>
      </c>
      <c r="Y464" s="254">
        <f t="shared" si="23"/>
        <v>500</v>
      </c>
      <c r="AA464" s="254">
        <v>500</v>
      </c>
      <c r="AB464" s="254">
        <v>0</v>
      </c>
      <c r="AC464" s="254">
        <f t="shared" si="24"/>
        <v>500</v>
      </c>
      <c r="AE464" s="254">
        <v>4800</v>
      </c>
      <c r="AF464" s="254">
        <v>0</v>
      </c>
      <c r="AG464" s="254">
        <f t="shared" si="25"/>
        <v>4800</v>
      </c>
    </row>
    <row r="465" spans="1:33">
      <c r="A465" s="225">
        <v>455</v>
      </c>
      <c r="B465" s="226" t="s">
        <v>1396</v>
      </c>
      <c r="C465" s="233" t="s">
        <v>2671</v>
      </c>
      <c r="D465" s="233" t="s">
        <v>2701</v>
      </c>
      <c r="E465" s="233"/>
      <c r="F465" s="227" t="s">
        <v>1397</v>
      </c>
      <c r="G465" s="227" t="s">
        <v>394</v>
      </c>
      <c r="H465" s="227" t="s">
        <v>1913</v>
      </c>
      <c r="I465" s="228" t="s">
        <v>2702</v>
      </c>
      <c r="J465" s="227" t="s">
        <v>2703</v>
      </c>
      <c r="K465" s="227" t="s">
        <v>418</v>
      </c>
      <c r="L465" s="234" t="s">
        <v>2686</v>
      </c>
      <c r="M465" s="234" t="s">
        <v>2687</v>
      </c>
      <c r="N465" s="229" t="s">
        <v>35</v>
      </c>
      <c r="O465" s="227" t="s">
        <v>1395</v>
      </c>
      <c r="P465" s="234" t="s">
        <v>2644</v>
      </c>
      <c r="Q465" s="234" t="s">
        <v>2645</v>
      </c>
      <c r="R465" s="227"/>
      <c r="S465" s="254">
        <v>500</v>
      </c>
      <c r="T465" s="254">
        <v>0</v>
      </c>
      <c r="U465" s="254">
        <f t="shared" si="22"/>
        <v>500</v>
      </c>
      <c r="W465" s="254">
        <v>500</v>
      </c>
      <c r="X465" s="254">
        <v>0</v>
      </c>
      <c r="Y465" s="254">
        <f t="shared" si="23"/>
        <v>500</v>
      </c>
      <c r="AA465" s="254">
        <v>500</v>
      </c>
      <c r="AB465" s="254">
        <v>0</v>
      </c>
      <c r="AC465" s="254">
        <f t="shared" si="24"/>
        <v>500</v>
      </c>
      <c r="AE465" s="254">
        <v>1000</v>
      </c>
      <c r="AF465" s="254">
        <v>0</v>
      </c>
      <c r="AG465" s="254">
        <f t="shared" si="25"/>
        <v>1000</v>
      </c>
    </row>
    <row r="466" spans="1:33">
      <c r="A466" s="225">
        <v>456</v>
      </c>
      <c r="B466" s="226" t="s">
        <v>1396</v>
      </c>
      <c r="C466" s="233" t="s">
        <v>2671</v>
      </c>
      <c r="D466" s="233" t="s">
        <v>2704</v>
      </c>
      <c r="E466" s="233"/>
      <c r="F466" s="227" t="s">
        <v>1397</v>
      </c>
      <c r="G466" s="227" t="s">
        <v>394</v>
      </c>
      <c r="H466" s="227" t="s">
        <v>1913</v>
      </c>
      <c r="I466" s="228" t="s">
        <v>2705</v>
      </c>
      <c r="J466" s="227" t="s">
        <v>2706</v>
      </c>
      <c r="K466" s="227" t="s">
        <v>418</v>
      </c>
      <c r="L466" s="234" t="s">
        <v>2675</v>
      </c>
      <c r="M466" s="234" t="s">
        <v>2676</v>
      </c>
      <c r="N466" s="229" t="s">
        <v>35</v>
      </c>
      <c r="O466" s="227" t="s">
        <v>1395</v>
      </c>
      <c r="P466" s="234" t="s">
        <v>2644</v>
      </c>
      <c r="Q466" s="234" t="s">
        <v>2645</v>
      </c>
      <c r="R466" s="227"/>
      <c r="S466" s="254">
        <v>500</v>
      </c>
      <c r="T466" s="254">
        <v>0</v>
      </c>
      <c r="U466" s="254">
        <f t="shared" si="22"/>
        <v>500</v>
      </c>
      <c r="W466" s="254">
        <v>500</v>
      </c>
      <c r="X466" s="254">
        <v>0</v>
      </c>
      <c r="Y466" s="254">
        <f t="shared" si="23"/>
        <v>500</v>
      </c>
      <c r="AA466" s="254">
        <v>500</v>
      </c>
      <c r="AB466" s="254">
        <v>0</v>
      </c>
      <c r="AC466" s="254">
        <f t="shared" si="24"/>
        <v>500</v>
      </c>
      <c r="AE466" s="254">
        <v>1000</v>
      </c>
      <c r="AF466" s="254">
        <v>0</v>
      </c>
      <c r="AG466" s="254">
        <f t="shared" si="25"/>
        <v>1000</v>
      </c>
    </row>
    <row r="467" spans="1:33">
      <c r="A467" s="225">
        <v>457</v>
      </c>
      <c r="B467" s="226" t="s">
        <v>1396</v>
      </c>
      <c r="C467" s="227" t="s">
        <v>1563</v>
      </c>
      <c r="D467" s="227" t="s">
        <v>2580</v>
      </c>
      <c r="E467" s="227"/>
      <c r="F467" s="227" t="s">
        <v>1565</v>
      </c>
      <c r="G467" s="227" t="s">
        <v>1952</v>
      </c>
      <c r="H467" s="227" t="s">
        <v>1913</v>
      </c>
      <c r="I467" s="228" t="s">
        <v>2707</v>
      </c>
      <c r="J467" s="227" t="s">
        <v>2708</v>
      </c>
      <c r="K467" s="227" t="s">
        <v>1955</v>
      </c>
      <c r="L467" s="228" t="s">
        <v>2709</v>
      </c>
      <c r="M467" s="227" t="s">
        <v>2710</v>
      </c>
      <c r="N467" s="229" t="s">
        <v>35</v>
      </c>
      <c r="O467" s="227" t="s">
        <v>1395</v>
      </c>
      <c r="P467" s="228" t="s">
        <v>2644</v>
      </c>
      <c r="Q467" s="227" t="s">
        <v>2645</v>
      </c>
      <c r="R467" s="253"/>
      <c r="S467" s="254">
        <v>500</v>
      </c>
      <c r="T467" s="254">
        <v>0</v>
      </c>
      <c r="U467" s="254">
        <f t="shared" si="22"/>
        <v>500</v>
      </c>
      <c r="W467" s="254">
        <v>500</v>
      </c>
      <c r="X467" s="254">
        <v>0</v>
      </c>
      <c r="Y467" s="254">
        <f t="shared" si="23"/>
        <v>500</v>
      </c>
      <c r="AA467" s="254">
        <v>500</v>
      </c>
      <c r="AB467" s="254">
        <v>0</v>
      </c>
      <c r="AC467" s="254">
        <f t="shared" si="24"/>
        <v>500</v>
      </c>
      <c r="AE467" s="254">
        <v>1000</v>
      </c>
      <c r="AF467" s="254">
        <v>0</v>
      </c>
      <c r="AG467" s="254">
        <f t="shared" si="25"/>
        <v>1000</v>
      </c>
    </row>
    <row r="468" spans="1:33">
      <c r="A468" s="225">
        <v>458</v>
      </c>
      <c r="B468" s="226" t="s">
        <v>1396</v>
      </c>
      <c r="C468" s="227" t="s">
        <v>1563</v>
      </c>
      <c r="D468" s="227" t="s">
        <v>2683</v>
      </c>
      <c r="E468" s="227"/>
      <c r="F468" s="227" t="s">
        <v>1565</v>
      </c>
      <c r="G468" s="227" t="s">
        <v>1952</v>
      </c>
      <c r="H468" s="227" t="s">
        <v>1913</v>
      </c>
      <c r="I468" s="228" t="s">
        <v>2711</v>
      </c>
      <c r="J468" s="227" t="s">
        <v>2712</v>
      </c>
      <c r="K468" s="227" t="s">
        <v>1955</v>
      </c>
      <c r="L468" s="228" t="s">
        <v>2709</v>
      </c>
      <c r="M468" s="227" t="s">
        <v>2710</v>
      </c>
      <c r="N468" s="229" t="s">
        <v>35</v>
      </c>
      <c r="O468" s="227" t="s">
        <v>1395</v>
      </c>
      <c r="P468" s="228" t="s">
        <v>2644</v>
      </c>
      <c r="Q468" s="227" t="s">
        <v>2645</v>
      </c>
      <c r="R468" s="253"/>
      <c r="S468" s="254">
        <v>1000</v>
      </c>
      <c r="T468" s="254">
        <v>0</v>
      </c>
      <c r="U468" s="254">
        <f t="shared" si="22"/>
        <v>1000</v>
      </c>
      <c r="W468" s="254">
        <v>500</v>
      </c>
      <c r="X468" s="254">
        <v>0</v>
      </c>
      <c r="Y468" s="254">
        <f t="shared" si="23"/>
        <v>500</v>
      </c>
      <c r="AA468" s="254">
        <v>500</v>
      </c>
      <c r="AB468" s="254">
        <v>0</v>
      </c>
      <c r="AC468" s="254">
        <f t="shared" si="24"/>
        <v>500</v>
      </c>
      <c r="AE468" s="254">
        <v>1000</v>
      </c>
      <c r="AF468" s="254">
        <v>0</v>
      </c>
      <c r="AG468" s="254">
        <f t="shared" si="25"/>
        <v>1000</v>
      </c>
    </row>
    <row r="469" spans="1:33">
      <c r="A469" s="225">
        <v>459</v>
      </c>
      <c r="B469" s="226" t="s">
        <v>1396</v>
      </c>
      <c r="C469" s="227" t="s">
        <v>1563</v>
      </c>
      <c r="D469" s="227" t="s">
        <v>2688</v>
      </c>
      <c r="E469" s="227"/>
      <c r="F469" s="227" t="s">
        <v>1565</v>
      </c>
      <c r="G469" s="227" t="s">
        <v>1952</v>
      </c>
      <c r="H469" s="227" t="s">
        <v>1913</v>
      </c>
      <c r="I469" s="228" t="s">
        <v>2713</v>
      </c>
      <c r="J469" s="227" t="s">
        <v>2714</v>
      </c>
      <c r="K469" s="227" t="s">
        <v>1955</v>
      </c>
      <c r="L469" s="228" t="s">
        <v>2715</v>
      </c>
      <c r="M469" s="227" t="s">
        <v>2716</v>
      </c>
      <c r="N469" s="229" t="s">
        <v>35</v>
      </c>
      <c r="O469" s="227" t="s">
        <v>1395</v>
      </c>
      <c r="P469" s="228" t="s">
        <v>2644</v>
      </c>
      <c r="Q469" s="227" t="s">
        <v>2645</v>
      </c>
      <c r="R469" s="253"/>
      <c r="S469" s="254">
        <v>1800</v>
      </c>
      <c r="T469" s="254">
        <v>0</v>
      </c>
      <c r="U469" s="254">
        <f t="shared" si="22"/>
        <v>1800</v>
      </c>
      <c r="W469" s="254">
        <v>800</v>
      </c>
      <c r="X469" s="254">
        <v>0</v>
      </c>
      <c r="Y469" s="254">
        <f t="shared" si="23"/>
        <v>800</v>
      </c>
      <c r="AA469" s="254">
        <v>1000</v>
      </c>
      <c r="AB469" s="254">
        <v>0</v>
      </c>
      <c r="AC469" s="254">
        <f t="shared" si="24"/>
        <v>1000</v>
      </c>
      <c r="AE469" s="254">
        <v>3000</v>
      </c>
      <c r="AF469" s="254">
        <v>0</v>
      </c>
      <c r="AG469" s="254">
        <f t="shared" si="25"/>
        <v>3000</v>
      </c>
    </row>
    <row r="470" spans="1:33">
      <c r="A470" s="225">
        <v>460</v>
      </c>
      <c r="B470" s="226" t="s">
        <v>1396</v>
      </c>
      <c r="C470" s="227" t="s">
        <v>1563</v>
      </c>
      <c r="D470" s="227" t="s">
        <v>2634</v>
      </c>
      <c r="E470" s="227"/>
      <c r="F470" s="227" t="s">
        <v>1565</v>
      </c>
      <c r="G470" s="227" t="s">
        <v>1952</v>
      </c>
      <c r="H470" s="227" t="s">
        <v>1913</v>
      </c>
      <c r="I470" s="228" t="s">
        <v>2717</v>
      </c>
      <c r="J470" s="227" t="s">
        <v>2718</v>
      </c>
      <c r="K470" s="227" t="s">
        <v>1955</v>
      </c>
      <c r="L470" s="228" t="s">
        <v>2709</v>
      </c>
      <c r="M470" s="227" t="s">
        <v>2710</v>
      </c>
      <c r="N470" s="229" t="s">
        <v>35</v>
      </c>
      <c r="O470" s="227" t="s">
        <v>1395</v>
      </c>
      <c r="P470" s="228" t="s">
        <v>2644</v>
      </c>
      <c r="Q470" s="227" t="s">
        <v>2645</v>
      </c>
      <c r="R470" s="253"/>
      <c r="S470" s="254">
        <v>1400</v>
      </c>
      <c r="T470" s="254">
        <v>0</v>
      </c>
      <c r="U470" s="254">
        <f t="shared" si="22"/>
        <v>1400</v>
      </c>
      <c r="W470" s="254">
        <v>500</v>
      </c>
      <c r="X470" s="254">
        <v>0</v>
      </c>
      <c r="Y470" s="254">
        <f t="shared" si="23"/>
        <v>500</v>
      </c>
      <c r="AA470" s="254">
        <v>500</v>
      </c>
      <c r="AB470" s="254">
        <v>0</v>
      </c>
      <c r="AC470" s="254">
        <f t="shared" si="24"/>
        <v>500</v>
      </c>
      <c r="AE470" s="254">
        <v>2200</v>
      </c>
      <c r="AF470" s="254">
        <v>0</v>
      </c>
      <c r="AG470" s="254">
        <f t="shared" si="25"/>
        <v>2200</v>
      </c>
    </row>
    <row r="471" spans="1:33">
      <c r="A471" s="225">
        <v>461</v>
      </c>
      <c r="B471" s="226" t="s">
        <v>1396</v>
      </c>
      <c r="C471" s="227" t="s">
        <v>1563</v>
      </c>
      <c r="D471" s="227" t="s">
        <v>2634</v>
      </c>
      <c r="E471" s="227"/>
      <c r="F471" s="227" t="s">
        <v>1565</v>
      </c>
      <c r="G471" s="227" t="s">
        <v>1952</v>
      </c>
      <c r="H471" s="227" t="s">
        <v>1913</v>
      </c>
      <c r="I471" s="228" t="s">
        <v>2719</v>
      </c>
      <c r="J471" s="227" t="s">
        <v>2720</v>
      </c>
      <c r="K471" s="227" t="s">
        <v>1955</v>
      </c>
      <c r="L471" s="228" t="s">
        <v>2709</v>
      </c>
      <c r="M471" s="227" t="s">
        <v>2710</v>
      </c>
      <c r="N471" s="229" t="s">
        <v>35</v>
      </c>
      <c r="O471" s="227" t="s">
        <v>1395</v>
      </c>
      <c r="P471" s="228" t="s">
        <v>2644</v>
      </c>
      <c r="Q471" s="227" t="s">
        <v>2645</v>
      </c>
      <c r="R471" s="253"/>
      <c r="S471" s="254">
        <v>700</v>
      </c>
      <c r="T471" s="254">
        <v>0</v>
      </c>
      <c r="U471" s="254">
        <f t="shared" si="22"/>
        <v>700</v>
      </c>
      <c r="W471" s="254">
        <v>500</v>
      </c>
      <c r="X471" s="254">
        <v>0</v>
      </c>
      <c r="Y471" s="254">
        <f t="shared" si="23"/>
        <v>500</v>
      </c>
      <c r="AA471" s="254">
        <v>500</v>
      </c>
      <c r="AB471" s="254">
        <v>0</v>
      </c>
      <c r="AC471" s="254">
        <f t="shared" si="24"/>
        <v>500</v>
      </c>
      <c r="AE471" s="254">
        <v>1000</v>
      </c>
      <c r="AF471" s="254">
        <v>0</v>
      </c>
      <c r="AG471" s="254">
        <f t="shared" si="25"/>
        <v>1000</v>
      </c>
    </row>
    <row r="472" spans="1:33">
      <c r="A472" s="225">
        <v>462</v>
      </c>
      <c r="B472" s="226" t="s">
        <v>1396</v>
      </c>
      <c r="C472" s="227" t="s">
        <v>1563</v>
      </c>
      <c r="D472" s="227" t="s">
        <v>2634</v>
      </c>
      <c r="E472" s="227"/>
      <c r="F472" s="227" t="s">
        <v>1565</v>
      </c>
      <c r="G472" s="227" t="s">
        <v>1952</v>
      </c>
      <c r="H472" s="227" t="s">
        <v>1913</v>
      </c>
      <c r="I472" s="228" t="s">
        <v>2721</v>
      </c>
      <c r="J472" s="227" t="s">
        <v>2722</v>
      </c>
      <c r="K472" s="227" t="s">
        <v>1955</v>
      </c>
      <c r="L472" s="228" t="s">
        <v>2709</v>
      </c>
      <c r="M472" s="227" t="s">
        <v>2710</v>
      </c>
      <c r="N472" s="229" t="s">
        <v>35</v>
      </c>
      <c r="O472" s="227" t="s">
        <v>1395</v>
      </c>
      <c r="P472" s="228" t="s">
        <v>2644</v>
      </c>
      <c r="Q472" s="227" t="s">
        <v>2645</v>
      </c>
      <c r="R472" s="253"/>
      <c r="S472" s="254">
        <v>900</v>
      </c>
      <c r="T472" s="254">
        <v>0</v>
      </c>
      <c r="U472" s="254">
        <f t="shared" si="22"/>
        <v>900</v>
      </c>
      <c r="W472" s="254">
        <v>500</v>
      </c>
      <c r="X472" s="254">
        <v>0</v>
      </c>
      <c r="Y472" s="254">
        <f t="shared" si="23"/>
        <v>500</v>
      </c>
      <c r="AA472" s="254">
        <v>500</v>
      </c>
      <c r="AB472" s="254">
        <v>0</v>
      </c>
      <c r="AC472" s="254">
        <f t="shared" si="24"/>
        <v>500</v>
      </c>
      <c r="AE472" s="254">
        <v>1600</v>
      </c>
      <c r="AF472" s="254">
        <v>0</v>
      </c>
      <c r="AG472" s="254">
        <f t="shared" si="25"/>
        <v>1600</v>
      </c>
    </row>
    <row r="473" spans="1:33">
      <c r="A473" s="225">
        <v>463</v>
      </c>
      <c r="B473" s="226" t="s">
        <v>1396</v>
      </c>
      <c r="C473" s="233" t="s">
        <v>2671</v>
      </c>
      <c r="D473" s="227" t="s">
        <v>2580</v>
      </c>
      <c r="E473" s="227"/>
      <c r="F473" s="227" t="s">
        <v>1397</v>
      </c>
      <c r="G473" s="227" t="s">
        <v>394</v>
      </c>
      <c r="H473" s="227" t="s">
        <v>1913</v>
      </c>
      <c r="I473" s="228" t="s">
        <v>2723</v>
      </c>
      <c r="J473" s="227" t="s">
        <v>2724</v>
      </c>
      <c r="K473" s="227" t="s">
        <v>418</v>
      </c>
      <c r="L473" s="228" t="s">
        <v>2681</v>
      </c>
      <c r="M473" s="227" t="s">
        <v>2682</v>
      </c>
      <c r="N473" s="229" t="s">
        <v>35</v>
      </c>
      <c r="O473" s="227" t="s">
        <v>1395</v>
      </c>
      <c r="P473" s="228" t="s">
        <v>2644</v>
      </c>
      <c r="Q473" s="227" t="s">
        <v>2645</v>
      </c>
      <c r="R473" s="253"/>
      <c r="S473" s="254">
        <v>500</v>
      </c>
      <c r="T473" s="254">
        <v>0</v>
      </c>
      <c r="U473" s="254">
        <f t="shared" si="22"/>
        <v>500</v>
      </c>
      <c r="W473" s="254">
        <v>500</v>
      </c>
      <c r="X473" s="254">
        <v>0</v>
      </c>
      <c r="Y473" s="254">
        <f t="shared" si="23"/>
        <v>500</v>
      </c>
      <c r="AA473" s="254">
        <v>500</v>
      </c>
      <c r="AB473" s="254">
        <v>0</v>
      </c>
      <c r="AC473" s="254">
        <f t="shared" si="24"/>
        <v>500</v>
      </c>
      <c r="AE473" s="254">
        <v>1000</v>
      </c>
      <c r="AF473" s="254">
        <v>0</v>
      </c>
      <c r="AG473" s="254">
        <f t="shared" si="25"/>
        <v>1000</v>
      </c>
    </row>
    <row r="474" spans="1:33">
      <c r="A474" s="225">
        <v>464</v>
      </c>
      <c r="B474" s="226" t="s">
        <v>1396</v>
      </c>
      <c r="C474" s="233" t="s">
        <v>2671</v>
      </c>
      <c r="D474" s="227" t="s">
        <v>2580</v>
      </c>
      <c r="E474" s="227"/>
      <c r="F474" s="227" t="s">
        <v>1397</v>
      </c>
      <c r="G474" s="227" t="s">
        <v>394</v>
      </c>
      <c r="H474" s="227" t="s">
        <v>1913</v>
      </c>
      <c r="I474" s="228" t="s">
        <v>2725</v>
      </c>
      <c r="J474" s="227" t="s">
        <v>2726</v>
      </c>
      <c r="K474" s="227" t="s">
        <v>418</v>
      </c>
      <c r="L474" s="228" t="s">
        <v>2681</v>
      </c>
      <c r="M474" s="227" t="s">
        <v>2682</v>
      </c>
      <c r="N474" s="229" t="s">
        <v>35</v>
      </c>
      <c r="O474" s="227" t="s">
        <v>1395</v>
      </c>
      <c r="P474" s="228" t="s">
        <v>2644</v>
      </c>
      <c r="Q474" s="227" t="s">
        <v>2645</v>
      </c>
      <c r="R474" s="253"/>
      <c r="S474" s="254">
        <v>500</v>
      </c>
      <c r="T474" s="254">
        <v>0</v>
      </c>
      <c r="U474" s="254">
        <f t="shared" si="22"/>
        <v>500</v>
      </c>
      <c r="W474" s="254">
        <v>500</v>
      </c>
      <c r="X474" s="254">
        <v>0</v>
      </c>
      <c r="Y474" s="254">
        <f t="shared" si="23"/>
        <v>500</v>
      </c>
      <c r="AA474" s="254">
        <v>500</v>
      </c>
      <c r="AB474" s="254">
        <v>0</v>
      </c>
      <c r="AC474" s="254">
        <f t="shared" si="24"/>
        <v>500</v>
      </c>
      <c r="AE474" s="254">
        <v>2000</v>
      </c>
      <c r="AF474" s="254">
        <v>0</v>
      </c>
      <c r="AG474" s="254">
        <f t="shared" si="25"/>
        <v>2000</v>
      </c>
    </row>
    <row r="475" spans="1:33">
      <c r="A475" s="225">
        <v>465</v>
      </c>
      <c r="B475" s="226" t="s">
        <v>1396</v>
      </c>
      <c r="C475" s="233" t="s">
        <v>2671</v>
      </c>
      <c r="D475" s="227" t="s">
        <v>2580</v>
      </c>
      <c r="E475" s="227"/>
      <c r="F475" s="227" t="s">
        <v>1397</v>
      </c>
      <c r="G475" s="227" t="s">
        <v>394</v>
      </c>
      <c r="H475" s="227" t="s">
        <v>1913</v>
      </c>
      <c r="I475" s="228" t="s">
        <v>2727</v>
      </c>
      <c r="J475" s="227" t="s">
        <v>2728</v>
      </c>
      <c r="K475" s="227" t="s">
        <v>418</v>
      </c>
      <c r="L475" s="228" t="s">
        <v>2681</v>
      </c>
      <c r="M475" s="227" t="s">
        <v>2682</v>
      </c>
      <c r="N475" s="229" t="s">
        <v>35</v>
      </c>
      <c r="O475" s="227" t="s">
        <v>1395</v>
      </c>
      <c r="P475" s="228" t="s">
        <v>2644</v>
      </c>
      <c r="Q475" s="227" t="s">
        <v>2645</v>
      </c>
      <c r="R475" s="253"/>
      <c r="S475" s="254">
        <v>500</v>
      </c>
      <c r="T475" s="254">
        <v>0</v>
      </c>
      <c r="U475" s="254">
        <f t="shared" si="22"/>
        <v>500</v>
      </c>
      <c r="W475" s="254">
        <v>500</v>
      </c>
      <c r="X475" s="254">
        <v>0</v>
      </c>
      <c r="Y475" s="254">
        <f t="shared" si="23"/>
        <v>500</v>
      </c>
      <c r="AA475" s="254">
        <v>500</v>
      </c>
      <c r="AB475" s="254">
        <v>0</v>
      </c>
      <c r="AC475" s="254">
        <f t="shared" si="24"/>
        <v>500</v>
      </c>
      <c r="AE475" s="254">
        <v>1000</v>
      </c>
      <c r="AF475" s="254">
        <v>0</v>
      </c>
      <c r="AG475" s="254">
        <f t="shared" si="25"/>
        <v>1000</v>
      </c>
    </row>
    <row r="476" spans="1:33">
      <c r="A476" s="225">
        <v>466</v>
      </c>
      <c r="B476" s="226" t="s">
        <v>1396</v>
      </c>
      <c r="C476" s="233" t="s">
        <v>2671</v>
      </c>
      <c r="D476" s="227" t="s">
        <v>2580</v>
      </c>
      <c r="E476" s="227"/>
      <c r="F476" s="227" t="s">
        <v>1397</v>
      </c>
      <c r="G476" s="227" t="s">
        <v>394</v>
      </c>
      <c r="H476" s="227" t="s">
        <v>1913</v>
      </c>
      <c r="I476" s="228" t="s">
        <v>2729</v>
      </c>
      <c r="J476" s="227" t="s">
        <v>2730</v>
      </c>
      <c r="K476" s="227" t="s">
        <v>418</v>
      </c>
      <c r="L476" s="228" t="s">
        <v>2681</v>
      </c>
      <c r="M476" s="227" t="s">
        <v>2682</v>
      </c>
      <c r="N476" s="229" t="s">
        <v>35</v>
      </c>
      <c r="O476" s="227" t="s">
        <v>1395</v>
      </c>
      <c r="P476" s="228" t="s">
        <v>2644</v>
      </c>
      <c r="Q476" s="227" t="s">
        <v>2645</v>
      </c>
      <c r="R476" s="253"/>
      <c r="S476" s="254">
        <v>500</v>
      </c>
      <c r="T476" s="254">
        <v>0</v>
      </c>
      <c r="U476" s="254">
        <f t="shared" si="22"/>
        <v>500</v>
      </c>
      <c r="W476" s="254">
        <v>500</v>
      </c>
      <c r="X476" s="254">
        <v>0</v>
      </c>
      <c r="Y476" s="254">
        <f t="shared" si="23"/>
        <v>500</v>
      </c>
      <c r="AA476" s="254">
        <v>500</v>
      </c>
      <c r="AB476" s="254">
        <v>0</v>
      </c>
      <c r="AC476" s="254">
        <f t="shared" si="24"/>
        <v>500</v>
      </c>
      <c r="AE476" s="254">
        <v>1800</v>
      </c>
      <c r="AF476" s="254">
        <v>0</v>
      </c>
      <c r="AG476" s="254">
        <f t="shared" si="25"/>
        <v>1800</v>
      </c>
    </row>
    <row r="477" spans="1:33">
      <c r="A477" s="225">
        <v>467</v>
      </c>
      <c r="B477" s="226" t="s">
        <v>1396</v>
      </c>
      <c r="C477" s="233" t="s">
        <v>2671</v>
      </c>
      <c r="D477" s="227" t="s">
        <v>2580</v>
      </c>
      <c r="E477" s="227"/>
      <c r="F477" s="227" t="s">
        <v>1397</v>
      </c>
      <c r="G477" s="227" t="s">
        <v>394</v>
      </c>
      <c r="H477" s="227" t="s">
        <v>1913</v>
      </c>
      <c r="I477" s="228" t="s">
        <v>2731</v>
      </c>
      <c r="J477" s="227" t="s">
        <v>2732</v>
      </c>
      <c r="K477" s="227" t="s">
        <v>418</v>
      </c>
      <c r="L477" s="228" t="s">
        <v>2681</v>
      </c>
      <c r="M477" s="227" t="s">
        <v>2682</v>
      </c>
      <c r="N477" s="229" t="s">
        <v>35</v>
      </c>
      <c r="O477" s="227" t="s">
        <v>1395</v>
      </c>
      <c r="P477" s="228" t="s">
        <v>2644</v>
      </c>
      <c r="Q477" s="227" t="s">
        <v>2645</v>
      </c>
      <c r="R477" s="253"/>
      <c r="S477" s="254">
        <v>500</v>
      </c>
      <c r="T477" s="254">
        <v>0</v>
      </c>
      <c r="U477" s="254">
        <f t="shared" si="22"/>
        <v>500</v>
      </c>
      <c r="W477" s="254">
        <v>500</v>
      </c>
      <c r="X477" s="254">
        <v>0</v>
      </c>
      <c r="Y477" s="254">
        <f t="shared" si="23"/>
        <v>500</v>
      </c>
      <c r="AA477" s="254">
        <v>500</v>
      </c>
      <c r="AB477" s="254">
        <v>0</v>
      </c>
      <c r="AC477" s="254">
        <f t="shared" si="24"/>
        <v>500</v>
      </c>
      <c r="AE477" s="254">
        <v>1000</v>
      </c>
      <c r="AF477" s="254">
        <v>0</v>
      </c>
      <c r="AG477" s="254">
        <f t="shared" si="25"/>
        <v>1000</v>
      </c>
    </row>
    <row r="478" spans="1:33">
      <c r="A478" s="225">
        <v>468</v>
      </c>
      <c r="B478" s="226" t="s">
        <v>1396</v>
      </c>
      <c r="C478" s="233" t="s">
        <v>2671</v>
      </c>
      <c r="D478" s="227" t="s">
        <v>2580</v>
      </c>
      <c r="E478" s="227"/>
      <c r="F478" s="227" t="s">
        <v>1397</v>
      </c>
      <c r="G478" s="227" t="s">
        <v>394</v>
      </c>
      <c r="H478" s="227" t="s">
        <v>1913</v>
      </c>
      <c r="I478" s="228" t="s">
        <v>2733</v>
      </c>
      <c r="J478" s="227" t="s">
        <v>2734</v>
      </c>
      <c r="K478" s="227" t="s">
        <v>418</v>
      </c>
      <c r="L478" s="228" t="s">
        <v>2681</v>
      </c>
      <c r="M478" s="227" t="s">
        <v>2682</v>
      </c>
      <c r="N478" s="229" t="s">
        <v>35</v>
      </c>
      <c r="O478" s="227" t="s">
        <v>1395</v>
      </c>
      <c r="P478" s="228" t="s">
        <v>2644</v>
      </c>
      <c r="Q478" s="227" t="s">
        <v>2645</v>
      </c>
      <c r="R478" s="253"/>
      <c r="S478" s="254">
        <v>500</v>
      </c>
      <c r="T478" s="254">
        <v>0</v>
      </c>
      <c r="U478" s="254">
        <f t="shared" si="22"/>
        <v>500</v>
      </c>
      <c r="W478" s="254">
        <v>500</v>
      </c>
      <c r="X478" s="254">
        <v>0</v>
      </c>
      <c r="Y478" s="254">
        <f t="shared" si="23"/>
        <v>500</v>
      </c>
      <c r="AA478" s="254">
        <v>500</v>
      </c>
      <c r="AB478" s="254">
        <v>0</v>
      </c>
      <c r="AC478" s="254">
        <f t="shared" si="24"/>
        <v>500</v>
      </c>
      <c r="AE478" s="254">
        <v>1000</v>
      </c>
      <c r="AF478" s="254">
        <v>0</v>
      </c>
      <c r="AG478" s="254">
        <f t="shared" si="25"/>
        <v>1000</v>
      </c>
    </row>
    <row r="479" spans="1:33">
      <c r="A479" s="225">
        <v>469</v>
      </c>
      <c r="B479" s="226" t="s">
        <v>1396</v>
      </c>
      <c r="C479" s="233" t="s">
        <v>2671</v>
      </c>
      <c r="D479" s="227" t="s">
        <v>2683</v>
      </c>
      <c r="E479" s="227"/>
      <c r="F479" s="227" t="s">
        <v>1397</v>
      </c>
      <c r="G479" s="227" t="s">
        <v>394</v>
      </c>
      <c r="H479" s="227" t="s">
        <v>1913</v>
      </c>
      <c r="I479" s="228" t="s">
        <v>2735</v>
      </c>
      <c r="J479" s="227" t="s">
        <v>2736</v>
      </c>
      <c r="K479" s="227" t="s">
        <v>418</v>
      </c>
      <c r="L479" s="228" t="s">
        <v>2686</v>
      </c>
      <c r="M479" s="227" t="s">
        <v>2687</v>
      </c>
      <c r="N479" s="229" t="s">
        <v>35</v>
      </c>
      <c r="O479" s="227" t="s">
        <v>1395</v>
      </c>
      <c r="P479" s="228" t="s">
        <v>2644</v>
      </c>
      <c r="Q479" s="227" t="s">
        <v>2645</v>
      </c>
      <c r="R479" s="253"/>
      <c r="S479" s="254">
        <v>500</v>
      </c>
      <c r="T479" s="254">
        <v>0</v>
      </c>
      <c r="U479" s="254">
        <f t="shared" si="22"/>
        <v>500</v>
      </c>
      <c r="W479" s="254">
        <v>500</v>
      </c>
      <c r="X479" s="254">
        <v>0</v>
      </c>
      <c r="Y479" s="254">
        <f t="shared" si="23"/>
        <v>500</v>
      </c>
      <c r="AA479" s="254">
        <v>500</v>
      </c>
      <c r="AB479" s="254">
        <v>0</v>
      </c>
      <c r="AC479" s="254">
        <f t="shared" si="24"/>
        <v>500</v>
      </c>
      <c r="AE479" s="254">
        <v>1000</v>
      </c>
      <c r="AF479" s="254">
        <v>0</v>
      </c>
      <c r="AG479" s="254">
        <f t="shared" si="25"/>
        <v>1000</v>
      </c>
    </row>
    <row r="480" spans="1:33">
      <c r="A480" s="225">
        <v>470</v>
      </c>
      <c r="B480" s="226" t="s">
        <v>1396</v>
      </c>
      <c r="C480" s="233" t="s">
        <v>2671</v>
      </c>
      <c r="D480" s="227" t="s">
        <v>2683</v>
      </c>
      <c r="E480" s="227"/>
      <c r="F480" s="227" t="s">
        <v>1397</v>
      </c>
      <c r="G480" s="227" t="s">
        <v>394</v>
      </c>
      <c r="H480" s="227" t="s">
        <v>1913</v>
      </c>
      <c r="I480" s="228" t="s">
        <v>2737</v>
      </c>
      <c r="J480" s="227" t="s">
        <v>2738</v>
      </c>
      <c r="K480" s="227" t="s">
        <v>418</v>
      </c>
      <c r="L480" s="228" t="s">
        <v>2686</v>
      </c>
      <c r="M480" s="227" t="s">
        <v>2687</v>
      </c>
      <c r="N480" s="229" t="s">
        <v>35</v>
      </c>
      <c r="O480" s="227" t="s">
        <v>1395</v>
      </c>
      <c r="P480" s="228" t="s">
        <v>2644</v>
      </c>
      <c r="Q480" s="227" t="s">
        <v>2645</v>
      </c>
      <c r="R480" s="253"/>
      <c r="S480" s="254">
        <v>500</v>
      </c>
      <c r="T480" s="254">
        <v>0</v>
      </c>
      <c r="U480" s="254">
        <f t="shared" si="22"/>
        <v>500</v>
      </c>
      <c r="W480" s="254">
        <v>500</v>
      </c>
      <c r="X480" s="254">
        <v>0</v>
      </c>
      <c r="Y480" s="254">
        <f t="shared" si="23"/>
        <v>500</v>
      </c>
      <c r="AA480" s="254">
        <v>500</v>
      </c>
      <c r="AB480" s="254">
        <v>0</v>
      </c>
      <c r="AC480" s="254">
        <f t="shared" si="24"/>
        <v>500</v>
      </c>
      <c r="AE480" s="254">
        <v>1000</v>
      </c>
      <c r="AF480" s="254">
        <v>0</v>
      </c>
      <c r="AG480" s="254">
        <f t="shared" si="25"/>
        <v>1000</v>
      </c>
    </row>
    <row r="481" spans="1:33">
      <c r="A481" s="225">
        <v>471</v>
      </c>
      <c r="B481" s="226" t="s">
        <v>1396</v>
      </c>
      <c r="C481" s="233" t="s">
        <v>2671</v>
      </c>
      <c r="D481" s="227" t="s">
        <v>2683</v>
      </c>
      <c r="E481" s="227"/>
      <c r="F481" s="227" t="s">
        <v>1397</v>
      </c>
      <c r="G481" s="227" t="s">
        <v>394</v>
      </c>
      <c r="H481" s="227" t="s">
        <v>1913</v>
      </c>
      <c r="I481" s="228" t="s">
        <v>2739</v>
      </c>
      <c r="J481" s="227" t="s">
        <v>2740</v>
      </c>
      <c r="K481" s="227" t="s">
        <v>418</v>
      </c>
      <c r="L481" s="228" t="s">
        <v>2675</v>
      </c>
      <c r="M481" s="227" t="s">
        <v>2676</v>
      </c>
      <c r="N481" s="229" t="s">
        <v>35</v>
      </c>
      <c r="O481" s="227" t="s">
        <v>1395</v>
      </c>
      <c r="P481" s="228" t="s">
        <v>2644</v>
      </c>
      <c r="Q481" s="227" t="s">
        <v>2645</v>
      </c>
      <c r="R481" s="253"/>
      <c r="S481" s="254">
        <v>500</v>
      </c>
      <c r="T481" s="254">
        <v>0</v>
      </c>
      <c r="U481" s="254">
        <f t="shared" si="22"/>
        <v>500</v>
      </c>
      <c r="W481" s="254">
        <v>500</v>
      </c>
      <c r="X481" s="254">
        <v>0</v>
      </c>
      <c r="Y481" s="254">
        <f t="shared" si="23"/>
        <v>500</v>
      </c>
      <c r="AA481" s="254">
        <v>500</v>
      </c>
      <c r="AB481" s="254">
        <v>0</v>
      </c>
      <c r="AC481" s="254">
        <f t="shared" si="24"/>
        <v>500</v>
      </c>
      <c r="AE481" s="254">
        <v>1000</v>
      </c>
      <c r="AF481" s="254">
        <v>0</v>
      </c>
      <c r="AG481" s="254">
        <f t="shared" si="25"/>
        <v>1000</v>
      </c>
    </row>
    <row r="482" spans="1:33" ht="14.4">
      <c r="A482" s="225">
        <v>472</v>
      </c>
      <c r="B482" s="226" t="s">
        <v>1396</v>
      </c>
      <c r="C482" s="233" t="s">
        <v>2671</v>
      </c>
      <c r="D482" s="227" t="s">
        <v>2683</v>
      </c>
      <c r="E482" s="227"/>
      <c r="F482" s="227" t="s">
        <v>1397</v>
      </c>
      <c r="G482" s="227" t="s">
        <v>394</v>
      </c>
      <c r="H482" s="227" t="s">
        <v>1913</v>
      </c>
      <c r="I482" s="228" t="s">
        <v>2741</v>
      </c>
      <c r="J482" s="227" t="s">
        <v>2742</v>
      </c>
      <c r="K482" s="227" t="s">
        <v>418</v>
      </c>
      <c r="L482" s="263" t="s">
        <v>2681</v>
      </c>
      <c r="M482" s="261" t="s">
        <v>2682</v>
      </c>
      <c r="N482" s="229" t="s">
        <v>35</v>
      </c>
      <c r="O482" s="227" t="s">
        <v>1395</v>
      </c>
      <c r="P482" s="228" t="s">
        <v>2644</v>
      </c>
      <c r="Q482" s="227" t="s">
        <v>2645</v>
      </c>
      <c r="R482" s="253"/>
      <c r="S482" s="254">
        <v>500</v>
      </c>
      <c r="T482" s="254">
        <v>0</v>
      </c>
      <c r="U482" s="254">
        <f t="shared" si="22"/>
        <v>500</v>
      </c>
      <c r="W482" s="254">
        <v>500</v>
      </c>
      <c r="X482" s="254">
        <v>0</v>
      </c>
      <c r="Y482" s="254">
        <f t="shared" si="23"/>
        <v>500</v>
      </c>
      <c r="AA482" s="254">
        <v>500</v>
      </c>
      <c r="AB482" s="254">
        <v>0</v>
      </c>
      <c r="AC482" s="254">
        <f t="shared" si="24"/>
        <v>500</v>
      </c>
      <c r="AE482" s="254">
        <v>1000</v>
      </c>
      <c r="AF482" s="254">
        <v>0</v>
      </c>
      <c r="AG482" s="254">
        <f t="shared" si="25"/>
        <v>1000</v>
      </c>
    </row>
    <row r="483" spans="1:33" ht="14.4">
      <c r="A483" s="225">
        <v>473</v>
      </c>
      <c r="B483" s="226" t="s">
        <v>1396</v>
      </c>
      <c r="C483" s="233" t="s">
        <v>2671</v>
      </c>
      <c r="D483" s="227" t="s">
        <v>2693</v>
      </c>
      <c r="E483" s="227"/>
      <c r="F483" s="227" t="s">
        <v>1397</v>
      </c>
      <c r="G483" s="227" t="s">
        <v>394</v>
      </c>
      <c r="H483" s="227" t="s">
        <v>1913</v>
      </c>
      <c r="I483" s="228" t="s">
        <v>2743</v>
      </c>
      <c r="J483" s="227" t="s">
        <v>2744</v>
      </c>
      <c r="K483" s="227" t="s">
        <v>418</v>
      </c>
      <c r="L483" s="263" t="s">
        <v>2681</v>
      </c>
      <c r="M483" s="261" t="s">
        <v>2682</v>
      </c>
      <c r="N483" s="229" t="s">
        <v>35</v>
      </c>
      <c r="O483" s="227" t="s">
        <v>1395</v>
      </c>
      <c r="P483" s="228" t="s">
        <v>2644</v>
      </c>
      <c r="Q483" s="227" t="s">
        <v>2645</v>
      </c>
      <c r="R483" s="253"/>
      <c r="S483" s="254">
        <v>500</v>
      </c>
      <c r="T483" s="254">
        <v>0</v>
      </c>
      <c r="U483" s="254">
        <f t="shared" si="22"/>
        <v>500</v>
      </c>
      <c r="W483" s="254">
        <v>500</v>
      </c>
      <c r="X483" s="254">
        <v>0</v>
      </c>
      <c r="Y483" s="254">
        <f t="shared" si="23"/>
        <v>500</v>
      </c>
      <c r="AA483" s="254">
        <v>500</v>
      </c>
      <c r="AB483" s="254">
        <v>0</v>
      </c>
      <c r="AC483" s="254">
        <f t="shared" si="24"/>
        <v>500</v>
      </c>
      <c r="AE483" s="254">
        <v>1100</v>
      </c>
      <c r="AF483" s="254">
        <v>0</v>
      </c>
      <c r="AG483" s="254">
        <f t="shared" si="25"/>
        <v>1100</v>
      </c>
    </row>
    <row r="484" spans="1:33">
      <c r="A484" s="225">
        <v>474</v>
      </c>
      <c r="B484" s="226" t="s">
        <v>1396</v>
      </c>
      <c r="C484" s="233" t="s">
        <v>2671</v>
      </c>
      <c r="D484" s="227" t="s">
        <v>2696</v>
      </c>
      <c r="E484" s="227"/>
      <c r="F484" s="227" t="s">
        <v>1397</v>
      </c>
      <c r="G484" s="227" t="s">
        <v>394</v>
      </c>
      <c r="H484" s="227" t="s">
        <v>1913</v>
      </c>
      <c r="I484" s="228" t="s">
        <v>2745</v>
      </c>
      <c r="J484" s="227" t="s">
        <v>2746</v>
      </c>
      <c r="K484" s="227" t="s">
        <v>1955</v>
      </c>
      <c r="L484" s="228" t="s">
        <v>2686</v>
      </c>
      <c r="M484" s="227" t="s">
        <v>2687</v>
      </c>
      <c r="N484" s="229" t="s">
        <v>35</v>
      </c>
      <c r="O484" s="227" t="s">
        <v>1395</v>
      </c>
      <c r="P484" s="228" t="s">
        <v>2644</v>
      </c>
      <c r="Q484" s="227" t="s">
        <v>2645</v>
      </c>
      <c r="R484" s="253"/>
      <c r="S484" s="254">
        <v>500</v>
      </c>
      <c r="T484" s="254">
        <v>0</v>
      </c>
      <c r="U484" s="254">
        <f t="shared" si="22"/>
        <v>500</v>
      </c>
      <c r="W484" s="254">
        <v>500</v>
      </c>
      <c r="X484" s="254">
        <v>0</v>
      </c>
      <c r="Y484" s="254">
        <f t="shared" si="23"/>
        <v>500</v>
      </c>
      <c r="AA484" s="254">
        <v>500</v>
      </c>
      <c r="AB484" s="254">
        <v>0</v>
      </c>
      <c r="AC484" s="254">
        <f t="shared" si="24"/>
        <v>500</v>
      </c>
      <c r="AE484" s="254">
        <v>1000</v>
      </c>
      <c r="AF484" s="254">
        <v>0</v>
      </c>
      <c r="AG484" s="254">
        <f t="shared" si="25"/>
        <v>1000</v>
      </c>
    </row>
    <row r="485" spans="1:33">
      <c r="A485" s="225">
        <v>475</v>
      </c>
      <c r="B485" s="226" t="s">
        <v>1396</v>
      </c>
      <c r="C485" s="233" t="s">
        <v>1713</v>
      </c>
      <c r="D485" s="227" t="s">
        <v>2747</v>
      </c>
      <c r="E485" s="227"/>
      <c r="F485" s="227" t="s">
        <v>2604</v>
      </c>
      <c r="G485" s="227" t="s">
        <v>394</v>
      </c>
      <c r="H485" s="227" t="s">
        <v>1913</v>
      </c>
      <c r="I485" s="228" t="s">
        <v>2748</v>
      </c>
      <c r="J485" s="227" t="s">
        <v>2749</v>
      </c>
      <c r="K485" s="227" t="s">
        <v>418</v>
      </c>
      <c r="L485" s="228">
        <v>154365</v>
      </c>
      <c r="M485" s="227" t="s">
        <v>2750</v>
      </c>
      <c r="N485" s="229" t="s">
        <v>997</v>
      </c>
      <c r="O485" s="227" t="s">
        <v>1403</v>
      </c>
      <c r="P485" s="228">
        <v>131371</v>
      </c>
      <c r="Q485" s="227" t="s">
        <v>2645</v>
      </c>
      <c r="R485" s="253"/>
      <c r="S485" s="254">
        <v>500</v>
      </c>
      <c r="T485" s="254">
        <v>0</v>
      </c>
      <c r="U485" s="254">
        <f t="shared" si="22"/>
        <v>500</v>
      </c>
      <c r="W485" s="254">
        <v>500</v>
      </c>
      <c r="X485" s="254">
        <v>0</v>
      </c>
      <c r="Y485" s="254">
        <f t="shared" si="23"/>
        <v>500</v>
      </c>
      <c r="AA485" s="254">
        <v>500</v>
      </c>
      <c r="AB485" s="254">
        <v>0</v>
      </c>
      <c r="AC485" s="254">
        <f t="shared" si="24"/>
        <v>500</v>
      </c>
      <c r="AE485" s="254">
        <v>1000</v>
      </c>
      <c r="AF485" s="254">
        <v>0</v>
      </c>
      <c r="AG485" s="254">
        <f t="shared" si="25"/>
        <v>1000</v>
      </c>
    </row>
    <row r="486" spans="1:33">
      <c r="A486" s="225">
        <v>476</v>
      </c>
      <c r="B486" s="226" t="s">
        <v>1396</v>
      </c>
      <c r="C486" s="227" t="s">
        <v>2751</v>
      </c>
      <c r="D486" s="227" t="s">
        <v>2752</v>
      </c>
      <c r="E486" s="227"/>
      <c r="F486" s="227" t="s">
        <v>1400</v>
      </c>
      <c r="G486" s="227" t="s">
        <v>1952</v>
      </c>
      <c r="H486" s="227" t="s">
        <v>1913</v>
      </c>
      <c r="I486" s="228" t="s">
        <v>2753</v>
      </c>
      <c r="J486" s="227" t="s">
        <v>2754</v>
      </c>
      <c r="K486" s="227" t="s">
        <v>1955</v>
      </c>
      <c r="L486" s="228" t="s">
        <v>2755</v>
      </c>
      <c r="M486" s="227" t="s">
        <v>2756</v>
      </c>
      <c r="N486" s="229" t="s">
        <v>997</v>
      </c>
      <c r="O486" s="227" t="s">
        <v>1403</v>
      </c>
      <c r="P486" s="228" t="s">
        <v>2644</v>
      </c>
      <c r="Q486" s="227" t="s">
        <v>2645</v>
      </c>
      <c r="R486" s="253"/>
      <c r="S486" s="254">
        <v>1700</v>
      </c>
      <c r="T486" s="254">
        <v>0</v>
      </c>
      <c r="U486" s="254">
        <f t="shared" si="22"/>
        <v>1700</v>
      </c>
      <c r="W486" s="254">
        <v>500</v>
      </c>
      <c r="X486" s="254">
        <v>0</v>
      </c>
      <c r="Y486" s="254">
        <f t="shared" si="23"/>
        <v>500</v>
      </c>
      <c r="AA486" s="254">
        <v>500</v>
      </c>
      <c r="AB486" s="254">
        <v>0</v>
      </c>
      <c r="AC486" s="254">
        <f t="shared" si="24"/>
        <v>500</v>
      </c>
      <c r="AE486" s="254">
        <v>2100</v>
      </c>
      <c r="AF486" s="254">
        <v>0</v>
      </c>
      <c r="AG486" s="254">
        <f t="shared" si="25"/>
        <v>2100</v>
      </c>
    </row>
    <row r="487" spans="1:33">
      <c r="A487" s="225">
        <v>477</v>
      </c>
      <c r="B487" s="226" t="s">
        <v>1396</v>
      </c>
      <c r="C487" s="227" t="s">
        <v>2751</v>
      </c>
      <c r="D487" s="227" t="s">
        <v>2752</v>
      </c>
      <c r="E487" s="227"/>
      <c r="F487" s="227" t="s">
        <v>1400</v>
      </c>
      <c r="G487" s="227" t="s">
        <v>1952</v>
      </c>
      <c r="H487" s="227" t="s">
        <v>1913</v>
      </c>
      <c r="I487" s="228" t="s">
        <v>2757</v>
      </c>
      <c r="J487" s="227" t="s">
        <v>2758</v>
      </c>
      <c r="K487" s="227" t="s">
        <v>1955</v>
      </c>
      <c r="L487" s="228" t="s">
        <v>2759</v>
      </c>
      <c r="M487" s="227" t="s">
        <v>2760</v>
      </c>
      <c r="N487" s="229" t="s">
        <v>997</v>
      </c>
      <c r="O487" s="227" t="s">
        <v>1403</v>
      </c>
      <c r="P487" s="228" t="s">
        <v>2644</v>
      </c>
      <c r="Q487" s="227" t="s">
        <v>2645</v>
      </c>
      <c r="R487" s="253"/>
      <c r="S487" s="254">
        <v>900</v>
      </c>
      <c r="T487" s="254">
        <v>0</v>
      </c>
      <c r="U487" s="254">
        <f t="shared" si="22"/>
        <v>900</v>
      </c>
      <c r="W487" s="254">
        <v>500</v>
      </c>
      <c r="X487" s="254">
        <v>0</v>
      </c>
      <c r="Y487" s="254">
        <f t="shared" si="23"/>
        <v>500</v>
      </c>
      <c r="AA487" s="254">
        <v>500</v>
      </c>
      <c r="AB487" s="254">
        <v>0</v>
      </c>
      <c r="AC487" s="254">
        <f t="shared" si="24"/>
        <v>500</v>
      </c>
      <c r="AE487" s="254">
        <v>1000</v>
      </c>
      <c r="AF487" s="254">
        <v>0</v>
      </c>
      <c r="AG487" s="254">
        <f t="shared" si="25"/>
        <v>1000</v>
      </c>
    </row>
    <row r="488" spans="1:33">
      <c r="A488" s="225">
        <v>478</v>
      </c>
      <c r="B488" s="226" t="s">
        <v>1396</v>
      </c>
      <c r="C488" s="227" t="s">
        <v>2751</v>
      </c>
      <c r="D488" s="227" t="s">
        <v>2752</v>
      </c>
      <c r="E488" s="227"/>
      <c r="F488" s="227" t="s">
        <v>1400</v>
      </c>
      <c r="G488" s="227" t="s">
        <v>394</v>
      </c>
      <c r="H488" s="227" t="s">
        <v>1913</v>
      </c>
      <c r="I488" s="228" t="s">
        <v>2761</v>
      </c>
      <c r="J488" s="227" t="s">
        <v>2762</v>
      </c>
      <c r="K488" s="227" t="s">
        <v>418</v>
      </c>
      <c r="L488" s="228" t="s">
        <v>2759</v>
      </c>
      <c r="M488" s="227" t="s">
        <v>2760</v>
      </c>
      <c r="N488" s="229" t="s">
        <v>997</v>
      </c>
      <c r="O488" s="227" t="s">
        <v>1403</v>
      </c>
      <c r="P488" s="228" t="s">
        <v>2644</v>
      </c>
      <c r="Q488" s="227" t="s">
        <v>2645</v>
      </c>
      <c r="R488" s="253"/>
      <c r="S488" s="254">
        <v>500</v>
      </c>
      <c r="T488" s="254">
        <v>0</v>
      </c>
      <c r="U488" s="254">
        <f t="shared" si="22"/>
        <v>500</v>
      </c>
      <c r="W488" s="254">
        <v>500</v>
      </c>
      <c r="X488" s="254">
        <v>0</v>
      </c>
      <c r="Y488" s="254">
        <f t="shared" si="23"/>
        <v>500</v>
      </c>
      <c r="AA488" s="254">
        <v>500</v>
      </c>
      <c r="AB488" s="254">
        <v>0</v>
      </c>
      <c r="AC488" s="254">
        <f t="shared" si="24"/>
        <v>500</v>
      </c>
      <c r="AE488" s="254">
        <v>1000</v>
      </c>
      <c r="AF488" s="254">
        <v>0</v>
      </c>
      <c r="AG488" s="254">
        <f t="shared" si="25"/>
        <v>1000</v>
      </c>
    </row>
    <row r="489" spans="1:33">
      <c r="A489" s="225">
        <v>479</v>
      </c>
      <c r="B489" s="226" t="s">
        <v>1396</v>
      </c>
      <c r="C489" s="227" t="s">
        <v>2751</v>
      </c>
      <c r="D489" s="227" t="s">
        <v>2763</v>
      </c>
      <c r="E489" s="227"/>
      <c r="F489" s="227" t="s">
        <v>1400</v>
      </c>
      <c r="G489" s="227" t="s">
        <v>1952</v>
      </c>
      <c r="H489" s="227" t="s">
        <v>1913</v>
      </c>
      <c r="I489" s="228" t="s">
        <v>2764</v>
      </c>
      <c r="J489" s="227" t="s">
        <v>2765</v>
      </c>
      <c r="K489" s="227" t="s">
        <v>1955</v>
      </c>
      <c r="L489" s="228" t="s">
        <v>2759</v>
      </c>
      <c r="M489" s="227" t="s">
        <v>2760</v>
      </c>
      <c r="N489" s="229" t="s">
        <v>997</v>
      </c>
      <c r="O489" s="227" t="s">
        <v>1403</v>
      </c>
      <c r="P489" s="228" t="s">
        <v>2644</v>
      </c>
      <c r="Q489" s="227" t="s">
        <v>2645</v>
      </c>
      <c r="R489" s="253"/>
      <c r="S489" s="254">
        <v>1300</v>
      </c>
      <c r="T489" s="254">
        <v>0</v>
      </c>
      <c r="U489" s="254">
        <f t="shared" si="22"/>
        <v>1300</v>
      </c>
      <c r="W489" s="254">
        <v>1200</v>
      </c>
      <c r="X489" s="254">
        <v>0</v>
      </c>
      <c r="Y489" s="254">
        <f t="shared" si="23"/>
        <v>1200</v>
      </c>
      <c r="AA489" s="254">
        <v>500</v>
      </c>
      <c r="AB489" s="254">
        <v>0</v>
      </c>
      <c r="AC489" s="254">
        <f t="shared" si="24"/>
        <v>500</v>
      </c>
      <c r="AE489" s="254">
        <v>1000</v>
      </c>
      <c r="AF489" s="254">
        <v>0</v>
      </c>
      <c r="AG489" s="254">
        <f t="shared" si="25"/>
        <v>1000</v>
      </c>
    </row>
    <row r="490" spans="1:33">
      <c r="A490" s="225">
        <v>480</v>
      </c>
      <c r="B490" s="226" t="s">
        <v>1396</v>
      </c>
      <c r="C490" s="227" t="s">
        <v>2597</v>
      </c>
      <c r="D490" s="227" t="s">
        <v>2766</v>
      </c>
      <c r="E490" s="227"/>
      <c r="F490" s="227" t="s">
        <v>1400</v>
      </c>
      <c r="G490" s="227" t="s">
        <v>1952</v>
      </c>
      <c r="H490" s="227" t="s">
        <v>1913</v>
      </c>
      <c r="I490" s="228" t="s">
        <v>2767</v>
      </c>
      <c r="J490" s="227" t="s">
        <v>2768</v>
      </c>
      <c r="K490" s="227" t="s">
        <v>1955</v>
      </c>
      <c r="L490" s="228" t="s">
        <v>2759</v>
      </c>
      <c r="M490" s="227" t="s">
        <v>2760</v>
      </c>
      <c r="N490" s="229" t="s">
        <v>997</v>
      </c>
      <c r="O490" s="227" t="s">
        <v>1403</v>
      </c>
      <c r="P490" s="228" t="s">
        <v>2644</v>
      </c>
      <c r="Q490" s="227" t="s">
        <v>2645</v>
      </c>
      <c r="R490" s="253"/>
      <c r="S490" s="254">
        <v>500</v>
      </c>
      <c r="T490" s="254">
        <v>0</v>
      </c>
      <c r="U490" s="254">
        <f t="shared" si="22"/>
        <v>500</v>
      </c>
      <c r="W490" s="254">
        <v>500</v>
      </c>
      <c r="X490" s="254">
        <v>0</v>
      </c>
      <c r="Y490" s="254">
        <f t="shared" si="23"/>
        <v>500</v>
      </c>
      <c r="AA490" s="254">
        <v>500</v>
      </c>
      <c r="AB490" s="254">
        <v>0</v>
      </c>
      <c r="AC490" s="254">
        <f t="shared" si="24"/>
        <v>500</v>
      </c>
      <c r="AE490" s="254">
        <v>1000</v>
      </c>
      <c r="AF490" s="254">
        <v>0</v>
      </c>
      <c r="AG490" s="254">
        <f t="shared" si="25"/>
        <v>1000</v>
      </c>
    </row>
    <row r="491" spans="1:33">
      <c r="A491" s="225">
        <v>481</v>
      </c>
      <c r="B491" s="226" t="s">
        <v>1396</v>
      </c>
      <c r="C491" s="227" t="s">
        <v>2751</v>
      </c>
      <c r="D491" s="227" t="s">
        <v>2763</v>
      </c>
      <c r="E491" s="227"/>
      <c r="F491" s="227" t="s">
        <v>1400</v>
      </c>
      <c r="G491" s="227" t="s">
        <v>1952</v>
      </c>
      <c r="H491" s="227" t="s">
        <v>1913</v>
      </c>
      <c r="I491" s="228" t="s">
        <v>2769</v>
      </c>
      <c r="J491" s="227" t="s">
        <v>2770</v>
      </c>
      <c r="K491" s="227" t="s">
        <v>1955</v>
      </c>
      <c r="L491" s="228" t="s">
        <v>2759</v>
      </c>
      <c r="M491" s="227" t="s">
        <v>2760</v>
      </c>
      <c r="N491" s="229" t="s">
        <v>997</v>
      </c>
      <c r="O491" s="227" t="s">
        <v>1403</v>
      </c>
      <c r="P491" s="228" t="s">
        <v>2644</v>
      </c>
      <c r="Q491" s="227" t="s">
        <v>2645</v>
      </c>
      <c r="R491" s="253"/>
      <c r="S491" s="254">
        <v>900</v>
      </c>
      <c r="T491" s="254">
        <v>0</v>
      </c>
      <c r="U491" s="254">
        <f t="shared" si="22"/>
        <v>900</v>
      </c>
      <c r="W491" s="254">
        <v>700</v>
      </c>
      <c r="X491" s="254">
        <v>0</v>
      </c>
      <c r="Y491" s="254">
        <f t="shared" si="23"/>
        <v>700</v>
      </c>
      <c r="AA491" s="254">
        <v>500</v>
      </c>
      <c r="AB491" s="254">
        <v>0</v>
      </c>
      <c r="AC491" s="254">
        <f t="shared" si="24"/>
        <v>500</v>
      </c>
      <c r="AE491" s="254">
        <v>1000</v>
      </c>
      <c r="AF491" s="254">
        <v>0</v>
      </c>
      <c r="AG491" s="254">
        <f t="shared" si="25"/>
        <v>1000</v>
      </c>
    </row>
    <row r="492" spans="1:33">
      <c r="A492" s="225">
        <v>482</v>
      </c>
      <c r="B492" s="226" t="s">
        <v>1396</v>
      </c>
      <c r="C492" s="227" t="s">
        <v>2597</v>
      </c>
      <c r="D492" s="227" t="s">
        <v>2590</v>
      </c>
      <c r="E492" s="227"/>
      <c r="F492" s="227" t="s">
        <v>1400</v>
      </c>
      <c r="G492" s="227" t="s">
        <v>1952</v>
      </c>
      <c r="H492" s="227" t="s">
        <v>1913</v>
      </c>
      <c r="I492" s="228" t="s">
        <v>2771</v>
      </c>
      <c r="J492" s="227" t="s">
        <v>2772</v>
      </c>
      <c r="K492" s="227" t="s">
        <v>1955</v>
      </c>
      <c r="L492" s="228" t="s">
        <v>2759</v>
      </c>
      <c r="M492" s="227" t="s">
        <v>2760</v>
      </c>
      <c r="N492" s="229" t="s">
        <v>997</v>
      </c>
      <c r="O492" s="227" t="s">
        <v>1403</v>
      </c>
      <c r="P492" s="228" t="s">
        <v>2644</v>
      </c>
      <c r="Q492" s="227" t="s">
        <v>2645</v>
      </c>
      <c r="R492" s="253"/>
      <c r="S492" s="254">
        <v>700</v>
      </c>
      <c r="T492" s="254">
        <v>0</v>
      </c>
      <c r="U492" s="254">
        <f t="shared" ref="U492:U555" si="26">S492-T492</f>
        <v>700</v>
      </c>
      <c r="W492" s="254">
        <v>500</v>
      </c>
      <c r="X492" s="254">
        <v>0</v>
      </c>
      <c r="Y492" s="254">
        <f t="shared" ref="Y492:Y555" si="27">W492-X492</f>
        <v>500</v>
      </c>
      <c r="AA492" s="254">
        <v>500</v>
      </c>
      <c r="AB492" s="254">
        <v>0</v>
      </c>
      <c r="AC492" s="254">
        <f t="shared" ref="AC492:AC555" si="28">AA492-AB492</f>
        <v>500</v>
      </c>
      <c r="AE492" s="254">
        <v>1000</v>
      </c>
      <c r="AF492" s="254">
        <v>0</v>
      </c>
      <c r="AG492" s="254">
        <f t="shared" ref="AG492:AG555" si="29">AE492-AF492</f>
        <v>1000</v>
      </c>
    </row>
    <row r="493" spans="1:33">
      <c r="A493" s="225">
        <v>483</v>
      </c>
      <c r="B493" s="226" t="s">
        <v>1396</v>
      </c>
      <c r="C493" s="227" t="s">
        <v>2597</v>
      </c>
      <c r="D493" s="227" t="s">
        <v>2590</v>
      </c>
      <c r="E493" s="227"/>
      <c r="F493" s="227" t="s">
        <v>1400</v>
      </c>
      <c r="G493" s="227" t="s">
        <v>1952</v>
      </c>
      <c r="H493" s="227" t="s">
        <v>1913</v>
      </c>
      <c r="I493" s="228" t="s">
        <v>2773</v>
      </c>
      <c r="J493" s="227" t="s">
        <v>2774</v>
      </c>
      <c r="K493" s="227" t="s">
        <v>1955</v>
      </c>
      <c r="L493" s="228" t="s">
        <v>2759</v>
      </c>
      <c r="M493" s="227" t="s">
        <v>2760</v>
      </c>
      <c r="N493" s="229" t="s">
        <v>997</v>
      </c>
      <c r="O493" s="227" t="s">
        <v>1403</v>
      </c>
      <c r="P493" s="228" t="s">
        <v>2644</v>
      </c>
      <c r="Q493" s="227" t="s">
        <v>2645</v>
      </c>
      <c r="R493" s="253"/>
      <c r="S493" s="254">
        <v>2000</v>
      </c>
      <c r="T493" s="254">
        <v>0</v>
      </c>
      <c r="U493" s="254">
        <f t="shared" si="26"/>
        <v>2000</v>
      </c>
      <c r="W493" s="254">
        <v>500</v>
      </c>
      <c r="X493" s="254">
        <v>0</v>
      </c>
      <c r="Y493" s="254">
        <f t="shared" si="27"/>
        <v>500</v>
      </c>
      <c r="AA493" s="254">
        <v>500</v>
      </c>
      <c r="AB493" s="254">
        <v>0</v>
      </c>
      <c r="AC493" s="254">
        <f t="shared" si="28"/>
        <v>500</v>
      </c>
      <c r="AE493" s="254">
        <v>1000</v>
      </c>
      <c r="AF493" s="254">
        <v>0</v>
      </c>
      <c r="AG493" s="254">
        <f t="shared" si="29"/>
        <v>1000</v>
      </c>
    </row>
    <row r="494" spans="1:33">
      <c r="A494" s="225">
        <v>484</v>
      </c>
      <c r="B494" s="226" t="s">
        <v>1396</v>
      </c>
      <c r="C494" s="227" t="s">
        <v>2597</v>
      </c>
      <c r="D494" s="227" t="s">
        <v>2590</v>
      </c>
      <c r="E494" s="227"/>
      <c r="F494" s="227" t="s">
        <v>1400</v>
      </c>
      <c r="G494" s="227" t="s">
        <v>1952</v>
      </c>
      <c r="H494" s="227" t="s">
        <v>1913</v>
      </c>
      <c r="I494" s="228" t="s">
        <v>2775</v>
      </c>
      <c r="J494" s="227" t="s">
        <v>2776</v>
      </c>
      <c r="K494" s="227" t="s">
        <v>1955</v>
      </c>
      <c r="L494" s="228" t="s">
        <v>2759</v>
      </c>
      <c r="M494" s="227" t="s">
        <v>2760</v>
      </c>
      <c r="N494" s="229" t="s">
        <v>997</v>
      </c>
      <c r="O494" s="227" t="s">
        <v>1403</v>
      </c>
      <c r="P494" s="228" t="s">
        <v>2644</v>
      </c>
      <c r="Q494" s="227" t="s">
        <v>2645</v>
      </c>
      <c r="R494" s="253"/>
      <c r="S494" s="254">
        <v>2000</v>
      </c>
      <c r="T494" s="254">
        <v>0</v>
      </c>
      <c r="U494" s="254">
        <f t="shared" si="26"/>
        <v>2000</v>
      </c>
      <c r="W494" s="254">
        <v>500</v>
      </c>
      <c r="X494" s="254">
        <v>0</v>
      </c>
      <c r="Y494" s="254">
        <f t="shared" si="27"/>
        <v>500</v>
      </c>
      <c r="AA494" s="254">
        <v>500</v>
      </c>
      <c r="AB494" s="254">
        <v>0</v>
      </c>
      <c r="AC494" s="254">
        <f t="shared" si="28"/>
        <v>500</v>
      </c>
      <c r="AE494" s="254">
        <v>1000</v>
      </c>
      <c r="AF494" s="254">
        <v>0</v>
      </c>
      <c r="AG494" s="254">
        <f t="shared" si="29"/>
        <v>1000</v>
      </c>
    </row>
    <row r="495" spans="1:33">
      <c r="A495" s="225">
        <v>485</v>
      </c>
      <c r="B495" s="226" t="s">
        <v>1396</v>
      </c>
      <c r="C495" s="227" t="s">
        <v>2751</v>
      </c>
      <c r="D495" s="227" t="s">
        <v>2777</v>
      </c>
      <c r="E495" s="227"/>
      <c r="F495" s="227" t="s">
        <v>1400</v>
      </c>
      <c r="G495" s="227" t="s">
        <v>1952</v>
      </c>
      <c r="H495" s="227" t="s">
        <v>1913</v>
      </c>
      <c r="I495" s="228" t="s">
        <v>2778</v>
      </c>
      <c r="J495" s="227" t="s">
        <v>2779</v>
      </c>
      <c r="K495" s="227" t="s">
        <v>1955</v>
      </c>
      <c r="L495" s="228" t="s">
        <v>2780</v>
      </c>
      <c r="M495" s="227" t="s">
        <v>2781</v>
      </c>
      <c r="N495" s="229" t="s">
        <v>997</v>
      </c>
      <c r="O495" s="227" t="s">
        <v>1403</v>
      </c>
      <c r="P495" s="228" t="s">
        <v>2644</v>
      </c>
      <c r="Q495" s="227" t="s">
        <v>2645</v>
      </c>
      <c r="R495" s="253"/>
      <c r="S495" s="254">
        <v>1100</v>
      </c>
      <c r="T495" s="254">
        <v>0</v>
      </c>
      <c r="U495" s="254">
        <f t="shared" si="26"/>
        <v>1100</v>
      </c>
      <c r="W495" s="254">
        <v>500</v>
      </c>
      <c r="X495" s="254">
        <v>0</v>
      </c>
      <c r="Y495" s="254">
        <f t="shared" si="27"/>
        <v>500</v>
      </c>
      <c r="AA495" s="254">
        <v>500</v>
      </c>
      <c r="AB495" s="254">
        <v>0</v>
      </c>
      <c r="AC495" s="254">
        <f t="shared" si="28"/>
        <v>500</v>
      </c>
      <c r="AE495" s="254">
        <v>1000</v>
      </c>
      <c r="AF495" s="254">
        <v>0</v>
      </c>
      <c r="AG495" s="254">
        <f t="shared" si="29"/>
        <v>1000</v>
      </c>
    </row>
    <row r="496" spans="1:33">
      <c r="A496" s="225">
        <v>486</v>
      </c>
      <c r="B496" s="226" t="s">
        <v>1396</v>
      </c>
      <c r="C496" s="227" t="s">
        <v>2751</v>
      </c>
      <c r="D496" s="227" t="s">
        <v>2777</v>
      </c>
      <c r="E496" s="227"/>
      <c r="F496" s="227" t="s">
        <v>1400</v>
      </c>
      <c r="G496" s="227" t="s">
        <v>1952</v>
      </c>
      <c r="H496" s="227" t="s">
        <v>1913</v>
      </c>
      <c r="I496" s="228" t="s">
        <v>2782</v>
      </c>
      <c r="J496" s="227" t="s">
        <v>2783</v>
      </c>
      <c r="K496" s="227" t="s">
        <v>1955</v>
      </c>
      <c r="L496" s="228" t="s">
        <v>2780</v>
      </c>
      <c r="M496" s="227" t="s">
        <v>2781</v>
      </c>
      <c r="N496" s="229" t="s">
        <v>997</v>
      </c>
      <c r="O496" s="227" t="s">
        <v>1403</v>
      </c>
      <c r="P496" s="228" t="s">
        <v>2644</v>
      </c>
      <c r="Q496" s="227" t="s">
        <v>2645</v>
      </c>
      <c r="R496" s="253"/>
      <c r="S496" s="254">
        <v>500</v>
      </c>
      <c r="T496" s="254">
        <v>0</v>
      </c>
      <c r="U496" s="254">
        <f t="shared" si="26"/>
        <v>500</v>
      </c>
      <c r="W496" s="254">
        <v>600</v>
      </c>
      <c r="X496" s="254">
        <v>0</v>
      </c>
      <c r="Y496" s="254">
        <f t="shared" si="27"/>
        <v>600</v>
      </c>
      <c r="AA496" s="254">
        <v>500</v>
      </c>
      <c r="AB496" s="254">
        <v>0</v>
      </c>
      <c r="AC496" s="254">
        <f t="shared" si="28"/>
        <v>500</v>
      </c>
      <c r="AE496" s="254">
        <v>1000</v>
      </c>
      <c r="AF496" s="254">
        <v>0</v>
      </c>
      <c r="AG496" s="254">
        <f t="shared" si="29"/>
        <v>1000</v>
      </c>
    </row>
    <row r="497" spans="1:33">
      <c r="A497" s="225">
        <v>487</v>
      </c>
      <c r="B497" s="226" t="s">
        <v>1396</v>
      </c>
      <c r="C497" s="227" t="s">
        <v>2751</v>
      </c>
      <c r="D497" s="227" t="s">
        <v>2777</v>
      </c>
      <c r="E497" s="227"/>
      <c r="F497" s="227" t="s">
        <v>1400</v>
      </c>
      <c r="G497" s="227" t="s">
        <v>1952</v>
      </c>
      <c r="H497" s="227" t="s">
        <v>1913</v>
      </c>
      <c r="I497" s="228" t="s">
        <v>2784</v>
      </c>
      <c r="J497" s="227" t="s">
        <v>2785</v>
      </c>
      <c r="K497" s="227" t="s">
        <v>1955</v>
      </c>
      <c r="L497" s="228" t="s">
        <v>2780</v>
      </c>
      <c r="M497" s="227" t="s">
        <v>2781</v>
      </c>
      <c r="N497" s="229" t="s">
        <v>997</v>
      </c>
      <c r="O497" s="227" t="s">
        <v>1403</v>
      </c>
      <c r="P497" s="228" t="s">
        <v>2644</v>
      </c>
      <c r="Q497" s="227" t="s">
        <v>2645</v>
      </c>
      <c r="R497" s="253"/>
      <c r="S497" s="254">
        <v>500</v>
      </c>
      <c r="T497" s="254">
        <v>0</v>
      </c>
      <c r="U497" s="254">
        <f t="shared" si="26"/>
        <v>500</v>
      </c>
      <c r="W497" s="254">
        <v>1300</v>
      </c>
      <c r="X497" s="254">
        <v>0</v>
      </c>
      <c r="Y497" s="254">
        <f t="shared" si="27"/>
        <v>1300</v>
      </c>
      <c r="AA497" s="254">
        <v>500</v>
      </c>
      <c r="AB497" s="254">
        <v>0</v>
      </c>
      <c r="AC497" s="254">
        <f t="shared" si="28"/>
        <v>500</v>
      </c>
      <c r="AE497" s="254">
        <v>1000</v>
      </c>
      <c r="AF497" s="254">
        <v>0</v>
      </c>
      <c r="AG497" s="254">
        <f t="shared" si="29"/>
        <v>1000</v>
      </c>
    </row>
    <row r="498" spans="1:33">
      <c r="A498" s="225">
        <v>488</v>
      </c>
      <c r="B498" s="226" t="s">
        <v>1396</v>
      </c>
      <c r="C498" s="227" t="s">
        <v>2751</v>
      </c>
      <c r="D498" s="227" t="s">
        <v>2609</v>
      </c>
      <c r="E498" s="227"/>
      <c r="F498" s="227" t="s">
        <v>1400</v>
      </c>
      <c r="G498" s="227" t="s">
        <v>1952</v>
      </c>
      <c r="H498" s="227" t="s">
        <v>1913</v>
      </c>
      <c r="I498" s="228" t="s">
        <v>2786</v>
      </c>
      <c r="J498" s="227" t="s">
        <v>2787</v>
      </c>
      <c r="K498" s="227" t="s">
        <v>1955</v>
      </c>
      <c r="L498" s="228" t="s">
        <v>2780</v>
      </c>
      <c r="M498" s="227" t="s">
        <v>2781</v>
      </c>
      <c r="N498" s="229" t="s">
        <v>997</v>
      </c>
      <c r="O498" s="227" t="s">
        <v>1403</v>
      </c>
      <c r="P498" s="228" t="s">
        <v>2644</v>
      </c>
      <c r="Q498" s="227" t="s">
        <v>2645</v>
      </c>
      <c r="R498" s="253"/>
      <c r="S498" s="254">
        <v>500</v>
      </c>
      <c r="T498" s="254">
        <v>0</v>
      </c>
      <c r="U498" s="254">
        <f t="shared" si="26"/>
        <v>500</v>
      </c>
      <c r="W498" s="254">
        <v>500</v>
      </c>
      <c r="X498" s="254">
        <v>0</v>
      </c>
      <c r="Y498" s="254">
        <f t="shared" si="27"/>
        <v>500</v>
      </c>
      <c r="AA498" s="254">
        <v>500</v>
      </c>
      <c r="AB498" s="254">
        <v>0</v>
      </c>
      <c r="AC498" s="254">
        <f t="shared" si="28"/>
        <v>500</v>
      </c>
      <c r="AE498" s="254">
        <v>1000</v>
      </c>
      <c r="AF498" s="254">
        <v>0</v>
      </c>
      <c r="AG498" s="254">
        <f t="shared" si="29"/>
        <v>1000</v>
      </c>
    </row>
    <row r="499" spans="1:33">
      <c r="A499" s="225">
        <v>489</v>
      </c>
      <c r="B499" s="226" t="s">
        <v>1396</v>
      </c>
      <c r="C499" s="227" t="s">
        <v>2751</v>
      </c>
      <c r="D499" s="227" t="s">
        <v>2788</v>
      </c>
      <c r="E499" s="227"/>
      <c r="F499" s="227" t="s">
        <v>1400</v>
      </c>
      <c r="G499" s="227" t="s">
        <v>1952</v>
      </c>
      <c r="H499" s="227" t="s">
        <v>1913</v>
      </c>
      <c r="I499" s="228" t="s">
        <v>2789</v>
      </c>
      <c r="J499" s="227" t="s">
        <v>2790</v>
      </c>
      <c r="K499" s="227" t="s">
        <v>1955</v>
      </c>
      <c r="L499" s="228" t="s">
        <v>2780</v>
      </c>
      <c r="M499" s="227" t="s">
        <v>2781</v>
      </c>
      <c r="N499" s="229" t="s">
        <v>997</v>
      </c>
      <c r="O499" s="227" t="s">
        <v>1403</v>
      </c>
      <c r="P499" s="228" t="s">
        <v>2644</v>
      </c>
      <c r="Q499" s="227" t="s">
        <v>2645</v>
      </c>
      <c r="R499" s="253"/>
      <c r="S499" s="254">
        <v>1900</v>
      </c>
      <c r="T499" s="254">
        <v>0</v>
      </c>
      <c r="U499" s="254">
        <f t="shared" si="26"/>
        <v>1900</v>
      </c>
      <c r="W499" s="254">
        <v>700</v>
      </c>
      <c r="X499" s="254">
        <v>0</v>
      </c>
      <c r="Y499" s="254">
        <f t="shared" si="27"/>
        <v>700</v>
      </c>
      <c r="AA499" s="254">
        <v>500</v>
      </c>
      <c r="AB499" s="254">
        <v>0</v>
      </c>
      <c r="AC499" s="254">
        <f t="shared" si="28"/>
        <v>500</v>
      </c>
      <c r="AE499" s="254">
        <v>1000</v>
      </c>
      <c r="AF499" s="254">
        <v>0</v>
      </c>
      <c r="AG499" s="254">
        <f t="shared" si="29"/>
        <v>1000</v>
      </c>
    </row>
    <row r="500" spans="1:33">
      <c r="A500" s="225">
        <v>490</v>
      </c>
      <c r="B500" s="226" t="s">
        <v>1396</v>
      </c>
      <c r="C500" s="227" t="s">
        <v>2751</v>
      </c>
      <c r="D500" s="227" t="s">
        <v>2788</v>
      </c>
      <c r="E500" s="227"/>
      <c r="F500" s="227" t="s">
        <v>1400</v>
      </c>
      <c r="G500" s="227" t="s">
        <v>1952</v>
      </c>
      <c r="H500" s="227" t="s">
        <v>1913</v>
      </c>
      <c r="I500" s="228" t="s">
        <v>2791</v>
      </c>
      <c r="J500" s="227" t="s">
        <v>2792</v>
      </c>
      <c r="K500" s="227" t="s">
        <v>1955</v>
      </c>
      <c r="L500" s="228" t="s">
        <v>2780</v>
      </c>
      <c r="M500" s="227" t="s">
        <v>2781</v>
      </c>
      <c r="N500" s="229" t="s">
        <v>997</v>
      </c>
      <c r="O500" s="227" t="s">
        <v>1403</v>
      </c>
      <c r="P500" s="228" t="s">
        <v>2644</v>
      </c>
      <c r="Q500" s="227" t="s">
        <v>2645</v>
      </c>
      <c r="R500" s="253"/>
      <c r="S500" s="254">
        <v>1200</v>
      </c>
      <c r="T500" s="254">
        <v>0</v>
      </c>
      <c r="U500" s="254">
        <f t="shared" si="26"/>
        <v>1200</v>
      </c>
      <c r="W500" s="254">
        <v>500</v>
      </c>
      <c r="X500" s="254">
        <v>0</v>
      </c>
      <c r="Y500" s="254">
        <f t="shared" si="27"/>
        <v>500</v>
      </c>
      <c r="AA500" s="254">
        <v>1700</v>
      </c>
      <c r="AB500" s="254">
        <v>0</v>
      </c>
      <c r="AC500" s="254">
        <f t="shared" si="28"/>
        <v>1700</v>
      </c>
      <c r="AE500" s="254">
        <v>2100</v>
      </c>
      <c r="AF500" s="254">
        <v>0</v>
      </c>
      <c r="AG500" s="254">
        <f t="shared" si="29"/>
        <v>2100</v>
      </c>
    </row>
    <row r="501" spans="1:33">
      <c r="A501" s="225">
        <v>491</v>
      </c>
      <c r="B501" s="226" t="s">
        <v>1396</v>
      </c>
      <c r="C501" s="227" t="s">
        <v>2751</v>
      </c>
      <c r="D501" s="227" t="s">
        <v>2788</v>
      </c>
      <c r="E501" s="227"/>
      <c r="F501" s="227" t="s">
        <v>1400</v>
      </c>
      <c r="G501" s="227" t="s">
        <v>1952</v>
      </c>
      <c r="H501" s="227" t="s">
        <v>1913</v>
      </c>
      <c r="I501" s="228" t="s">
        <v>2793</v>
      </c>
      <c r="J501" s="227" t="s">
        <v>2794</v>
      </c>
      <c r="K501" s="227" t="s">
        <v>1955</v>
      </c>
      <c r="L501" s="228" t="s">
        <v>2780</v>
      </c>
      <c r="M501" s="227" t="s">
        <v>2781</v>
      </c>
      <c r="N501" s="229" t="s">
        <v>997</v>
      </c>
      <c r="O501" s="227" t="s">
        <v>1403</v>
      </c>
      <c r="P501" s="228" t="s">
        <v>2644</v>
      </c>
      <c r="Q501" s="227" t="s">
        <v>2645</v>
      </c>
      <c r="R501" s="253"/>
      <c r="S501" s="254">
        <v>500</v>
      </c>
      <c r="T501" s="254">
        <v>0</v>
      </c>
      <c r="U501" s="254">
        <f t="shared" si="26"/>
        <v>500</v>
      </c>
      <c r="W501" s="254">
        <v>500</v>
      </c>
      <c r="X501" s="254">
        <v>0</v>
      </c>
      <c r="Y501" s="254">
        <f t="shared" si="27"/>
        <v>500</v>
      </c>
      <c r="AA501" s="254">
        <v>500</v>
      </c>
      <c r="AB501" s="254">
        <v>0</v>
      </c>
      <c r="AC501" s="254">
        <f t="shared" si="28"/>
        <v>500</v>
      </c>
      <c r="AE501" s="254">
        <v>1000</v>
      </c>
      <c r="AF501" s="254">
        <v>0</v>
      </c>
      <c r="AG501" s="254">
        <f t="shared" si="29"/>
        <v>1000</v>
      </c>
    </row>
    <row r="502" spans="1:33">
      <c r="A502" s="225">
        <v>492</v>
      </c>
      <c r="B502" s="226" t="s">
        <v>1396</v>
      </c>
      <c r="C502" s="227" t="s">
        <v>2751</v>
      </c>
      <c r="D502" s="227" t="s">
        <v>2788</v>
      </c>
      <c r="E502" s="227"/>
      <c r="F502" s="227" t="s">
        <v>1400</v>
      </c>
      <c r="G502" s="227" t="s">
        <v>1952</v>
      </c>
      <c r="H502" s="227" t="s">
        <v>1913</v>
      </c>
      <c r="I502" s="228" t="s">
        <v>2795</v>
      </c>
      <c r="J502" s="227" t="s">
        <v>2796</v>
      </c>
      <c r="K502" s="227" t="s">
        <v>1955</v>
      </c>
      <c r="L502" s="228" t="s">
        <v>2780</v>
      </c>
      <c r="M502" s="227" t="s">
        <v>2781</v>
      </c>
      <c r="N502" s="229" t="s">
        <v>997</v>
      </c>
      <c r="O502" s="227" t="s">
        <v>1403</v>
      </c>
      <c r="P502" s="228" t="s">
        <v>2644</v>
      </c>
      <c r="Q502" s="227" t="s">
        <v>2645</v>
      </c>
      <c r="R502" s="253"/>
      <c r="S502" s="254">
        <v>500</v>
      </c>
      <c r="T502" s="254">
        <v>0</v>
      </c>
      <c r="U502" s="254">
        <f t="shared" si="26"/>
        <v>500</v>
      </c>
      <c r="W502" s="254">
        <v>500</v>
      </c>
      <c r="X502" s="254">
        <v>0</v>
      </c>
      <c r="Y502" s="254">
        <f t="shared" si="27"/>
        <v>500</v>
      </c>
      <c r="AA502" s="254">
        <v>500</v>
      </c>
      <c r="AB502" s="254">
        <v>0</v>
      </c>
      <c r="AC502" s="254">
        <f t="shared" si="28"/>
        <v>500</v>
      </c>
      <c r="AE502" s="254">
        <v>1000</v>
      </c>
      <c r="AF502" s="254">
        <v>0</v>
      </c>
      <c r="AG502" s="254">
        <f t="shared" si="29"/>
        <v>1000</v>
      </c>
    </row>
    <row r="503" spans="1:33">
      <c r="A503" s="225">
        <v>493</v>
      </c>
      <c r="B503" s="226" t="s">
        <v>1396</v>
      </c>
      <c r="C503" s="227" t="s">
        <v>2751</v>
      </c>
      <c r="D503" s="227" t="s">
        <v>2777</v>
      </c>
      <c r="E503" s="227"/>
      <c r="F503" s="227" t="s">
        <v>1400</v>
      </c>
      <c r="G503" s="227" t="s">
        <v>394</v>
      </c>
      <c r="H503" s="227" t="s">
        <v>1913</v>
      </c>
      <c r="I503" s="228" t="s">
        <v>2797</v>
      </c>
      <c r="J503" s="227" t="s">
        <v>2798</v>
      </c>
      <c r="K503" s="227" t="s">
        <v>1955</v>
      </c>
      <c r="L503" s="228" t="s">
        <v>2780</v>
      </c>
      <c r="M503" s="227" t="s">
        <v>2781</v>
      </c>
      <c r="N503" s="229" t="s">
        <v>997</v>
      </c>
      <c r="O503" s="227" t="s">
        <v>1403</v>
      </c>
      <c r="P503" s="228" t="s">
        <v>2644</v>
      </c>
      <c r="Q503" s="227" t="s">
        <v>2645</v>
      </c>
      <c r="R503" s="253"/>
      <c r="S503" s="254">
        <v>500</v>
      </c>
      <c r="T503" s="254">
        <v>0</v>
      </c>
      <c r="U503" s="254">
        <f t="shared" si="26"/>
        <v>500</v>
      </c>
      <c r="W503" s="254">
        <v>500</v>
      </c>
      <c r="X503" s="254">
        <v>0</v>
      </c>
      <c r="Y503" s="254">
        <f t="shared" si="27"/>
        <v>500</v>
      </c>
      <c r="AA503" s="254">
        <v>1000</v>
      </c>
      <c r="AB503" s="254">
        <v>0</v>
      </c>
      <c r="AC503" s="254">
        <f t="shared" si="28"/>
        <v>1000</v>
      </c>
      <c r="AE503" s="254">
        <v>1000</v>
      </c>
      <c r="AF503" s="254">
        <v>0</v>
      </c>
      <c r="AG503" s="254">
        <f t="shared" si="29"/>
        <v>1000</v>
      </c>
    </row>
    <row r="504" spans="1:33">
      <c r="A504" s="225">
        <v>494</v>
      </c>
      <c r="B504" s="226" t="s">
        <v>1396</v>
      </c>
      <c r="C504" s="227" t="s">
        <v>2751</v>
      </c>
      <c r="D504" s="227" t="s">
        <v>2777</v>
      </c>
      <c r="E504" s="227"/>
      <c r="F504" s="227" t="s">
        <v>1400</v>
      </c>
      <c r="G504" s="227" t="s">
        <v>394</v>
      </c>
      <c r="H504" s="227" t="s">
        <v>1913</v>
      </c>
      <c r="I504" s="228" t="s">
        <v>2799</v>
      </c>
      <c r="J504" s="227" t="s">
        <v>2800</v>
      </c>
      <c r="K504" s="227" t="s">
        <v>418</v>
      </c>
      <c r="L504" s="228" t="s">
        <v>2780</v>
      </c>
      <c r="M504" s="227" t="s">
        <v>2781</v>
      </c>
      <c r="N504" s="229" t="s">
        <v>997</v>
      </c>
      <c r="O504" s="227" t="s">
        <v>1403</v>
      </c>
      <c r="P504" s="228" t="s">
        <v>2644</v>
      </c>
      <c r="Q504" s="227" t="s">
        <v>2645</v>
      </c>
      <c r="R504" s="253"/>
      <c r="S504" s="254">
        <v>600</v>
      </c>
      <c r="T504" s="254">
        <v>0</v>
      </c>
      <c r="U504" s="254">
        <f t="shared" si="26"/>
        <v>600</v>
      </c>
      <c r="W504" s="254">
        <v>500</v>
      </c>
      <c r="X504" s="254">
        <v>0</v>
      </c>
      <c r="Y504" s="254">
        <f t="shared" si="27"/>
        <v>500</v>
      </c>
      <c r="AA504" s="254">
        <v>500</v>
      </c>
      <c r="AB504" s="254">
        <v>0</v>
      </c>
      <c r="AC504" s="254">
        <f t="shared" si="28"/>
        <v>500</v>
      </c>
      <c r="AE504" s="254">
        <v>1000</v>
      </c>
      <c r="AF504" s="254">
        <v>0</v>
      </c>
      <c r="AG504" s="254">
        <f t="shared" si="29"/>
        <v>1000</v>
      </c>
    </row>
    <row r="505" spans="1:33">
      <c r="A505" s="225">
        <v>495</v>
      </c>
      <c r="B505" s="226" t="s">
        <v>1396</v>
      </c>
      <c r="C505" s="227" t="s">
        <v>2751</v>
      </c>
      <c r="D505" s="227" t="s">
        <v>2777</v>
      </c>
      <c r="E505" s="227"/>
      <c r="F505" s="227" t="s">
        <v>1400</v>
      </c>
      <c r="G505" s="227" t="s">
        <v>394</v>
      </c>
      <c r="H505" s="227" t="s">
        <v>1913</v>
      </c>
      <c r="I505" s="228" t="s">
        <v>2801</v>
      </c>
      <c r="J505" s="227" t="s">
        <v>2802</v>
      </c>
      <c r="K505" s="227" t="s">
        <v>418</v>
      </c>
      <c r="L505" s="228" t="s">
        <v>2780</v>
      </c>
      <c r="M505" s="227" t="s">
        <v>2781</v>
      </c>
      <c r="N505" s="229" t="s">
        <v>997</v>
      </c>
      <c r="O505" s="227" t="s">
        <v>1403</v>
      </c>
      <c r="P505" s="228" t="s">
        <v>2644</v>
      </c>
      <c r="Q505" s="227" t="s">
        <v>2645</v>
      </c>
      <c r="R505" s="253"/>
      <c r="S505" s="254">
        <v>600</v>
      </c>
      <c r="T505" s="254">
        <v>0</v>
      </c>
      <c r="U505" s="254">
        <f t="shared" si="26"/>
        <v>600</v>
      </c>
      <c r="W505" s="254">
        <v>500</v>
      </c>
      <c r="X505" s="254">
        <v>0</v>
      </c>
      <c r="Y505" s="254">
        <f t="shared" si="27"/>
        <v>500</v>
      </c>
      <c r="AA505" s="254">
        <v>500</v>
      </c>
      <c r="AB505" s="254">
        <v>0</v>
      </c>
      <c r="AC505" s="254">
        <f t="shared" si="28"/>
        <v>500</v>
      </c>
      <c r="AE505" s="254">
        <v>1000</v>
      </c>
      <c r="AF505" s="254">
        <v>0</v>
      </c>
      <c r="AG505" s="254">
        <f t="shared" si="29"/>
        <v>1000</v>
      </c>
    </row>
    <row r="506" spans="1:33">
      <c r="A506" s="225">
        <v>496</v>
      </c>
      <c r="B506" s="226" t="s">
        <v>1396</v>
      </c>
      <c r="C506" s="227" t="s">
        <v>2751</v>
      </c>
      <c r="D506" s="227" t="s">
        <v>2777</v>
      </c>
      <c r="E506" s="227"/>
      <c r="F506" s="227" t="s">
        <v>1400</v>
      </c>
      <c r="G506" s="227" t="s">
        <v>394</v>
      </c>
      <c r="H506" s="227" t="s">
        <v>1913</v>
      </c>
      <c r="I506" s="228" t="s">
        <v>2803</v>
      </c>
      <c r="J506" s="227" t="s">
        <v>2804</v>
      </c>
      <c r="K506" s="227" t="s">
        <v>1955</v>
      </c>
      <c r="L506" s="228" t="s">
        <v>2780</v>
      </c>
      <c r="M506" s="227" t="s">
        <v>2781</v>
      </c>
      <c r="N506" s="229" t="s">
        <v>997</v>
      </c>
      <c r="O506" s="227" t="s">
        <v>1403</v>
      </c>
      <c r="P506" s="228" t="s">
        <v>2644</v>
      </c>
      <c r="Q506" s="227" t="s">
        <v>2645</v>
      </c>
      <c r="R506" s="253"/>
      <c r="S506" s="254">
        <v>500</v>
      </c>
      <c r="T506" s="254">
        <v>0</v>
      </c>
      <c r="U506" s="254">
        <f t="shared" si="26"/>
        <v>500</v>
      </c>
      <c r="W506" s="254">
        <v>500</v>
      </c>
      <c r="X506" s="254">
        <v>0</v>
      </c>
      <c r="Y506" s="254">
        <f t="shared" si="27"/>
        <v>500</v>
      </c>
      <c r="AA506" s="254">
        <v>500</v>
      </c>
      <c r="AB506" s="254">
        <v>0</v>
      </c>
      <c r="AC506" s="254">
        <f t="shared" si="28"/>
        <v>500</v>
      </c>
      <c r="AE506" s="254">
        <v>1000</v>
      </c>
      <c r="AF506" s="254">
        <v>0</v>
      </c>
      <c r="AG506" s="254">
        <f t="shared" si="29"/>
        <v>1000</v>
      </c>
    </row>
    <row r="507" spans="1:33">
      <c r="A507" s="225">
        <v>497</v>
      </c>
      <c r="B507" s="226" t="s">
        <v>1396</v>
      </c>
      <c r="C507" s="227" t="s">
        <v>2751</v>
      </c>
      <c r="D507" s="227" t="s">
        <v>2777</v>
      </c>
      <c r="E507" s="227"/>
      <c r="F507" s="227" t="s">
        <v>1400</v>
      </c>
      <c r="G507" s="227" t="s">
        <v>394</v>
      </c>
      <c r="H507" s="227" t="s">
        <v>1913</v>
      </c>
      <c r="I507" s="228" t="s">
        <v>2805</v>
      </c>
      <c r="J507" s="227" t="s">
        <v>2806</v>
      </c>
      <c r="K507" s="227" t="s">
        <v>418</v>
      </c>
      <c r="L507" s="228" t="s">
        <v>2780</v>
      </c>
      <c r="M507" s="227" t="s">
        <v>2781</v>
      </c>
      <c r="N507" s="229" t="s">
        <v>997</v>
      </c>
      <c r="O507" s="227" t="s">
        <v>1403</v>
      </c>
      <c r="P507" s="228" t="s">
        <v>2644</v>
      </c>
      <c r="Q507" s="227" t="s">
        <v>2645</v>
      </c>
      <c r="R507" s="253"/>
      <c r="S507" s="254">
        <v>500</v>
      </c>
      <c r="T507" s="254">
        <v>0</v>
      </c>
      <c r="U507" s="254">
        <f t="shared" si="26"/>
        <v>500</v>
      </c>
      <c r="W507" s="254">
        <v>500</v>
      </c>
      <c r="X507" s="254">
        <v>0</v>
      </c>
      <c r="Y507" s="254">
        <f t="shared" si="27"/>
        <v>500</v>
      </c>
      <c r="AA507" s="254">
        <v>500</v>
      </c>
      <c r="AB507" s="254">
        <v>0</v>
      </c>
      <c r="AC507" s="254">
        <f t="shared" si="28"/>
        <v>500</v>
      </c>
      <c r="AE507" s="254">
        <v>1000</v>
      </c>
      <c r="AF507" s="254">
        <v>0</v>
      </c>
      <c r="AG507" s="254">
        <f t="shared" si="29"/>
        <v>1000</v>
      </c>
    </row>
    <row r="508" spans="1:33">
      <c r="A508" s="225">
        <v>498</v>
      </c>
      <c r="B508" s="226" t="s">
        <v>1396</v>
      </c>
      <c r="C508" s="227" t="s">
        <v>2751</v>
      </c>
      <c r="D508" s="227" t="s">
        <v>2777</v>
      </c>
      <c r="E508" s="227"/>
      <c r="F508" s="227" t="s">
        <v>1400</v>
      </c>
      <c r="G508" s="227" t="s">
        <v>394</v>
      </c>
      <c r="H508" s="227" t="s">
        <v>1913</v>
      </c>
      <c r="I508" s="228" t="s">
        <v>2807</v>
      </c>
      <c r="J508" s="227" t="s">
        <v>2808</v>
      </c>
      <c r="K508" s="227" t="s">
        <v>418</v>
      </c>
      <c r="L508" s="228" t="s">
        <v>2780</v>
      </c>
      <c r="M508" s="227" t="s">
        <v>2781</v>
      </c>
      <c r="N508" s="229" t="s">
        <v>997</v>
      </c>
      <c r="O508" s="227" t="s">
        <v>1403</v>
      </c>
      <c r="P508" s="228" t="s">
        <v>2644</v>
      </c>
      <c r="Q508" s="227" t="s">
        <v>2645</v>
      </c>
      <c r="R508" s="253"/>
      <c r="S508" s="254">
        <v>500</v>
      </c>
      <c r="T508" s="254">
        <v>0</v>
      </c>
      <c r="U508" s="254">
        <f t="shared" si="26"/>
        <v>500</v>
      </c>
      <c r="W508" s="254">
        <v>500</v>
      </c>
      <c r="X508" s="254">
        <v>0</v>
      </c>
      <c r="Y508" s="254">
        <f t="shared" si="27"/>
        <v>500</v>
      </c>
      <c r="AA508" s="254">
        <v>500</v>
      </c>
      <c r="AB508" s="254">
        <v>0</v>
      </c>
      <c r="AC508" s="254">
        <f t="shared" si="28"/>
        <v>500</v>
      </c>
      <c r="AE508" s="254">
        <v>1000</v>
      </c>
      <c r="AF508" s="254">
        <v>0</v>
      </c>
      <c r="AG508" s="254">
        <f t="shared" si="29"/>
        <v>1000</v>
      </c>
    </row>
    <row r="509" spans="1:33">
      <c r="A509" s="225">
        <v>499</v>
      </c>
      <c r="B509" s="226" t="s">
        <v>1396</v>
      </c>
      <c r="C509" s="227" t="s">
        <v>2751</v>
      </c>
      <c r="D509" s="227" t="s">
        <v>2777</v>
      </c>
      <c r="E509" s="227"/>
      <c r="F509" s="227" t="s">
        <v>1400</v>
      </c>
      <c r="G509" s="227" t="s">
        <v>394</v>
      </c>
      <c r="H509" s="227" t="s">
        <v>1913</v>
      </c>
      <c r="I509" s="228" t="s">
        <v>2809</v>
      </c>
      <c r="J509" s="227" t="s">
        <v>2810</v>
      </c>
      <c r="K509" s="227" t="s">
        <v>418</v>
      </c>
      <c r="L509" s="228" t="s">
        <v>2780</v>
      </c>
      <c r="M509" s="227" t="s">
        <v>2781</v>
      </c>
      <c r="N509" s="229" t="s">
        <v>997</v>
      </c>
      <c r="O509" s="227" t="s">
        <v>1403</v>
      </c>
      <c r="P509" s="228" t="s">
        <v>2644</v>
      </c>
      <c r="Q509" s="227" t="s">
        <v>2645</v>
      </c>
      <c r="R509" s="253"/>
      <c r="S509" s="254">
        <v>500</v>
      </c>
      <c r="T509" s="254">
        <v>0</v>
      </c>
      <c r="U509" s="254">
        <f t="shared" si="26"/>
        <v>500</v>
      </c>
      <c r="W509" s="254">
        <v>500</v>
      </c>
      <c r="X509" s="254">
        <v>0</v>
      </c>
      <c r="Y509" s="254">
        <f t="shared" si="27"/>
        <v>500</v>
      </c>
      <c r="AA509" s="254">
        <v>500</v>
      </c>
      <c r="AB509" s="254">
        <v>0</v>
      </c>
      <c r="AC509" s="254">
        <f t="shared" si="28"/>
        <v>500</v>
      </c>
      <c r="AE509" s="254">
        <v>1000</v>
      </c>
      <c r="AF509" s="254">
        <v>0</v>
      </c>
      <c r="AG509" s="254">
        <f t="shared" si="29"/>
        <v>1000</v>
      </c>
    </row>
    <row r="510" spans="1:33">
      <c r="A510" s="225">
        <v>500</v>
      </c>
      <c r="B510" s="226" t="s">
        <v>1396</v>
      </c>
      <c r="C510" s="227" t="s">
        <v>2751</v>
      </c>
      <c r="D510" s="227" t="s">
        <v>2811</v>
      </c>
      <c r="E510" s="227"/>
      <c r="F510" s="227" t="s">
        <v>1400</v>
      </c>
      <c r="G510" s="227" t="s">
        <v>394</v>
      </c>
      <c r="H510" s="227" t="s">
        <v>1913</v>
      </c>
      <c r="I510" s="228" t="s">
        <v>2812</v>
      </c>
      <c r="J510" s="227" t="s">
        <v>2813</v>
      </c>
      <c r="K510" s="227" t="s">
        <v>418</v>
      </c>
      <c r="L510" s="228" t="s">
        <v>2780</v>
      </c>
      <c r="M510" s="227" t="s">
        <v>2781</v>
      </c>
      <c r="N510" s="229" t="s">
        <v>997</v>
      </c>
      <c r="O510" s="227" t="s">
        <v>1403</v>
      </c>
      <c r="P510" s="228" t="s">
        <v>2644</v>
      </c>
      <c r="Q510" s="227" t="s">
        <v>2645</v>
      </c>
      <c r="R510" s="253"/>
      <c r="S510" s="254">
        <v>500</v>
      </c>
      <c r="T510" s="254">
        <v>0</v>
      </c>
      <c r="U510" s="254">
        <f t="shared" si="26"/>
        <v>500</v>
      </c>
      <c r="W510" s="254">
        <v>500</v>
      </c>
      <c r="X510" s="254">
        <v>0</v>
      </c>
      <c r="Y510" s="254">
        <f t="shared" si="27"/>
        <v>500</v>
      </c>
      <c r="AA510" s="254">
        <v>500</v>
      </c>
      <c r="AB510" s="254">
        <v>0</v>
      </c>
      <c r="AC510" s="254">
        <f t="shared" si="28"/>
        <v>500</v>
      </c>
      <c r="AE510" s="254">
        <v>1000</v>
      </c>
      <c r="AF510" s="254">
        <v>0</v>
      </c>
      <c r="AG510" s="254">
        <f t="shared" si="29"/>
        <v>1000</v>
      </c>
    </row>
    <row r="511" spans="1:33">
      <c r="A511" s="225">
        <v>501</v>
      </c>
      <c r="B511" s="226" t="s">
        <v>1396</v>
      </c>
      <c r="C511" s="227" t="s">
        <v>2751</v>
      </c>
      <c r="D511" s="227" t="s">
        <v>2609</v>
      </c>
      <c r="E511" s="227"/>
      <c r="F511" s="227" t="s">
        <v>1400</v>
      </c>
      <c r="G511" s="227" t="s">
        <v>394</v>
      </c>
      <c r="H511" s="227" t="s">
        <v>1913</v>
      </c>
      <c r="I511" s="228" t="s">
        <v>2814</v>
      </c>
      <c r="J511" s="227" t="s">
        <v>2815</v>
      </c>
      <c r="K511" s="227" t="s">
        <v>418</v>
      </c>
      <c r="L511" s="228" t="s">
        <v>2780</v>
      </c>
      <c r="M511" s="227" t="s">
        <v>2781</v>
      </c>
      <c r="N511" s="229" t="s">
        <v>997</v>
      </c>
      <c r="O511" s="227" t="s">
        <v>1403</v>
      </c>
      <c r="P511" s="228" t="s">
        <v>2644</v>
      </c>
      <c r="Q511" s="227" t="s">
        <v>2645</v>
      </c>
      <c r="R511" s="253"/>
      <c r="S511" s="254">
        <v>500</v>
      </c>
      <c r="T511" s="254">
        <v>0</v>
      </c>
      <c r="U511" s="254">
        <f t="shared" si="26"/>
        <v>500</v>
      </c>
      <c r="W511" s="254">
        <v>500</v>
      </c>
      <c r="X511" s="254">
        <v>0</v>
      </c>
      <c r="Y511" s="254">
        <f t="shared" si="27"/>
        <v>500</v>
      </c>
      <c r="AA511" s="254">
        <v>500</v>
      </c>
      <c r="AB511" s="254">
        <v>0</v>
      </c>
      <c r="AC511" s="254">
        <f t="shared" si="28"/>
        <v>500</v>
      </c>
      <c r="AE511" s="254">
        <v>1000</v>
      </c>
      <c r="AF511" s="254">
        <v>0</v>
      </c>
      <c r="AG511" s="254">
        <f t="shared" si="29"/>
        <v>1000</v>
      </c>
    </row>
    <row r="512" spans="1:33">
      <c r="A512" s="225">
        <v>502</v>
      </c>
      <c r="B512" s="258" t="s">
        <v>1396</v>
      </c>
      <c r="C512" s="259" t="s">
        <v>2751</v>
      </c>
      <c r="D512" s="259" t="s">
        <v>2788</v>
      </c>
      <c r="E512" s="259"/>
      <c r="F512" s="227" t="s">
        <v>1400</v>
      </c>
      <c r="G512" s="227" t="s">
        <v>394</v>
      </c>
      <c r="H512" s="227" t="s">
        <v>1913</v>
      </c>
      <c r="I512" s="241" t="s">
        <v>2816</v>
      </c>
      <c r="J512" s="259" t="s">
        <v>2817</v>
      </c>
      <c r="K512" s="227" t="s">
        <v>1955</v>
      </c>
      <c r="L512" s="241" t="s">
        <v>2780</v>
      </c>
      <c r="M512" s="259" t="s">
        <v>2781</v>
      </c>
      <c r="N512" s="242" t="s">
        <v>997</v>
      </c>
      <c r="O512" s="227" t="s">
        <v>1403</v>
      </c>
      <c r="P512" s="241" t="s">
        <v>2644</v>
      </c>
      <c r="Q512" s="259" t="s">
        <v>2645</v>
      </c>
      <c r="R512" s="255"/>
      <c r="S512" s="254">
        <v>500</v>
      </c>
      <c r="T512" s="254">
        <v>0</v>
      </c>
      <c r="U512" s="254">
        <f t="shared" si="26"/>
        <v>500</v>
      </c>
      <c r="W512" s="254">
        <v>500</v>
      </c>
      <c r="X512" s="254">
        <v>0</v>
      </c>
      <c r="Y512" s="254">
        <f t="shared" si="27"/>
        <v>500</v>
      </c>
      <c r="AA512" s="254">
        <v>500</v>
      </c>
      <c r="AB512" s="254">
        <v>0</v>
      </c>
      <c r="AC512" s="254">
        <f t="shared" si="28"/>
        <v>500</v>
      </c>
      <c r="AE512" s="254">
        <v>1000</v>
      </c>
      <c r="AF512" s="254">
        <v>0</v>
      </c>
      <c r="AG512" s="254">
        <f t="shared" si="29"/>
        <v>1000</v>
      </c>
    </row>
    <row r="513" spans="1:33">
      <c r="A513" s="225">
        <v>503</v>
      </c>
      <c r="B513" s="258" t="s">
        <v>1396</v>
      </c>
      <c r="C513" s="259" t="s">
        <v>2751</v>
      </c>
      <c r="D513" s="259" t="s">
        <v>2788</v>
      </c>
      <c r="E513" s="259"/>
      <c r="F513" s="227" t="s">
        <v>1400</v>
      </c>
      <c r="G513" s="227" t="s">
        <v>394</v>
      </c>
      <c r="H513" s="227" t="s">
        <v>1913</v>
      </c>
      <c r="I513" s="241" t="s">
        <v>2818</v>
      </c>
      <c r="J513" s="259" t="s">
        <v>2819</v>
      </c>
      <c r="K513" s="227" t="s">
        <v>418</v>
      </c>
      <c r="L513" s="241" t="s">
        <v>2780</v>
      </c>
      <c r="M513" s="259" t="s">
        <v>2781</v>
      </c>
      <c r="N513" s="242" t="s">
        <v>997</v>
      </c>
      <c r="O513" s="259" t="s">
        <v>1403</v>
      </c>
      <c r="P513" s="241" t="s">
        <v>2644</v>
      </c>
      <c r="Q513" s="259" t="s">
        <v>2645</v>
      </c>
      <c r="R513" s="255"/>
      <c r="S513" s="254">
        <v>500</v>
      </c>
      <c r="T513" s="254">
        <v>0</v>
      </c>
      <c r="U513" s="254">
        <f t="shared" si="26"/>
        <v>500</v>
      </c>
      <c r="W513" s="254">
        <v>500</v>
      </c>
      <c r="X513" s="254">
        <v>0</v>
      </c>
      <c r="Y513" s="254">
        <f t="shared" si="27"/>
        <v>500</v>
      </c>
      <c r="AA513" s="254">
        <v>500</v>
      </c>
      <c r="AB513" s="254">
        <v>0</v>
      </c>
      <c r="AC513" s="254">
        <f t="shared" si="28"/>
        <v>500</v>
      </c>
      <c r="AE513" s="254">
        <v>1000</v>
      </c>
      <c r="AF513" s="254">
        <v>0</v>
      </c>
      <c r="AG513" s="254">
        <f t="shared" si="29"/>
        <v>1000</v>
      </c>
    </row>
    <row r="514" spans="1:33" ht="14.4">
      <c r="A514" s="225">
        <v>504</v>
      </c>
      <c r="B514" s="258" t="s">
        <v>1396</v>
      </c>
      <c r="C514" s="260" t="s">
        <v>2751</v>
      </c>
      <c r="D514" s="260"/>
      <c r="E514" s="260"/>
      <c r="F514" s="227" t="s">
        <v>1400</v>
      </c>
      <c r="G514" s="260" t="s">
        <v>394</v>
      </c>
      <c r="H514" s="227" t="s">
        <v>1913</v>
      </c>
      <c r="I514" s="261" t="s">
        <v>2820</v>
      </c>
      <c r="J514" s="260" t="s">
        <v>2821</v>
      </c>
      <c r="K514" s="227" t="s">
        <v>418</v>
      </c>
      <c r="L514" s="261" t="s">
        <v>2780</v>
      </c>
      <c r="M514" s="260" t="s">
        <v>2781</v>
      </c>
      <c r="N514" s="277" t="s">
        <v>997</v>
      </c>
      <c r="O514" s="260" t="s">
        <v>1403</v>
      </c>
      <c r="P514" s="261" t="s">
        <v>2644</v>
      </c>
      <c r="Q514" s="260" t="s">
        <v>2645</v>
      </c>
      <c r="R514" s="262"/>
      <c r="S514" s="254">
        <v>500</v>
      </c>
      <c r="T514" s="254">
        <v>0</v>
      </c>
      <c r="U514" s="254">
        <f t="shared" si="26"/>
        <v>500</v>
      </c>
      <c r="W514" s="254">
        <v>500</v>
      </c>
      <c r="X514" s="254">
        <v>0</v>
      </c>
      <c r="Y514" s="254">
        <f t="shared" si="27"/>
        <v>500</v>
      </c>
      <c r="AA514" s="254">
        <v>500</v>
      </c>
      <c r="AB514" s="254">
        <v>0</v>
      </c>
      <c r="AC514" s="254">
        <f t="shared" si="28"/>
        <v>500</v>
      </c>
      <c r="AE514" s="254">
        <v>1000</v>
      </c>
      <c r="AF514" s="254">
        <v>0</v>
      </c>
      <c r="AG514" s="254">
        <f t="shared" si="29"/>
        <v>1000</v>
      </c>
    </row>
    <row r="515" spans="1:33">
      <c r="A515" s="225">
        <v>505</v>
      </c>
      <c r="B515" s="226" t="s">
        <v>1396</v>
      </c>
      <c r="C515" s="233" t="s">
        <v>2751</v>
      </c>
      <c r="D515" s="233" t="s">
        <v>2609</v>
      </c>
      <c r="E515" s="233"/>
      <c r="F515" s="227" t="s">
        <v>1400</v>
      </c>
      <c r="G515" s="227" t="s">
        <v>394</v>
      </c>
      <c r="H515" s="227" t="s">
        <v>1913</v>
      </c>
      <c r="I515" s="228" t="s">
        <v>2822</v>
      </c>
      <c r="J515" s="227" t="s">
        <v>2823</v>
      </c>
      <c r="K515" s="227" t="s">
        <v>418</v>
      </c>
      <c r="L515" s="234" t="s">
        <v>2780</v>
      </c>
      <c r="M515" s="234" t="s">
        <v>2781</v>
      </c>
      <c r="N515" s="235" t="s">
        <v>997</v>
      </c>
      <c r="O515" s="227" t="s">
        <v>1403</v>
      </c>
      <c r="P515" s="234" t="s">
        <v>2644</v>
      </c>
      <c r="Q515" s="234" t="s">
        <v>2645</v>
      </c>
      <c r="R515" s="227"/>
      <c r="S515" s="254">
        <v>500</v>
      </c>
      <c r="T515" s="254">
        <v>0</v>
      </c>
      <c r="U515" s="254">
        <f t="shared" si="26"/>
        <v>500</v>
      </c>
      <c r="W515" s="254">
        <v>500</v>
      </c>
      <c r="X515" s="254">
        <v>0</v>
      </c>
      <c r="Y515" s="254">
        <f t="shared" si="27"/>
        <v>500</v>
      </c>
      <c r="AA515" s="254">
        <v>500</v>
      </c>
      <c r="AB515" s="254">
        <v>0</v>
      </c>
      <c r="AC515" s="254">
        <f t="shared" si="28"/>
        <v>500</v>
      </c>
      <c r="AE515" s="254">
        <v>1000</v>
      </c>
      <c r="AF515" s="254">
        <v>0</v>
      </c>
      <c r="AG515" s="254">
        <f t="shared" si="29"/>
        <v>1000</v>
      </c>
    </row>
    <row r="516" spans="1:33">
      <c r="A516" s="225">
        <v>506</v>
      </c>
      <c r="B516" s="226" t="s">
        <v>1396</v>
      </c>
      <c r="C516" s="233" t="s">
        <v>2751</v>
      </c>
      <c r="D516" s="233" t="s">
        <v>2788</v>
      </c>
      <c r="E516" s="233"/>
      <c r="F516" s="227" t="s">
        <v>1400</v>
      </c>
      <c r="G516" s="227" t="s">
        <v>394</v>
      </c>
      <c r="H516" s="227" t="s">
        <v>1913</v>
      </c>
      <c r="I516" s="228" t="s">
        <v>2824</v>
      </c>
      <c r="J516" s="227" t="s">
        <v>2825</v>
      </c>
      <c r="K516" s="227" t="s">
        <v>418</v>
      </c>
      <c r="L516" s="234" t="s">
        <v>2826</v>
      </c>
      <c r="M516" s="234" t="s">
        <v>2827</v>
      </c>
      <c r="N516" s="235" t="s">
        <v>997</v>
      </c>
      <c r="O516" s="227" t="s">
        <v>1403</v>
      </c>
      <c r="P516" s="234">
        <v>131371</v>
      </c>
      <c r="Q516" s="234" t="s">
        <v>2645</v>
      </c>
      <c r="R516" s="227"/>
      <c r="S516" s="254">
        <v>500</v>
      </c>
      <c r="T516" s="254">
        <v>0</v>
      </c>
      <c r="U516" s="254">
        <f t="shared" si="26"/>
        <v>500</v>
      </c>
      <c r="W516" s="254">
        <v>500</v>
      </c>
      <c r="X516" s="254">
        <v>0</v>
      </c>
      <c r="Y516" s="254">
        <f t="shared" si="27"/>
        <v>500</v>
      </c>
      <c r="AA516" s="254">
        <v>500</v>
      </c>
      <c r="AB516" s="254">
        <v>0</v>
      </c>
      <c r="AC516" s="254">
        <f t="shared" si="28"/>
        <v>500</v>
      </c>
      <c r="AE516" s="254">
        <v>1000</v>
      </c>
      <c r="AF516" s="254">
        <v>0</v>
      </c>
      <c r="AG516" s="254">
        <f t="shared" si="29"/>
        <v>1000</v>
      </c>
    </row>
    <row r="517" spans="1:33">
      <c r="A517" s="225">
        <v>507</v>
      </c>
      <c r="B517" s="226" t="s">
        <v>1396</v>
      </c>
      <c r="C517" s="227" t="s">
        <v>2597</v>
      </c>
      <c r="D517" s="227" t="s">
        <v>2828</v>
      </c>
      <c r="E517" s="227"/>
      <c r="F517" s="227" t="s">
        <v>1400</v>
      </c>
      <c r="G517" s="227" t="s">
        <v>1952</v>
      </c>
      <c r="H517" s="227" t="s">
        <v>1913</v>
      </c>
      <c r="I517" s="228" t="s">
        <v>2829</v>
      </c>
      <c r="J517" s="227" t="s">
        <v>2830</v>
      </c>
      <c r="K517" s="227" t="s">
        <v>1955</v>
      </c>
      <c r="L517" s="228" t="s">
        <v>2759</v>
      </c>
      <c r="M517" s="227" t="s">
        <v>2760</v>
      </c>
      <c r="N517" s="229" t="s">
        <v>997</v>
      </c>
      <c r="O517" s="227" t="s">
        <v>1403</v>
      </c>
      <c r="P517" s="228" t="s">
        <v>2644</v>
      </c>
      <c r="Q517" s="227" t="s">
        <v>2645</v>
      </c>
      <c r="R517" s="253"/>
      <c r="S517" s="254">
        <v>1900</v>
      </c>
      <c r="T517" s="254">
        <v>0</v>
      </c>
      <c r="U517" s="254">
        <f t="shared" si="26"/>
        <v>1900</v>
      </c>
      <c r="W517" s="254">
        <v>500</v>
      </c>
      <c r="X517" s="254">
        <v>0</v>
      </c>
      <c r="Y517" s="254">
        <f t="shared" si="27"/>
        <v>500</v>
      </c>
      <c r="AA517" s="254">
        <v>500</v>
      </c>
      <c r="AB517" s="254">
        <v>0</v>
      </c>
      <c r="AC517" s="254">
        <f t="shared" si="28"/>
        <v>500</v>
      </c>
      <c r="AE517" s="254">
        <v>1000</v>
      </c>
      <c r="AF517" s="254">
        <v>0</v>
      </c>
      <c r="AG517" s="254">
        <f t="shared" si="29"/>
        <v>1000</v>
      </c>
    </row>
    <row r="518" spans="1:33">
      <c r="A518" s="225">
        <v>508</v>
      </c>
      <c r="B518" s="226" t="s">
        <v>1396</v>
      </c>
      <c r="C518" s="227" t="s">
        <v>2597</v>
      </c>
      <c r="D518" s="227" t="s">
        <v>2831</v>
      </c>
      <c r="E518" s="227"/>
      <c r="F518" s="227" t="s">
        <v>1400</v>
      </c>
      <c r="G518" s="227" t="s">
        <v>1952</v>
      </c>
      <c r="H518" s="227" t="s">
        <v>1913</v>
      </c>
      <c r="I518" s="228" t="s">
        <v>2832</v>
      </c>
      <c r="J518" s="227" t="s">
        <v>2833</v>
      </c>
      <c r="K518" s="227" t="s">
        <v>1955</v>
      </c>
      <c r="L518" s="228" t="s">
        <v>2755</v>
      </c>
      <c r="M518" s="227" t="s">
        <v>2756</v>
      </c>
      <c r="N518" s="229" t="s">
        <v>997</v>
      </c>
      <c r="O518" s="227" t="s">
        <v>1403</v>
      </c>
      <c r="P518" s="228" t="s">
        <v>2644</v>
      </c>
      <c r="Q518" s="227" t="s">
        <v>2645</v>
      </c>
      <c r="R518" s="253"/>
      <c r="S518" s="254">
        <v>500</v>
      </c>
      <c r="T518" s="254">
        <v>0</v>
      </c>
      <c r="U518" s="254">
        <f t="shared" si="26"/>
        <v>500</v>
      </c>
      <c r="W518" s="254">
        <v>500</v>
      </c>
      <c r="X518" s="254">
        <v>0</v>
      </c>
      <c r="Y518" s="254">
        <f t="shared" si="27"/>
        <v>500</v>
      </c>
      <c r="AA518" s="254">
        <v>500</v>
      </c>
      <c r="AB518" s="254">
        <v>0</v>
      </c>
      <c r="AC518" s="254">
        <f t="shared" si="28"/>
        <v>500</v>
      </c>
      <c r="AE518" s="254">
        <v>1100</v>
      </c>
      <c r="AF518" s="254">
        <v>0</v>
      </c>
      <c r="AG518" s="254">
        <f t="shared" si="29"/>
        <v>1100</v>
      </c>
    </row>
    <row r="519" spans="1:33">
      <c r="A519" s="225">
        <v>509</v>
      </c>
      <c r="B519" s="226" t="s">
        <v>1396</v>
      </c>
      <c r="C519" s="227" t="s">
        <v>2597</v>
      </c>
      <c r="D519" s="227" t="s">
        <v>2831</v>
      </c>
      <c r="E519" s="227"/>
      <c r="F519" s="227" t="s">
        <v>1400</v>
      </c>
      <c r="G519" s="227" t="s">
        <v>1952</v>
      </c>
      <c r="H519" s="227" t="s">
        <v>1913</v>
      </c>
      <c r="I519" s="228" t="s">
        <v>2834</v>
      </c>
      <c r="J519" s="227" t="s">
        <v>2835</v>
      </c>
      <c r="K519" s="227" t="s">
        <v>1955</v>
      </c>
      <c r="L519" s="228" t="s">
        <v>2759</v>
      </c>
      <c r="M519" s="227" t="s">
        <v>2760</v>
      </c>
      <c r="N519" s="229" t="s">
        <v>997</v>
      </c>
      <c r="O519" s="227" t="s">
        <v>1403</v>
      </c>
      <c r="P519" s="228" t="s">
        <v>2644</v>
      </c>
      <c r="Q519" s="227" t="s">
        <v>2645</v>
      </c>
      <c r="R519" s="253"/>
      <c r="S519" s="254">
        <v>2000</v>
      </c>
      <c r="T519" s="254">
        <v>0</v>
      </c>
      <c r="U519" s="254">
        <f t="shared" si="26"/>
        <v>2000</v>
      </c>
      <c r="W519" s="254">
        <v>1100</v>
      </c>
      <c r="X519" s="254">
        <v>0</v>
      </c>
      <c r="Y519" s="254">
        <f t="shared" si="27"/>
        <v>1100</v>
      </c>
      <c r="AA519" s="254">
        <v>500</v>
      </c>
      <c r="AB519" s="254">
        <v>0</v>
      </c>
      <c r="AC519" s="254">
        <f t="shared" si="28"/>
        <v>500</v>
      </c>
      <c r="AE519" s="254">
        <v>1600</v>
      </c>
      <c r="AF519" s="254">
        <v>0</v>
      </c>
      <c r="AG519" s="254">
        <f t="shared" si="29"/>
        <v>1600</v>
      </c>
    </row>
    <row r="520" spans="1:33">
      <c r="A520" s="225">
        <v>510</v>
      </c>
      <c r="B520" s="226" t="s">
        <v>1396</v>
      </c>
      <c r="C520" s="227" t="s">
        <v>2597</v>
      </c>
      <c r="D520" s="227" t="s">
        <v>2831</v>
      </c>
      <c r="E520" s="227"/>
      <c r="F520" s="227" t="s">
        <v>1400</v>
      </c>
      <c r="G520" s="227" t="s">
        <v>1952</v>
      </c>
      <c r="H520" s="227" t="s">
        <v>1913</v>
      </c>
      <c r="I520" s="228" t="s">
        <v>2836</v>
      </c>
      <c r="J520" s="227" t="s">
        <v>2837</v>
      </c>
      <c r="K520" s="227" t="s">
        <v>1955</v>
      </c>
      <c r="L520" s="228" t="s">
        <v>2755</v>
      </c>
      <c r="M520" s="227" t="s">
        <v>2756</v>
      </c>
      <c r="N520" s="229" t="s">
        <v>997</v>
      </c>
      <c r="O520" s="227" t="s">
        <v>1403</v>
      </c>
      <c r="P520" s="228" t="s">
        <v>2644</v>
      </c>
      <c r="Q520" s="227" t="s">
        <v>2645</v>
      </c>
      <c r="R520" s="253"/>
      <c r="S520" s="254">
        <v>500</v>
      </c>
      <c r="T520" s="254">
        <v>0</v>
      </c>
      <c r="U520" s="254">
        <f t="shared" si="26"/>
        <v>500</v>
      </c>
      <c r="W520" s="254">
        <v>500</v>
      </c>
      <c r="X520" s="254">
        <v>0</v>
      </c>
      <c r="Y520" s="254">
        <f t="shared" si="27"/>
        <v>500</v>
      </c>
      <c r="AA520" s="254">
        <v>500</v>
      </c>
      <c r="AB520" s="254">
        <v>0</v>
      </c>
      <c r="AC520" s="254">
        <f t="shared" si="28"/>
        <v>500</v>
      </c>
      <c r="AE520" s="254">
        <v>1000</v>
      </c>
      <c r="AF520" s="254">
        <v>0</v>
      </c>
      <c r="AG520" s="254">
        <f t="shared" si="29"/>
        <v>1000</v>
      </c>
    </row>
    <row r="521" spans="1:33">
      <c r="A521" s="225">
        <v>511</v>
      </c>
      <c r="B521" s="226" t="s">
        <v>1396</v>
      </c>
      <c r="C521" s="227" t="s">
        <v>2597</v>
      </c>
      <c r="D521" s="227" t="s">
        <v>2598</v>
      </c>
      <c r="E521" s="227"/>
      <c r="F521" s="227" t="s">
        <v>1400</v>
      </c>
      <c r="G521" s="227" t="s">
        <v>1952</v>
      </c>
      <c r="H521" s="227" t="s">
        <v>1913</v>
      </c>
      <c r="I521" s="228" t="s">
        <v>2838</v>
      </c>
      <c r="J521" s="227" t="s">
        <v>2839</v>
      </c>
      <c r="K521" s="227" t="s">
        <v>1955</v>
      </c>
      <c r="L521" s="228" t="s">
        <v>2759</v>
      </c>
      <c r="M521" s="227" t="s">
        <v>2760</v>
      </c>
      <c r="N521" s="229" t="s">
        <v>997</v>
      </c>
      <c r="O521" s="227" t="s">
        <v>1403</v>
      </c>
      <c r="P521" s="228" t="s">
        <v>2644</v>
      </c>
      <c r="Q521" s="227" t="s">
        <v>2645</v>
      </c>
      <c r="R521" s="253"/>
      <c r="S521" s="254">
        <v>500</v>
      </c>
      <c r="T521" s="254">
        <v>0</v>
      </c>
      <c r="U521" s="254">
        <f t="shared" si="26"/>
        <v>500</v>
      </c>
      <c r="W521" s="254">
        <v>500</v>
      </c>
      <c r="X521" s="254">
        <v>0</v>
      </c>
      <c r="Y521" s="254">
        <f t="shared" si="27"/>
        <v>500</v>
      </c>
      <c r="AA521" s="254">
        <v>500</v>
      </c>
      <c r="AB521" s="254">
        <v>0</v>
      </c>
      <c r="AC521" s="254">
        <f t="shared" si="28"/>
        <v>500</v>
      </c>
      <c r="AE521" s="254">
        <v>1000</v>
      </c>
      <c r="AF521" s="254">
        <v>0</v>
      </c>
      <c r="AG521" s="254">
        <f t="shared" si="29"/>
        <v>1000</v>
      </c>
    </row>
    <row r="522" spans="1:33">
      <c r="A522" s="225">
        <v>512</v>
      </c>
      <c r="B522" s="226" t="s">
        <v>1396</v>
      </c>
      <c r="C522" s="227" t="s">
        <v>2597</v>
      </c>
      <c r="D522" s="227" t="s">
        <v>2598</v>
      </c>
      <c r="E522" s="227"/>
      <c r="F522" s="227" t="s">
        <v>1400</v>
      </c>
      <c r="G522" s="227" t="s">
        <v>1952</v>
      </c>
      <c r="H522" s="227" t="s">
        <v>1913</v>
      </c>
      <c r="I522" s="228" t="s">
        <v>2840</v>
      </c>
      <c r="J522" s="227" t="s">
        <v>2841</v>
      </c>
      <c r="K522" s="227" t="s">
        <v>1955</v>
      </c>
      <c r="L522" s="228" t="s">
        <v>2759</v>
      </c>
      <c r="M522" s="227" t="s">
        <v>2760</v>
      </c>
      <c r="N522" s="229" t="s">
        <v>997</v>
      </c>
      <c r="O522" s="227" t="s">
        <v>1403</v>
      </c>
      <c r="P522" s="228" t="s">
        <v>2644</v>
      </c>
      <c r="Q522" s="227" t="s">
        <v>2645</v>
      </c>
      <c r="R522" s="253"/>
      <c r="S522" s="254">
        <v>500</v>
      </c>
      <c r="T522" s="254">
        <v>0</v>
      </c>
      <c r="U522" s="254">
        <f t="shared" si="26"/>
        <v>500</v>
      </c>
      <c r="W522" s="254">
        <v>1100</v>
      </c>
      <c r="X522" s="254">
        <v>0</v>
      </c>
      <c r="Y522" s="254">
        <f t="shared" si="27"/>
        <v>1100</v>
      </c>
      <c r="AA522" s="254">
        <v>500</v>
      </c>
      <c r="AB522" s="254">
        <v>0</v>
      </c>
      <c r="AC522" s="254">
        <f t="shared" si="28"/>
        <v>500</v>
      </c>
      <c r="AE522" s="254">
        <v>1000</v>
      </c>
      <c r="AF522" s="254">
        <v>0</v>
      </c>
      <c r="AG522" s="254">
        <f t="shared" si="29"/>
        <v>1000</v>
      </c>
    </row>
    <row r="523" spans="1:33">
      <c r="A523" s="225">
        <v>513</v>
      </c>
      <c r="B523" s="226" t="s">
        <v>1396</v>
      </c>
      <c r="C523" s="227" t="s">
        <v>2597</v>
      </c>
      <c r="D523" s="227" t="s">
        <v>2598</v>
      </c>
      <c r="E523" s="227"/>
      <c r="F523" s="227" t="s">
        <v>1400</v>
      </c>
      <c r="G523" s="227" t="s">
        <v>1952</v>
      </c>
      <c r="H523" s="227" t="s">
        <v>1913</v>
      </c>
      <c r="I523" s="228" t="s">
        <v>2842</v>
      </c>
      <c r="J523" s="227" t="s">
        <v>2843</v>
      </c>
      <c r="K523" s="227" t="s">
        <v>1955</v>
      </c>
      <c r="L523" s="228" t="s">
        <v>2759</v>
      </c>
      <c r="M523" s="227" t="s">
        <v>2760</v>
      </c>
      <c r="N523" s="229" t="s">
        <v>997</v>
      </c>
      <c r="O523" s="227" t="s">
        <v>1403</v>
      </c>
      <c r="P523" s="228" t="s">
        <v>2644</v>
      </c>
      <c r="Q523" s="227" t="s">
        <v>2645</v>
      </c>
      <c r="R523" s="253"/>
      <c r="S523" s="254">
        <v>500</v>
      </c>
      <c r="T523" s="254">
        <v>0</v>
      </c>
      <c r="U523" s="254">
        <f t="shared" si="26"/>
        <v>500</v>
      </c>
      <c r="W523" s="254">
        <v>500</v>
      </c>
      <c r="X523" s="254">
        <v>0</v>
      </c>
      <c r="Y523" s="254">
        <f t="shared" si="27"/>
        <v>500</v>
      </c>
      <c r="AA523" s="254">
        <v>500</v>
      </c>
      <c r="AB523" s="254">
        <v>0</v>
      </c>
      <c r="AC523" s="254">
        <f t="shared" si="28"/>
        <v>500</v>
      </c>
      <c r="AE523" s="254">
        <v>1000</v>
      </c>
      <c r="AF523" s="254">
        <v>0</v>
      </c>
      <c r="AG523" s="254">
        <f t="shared" si="29"/>
        <v>1000</v>
      </c>
    </row>
    <row r="524" spans="1:33">
      <c r="A524" s="225">
        <v>514</v>
      </c>
      <c r="B524" s="226" t="s">
        <v>1396</v>
      </c>
      <c r="C524" s="227" t="s">
        <v>2597</v>
      </c>
      <c r="D524" s="227" t="s">
        <v>2590</v>
      </c>
      <c r="E524" s="227"/>
      <c r="F524" s="227" t="s">
        <v>1400</v>
      </c>
      <c r="G524" s="227" t="s">
        <v>1952</v>
      </c>
      <c r="H524" s="227" t="s">
        <v>1913</v>
      </c>
      <c r="I524" s="228" t="s">
        <v>2844</v>
      </c>
      <c r="J524" s="227" t="s">
        <v>2845</v>
      </c>
      <c r="K524" s="227" t="s">
        <v>1955</v>
      </c>
      <c r="L524" s="228" t="s">
        <v>2759</v>
      </c>
      <c r="M524" s="227" t="s">
        <v>2760</v>
      </c>
      <c r="N524" s="229" t="s">
        <v>997</v>
      </c>
      <c r="O524" s="227" t="s">
        <v>1403</v>
      </c>
      <c r="P524" s="228" t="s">
        <v>2644</v>
      </c>
      <c r="Q524" s="227" t="s">
        <v>2645</v>
      </c>
      <c r="R524" s="253"/>
      <c r="S524" s="254">
        <v>500</v>
      </c>
      <c r="T524" s="254">
        <v>0</v>
      </c>
      <c r="U524" s="254">
        <f t="shared" si="26"/>
        <v>500</v>
      </c>
      <c r="W524" s="254">
        <v>500</v>
      </c>
      <c r="X524" s="254">
        <v>0</v>
      </c>
      <c r="Y524" s="254">
        <f t="shared" si="27"/>
        <v>500</v>
      </c>
      <c r="AA524" s="254">
        <v>500</v>
      </c>
      <c r="AB524" s="254">
        <v>0</v>
      </c>
      <c r="AC524" s="254">
        <f t="shared" si="28"/>
        <v>500</v>
      </c>
      <c r="AE524" s="254">
        <v>1000</v>
      </c>
      <c r="AF524" s="254">
        <v>0</v>
      </c>
      <c r="AG524" s="254">
        <f t="shared" si="29"/>
        <v>1000</v>
      </c>
    </row>
    <row r="525" spans="1:33">
      <c r="A525" s="225">
        <v>515</v>
      </c>
      <c r="B525" s="226" t="s">
        <v>1396</v>
      </c>
      <c r="C525" s="227" t="s">
        <v>2597</v>
      </c>
      <c r="D525" s="227" t="s">
        <v>2846</v>
      </c>
      <c r="E525" s="227"/>
      <c r="F525" s="227" t="s">
        <v>2628</v>
      </c>
      <c r="G525" s="227" t="s">
        <v>1952</v>
      </c>
      <c r="H525" s="227" t="s">
        <v>1913</v>
      </c>
      <c r="I525" s="228" t="s">
        <v>2847</v>
      </c>
      <c r="J525" s="227" t="s">
        <v>2848</v>
      </c>
      <c r="K525" s="227" t="s">
        <v>1955</v>
      </c>
      <c r="L525" s="228" t="s">
        <v>2849</v>
      </c>
      <c r="M525" s="227" t="s">
        <v>2850</v>
      </c>
      <c r="N525" s="229" t="s">
        <v>997</v>
      </c>
      <c r="O525" s="227" t="s">
        <v>1403</v>
      </c>
      <c r="P525" s="228" t="s">
        <v>2644</v>
      </c>
      <c r="Q525" s="227" t="s">
        <v>2645</v>
      </c>
      <c r="R525" s="253"/>
      <c r="S525" s="254">
        <v>1600</v>
      </c>
      <c r="T525" s="254">
        <v>0</v>
      </c>
      <c r="U525" s="254">
        <f t="shared" si="26"/>
        <v>1600</v>
      </c>
      <c r="W525" s="254">
        <v>1100</v>
      </c>
      <c r="X525" s="254">
        <v>0</v>
      </c>
      <c r="Y525" s="254">
        <f t="shared" si="27"/>
        <v>1100</v>
      </c>
      <c r="AA525" s="254">
        <v>500</v>
      </c>
      <c r="AB525" s="254">
        <v>0</v>
      </c>
      <c r="AC525" s="254">
        <f t="shared" si="28"/>
        <v>500</v>
      </c>
      <c r="AE525" s="254">
        <v>1000</v>
      </c>
      <c r="AF525" s="254">
        <v>0</v>
      </c>
      <c r="AG525" s="254">
        <f t="shared" si="29"/>
        <v>1000</v>
      </c>
    </row>
    <row r="526" spans="1:33" ht="14.4">
      <c r="A526" s="225">
        <v>516</v>
      </c>
      <c r="B526" s="258" t="s">
        <v>1396</v>
      </c>
      <c r="C526" s="260" t="s">
        <v>2597</v>
      </c>
      <c r="D526" s="260" t="s">
        <v>2831</v>
      </c>
      <c r="E526" s="260"/>
      <c r="F526" s="260" t="s">
        <v>1400</v>
      </c>
      <c r="G526" s="260" t="s">
        <v>394</v>
      </c>
      <c r="H526" s="227" t="s">
        <v>1913</v>
      </c>
      <c r="I526" s="261" t="s">
        <v>2851</v>
      </c>
      <c r="J526" s="260" t="s">
        <v>2852</v>
      </c>
      <c r="K526" s="227" t="s">
        <v>418</v>
      </c>
      <c r="L526" s="261" t="s">
        <v>2755</v>
      </c>
      <c r="M526" s="260" t="s">
        <v>2756</v>
      </c>
      <c r="N526" s="277" t="s">
        <v>997</v>
      </c>
      <c r="O526" s="260" t="s">
        <v>1403</v>
      </c>
      <c r="P526" s="261" t="s">
        <v>2644</v>
      </c>
      <c r="Q526" s="260" t="s">
        <v>2645</v>
      </c>
      <c r="R526" s="262"/>
      <c r="S526" s="254">
        <v>500</v>
      </c>
      <c r="T526" s="254">
        <v>0</v>
      </c>
      <c r="U526" s="254">
        <f t="shared" si="26"/>
        <v>500</v>
      </c>
      <c r="W526" s="254">
        <v>500</v>
      </c>
      <c r="X526" s="254">
        <v>0</v>
      </c>
      <c r="Y526" s="254">
        <f t="shared" si="27"/>
        <v>500</v>
      </c>
      <c r="AA526" s="254">
        <v>500</v>
      </c>
      <c r="AB526" s="254">
        <v>0</v>
      </c>
      <c r="AC526" s="254">
        <f t="shared" si="28"/>
        <v>500</v>
      </c>
      <c r="AE526" s="254">
        <v>1000</v>
      </c>
      <c r="AF526" s="254">
        <v>0</v>
      </c>
      <c r="AG526" s="254">
        <f t="shared" si="29"/>
        <v>1000</v>
      </c>
    </row>
    <row r="527" spans="1:33" ht="14.4">
      <c r="A527" s="225">
        <v>517</v>
      </c>
      <c r="B527" s="258" t="s">
        <v>1396</v>
      </c>
      <c r="C527" s="260" t="s">
        <v>2597</v>
      </c>
      <c r="D527" s="260" t="s">
        <v>2598</v>
      </c>
      <c r="E527" s="260"/>
      <c r="F527" s="227" t="s">
        <v>1400</v>
      </c>
      <c r="G527" s="260" t="s">
        <v>394</v>
      </c>
      <c r="H527" s="227" t="s">
        <v>1913</v>
      </c>
      <c r="I527" s="261" t="s">
        <v>2853</v>
      </c>
      <c r="J527" s="260" t="s">
        <v>2854</v>
      </c>
      <c r="K527" s="227" t="s">
        <v>1955</v>
      </c>
      <c r="L527" s="261" t="s">
        <v>2759</v>
      </c>
      <c r="M527" s="260" t="s">
        <v>2760</v>
      </c>
      <c r="N527" s="277" t="s">
        <v>997</v>
      </c>
      <c r="O527" s="260" t="s">
        <v>1403</v>
      </c>
      <c r="P527" s="261" t="s">
        <v>2644</v>
      </c>
      <c r="Q527" s="260" t="s">
        <v>2645</v>
      </c>
      <c r="R527" s="262"/>
      <c r="S527" s="254">
        <v>500</v>
      </c>
      <c r="T527" s="254">
        <v>0</v>
      </c>
      <c r="U527" s="254">
        <f t="shared" si="26"/>
        <v>500</v>
      </c>
      <c r="W527" s="254">
        <v>500</v>
      </c>
      <c r="X527" s="254">
        <v>0</v>
      </c>
      <c r="Y527" s="254">
        <f t="shared" si="27"/>
        <v>500</v>
      </c>
      <c r="AA527" s="254">
        <v>500</v>
      </c>
      <c r="AB527" s="254">
        <v>0</v>
      </c>
      <c r="AC527" s="254">
        <f t="shared" si="28"/>
        <v>500</v>
      </c>
      <c r="AE527" s="254">
        <v>1000</v>
      </c>
      <c r="AF527" s="254">
        <v>0</v>
      </c>
      <c r="AG527" s="254">
        <f t="shared" si="29"/>
        <v>1000</v>
      </c>
    </row>
    <row r="528" spans="1:33" ht="14.4">
      <c r="A528" s="225">
        <v>518</v>
      </c>
      <c r="B528" s="258" t="s">
        <v>1396</v>
      </c>
      <c r="C528" s="260" t="s">
        <v>1713</v>
      </c>
      <c r="D528" s="260" t="s">
        <v>2747</v>
      </c>
      <c r="E528" s="260"/>
      <c r="F528" s="227" t="s">
        <v>2604</v>
      </c>
      <c r="G528" s="260" t="s">
        <v>394</v>
      </c>
      <c r="H528" s="227" t="s">
        <v>1913</v>
      </c>
      <c r="I528" s="261" t="s">
        <v>2855</v>
      </c>
      <c r="J528" s="260" t="s">
        <v>2856</v>
      </c>
      <c r="K528" s="227" t="s">
        <v>1955</v>
      </c>
      <c r="L528" s="261" t="s">
        <v>2857</v>
      </c>
      <c r="M528" s="260" t="s">
        <v>2750</v>
      </c>
      <c r="N528" s="277" t="s">
        <v>997</v>
      </c>
      <c r="O528" s="260" t="s">
        <v>1403</v>
      </c>
      <c r="P528" s="261" t="s">
        <v>2644</v>
      </c>
      <c r="Q528" s="260" t="s">
        <v>2645</v>
      </c>
      <c r="R528" s="262"/>
      <c r="S528" s="254">
        <v>900</v>
      </c>
      <c r="T528" s="254">
        <v>0</v>
      </c>
      <c r="U528" s="254">
        <f t="shared" si="26"/>
        <v>900</v>
      </c>
      <c r="W528" s="254">
        <v>600</v>
      </c>
      <c r="X528" s="254">
        <v>0</v>
      </c>
      <c r="Y528" s="254">
        <f t="shared" si="27"/>
        <v>600</v>
      </c>
      <c r="AA528" s="254">
        <v>500</v>
      </c>
      <c r="AB528" s="254">
        <v>0</v>
      </c>
      <c r="AC528" s="254">
        <f t="shared" si="28"/>
        <v>500</v>
      </c>
      <c r="AE528" s="254">
        <v>1000</v>
      </c>
      <c r="AF528" s="254">
        <v>0</v>
      </c>
      <c r="AG528" s="254">
        <f t="shared" si="29"/>
        <v>1000</v>
      </c>
    </row>
    <row r="529" spans="1:33" ht="14.4">
      <c r="A529" s="225">
        <v>519</v>
      </c>
      <c r="B529" s="258" t="s">
        <v>1396</v>
      </c>
      <c r="C529" s="260" t="s">
        <v>1713</v>
      </c>
      <c r="D529" s="260" t="s">
        <v>2747</v>
      </c>
      <c r="E529" s="260"/>
      <c r="F529" s="260" t="s">
        <v>2604</v>
      </c>
      <c r="G529" s="260" t="s">
        <v>394</v>
      </c>
      <c r="H529" s="227" t="s">
        <v>1913</v>
      </c>
      <c r="I529" s="261" t="s">
        <v>2858</v>
      </c>
      <c r="J529" s="260" t="s">
        <v>2859</v>
      </c>
      <c r="K529" s="227" t="s">
        <v>1955</v>
      </c>
      <c r="L529" s="261" t="s">
        <v>2860</v>
      </c>
      <c r="M529" s="260" t="s">
        <v>2861</v>
      </c>
      <c r="N529" s="277" t="s">
        <v>997</v>
      </c>
      <c r="O529" s="227" t="s">
        <v>1403</v>
      </c>
      <c r="P529" s="261" t="s">
        <v>2644</v>
      </c>
      <c r="Q529" s="260" t="s">
        <v>2645</v>
      </c>
      <c r="R529" s="262"/>
      <c r="S529" s="254">
        <v>800</v>
      </c>
      <c r="T529" s="254">
        <v>0</v>
      </c>
      <c r="U529" s="254">
        <f t="shared" si="26"/>
        <v>800</v>
      </c>
      <c r="W529" s="254">
        <v>500</v>
      </c>
      <c r="X529" s="254">
        <v>0</v>
      </c>
      <c r="Y529" s="254">
        <f t="shared" si="27"/>
        <v>500</v>
      </c>
      <c r="AA529" s="254">
        <v>500</v>
      </c>
      <c r="AB529" s="254">
        <v>0</v>
      </c>
      <c r="AC529" s="254">
        <f t="shared" si="28"/>
        <v>500</v>
      </c>
      <c r="AE529" s="254">
        <v>1000</v>
      </c>
      <c r="AF529" s="254">
        <v>0</v>
      </c>
      <c r="AG529" s="254">
        <f t="shared" si="29"/>
        <v>1000</v>
      </c>
    </row>
    <row r="530" spans="1:33" ht="14.4">
      <c r="A530" s="225">
        <v>520</v>
      </c>
      <c r="B530" s="258" t="s">
        <v>1396</v>
      </c>
      <c r="C530" s="260" t="s">
        <v>1713</v>
      </c>
      <c r="D530" s="260" t="s">
        <v>2747</v>
      </c>
      <c r="E530" s="260"/>
      <c r="F530" s="260" t="s">
        <v>2604</v>
      </c>
      <c r="G530" s="260" t="s">
        <v>394</v>
      </c>
      <c r="H530" s="227" t="s">
        <v>1913</v>
      </c>
      <c r="I530" s="261" t="s">
        <v>2862</v>
      </c>
      <c r="J530" s="260" t="s">
        <v>2863</v>
      </c>
      <c r="K530" s="227" t="s">
        <v>1955</v>
      </c>
      <c r="L530" s="261" t="s">
        <v>2860</v>
      </c>
      <c r="M530" s="260" t="s">
        <v>2861</v>
      </c>
      <c r="N530" s="277" t="s">
        <v>997</v>
      </c>
      <c r="O530" s="227" t="s">
        <v>1403</v>
      </c>
      <c r="P530" s="261" t="s">
        <v>2644</v>
      </c>
      <c r="Q530" s="260" t="s">
        <v>2645</v>
      </c>
      <c r="R530" s="262"/>
      <c r="S530" s="254">
        <v>1200</v>
      </c>
      <c r="T530" s="254">
        <v>0</v>
      </c>
      <c r="U530" s="254">
        <f t="shared" si="26"/>
        <v>1200</v>
      </c>
      <c r="W530" s="254">
        <v>500</v>
      </c>
      <c r="X530" s="254">
        <v>0</v>
      </c>
      <c r="Y530" s="254">
        <f t="shared" si="27"/>
        <v>500</v>
      </c>
      <c r="AA530" s="254">
        <v>500</v>
      </c>
      <c r="AB530" s="254">
        <v>0</v>
      </c>
      <c r="AC530" s="254">
        <f t="shared" si="28"/>
        <v>500</v>
      </c>
      <c r="AE530" s="254">
        <v>1000</v>
      </c>
      <c r="AF530" s="254">
        <v>0</v>
      </c>
      <c r="AG530" s="254">
        <f t="shared" si="29"/>
        <v>1000</v>
      </c>
    </row>
    <row r="531" spans="1:33" ht="14.4">
      <c r="A531" s="225">
        <v>521</v>
      </c>
      <c r="B531" s="258" t="s">
        <v>1396</v>
      </c>
      <c r="C531" s="260" t="s">
        <v>1713</v>
      </c>
      <c r="D531" s="260" t="s">
        <v>2747</v>
      </c>
      <c r="E531" s="260"/>
      <c r="F531" s="260" t="s">
        <v>2604</v>
      </c>
      <c r="G531" s="260" t="s">
        <v>394</v>
      </c>
      <c r="H531" s="227" t="s">
        <v>1913</v>
      </c>
      <c r="I531" s="261" t="s">
        <v>2864</v>
      </c>
      <c r="J531" s="227" t="s">
        <v>2865</v>
      </c>
      <c r="K531" s="227" t="s">
        <v>418</v>
      </c>
      <c r="L531" s="261" t="s">
        <v>2857</v>
      </c>
      <c r="M531" s="260" t="s">
        <v>2750</v>
      </c>
      <c r="N531" s="277" t="s">
        <v>997</v>
      </c>
      <c r="O531" s="260" t="s">
        <v>1403</v>
      </c>
      <c r="P531" s="261" t="s">
        <v>2644</v>
      </c>
      <c r="Q531" s="260" t="s">
        <v>2645</v>
      </c>
      <c r="R531" s="262"/>
      <c r="S531" s="254">
        <v>500</v>
      </c>
      <c r="T531" s="254">
        <v>0</v>
      </c>
      <c r="U531" s="254">
        <f t="shared" si="26"/>
        <v>500</v>
      </c>
      <c r="W531" s="254">
        <v>500</v>
      </c>
      <c r="X531" s="254">
        <v>0</v>
      </c>
      <c r="Y531" s="254">
        <f t="shared" si="27"/>
        <v>500</v>
      </c>
      <c r="AA531" s="254">
        <v>500</v>
      </c>
      <c r="AB531" s="254">
        <v>0</v>
      </c>
      <c r="AC531" s="254">
        <f t="shared" si="28"/>
        <v>500</v>
      </c>
      <c r="AE531" s="254">
        <v>1000</v>
      </c>
      <c r="AF531" s="254">
        <v>0</v>
      </c>
      <c r="AG531" s="254">
        <f t="shared" si="29"/>
        <v>1000</v>
      </c>
    </row>
    <row r="532" spans="1:33" ht="14.4">
      <c r="A532" s="225">
        <v>522</v>
      </c>
      <c r="B532" s="258" t="s">
        <v>1396</v>
      </c>
      <c r="C532" s="260" t="s">
        <v>1713</v>
      </c>
      <c r="D532" s="260" t="s">
        <v>2866</v>
      </c>
      <c r="E532" s="260"/>
      <c r="F532" s="260" t="s">
        <v>2604</v>
      </c>
      <c r="G532" s="260" t="s">
        <v>394</v>
      </c>
      <c r="H532" s="227" t="s">
        <v>1913</v>
      </c>
      <c r="I532" s="261" t="s">
        <v>2867</v>
      </c>
      <c r="J532" s="227" t="s">
        <v>2868</v>
      </c>
      <c r="K532" s="227" t="s">
        <v>1955</v>
      </c>
      <c r="L532" s="261" t="s">
        <v>2857</v>
      </c>
      <c r="M532" s="260" t="s">
        <v>2750</v>
      </c>
      <c r="N532" s="277" t="s">
        <v>997</v>
      </c>
      <c r="O532" s="260" t="s">
        <v>1403</v>
      </c>
      <c r="P532" s="261" t="s">
        <v>2644</v>
      </c>
      <c r="Q532" s="260" t="s">
        <v>2645</v>
      </c>
      <c r="R532" s="262"/>
      <c r="S532" s="254">
        <v>500</v>
      </c>
      <c r="T532" s="254">
        <v>0</v>
      </c>
      <c r="U532" s="254">
        <f t="shared" si="26"/>
        <v>500</v>
      </c>
      <c r="W532" s="254">
        <v>500</v>
      </c>
      <c r="X532" s="254">
        <v>0</v>
      </c>
      <c r="Y532" s="254">
        <f t="shared" si="27"/>
        <v>500</v>
      </c>
      <c r="AA532" s="254">
        <v>500</v>
      </c>
      <c r="AB532" s="254">
        <v>0</v>
      </c>
      <c r="AC532" s="254">
        <f t="shared" si="28"/>
        <v>500</v>
      </c>
      <c r="AE532" s="254">
        <v>1000</v>
      </c>
      <c r="AF532" s="254">
        <v>0</v>
      </c>
      <c r="AG532" s="254">
        <f t="shared" si="29"/>
        <v>1000</v>
      </c>
    </row>
    <row r="533" spans="1:33" ht="14.4">
      <c r="A533" s="225">
        <v>523</v>
      </c>
      <c r="B533" s="258" t="s">
        <v>1396</v>
      </c>
      <c r="C533" s="260" t="s">
        <v>1713</v>
      </c>
      <c r="D533" s="260" t="s">
        <v>2866</v>
      </c>
      <c r="E533" s="260"/>
      <c r="F533" s="227" t="s">
        <v>2604</v>
      </c>
      <c r="G533" s="260" t="s">
        <v>394</v>
      </c>
      <c r="H533" s="227" t="s">
        <v>1913</v>
      </c>
      <c r="I533" s="261" t="s">
        <v>2869</v>
      </c>
      <c r="J533" s="260" t="s">
        <v>2870</v>
      </c>
      <c r="K533" s="227" t="s">
        <v>418</v>
      </c>
      <c r="L533" s="261" t="s">
        <v>2857</v>
      </c>
      <c r="M533" s="260" t="s">
        <v>2750</v>
      </c>
      <c r="N533" s="277" t="s">
        <v>997</v>
      </c>
      <c r="O533" s="260" t="s">
        <v>1403</v>
      </c>
      <c r="P533" s="261" t="s">
        <v>2644</v>
      </c>
      <c r="Q533" s="260" t="s">
        <v>2645</v>
      </c>
      <c r="R533" s="262"/>
      <c r="S533" s="254">
        <v>500</v>
      </c>
      <c r="T533" s="254">
        <v>0</v>
      </c>
      <c r="U533" s="254">
        <f t="shared" si="26"/>
        <v>500</v>
      </c>
      <c r="W533" s="254">
        <v>500</v>
      </c>
      <c r="X533" s="254">
        <v>0</v>
      </c>
      <c r="Y533" s="254">
        <f t="shared" si="27"/>
        <v>500</v>
      </c>
      <c r="AA533" s="254">
        <v>500</v>
      </c>
      <c r="AB533" s="254">
        <v>0</v>
      </c>
      <c r="AC533" s="254">
        <f t="shared" si="28"/>
        <v>500</v>
      </c>
      <c r="AE533" s="254">
        <v>1000</v>
      </c>
      <c r="AF533" s="254">
        <v>0</v>
      </c>
      <c r="AG533" s="254">
        <f t="shared" si="29"/>
        <v>1000</v>
      </c>
    </row>
    <row r="534" spans="1:33" ht="14.4">
      <c r="A534" s="225">
        <v>524</v>
      </c>
      <c r="B534" s="258" t="s">
        <v>1396</v>
      </c>
      <c r="C534" s="260" t="s">
        <v>1713</v>
      </c>
      <c r="D534" s="260" t="s">
        <v>2871</v>
      </c>
      <c r="E534" s="260"/>
      <c r="F534" s="227" t="s">
        <v>2604</v>
      </c>
      <c r="G534" s="260" t="s">
        <v>394</v>
      </c>
      <c r="H534" s="227" t="s">
        <v>1913</v>
      </c>
      <c r="I534" s="261" t="s">
        <v>2872</v>
      </c>
      <c r="J534" s="260" t="s">
        <v>2873</v>
      </c>
      <c r="K534" s="227" t="s">
        <v>1955</v>
      </c>
      <c r="L534" s="261" t="s">
        <v>2857</v>
      </c>
      <c r="M534" s="260" t="s">
        <v>2750</v>
      </c>
      <c r="N534" s="277" t="s">
        <v>997</v>
      </c>
      <c r="O534" s="260" t="s">
        <v>1403</v>
      </c>
      <c r="P534" s="261" t="s">
        <v>2644</v>
      </c>
      <c r="Q534" s="260" t="s">
        <v>2645</v>
      </c>
      <c r="R534" s="262"/>
      <c r="S534" s="254">
        <v>1800</v>
      </c>
      <c r="T534" s="254">
        <v>0</v>
      </c>
      <c r="U534" s="254">
        <f t="shared" si="26"/>
        <v>1800</v>
      </c>
      <c r="W534" s="254">
        <v>500</v>
      </c>
      <c r="X534" s="254">
        <v>0</v>
      </c>
      <c r="Y534" s="254">
        <f t="shared" si="27"/>
        <v>500</v>
      </c>
      <c r="AA534" s="254">
        <v>500</v>
      </c>
      <c r="AB534" s="254">
        <v>0</v>
      </c>
      <c r="AC534" s="254">
        <f t="shared" si="28"/>
        <v>500</v>
      </c>
      <c r="AE534" s="254">
        <v>1000</v>
      </c>
      <c r="AF534" s="254">
        <v>0</v>
      </c>
      <c r="AG534" s="254">
        <f t="shared" si="29"/>
        <v>1000</v>
      </c>
    </row>
    <row r="535" spans="1:33" ht="14.4">
      <c r="A535" s="225">
        <v>525</v>
      </c>
      <c r="B535" s="258" t="s">
        <v>1396</v>
      </c>
      <c r="C535" s="260" t="s">
        <v>1713</v>
      </c>
      <c r="D535" s="260" t="s">
        <v>2874</v>
      </c>
      <c r="E535" s="260"/>
      <c r="F535" s="260" t="s">
        <v>2604</v>
      </c>
      <c r="G535" s="260" t="s">
        <v>394</v>
      </c>
      <c r="H535" s="227" t="s">
        <v>1913</v>
      </c>
      <c r="I535" s="261" t="s">
        <v>2875</v>
      </c>
      <c r="J535" s="260" t="s">
        <v>2876</v>
      </c>
      <c r="K535" s="227" t="s">
        <v>1955</v>
      </c>
      <c r="L535" s="261" t="s">
        <v>2860</v>
      </c>
      <c r="M535" s="260" t="s">
        <v>2861</v>
      </c>
      <c r="N535" s="277" t="s">
        <v>997</v>
      </c>
      <c r="O535" s="260" t="s">
        <v>1403</v>
      </c>
      <c r="P535" s="261" t="s">
        <v>2644</v>
      </c>
      <c r="Q535" s="260" t="s">
        <v>2645</v>
      </c>
      <c r="R535" s="262"/>
      <c r="S535" s="254">
        <v>1300</v>
      </c>
      <c r="T535" s="254">
        <v>0</v>
      </c>
      <c r="U535" s="254">
        <f t="shared" si="26"/>
        <v>1300</v>
      </c>
      <c r="W535" s="254">
        <v>1600</v>
      </c>
      <c r="X535" s="254">
        <v>0</v>
      </c>
      <c r="Y535" s="254">
        <f t="shared" si="27"/>
        <v>1600</v>
      </c>
      <c r="AA535" s="254">
        <v>500</v>
      </c>
      <c r="AB535" s="254">
        <v>0</v>
      </c>
      <c r="AC535" s="254">
        <f t="shared" si="28"/>
        <v>500</v>
      </c>
      <c r="AE535" s="254">
        <v>1000</v>
      </c>
      <c r="AF535" s="254">
        <v>0</v>
      </c>
      <c r="AG535" s="254">
        <f t="shared" si="29"/>
        <v>1000</v>
      </c>
    </row>
    <row r="536" spans="1:33" ht="14.4">
      <c r="A536" s="225">
        <v>526</v>
      </c>
      <c r="B536" s="258" t="s">
        <v>1396</v>
      </c>
      <c r="C536" s="260" t="s">
        <v>1713</v>
      </c>
      <c r="D536" s="260" t="s">
        <v>2874</v>
      </c>
      <c r="E536" s="260"/>
      <c r="F536" s="260" t="s">
        <v>2604</v>
      </c>
      <c r="G536" s="260" t="s">
        <v>394</v>
      </c>
      <c r="H536" s="227" t="s">
        <v>1913</v>
      </c>
      <c r="I536" s="261" t="s">
        <v>2877</v>
      </c>
      <c r="J536" s="260" t="s">
        <v>2878</v>
      </c>
      <c r="K536" s="227" t="s">
        <v>1955</v>
      </c>
      <c r="L536" s="261" t="s">
        <v>2860</v>
      </c>
      <c r="M536" s="260" t="s">
        <v>2861</v>
      </c>
      <c r="N536" s="277" t="s">
        <v>997</v>
      </c>
      <c r="O536" s="260" t="s">
        <v>1403</v>
      </c>
      <c r="P536" s="261" t="s">
        <v>2644</v>
      </c>
      <c r="Q536" s="260" t="s">
        <v>2645</v>
      </c>
      <c r="R536" s="262"/>
      <c r="S536" s="254">
        <v>500</v>
      </c>
      <c r="T536" s="254">
        <v>0</v>
      </c>
      <c r="U536" s="254">
        <f t="shared" si="26"/>
        <v>500</v>
      </c>
      <c r="W536" s="254">
        <v>500</v>
      </c>
      <c r="X536" s="254">
        <v>0</v>
      </c>
      <c r="Y536" s="254">
        <f t="shared" si="27"/>
        <v>500</v>
      </c>
      <c r="AA536" s="254">
        <v>500</v>
      </c>
      <c r="AB536" s="254">
        <v>0</v>
      </c>
      <c r="AC536" s="254">
        <f t="shared" si="28"/>
        <v>500</v>
      </c>
      <c r="AE536" s="254">
        <v>1000</v>
      </c>
      <c r="AF536" s="254">
        <v>0</v>
      </c>
      <c r="AG536" s="254">
        <f t="shared" si="29"/>
        <v>1000</v>
      </c>
    </row>
    <row r="537" spans="1:33" ht="14.4">
      <c r="A537" s="225">
        <v>527</v>
      </c>
      <c r="B537" s="258" t="s">
        <v>1396</v>
      </c>
      <c r="C537" s="260" t="s">
        <v>1713</v>
      </c>
      <c r="D537" s="260" t="s">
        <v>2874</v>
      </c>
      <c r="E537" s="260"/>
      <c r="F537" s="260" t="s">
        <v>2604</v>
      </c>
      <c r="G537" s="260" t="s">
        <v>394</v>
      </c>
      <c r="H537" s="227" t="s">
        <v>1913</v>
      </c>
      <c r="I537" s="261" t="s">
        <v>2879</v>
      </c>
      <c r="J537" s="260" t="s">
        <v>2880</v>
      </c>
      <c r="K537" s="227" t="s">
        <v>418</v>
      </c>
      <c r="L537" s="261" t="s">
        <v>2860</v>
      </c>
      <c r="M537" s="260" t="s">
        <v>2861</v>
      </c>
      <c r="N537" s="277" t="s">
        <v>997</v>
      </c>
      <c r="O537" s="260" t="s">
        <v>1403</v>
      </c>
      <c r="P537" s="261" t="s">
        <v>2644</v>
      </c>
      <c r="Q537" s="260" t="s">
        <v>2645</v>
      </c>
      <c r="R537" s="262"/>
      <c r="S537" s="254">
        <v>500</v>
      </c>
      <c r="T537" s="254">
        <v>0</v>
      </c>
      <c r="U537" s="254">
        <f t="shared" si="26"/>
        <v>500</v>
      </c>
      <c r="W537" s="254">
        <v>500</v>
      </c>
      <c r="X537" s="254">
        <v>0</v>
      </c>
      <c r="Y537" s="254">
        <f t="shared" si="27"/>
        <v>500</v>
      </c>
      <c r="AA537" s="254">
        <v>500</v>
      </c>
      <c r="AB537" s="254">
        <v>0</v>
      </c>
      <c r="AC537" s="254">
        <f t="shared" si="28"/>
        <v>500</v>
      </c>
      <c r="AE537" s="254">
        <v>1000</v>
      </c>
      <c r="AF537" s="254">
        <v>0</v>
      </c>
      <c r="AG537" s="254">
        <f t="shared" si="29"/>
        <v>1000</v>
      </c>
    </row>
    <row r="538" spans="1:33" ht="14.4">
      <c r="A538" s="225">
        <v>528</v>
      </c>
      <c r="B538" s="258" t="s">
        <v>1396</v>
      </c>
      <c r="C538" s="260" t="s">
        <v>1713</v>
      </c>
      <c r="D538" s="260" t="s">
        <v>2881</v>
      </c>
      <c r="E538" s="260"/>
      <c r="F538" s="260" t="s">
        <v>2604</v>
      </c>
      <c r="G538" s="260" t="s">
        <v>394</v>
      </c>
      <c r="H538" s="227" t="s">
        <v>1913</v>
      </c>
      <c r="I538" s="261" t="s">
        <v>2882</v>
      </c>
      <c r="J538" s="260" t="s">
        <v>2883</v>
      </c>
      <c r="K538" s="227" t="s">
        <v>1955</v>
      </c>
      <c r="L538" s="261" t="s">
        <v>2857</v>
      </c>
      <c r="M538" s="260" t="s">
        <v>2750</v>
      </c>
      <c r="N538" s="277" t="s">
        <v>997</v>
      </c>
      <c r="O538" s="260" t="s">
        <v>1403</v>
      </c>
      <c r="P538" s="261" t="s">
        <v>2644</v>
      </c>
      <c r="Q538" s="260" t="s">
        <v>2645</v>
      </c>
      <c r="R538" s="262"/>
      <c r="S538" s="254">
        <v>1400</v>
      </c>
      <c r="T538" s="254">
        <v>0</v>
      </c>
      <c r="U538" s="254">
        <f t="shared" si="26"/>
        <v>1400</v>
      </c>
      <c r="W538" s="254">
        <v>500</v>
      </c>
      <c r="X538" s="254">
        <v>0</v>
      </c>
      <c r="Y538" s="254">
        <f t="shared" si="27"/>
        <v>500</v>
      </c>
      <c r="AA538" s="254">
        <v>500</v>
      </c>
      <c r="AB538" s="254">
        <v>0</v>
      </c>
      <c r="AC538" s="254">
        <f t="shared" si="28"/>
        <v>500</v>
      </c>
      <c r="AE538" s="254">
        <v>1000</v>
      </c>
      <c r="AF538" s="254">
        <v>0</v>
      </c>
      <c r="AG538" s="254">
        <f t="shared" si="29"/>
        <v>1000</v>
      </c>
    </row>
    <row r="539" spans="1:33" ht="14.4">
      <c r="A539" s="225">
        <v>529</v>
      </c>
      <c r="B539" s="258" t="s">
        <v>1396</v>
      </c>
      <c r="C539" s="260" t="s">
        <v>1713</v>
      </c>
      <c r="D539" s="260" t="s">
        <v>2881</v>
      </c>
      <c r="E539" s="260"/>
      <c r="F539" s="260" t="s">
        <v>2604</v>
      </c>
      <c r="G539" s="260" t="s">
        <v>394</v>
      </c>
      <c r="H539" s="227" t="s">
        <v>1913</v>
      </c>
      <c r="I539" s="261" t="s">
        <v>2884</v>
      </c>
      <c r="J539" s="260" t="s">
        <v>2885</v>
      </c>
      <c r="K539" s="227" t="s">
        <v>418</v>
      </c>
      <c r="L539" s="261" t="s">
        <v>2860</v>
      </c>
      <c r="M539" s="260" t="s">
        <v>2861</v>
      </c>
      <c r="N539" s="277" t="s">
        <v>997</v>
      </c>
      <c r="O539" s="260" t="s">
        <v>1403</v>
      </c>
      <c r="P539" s="261" t="s">
        <v>2644</v>
      </c>
      <c r="Q539" s="260" t="s">
        <v>2645</v>
      </c>
      <c r="R539" s="262"/>
      <c r="S539" s="254">
        <v>500</v>
      </c>
      <c r="T539" s="254">
        <v>0</v>
      </c>
      <c r="U539" s="254">
        <f t="shared" si="26"/>
        <v>500</v>
      </c>
      <c r="W539" s="254">
        <v>500</v>
      </c>
      <c r="X539" s="254">
        <v>0</v>
      </c>
      <c r="Y539" s="254">
        <f t="shared" si="27"/>
        <v>500</v>
      </c>
      <c r="AA539" s="254">
        <v>500</v>
      </c>
      <c r="AB539" s="254">
        <v>0</v>
      </c>
      <c r="AC539" s="254">
        <f t="shared" si="28"/>
        <v>500</v>
      </c>
      <c r="AE539" s="254">
        <v>1000</v>
      </c>
      <c r="AF539" s="254">
        <v>0</v>
      </c>
      <c r="AG539" s="254">
        <f t="shared" si="29"/>
        <v>1000</v>
      </c>
    </row>
    <row r="540" spans="1:33">
      <c r="A540" s="225">
        <v>530</v>
      </c>
      <c r="B540" s="226" t="s">
        <v>1396</v>
      </c>
      <c r="C540" s="233" t="s">
        <v>1713</v>
      </c>
      <c r="D540" s="233" t="s">
        <v>2886</v>
      </c>
      <c r="E540" s="233"/>
      <c r="F540" s="227" t="s">
        <v>2604</v>
      </c>
      <c r="G540" s="227" t="s">
        <v>394</v>
      </c>
      <c r="H540" s="227" t="s">
        <v>1913</v>
      </c>
      <c r="I540" s="228" t="s">
        <v>2887</v>
      </c>
      <c r="J540" s="227" t="s">
        <v>2888</v>
      </c>
      <c r="K540" s="227" t="s">
        <v>418</v>
      </c>
      <c r="L540" s="234" t="s">
        <v>2860</v>
      </c>
      <c r="M540" s="234" t="s">
        <v>2861</v>
      </c>
      <c r="N540" s="235" t="s">
        <v>997</v>
      </c>
      <c r="O540" s="227" t="s">
        <v>1403</v>
      </c>
      <c r="P540" s="234" t="s">
        <v>2644</v>
      </c>
      <c r="Q540" s="234" t="s">
        <v>2645</v>
      </c>
      <c r="R540" s="227"/>
      <c r="S540" s="254">
        <v>500</v>
      </c>
      <c r="T540" s="254">
        <v>0</v>
      </c>
      <c r="U540" s="254">
        <f t="shared" si="26"/>
        <v>500</v>
      </c>
      <c r="W540" s="254">
        <v>500</v>
      </c>
      <c r="X540" s="254">
        <v>0</v>
      </c>
      <c r="Y540" s="254">
        <f t="shared" si="27"/>
        <v>500</v>
      </c>
      <c r="AA540" s="254">
        <v>500</v>
      </c>
      <c r="AB540" s="254">
        <v>0</v>
      </c>
      <c r="AC540" s="254">
        <f t="shared" si="28"/>
        <v>500</v>
      </c>
      <c r="AE540" s="254">
        <v>1000</v>
      </c>
      <c r="AF540" s="254">
        <v>0</v>
      </c>
      <c r="AG540" s="254">
        <f t="shared" si="29"/>
        <v>1000</v>
      </c>
    </row>
    <row r="541" spans="1:33" ht="14.4">
      <c r="A541" s="225">
        <v>531</v>
      </c>
      <c r="B541" s="258" t="s">
        <v>1396</v>
      </c>
      <c r="C541" s="260" t="s">
        <v>1532</v>
      </c>
      <c r="D541" s="260" t="s">
        <v>2889</v>
      </c>
      <c r="E541" s="260"/>
      <c r="F541" s="260" t="s">
        <v>1534</v>
      </c>
      <c r="G541" s="260" t="s">
        <v>394</v>
      </c>
      <c r="H541" s="227" t="s">
        <v>1913</v>
      </c>
      <c r="I541" s="261" t="s">
        <v>2890</v>
      </c>
      <c r="J541" s="260" t="s">
        <v>2891</v>
      </c>
      <c r="K541" s="227" t="s">
        <v>418</v>
      </c>
      <c r="L541" s="261" t="s">
        <v>2650</v>
      </c>
      <c r="M541" s="260" t="s">
        <v>2651</v>
      </c>
      <c r="N541" s="229" t="s">
        <v>49</v>
      </c>
      <c r="O541" s="239" t="s">
        <v>1537</v>
      </c>
      <c r="P541" s="261" t="s">
        <v>2644</v>
      </c>
      <c r="Q541" s="260" t="s">
        <v>2645</v>
      </c>
      <c r="R541" s="262"/>
      <c r="S541" s="254">
        <v>500</v>
      </c>
      <c r="T541" s="254">
        <v>0</v>
      </c>
      <c r="U541" s="254">
        <f t="shared" si="26"/>
        <v>500</v>
      </c>
      <c r="W541" s="254">
        <v>500</v>
      </c>
      <c r="X541" s="254">
        <v>0</v>
      </c>
      <c r="Y541" s="254">
        <f t="shared" si="27"/>
        <v>500</v>
      </c>
      <c r="AA541" s="254">
        <v>500</v>
      </c>
      <c r="AB541" s="254">
        <v>0</v>
      </c>
      <c r="AC541" s="254">
        <f t="shared" si="28"/>
        <v>500</v>
      </c>
      <c r="AE541" s="254">
        <v>1000</v>
      </c>
      <c r="AF541" s="254">
        <v>0</v>
      </c>
      <c r="AG541" s="254">
        <f t="shared" si="29"/>
        <v>1000</v>
      </c>
    </row>
    <row r="542" spans="1:33" ht="14.4">
      <c r="A542" s="225">
        <v>532</v>
      </c>
      <c r="B542" s="258" t="s">
        <v>1396</v>
      </c>
      <c r="C542" s="260" t="s">
        <v>1532</v>
      </c>
      <c r="D542" s="260" t="s">
        <v>2889</v>
      </c>
      <c r="E542" s="260"/>
      <c r="F542" s="260" t="s">
        <v>1534</v>
      </c>
      <c r="G542" s="260" t="s">
        <v>394</v>
      </c>
      <c r="H542" s="227" t="s">
        <v>1913</v>
      </c>
      <c r="I542" s="261" t="s">
        <v>2892</v>
      </c>
      <c r="J542" s="260" t="s">
        <v>2893</v>
      </c>
      <c r="K542" s="227" t="s">
        <v>1955</v>
      </c>
      <c r="L542" s="261" t="s">
        <v>2650</v>
      </c>
      <c r="M542" s="260" t="s">
        <v>2651</v>
      </c>
      <c r="N542" s="229" t="s">
        <v>49</v>
      </c>
      <c r="O542" s="239" t="s">
        <v>1537</v>
      </c>
      <c r="P542" s="261" t="s">
        <v>2644</v>
      </c>
      <c r="Q542" s="260" t="s">
        <v>2645</v>
      </c>
      <c r="R542" s="262"/>
      <c r="S542" s="254">
        <v>1800</v>
      </c>
      <c r="T542" s="254">
        <v>0</v>
      </c>
      <c r="U542" s="254">
        <f t="shared" si="26"/>
        <v>1800</v>
      </c>
      <c r="W542" s="254">
        <v>800</v>
      </c>
      <c r="X542" s="254">
        <v>0</v>
      </c>
      <c r="Y542" s="254">
        <f t="shared" si="27"/>
        <v>800</v>
      </c>
      <c r="AA542" s="254">
        <v>500</v>
      </c>
      <c r="AB542" s="254">
        <v>0</v>
      </c>
      <c r="AC542" s="254">
        <f t="shared" si="28"/>
        <v>500</v>
      </c>
      <c r="AE542" s="254">
        <v>1500</v>
      </c>
      <c r="AF542" s="254">
        <v>0</v>
      </c>
      <c r="AG542" s="254">
        <f t="shared" si="29"/>
        <v>1500</v>
      </c>
    </row>
    <row r="543" spans="1:33" ht="14.4">
      <c r="A543" s="225">
        <v>533</v>
      </c>
      <c r="B543" s="258" t="s">
        <v>1396</v>
      </c>
      <c r="C543" s="260" t="s">
        <v>1532</v>
      </c>
      <c r="D543" s="260" t="s">
        <v>2551</v>
      </c>
      <c r="E543" s="260"/>
      <c r="F543" s="260" t="s">
        <v>1534</v>
      </c>
      <c r="G543" s="260" t="s">
        <v>394</v>
      </c>
      <c r="H543" s="227" t="s">
        <v>1913</v>
      </c>
      <c r="I543" s="261" t="s">
        <v>2894</v>
      </c>
      <c r="J543" s="260" t="s">
        <v>2895</v>
      </c>
      <c r="K543" s="227" t="s">
        <v>418</v>
      </c>
      <c r="L543" s="261" t="s">
        <v>2650</v>
      </c>
      <c r="M543" s="260" t="s">
        <v>2651</v>
      </c>
      <c r="N543" s="229" t="s">
        <v>49</v>
      </c>
      <c r="O543" s="239" t="s">
        <v>1537</v>
      </c>
      <c r="P543" s="261" t="s">
        <v>2644</v>
      </c>
      <c r="Q543" s="260" t="s">
        <v>2645</v>
      </c>
      <c r="R543" s="262"/>
      <c r="S543" s="254">
        <v>500</v>
      </c>
      <c r="T543" s="254">
        <v>0</v>
      </c>
      <c r="U543" s="254">
        <f t="shared" si="26"/>
        <v>500</v>
      </c>
      <c r="W543" s="254">
        <v>500</v>
      </c>
      <c r="X543" s="254">
        <v>0</v>
      </c>
      <c r="Y543" s="254">
        <f t="shared" si="27"/>
        <v>500</v>
      </c>
      <c r="AA543" s="254">
        <v>500</v>
      </c>
      <c r="AB543" s="254">
        <v>0</v>
      </c>
      <c r="AC543" s="254">
        <f t="shared" si="28"/>
        <v>500</v>
      </c>
      <c r="AE543" s="254">
        <v>1000</v>
      </c>
      <c r="AF543" s="254">
        <v>0</v>
      </c>
      <c r="AG543" s="254">
        <f t="shared" si="29"/>
        <v>1000</v>
      </c>
    </row>
    <row r="544" spans="1:33" ht="14.4">
      <c r="A544" s="225">
        <v>534</v>
      </c>
      <c r="B544" s="258" t="s">
        <v>1396</v>
      </c>
      <c r="C544" s="260" t="s">
        <v>1532</v>
      </c>
      <c r="D544" s="260" t="s">
        <v>2551</v>
      </c>
      <c r="E544" s="260"/>
      <c r="F544" s="260" t="s">
        <v>1534</v>
      </c>
      <c r="G544" s="260" t="s">
        <v>394</v>
      </c>
      <c r="H544" s="227" t="s">
        <v>1913</v>
      </c>
      <c r="I544" s="261" t="s">
        <v>2896</v>
      </c>
      <c r="J544" s="260" t="s">
        <v>2897</v>
      </c>
      <c r="K544" s="227" t="s">
        <v>418</v>
      </c>
      <c r="L544" s="261" t="s">
        <v>2642</v>
      </c>
      <c r="M544" s="260" t="s">
        <v>2643</v>
      </c>
      <c r="N544" s="229" t="s">
        <v>49</v>
      </c>
      <c r="O544" s="239" t="s">
        <v>1537</v>
      </c>
      <c r="P544" s="261" t="s">
        <v>2644</v>
      </c>
      <c r="Q544" s="260" t="s">
        <v>2645</v>
      </c>
      <c r="R544" s="262"/>
      <c r="S544" s="254">
        <v>500</v>
      </c>
      <c r="T544" s="254">
        <v>0</v>
      </c>
      <c r="U544" s="254">
        <f t="shared" si="26"/>
        <v>500</v>
      </c>
      <c r="W544" s="254">
        <v>500</v>
      </c>
      <c r="X544" s="254">
        <v>0</v>
      </c>
      <c r="Y544" s="254">
        <f t="shared" si="27"/>
        <v>500</v>
      </c>
      <c r="AA544" s="254">
        <v>500</v>
      </c>
      <c r="AB544" s="254">
        <v>0</v>
      </c>
      <c r="AC544" s="254">
        <f t="shared" si="28"/>
        <v>500</v>
      </c>
      <c r="AE544" s="254">
        <v>1000</v>
      </c>
      <c r="AF544" s="254">
        <v>0</v>
      </c>
      <c r="AG544" s="254">
        <f t="shared" si="29"/>
        <v>1000</v>
      </c>
    </row>
    <row r="545" spans="1:33" ht="14.4">
      <c r="A545" s="225">
        <v>535</v>
      </c>
      <c r="B545" s="258" t="s">
        <v>1396</v>
      </c>
      <c r="C545" s="260" t="s">
        <v>1532</v>
      </c>
      <c r="D545" s="260" t="s">
        <v>2551</v>
      </c>
      <c r="E545" s="260"/>
      <c r="F545" s="260" t="s">
        <v>1534</v>
      </c>
      <c r="G545" s="260" t="s">
        <v>394</v>
      </c>
      <c r="H545" s="227" t="s">
        <v>1913</v>
      </c>
      <c r="I545" s="261" t="s">
        <v>2898</v>
      </c>
      <c r="J545" s="260" t="s">
        <v>2899</v>
      </c>
      <c r="K545" s="227" t="s">
        <v>418</v>
      </c>
      <c r="L545" s="261" t="s">
        <v>2642</v>
      </c>
      <c r="M545" s="260" t="s">
        <v>2643</v>
      </c>
      <c r="N545" s="229" t="s">
        <v>49</v>
      </c>
      <c r="O545" s="239" t="s">
        <v>1537</v>
      </c>
      <c r="P545" s="261" t="s">
        <v>2644</v>
      </c>
      <c r="Q545" s="260" t="s">
        <v>2645</v>
      </c>
      <c r="R545" s="262"/>
      <c r="S545" s="254">
        <v>500</v>
      </c>
      <c r="T545" s="254">
        <v>0</v>
      </c>
      <c r="U545" s="254">
        <f t="shared" si="26"/>
        <v>500</v>
      </c>
      <c r="W545" s="254">
        <v>500</v>
      </c>
      <c r="X545" s="254">
        <v>0</v>
      </c>
      <c r="Y545" s="254">
        <f t="shared" si="27"/>
        <v>500</v>
      </c>
      <c r="AA545" s="254">
        <v>500</v>
      </c>
      <c r="AB545" s="254">
        <v>0</v>
      </c>
      <c r="AC545" s="254">
        <f t="shared" si="28"/>
        <v>500</v>
      </c>
      <c r="AE545" s="254">
        <v>1000</v>
      </c>
      <c r="AF545" s="254">
        <v>0</v>
      </c>
      <c r="AG545" s="254">
        <f t="shared" si="29"/>
        <v>1000</v>
      </c>
    </row>
    <row r="546" spans="1:33" ht="14.4">
      <c r="A546" s="225">
        <v>536</v>
      </c>
      <c r="B546" s="258" t="s">
        <v>1396</v>
      </c>
      <c r="C546" s="260" t="s">
        <v>1532</v>
      </c>
      <c r="D546" s="260" t="s">
        <v>2668</v>
      </c>
      <c r="E546" s="260"/>
      <c r="F546" s="260" t="s">
        <v>1534</v>
      </c>
      <c r="G546" s="260" t="s">
        <v>394</v>
      </c>
      <c r="H546" s="227" t="s">
        <v>1913</v>
      </c>
      <c r="I546" s="261" t="s">
        <v>2900</v>
      </c>
      <c r="J546" s="260" t="s">
        <v>2901</v>
      </c>
      <c r="K546" s="227" t="s">
        <v>418</v>
      </c>
      <c r="L546" s="261" t="s">
        <v>2642</v>
      </c>
      <c r="M546" s="260" t="s">
        <v>2643</v>
      </c>
      <c r="N546" s="229" t="s">
        <v>49</v>
      </c>
      <c r="O546" s="239" t="s">
        <v>1537</v>
      </c>
      <c r="P546" s="261" t="s">
        <v>2644</v>
      </c>
      <c r="Q546" s="260" t="s">
        <v>2645</v>
      </c>
      <c r="R546" s="262"/>
      <c r="S546" s="254">
        <v>500</v>
      </c>
      <c r="T546" s="254">
        <v>0</v>
      </c>
      <c r="U546" s="254">
        <f t="shared" si="26"/>
        <v>500</v>
      </c>
      <c r="W546" s="254">
        <v>500</v>
      </c>
      <c r="X546" s="254">
        <v>0</v>
      </c>
      <c r="Y546" s="254">
        <f t="shared" si="27"/>
        <v>500</v>
      </c>
      <c r="AA546" s="254">
        <v>500</v>
      </c>
      <c r="AB546" s="254">
        <v>0</v>
      </c>
      <c r="AC546" s="254">
        <f t="shared" si="28"/>
        <v>500</v>
      </c>
      <c r="AE546" s="254">
        <v>1000</v>
      </c>
      <c r="AF546" s="254">
        <v>0</v>
      </c>
      <c r="AG546" s="254">
        <f t="shared" si="29"/>
        <v>1000</v>
      </c>
    </row>
    <row r="547" spans="1:33" ht="14.4">
      <c r="A547" s="225">
        <v>537</v>
      </c>
      <c r="B547" s="258" t="s">
        <v>1396</v>
      </c>
      <c r="C547" s="260" t="s">
        <v>1532</v>
      </c>
      <c r="D547" s="260" t="s">
        <v>2902</v>
      </c>
      <c r="E547" s="260"/>
      <c r="F547" s="260" t="s">
        <v>1534</v>
      </c>
      <c r="G547" s="260" t="s">
        <v>394</v>
      </c>
      <c r="H547" s="227" t="s">
        <v>1913</v>
      </c>
      <c r="I547" s="261" t="s">
        <v>2903</v>
      </c>
      <c r="J547" s="260" t="s">
        <v>2904</v>
      </c>
      <c r="K547" s="227" t="s">
        <v>418</v>
      </c>
      <c r="L547" s="261" t="s">
        <v>2642</v>
      </c>
      <c r="M547" s="260" t="s">
        <v>2643</v>
      </c>
      <c r="N547" s="229" t="s">
        <v>49</v>
      </c>
      <c r="O547" s="239" t="s">
        <v>1537</v>
      </c>
      <c r="P547" s="261" t="s">
        <v>2644</v>
      </c>
      <c r="Q547" s="260" t="s">
        <v>2645</v>
      </c>
      <c r="R547" s="262"/>
      <c r="S547" s="254">
        <v>500</v>
      </c>
      <c r="T547" s="254">
        <v>0</v>
      </c>
      <c r="U547" s="254">
        <f t="shared" si="26"/>
        <v>500</v>
      </c>
      <c r="W547" s="254">
        <v>500</v>
      </c>
      <c r="X547" s="254">
        <v>0</v>
      </c>
      <c r="Y547" s="254">
        <f t="shared" si="27"/>
        <v>500</v>
      </c>
      <c r="AA547" s="254">
        <v>500</v>
      </c>
      <c r="AB547" s="254">
        <v>0</v>
      </c>
      <c r="AC547" s="254">
        <f t="shared" si="28"/>
        <v>500</v>
      </c>
      <c r="AE547" s="254">
        <v>1000</v>
      </c>
      <c r="AF547" s="254">
        <v>0</v>
      </c>
      <c r="AG547" s="254">
        <f t="shared" si="29"/>
        <v>1000</v>
      </c>
    </row>
    <row r="548" spans="1:33" ht="14.4">
      <c r="A548" s="225">
        <v>538</v>
      </c>
      <c r="B548" s="258" t="s">
        <v>1396</v>
      </c>
      <c r="C548" s="260" t="s">
        <v>1532</v>
      </c>
      <c r="D548" s="260"/>
      <c r="E548" s="260"/>
      <c r="F548" s="260" t="s">
        <v>1534</v>
      </c>
      <c r="G548" s="260" t="s">
        <v>394</v>
      </c>
      <c r="H548" s="227" t="s">
        <v>1913</v>
      </c>
      <c r="I548" s="261" t="s">
        <v>2905</v>
      </c>
      <c r="J548" s="260" t="s">
        <v>2906</v>
      </c>
      <c r="K548" s="227" t="s">
        <v>1955</v>
      </c>
      <c r="L548" s="261" t="s">
        <v>2642</v>
      </c>
      <c r="M548" s="260" t="s">
        <v>2643</v>
      </c>
      <c r="N548" s="229" t="s">
        <v>49</v>
      </c>
      <c r="O548" s="239" t="s">
        <v>1537</v>
      </c>
      <c r="P548" s="261">
        <v>131371</v>
      </c>
      <c r="Q548" s="260" t="s">
        <v>2645</v>
      </c>
      <c r="R548" s="262"/>
      <c r="S548" s="254">
        <v>500</v>
      </c>
      <c r="T548" s="254">
        <v>0</v>
      </c>
      <c r="U548" s="254">
        <f t="shared" si="26"/>
        <v>500</v>
      </c>
      <c r="W548" s="254">
        <v>500</v>
      </c>
      <c r="X548" s="254">
        <v>0</v>
      </c>
      <c r="Y548" s="254">
        <f t="shared" si="27"/>
        <v>500</v>
      </c>
      <c r="AA548" s="254">
        <v>500</v>
      </c>
      <c r="AB548" s="254">
        <v>0</v>
      </c>
      <c r="AC548" s="254">
        <f t="shared" si="28"/>
        <v>500</v>
      </c>
      <c r="AE548" s="254">
        <v>1000</v>
      </c>
      <c r="AF548" s="254">
        <v>0</v>
      </c>
      <c r="AG548" s="254">
        <f t="shared" si="29"/>
        <v>1000</v>
      </c>
    </row>
    <row r="549" spans="1:33" ht="14.4">
      <c r="A549" s="225">
        <v>539</v>
      </c>
      <c r="B549" s="258" t="s">
        <v>1396</v>
      </c>
      <c r="C549" s="260" t="s">
        <v>1532</v>
      </c>
      <c r="D549" s="260" t="s">
        <v>2907</v>
      </c>
      <c r="E549" s="260"/>
      <c r="F549" s="260" t="s">
        <v>1534</v>
      </c>
      <c r="G549" s="260" t="s">
        <v>394</v>
      </c>
      <c r="H549" s="227" t="s">
        <v>1913</v>
      </c>
      <c r="I549" s="261" t="s">
        <v>2908</v>
      </c>
      <c r="J549" s="260" t="s">
        <v>2909</v>
      </c>
      <c r="K549" s="227" t="s">
        <v>418</v>
      </c>
      <c r="L549" s="261" t="s">
        <v>2642</v>
      </c>
      <c r="M549" s="260" t="s">
        <v>2643</v>
      </c>
      <c r="N549" s="229" t="s">
        <v>49</v>
      </c>
      <c r="O549" s="239" t="s">
        <v>1537</v>
      </c>
      <c r="P549" s="261" t="s">
        <v>2644</v>
      </c>
      <c r="Q549" s="260" t="s">
        <v>2645</v>
      </c>
      <c r="R549" s="262"/>
      <c r="S549" s="254">
        <v>500</v>
      </c>
      <c r="T549" s="254">
        <v>0</v>
      </c>
      <c r="U549" s="254">
        <f t="shared" si="26"/>
        <v>500</v>
      </c>
      <c r="W549" s="254">
        <v>500</v>
      </c>
      <c r="X549" s="254">
        <v>0</v>
      </c>
      <c r="Y549" s="254">
        <f t="shared" si="27"/>
        <v>500</v>
      </c>
      <c r="AA549" s="254">
        <v>500</v>
      </c>
      <c r="AB549" s="254">
        <v>0</v>
      </c>
      <c r="AC549" s="254">
        <f t="shared" si="28"/>
        <v>500</v>
      </c>
      <c r="AE549" s="254">
        <v>1000</v>
      </c>
      <c r="AF549" s="254">
        <v>0</v>
      </c>
      <c r="AG549" s="254">
        <f t="shared" si="29"/>
        <v>1000</v>
      </c>
    </row>
    <row r="550" spans="1:33" ht="14.4">
      <c r="A550" s="225">
        <v>540</v>
      </c>
      <c r="B550" s="258" t="s">
        <v>1396</v>
      </c>
      <c r="C550" s="260" t="s">
        <v>1532</v>
      </c>
      <c r="D550" s="260" t="s">
        <v>2907</v>
      </c>
      <c r="E550" s="260"/>
      <c r="F550" s="260" t="s">
        <v>1534</v>
      </c>
      <c r="G550" s="260" t="s">
        <v>394</v>
      </c>
      <c r="H550" s="227" t="s">
        <v>1913</v>
      </c>
      <c r="I550" s="261" t="s">
        <v>2910</v>
      </c>
      <c r="J550" s="260" t="s">
        <v>2911</v>
      </c>
      <c r="K550" s="227" t="s">
        <v>418</v>
      </c>
      <c r="L550" s="261">
        <v>154300</v>
      </c>
      <c r="M550" s="260" t="s">
        <v>2643</v>
      </c>
      <c r="N550" s="229" t="s">
        <v>49</v>
      </c>
      <c r="O550" s="239" t="s">
        <v>1537</v>
      </c>
      <c r="P550" s="261">
        <v>131371</v>
      </c>
      <c r="Q550" s="260" t="s">
        <v>2645</v>
      </c>
      <c r="R550" s="262"/>
      <c r="S550" s="254">
        <v>500</v>
      </c>
      <c r="T550" s="254">
        <v>0</v>
      </c>
      <c r="U550" s="254">
        <f t="shared" si="26"/>
        <v>500</v>
      </c>
      <c r="W550" s="254">
        <v>500</v>
      </c>
      <c r="X550" s="254">
        <v>0</v>
      </c>
      <c r="Y550" s="254">
        <f t="shared" si="27"/>
        <v>500</v>
      </c>
      <c r="AA550" s="254">
        <v>500</v>
      </c>
      <c r="AB550" s="254">
        <v>0</v>
      </c>
      <c r="AC550" s="254">
        <f t="shared" si="28"/>
        <v>500</v>
      </c>
      <c r="AE550" s="254">
        <v>1000</v>
      </c>
      <c r="AF550" s="254">
        <v>0</v>
      </c>
      <c r="AG550" s="254">
        <f t="shared" si="29"/>
        <v>1000</v>
      </c>
    </row>
    <row r="551" spans="1:33" ht="14.4">
      <c r="A551" s="225">
        <v>541</v>
      </c>
      <c r="B551" s="258" t="s">
        <v>1396</v>
      </c>
      <c r="C551" s="260" t="s">
        <v>1563</v>
      </c>
      <c r="D551" s="260" t="s">
        <v>2580</v>
      </c>
      <c r="E551" s="260"/>
      <c r="F551" s="260" t="s">
        <v>1565</v>
      </c>
      <c r="G551" s="260" t="s">
        <v>394</v>
      </c>
      <c r="H551" s="227" t="s">
        <v>1913</v>
      </c>
      <c r="I551" s="261" t="s">
        <v>2912</v>
      </c>
      <c r="J551" s="260" t="s">
        <v>2913</v>
      </c>
      <c r="K551" s="227" t="s">
        <v>418</v>
      </c>
      <c r="L551" s="261" t="s">
        <v>2709</v>
      </c>
      <c r="M551" s="260" t="s">
        <v>2710</v>
      </c>
      <c r="N551" s="229" t="s">
        <v>35</v>
      </c>
      <c r="O551" s="227" t="s">
        <v>1395</v>
      </c>
      <c r="P551" s="261" t="s">
        <v>2644</v>
      </c>
      <c r="Q551" s="260" t="s">
        <v>2645</v>
      </c>
      <c r="R551" s="262"/>
      <c r="S551" s="254">
        <v>500</v>
      </c>
      <c r="T551" s="254">
        <v>0</v>
      </c>
      <c r="U551" s="254">
        <f t="shared" si="26"/>
        <v>500</v>
      </c>
      <c r="W551" s="254">
        <v>500</v>
      </c>
      <c r="X551" s="254">
        <v>0</v>
      </c>
      <c r="Y551" s="254">
        <f t="shared" si="27"/>
        <v>500</v>
      </c>
      <c r="AA551" s="254">
        <v>500</v>
      </c>
      <c r="AB551" s="254">
        <v>0</v>
      </c>
      <c r="AC551" s="254">
        <f t="shared" si="28"/>
        <v>500</v>
      </c>
      <c r="AE551" s="254">
        <v>1000</v>
      </c>
      <c r="AF551" s="254">
        <v>0</v>
      </c>
      <c r="AG551" s="254">
        <f t="shared" si="29"/>
        <v>1000</v>
      </c>
    </row>
    <row r="552" spans="1:33" ht="14.4">
      <c r="A552" s="225">
        <v>542</v>
      </c>
      <c r="B552" s="258" t="s">
        <v>1396</v>
      </c>
      <c r="C552" s="260" t="s">
        <v>1563</v>
      </c>
      <c r="D552" s="260" t="s">
        <v>2683</v>
      </c>
      <c r="E552" s="260"/>
      <c r="F552" s="260" t="s">
        <v>1565</v>
      </c>
      <c r="G552" s="260" t="s">
        <v>394</v>
      </c>
      <c r="H552" s="227" t="s">
        <v>1913</v>
      </c>
      <c r="I552" s="261" t="s">
        <v>2914</v>
      </c>
      <c r="J552" s="260" t="s">
        <v>2915</v>
      </c>
      <c r="K552" s="227" t="s">
        <v>418</v>
      </c>
      <c r="L552" s="261" t="s">
        <v>2715</v>
      </c>
      <c r="M552" s="260" t="s">
        <v>2716</v>
      </c>
      <c r="N552" s="229" t="s">
        <v>35</v>
      </c>
      <c r="O552" s="227" t="s">
        <v>1395</v>
      </c>
      <c r="P552" s="261" t="s">
        <v>2644</v>
      </c>
      <c r="Q552" s="260" t="s">
        <v>2645</v>
      </c>
      <c r="R552" s="262"/>
      <c r="S552" s="254">
        <v>700</v>
      </c>
      <c r="T552" s="254">
        <v>0</v>
      </c>
      <c r="U552" s="254">
        <f t="shared" si="26"/>
        <v>700</v>
      </c>
      <c r="W552" s="254">
        <v>500</v>
      </c>
      <c r="X552" s="254">
        <v>0</v>
      </c>
      <c r="Y552" s="254">
        <f t="shared" si="27"/>
        <v>500</v>
      </c>
      <c r="AA552" s="254">
        <v>500</v>
      </c>
      <c r="AB552" s="254">
        <v>0</v>
      </c>
      <c r="AC552" s="254">
        <f t="shared" si="28"/>
        <v>500</v>
      </c>
      <c r="AE552" s="254">
        <v>1000</v>
      </c>
      <c r="AF552" s="254">
        <v>0</v>
      </c>
      <c r="AG552" s="254">
        <f t="shared" si="29"/>
        <v>1000</v>
      </c>
    </row>
    <row r="553" spans="1:33" ht="14.4">
      <c r="A553" s="225">
        <v>543</v>
      </c>
      <c r="B553" s="258" t="s">
        <v>1396</v>
      </c>
      <c r="C553" s="260" t="s">
        <v>1563</v>
      </c>
      <c r="D553" s="260" t="s">
        <v>2683</v>
      </c>
      <c r="E553" s="260"/>
      <c r="F553" s="260" t="s">
        <v>1565</v>
      </c>
      <c r="G553" s="260" t="s">
        <v>394</v>
      </c>
      <c r="H553" s="227" t="s">
        <v>1913</v>
      </c>
      <c r="I553" s="261" t="s">
        <v>2916</v>
      </c>
      <c r="J553" s="260" t="s">
        <v>2917</v>
      </c>
      <c r="K553" s="227" t="s">
        <v>418</v>
      </c>
      <c r="L553" s="261" t="s">
        <v>2715</v>
      </c>
      <c r="M553" s="260" t="s">
        <v>2716</v>
      </c>
      <c r="N553" s="229" t="s">
        <v>35</v>
      </c>
      <c r="O553" s="227" t="s">
        <v>1395</v>
      </c>
      <c r="P553" s="261" t="s">
        <v>2644</v>
      </c>
      <c r="Q553" s="260" t="s">
        <v>2645</v>
      </c>
      <c r="R553" s="262"/>
      <c r="S553" s="254">
        <v>500</v>
      </c>
      <c r="T553" s="254">
        <v>0</v>
      </c>
      <c r="U553" s="254">
        <f t="shared" si="26"/>
        <v>500</v>
      </c>
      <c r="W553" s="254">
        <v>500</v>
      </c>
      <c r="X553" s="254">
        <v>0</v>
      </c>
      <c r="Y553" s="254">
        <f t="shared" si="27"/>
        <v>500</v>
      </c>
      <c r="AA553" s="254">
        <v>500</v>
      </c>
      <c r="AB553" s="254">
        <v>0</v>
      </c>
      <c r="AC553" s="254">
        <f t="shared" si="28"/>
        <v>500</v>
      </c>
      <c r="AE553" s="254">
        <v>1000</v>
      </c>
      <c r="AF553" s="254">
        <v>0</v>
      </c>
      <c r="AG553" s="254">
        <f t="shared" si="29"/>
        <v>1000</v>
      </c>
    </row>
    <row r="554" spans="1:33" ht="14.4">
      <c r="A554" s="225">
        <v>544</v>
      </c>
      <c r="B554" s="258" t="s">
        <v>1396</v>
      </c>
      <c r="C554" s="260" t="s">
        <v>1563</v>
      </c>
      <c r="D554" s="260" t="s">
        <v>2634</v>
      </c>
      <c r="E554" s="260"/>
      <c r="F554" s="260" t="s">
        <v>1565</v>
      </c>
      <c r="G554" s="260" t="s">
        <v>394</v>
      </c>
      <c r="H554" s="227" t="s">
        <v>1913</v>
      </c>
      <c r="I554" s="261" t="s">
        <v>2918</v>
      </c>
      <c r="J554" s="260" t="s">
        <v>2919</v>
      </c>
      <c r="K554" s="227" t="s">
        <v>418</v>
      </c>
      <c r="L554" s="261" t="s">
        <v>2709</v>
      </c>
      <c r="M554" s="260" t="s">
        <v>2710</v>
      </c>
      <c r="N554" s="229" t="s">
        <v>35</v>
      </c>
      <c r="O554" s="227" t="s">
        <v>1395</v>
      </c>
      <c r="P554" s="261" t="s">
        <v>2644</v>
      </c>
      <c r="Q554" s="260" t="s">
        <v>2645</v>
      </c>
      <c r="R554" s="262"/>
      <c r="S554" s="254">
        <v>500</v>
      </c>
      <c r="T554" s="254">
        <v>0</v>
      </c>
      <c r="U554" s="254">
        <f t="shared" si="26"/>
        <v>500</v>
      </c>
      <c r="W554" s="254">
        <v>500</v>
      </c>
      <c r="X554" s="254">
        <v>0</v>
      </c>
      <c r="Y554" s="254">
        <f t="shared" si="27"/>
        <v>500</v>
      </c>
      <c r="AA554" s="254">
        <v>500</v>
      </c>
      <c r="AB554" s="254">
        <v>0</v>
      </c>
      <c r="AC554" s="254">
        <f t="shared" si="28"/>
        <v>500</v>
      </c>
      <c r="AE554" s="254">
        <v>1000</v>
      </c>
      <c r="AF554" s="254">
        <v>0</v>
      </c>
      <c r="AG554" s="254">
        <f t="shared" si="29"/>
        <v>1000</v>
      </c>
    </row>
    <row r="555" spans="1:33" ht="14.4">
      <c r="A555" s="225">
        <v>545</v>
      </c>
      <c r="B555" s="258" t="s">
        <v>1396</v>
      </c>
      <c r="C555" s="260" t="s">
        <v>1563</v>
      </c>
      <c r="D555" s="260" t="s">
        <v>2634</v>
      </c>
      <c r="E555" s="260"/>
      <c r="F555" s="260" t="s">
        <v>1565</v>
      </c>
      <c r="G555" s="260" t="s">
        <v>394</v>
      </c>
      <c r="H555" s="227" t="s">
        <v>1913</v>
      </c>
      <c r="I555" s="261" t="s">
        <v>2920</v>
      </c>
      <c r="J555" s="260" t="s">
        <v>2921</v>
      </c>
      <c r="K555" s="227" t="s">
        <v>418</v>
      </c>
      <c r="L555" s="261" t="s">
        <v>2709</v>
      </c>
      <c r="M555" s="260" t="s">
        <v>2710</v>
      </c>
      <c r="N555" s="229" t="s">
        <v>35</v>
      </c>
      <c r="O555" s="227" t="s">
        <v>1395</v>
      </c>
      <c r="P555" s="261" t="s">
        <v>2644</v>
      </c>
      <c r="Q555" s="260" t="s">
        <v>2645</v>
      </c>
      <c r="R555" s="262"/>
      <c r="S555" s="254">
        <v>500</v>
      </c>
      <c r="T555" s="254">
        <v>0</v>
      </c>
      <c r="U555" s="254">
        <f t="shared" si="26"/>
        <v>500</v>
      </c>
      <c r="W555" s="254">
        <v>500</v>
      </c>
      <c r="X555" s="254">
        <v>0</v>
      </c>
      <c r="Y555" s="254">
        <f t="shared" si="27"/>
        <v>500</v>
      </c>
      <c r="AA555" s="254">
        <v>500</v>
      </c>
      <c r="AB555" s="254">
        <v>0</v>
      </c>
      <c r="AC555" s="254">
        <f t="shared" si="28"/>
        <v>500</v>
      </c>
      <c r="AE555" s="254">
        <v>1300</v>
      </c>
      <c r="AF555" s="254">
        <v>0</v>
      </c>
      <c r="AG555" s="254">
        <f t="shared" si="29"/>
        <v>1300</v>
      </c>
    </row>
    <row r="556" spans="1:33" ht="14.4">
      <c r="A556" s="225">
        <v>546</v>
      </c>
      <c r="B556" s="258" t="s">
        <v>1396</v>
      </c>
      <c r="C556" s="260" t="s">
        <v>1563</v>
      </c>
      <c r="D556" s="260" t="s">
        <v>2634</v>
      </c>
      <c r="E556" s="260"/>
      <c r="F556" s="260" t="s">
        <v>1565</v>
      </c>
      <c r="G556" s="260" t="s">
        <v>394</v>
      </c>
      <c r="H556" s="227" t="s">
        <v>1913</v>
      </c>
      <c r="I556" s="261" t="s">
        <v>2922</v>
      </c>
      <c r="J556" s="260" t="s">
        <v>2923</v>
      </c>
      <c r="K556" s="227" t="s">
        <v>418</v>
      </c>
      <c r="L556" s="261" t="s">
        <v>2709</v>
      </c>
      <c r="M556" s="260" t="s">
        <v>2710</v>
      </c>
      <c r="N556" s="229" t="s">
        <v>35</v>
      </c>
      <c r="O556" s="227" t="s">
        <v>1395</v>
      </c>
      <c r="P556" s="261" t="s">
        <v>2644</v>
      </c>
      <c r="Q556" s="260" t="s">
        <v>2645</v>
      </c>
      <c r="R556" s="262"/>
      <c r="S556" s="254">
        <v>500</v>
      </c>
      <c r="T556" s="254">
        <v>0</v>
      </c>
      <c r="U556" s="254">
        <f t="shared" ref="U556:U618" si="30">S556-T556</f>
        <v>500</v>
      </c>
      <c r="W556" s="254">
        <v>500</v>
      </c>
      <c r="X556" s="254">
        <v>0</v>
      </c>
      <c r="Y556" s="254">
        <f t="shared" ref="Y556:Y618" si="31">W556-X556</f>
        <v>500</v>
      </c>
      <c r="AA556" s="254">
        <v>500</v>
      </c>
      <c r="AB556" s="254">
        <v>0</v>
      </c>
      <c r="AC556" s="254">
        <f t="shared" ref="AC556:AC618" si="32">AA556-AB556</f>
        <v>500</v>
      </c>
      <c r="AE556" s="254">
        <v>1000</v>
      </c>
      <c r="AF556" s="254">
        <v>0</v>
      </c>
      <c r="AG556" s="254">
        <f t="shared" ref="AG556:AG618" si="33">AE556-AF556</f>
        <v>1000</v>
      </c>
    </row>
    <row r="557" spans="1:33" ht="14.4">
      <c r="A557" s="225">
        <v>547</v>
      </c>
      <c r="B557" s="258" t="s">
        <v>1396</v>
      </c>
      <c r="C557" s="260" t="s">
        <v>1563</v>
      </c>
      <c r="D557" s="260" t="s">
        <v>2634</v>
      </c>
      <c r="E557" s="260"/>
      <c r="F557" s="260" t="s">
        <v>1565</v>
      </c>
      <c r="G557" s="260" t="s">
        <v>394</v>
      </c>
      <c r="H557" s="227" t="s">
        <v>1913</v>
      </c>
      <c r="I557" s="261" t="s">
        <v>2924</v>
      </c>
      <c r="J557" s="260" t="s">
        <v>2925</v>
      </c>
      <c r="K557" s="227" t="s">
        <v>418</v>
      </c>
      <c r="L557" s="261" t="s">
        <v>2709</v>
      </c>
      <c r="M557" s="260" t="s">
        <v>2710</v>
      </c>
      <c r="N557" s="229" t="s">
        <v>35</v>
      </c>
      <c r="O557" s="227" t="s">
        <v>1395</v>
      </c>
      <c r="P557" s="261" t="s">
        <v>2644</v>
      </c>
      <c r="Q557" s="260" t="s">
        <v>2645</v>
      </c>
      <c r="R557" s="262"/>
      <c r="S557" s="254">
        <v>500</v>
      </c>
      <c r="T557" s="254">
        <v>0</v>
      </c>
      <c r="U557" s="254">
        <f t="shared" si="30"/>
        <v>500</v>
      </c>
      <c r="W557" s="254">
        <v>500</v>
      </c>
      <c r="X557" s="254">
        <v>0</v>
      </c>
      <c r="Y557" s="254">
        <f t="shared" si="31"/>
        <v>500</v>
      </c>
      <c r="AA557" s="254">
        <v>500</v>
      </c>
      <c r="AB557" s="254">
        <v>0</v>
      </c>
      <c r="AC557" s="254">
        <f t="shared" si="32"/>
        <v>500</v>
      </c>
      <c r="AE557" s="254">
        <v>1000</v>
      </c>
      <c r="AF557" s="254">
        <v>0</v>
      </c>
      <c r="AG557" s="254">
        <f t="shared" si="33"/>
        <v>1000</v>
      </c>
    </row>
    <row r="558" spans="1:33" ht="14.4">
      <c r="A558" s="225">
        <v>548</v>
      </c>
      <c r="B558" s="258" t="s">
        <v>1396</v>
      </c>
      <c r="C558" s="260" t="s">
        <v>1563</v>
      </c>
      <c r="D558" s="260" t="s">
        <v>2634</v>
      </c>
      <c r="E558" s="260"/>
      <c r="F558" s="260" t="s">
        <v>1565</v>
      </c>
      <c r="G558" s="260" t="s">
        <v>394</v>
      </c>
      <c r="H558" s="227" t="s">
        <v>1913</v>
      </c>
      <c r="I558" s="261" t="s">
        <v>2926</v>
      </c>
      <c r="J558" s="260" t="s">
        <v>2927</v>
      </c>
      <c r="K558" s="227" t="s">
        <v>418</v>
      </c>
      <c r="L558" s="261" t="s">
        <v>2709</v>
      </c>
      <c r="M558" s="260" t="s">
        <v>2710</v>
      </c>
      <c r="N558" s="229" t="s">
        <v>35</v>
      </c>
      <c r="O558" s="227" t="s">
        <v>1395</v>
      </c>
      <c r="P558" s="261" t="s">
        <v>2644</v>
      </c>
      <c r="Q558" s="260" t="s">
        <v>2645</v>
      </c>
      <c r="R558" s="262"/>
      <c r="S558" s="254">
        <v>500</v>
      </c>
      <c r="T558" s="254">
        <v>0</v>
      </c>
      <c r="U558" s="254">
        <f t="shared" si="30"/>
        <v>500</v>
      </c>
      <c r="W558" s="254">
        <v>500</v>
      </c>
      <c r="X558" s="254">
        <v>0</v>
      </c>
      <c r="Y558" s="254">
        <f t="shared" si="31"/>
        <v>500</v>
      </c>
      <c r="AA558" s="254">
        <v>500</v>
      </c>
      <c r="AB558" s="254">
        <v>0</v>
      </c>
      <c r="AC558" s="254">
        <f t="shared" si="32"/>
        <v>500</v>
      </c>
      <c r="AE558" s="254">
        <v>1000</v>
      </c>
      <c r="AF558" s="254">
        <v>0</v>
      </c>
      <c r="AG558" s="254">
        <f t="shared" si="33"/>
        <v>1000</v>
      </c>
    </row>
    <row r="559" spans="1:33" ht="14.4">
      <c r="A559" s="225">
        <v>549</v>
      </c>
      <c r="B559" s="258" t="s">
        <v>1396</v>
      </c>
      <c r="C559" s="260" t="s">
        <v>1563</v>
      </c>
      <c r="D559" s="260" t="s">
        <v>2634</v>
      </c>
      <c r="E559" s="260"/>
      <c r="F559" s="260" t="s">
        <v>1565</v>
      </c>
      <c r="G559" s="260" t="s">
        <v>394</v>
      </c>
      <c r="H559" s="227" t="s">
        <v>1913</v>
      </c>
      <c r="I559" s="261" t="s">
        <v>2928</v>
      </c>
      <c r="J559" s="260" t="s">
        <v>2929</v>
      </c>
      <c r="K559" s="227" t="s">
        <v>418</v>
      </c>
      <c r="L559" s="261" t="s">
        <v>2715</v>
      </c>
      <c r="M559" s="260" t="s">
        <v>2716</v>
      </c>
      <c r="N559" s="229" t="s">
        <v>35</v>
      </c>
      <c r="O559" s="227" t="s">
        <v>1395</v>
      </c>
      <c r="P559" s="261" t="s">
        <v>2644</v>
      </c>
      <c r="Q559" s="260" t="s">
        <v>2645</v>
      </c>
      <c r="R559" s="262"/>
      <c r="S559" s="254">
        <v>500</v>
      </c>
      <c r="T559" s="254">
        <v>0</v>
      </c>
      <c r="U559" s="254">
        <f t="shared" si="30"/>
        <v>500</v>
      </c>
      <c r="W559" s="254">
        <v>500</v>
      </c>
      <c r="X559" s="254">
        <v>0</v>
      </c>
      <c r="Y559" s="254">
        <f t="shared" si="31"/>
        <v>500</v>
      </c>
      <c r="AA559" s="254">
        <v>500</v>
      </c>
      <c r="AB559" s="254">
        <v>0</v>
      </c>
      <c r="AC559" s="254">
        <f t="shared" si="32"/>
        <v>500</v>
      </c>
      <c r="AE559" s="254">
        <v>1000</v>
      </c>
      <c r="AF559" s="254">
        <v>0</v>
      </c>
      <c r="AG559" s="254">
        <f t="shared" si="33"/>
        <v>1000</v>
      </c>
    </row>
    <row r="560" spans="1:33" ht="14.4">
      <c r="A560" s="225">
        <v>550</v>
      </c>
      <c r="B560" s="258" t="s">
        <v>1396</v>
      </c>
      <c r="C560" s="260" t="s">
        <v>1563</v>
      </c>
      <c r="D560" s="260" t="s">
        <v>2634</v>
      </c>
      <c r="E560" s="260"/>
      <c r="F560" s="260" t="s">
        <v>1565</v>
      </c>
      <c r="G560" s="260" t="s">
        <v>394</v>
      </c>
      <c r="H560" s="227" t="s">
        <v>1913</v>
      </c>
      <c r="I560" s="261" t="s">
        <v>2930</v>
      </c>
      <c r="J560" s="260" t="s">
        <v>2931</v>
      </c>
      <c r="K560" s="227" t="s">
        <v>418</v>
      </c>
      <c r="L560" s="261" t="s">
        <v>2715</v>
      </c>
      <c r="M560" s="260" t="s">
        <v>2716</v>
      </c>
      <c r="N560" s="229" t="s">
        <v>35</v>
      </c>
      <c r="O560" s="227" t="s">
        <v>1395</v>
      </c>
      <c r="P560" s="261" t="s">
        <v>2644</v>
      </c>
      <c r="Q560" s="260" t="s">
        <v>2645</v>
      </c>
      <c r="R560" s="262"/>
      <c r="S560" s="254">
        <v>600</v>
      </c>
      <c r="T560" s="254">
        <v>0</v>
      </c>
      <c r="U560" s="254">
        <f t="shared" si="30"/>
        <v>600</v>
      </c>
      <c r="W560" s="254">
        <v>500</v>
      </c>
      <c r="X560" s="254">
        <v>0</v>
      </c>
      <c r="Y560" s="254">
        <f t="shared" si="31"/>
        <v>500</v>
      </c>
      <c r="AA560" s="254">
        <v>500</v>
      </c>
      <c r="AB560" s="254">
        <v>0</v>
      </c>
      <c r="AC560" s="254">
        <f t="shared" si="32"/>
        <v>500</v>
      </c>
      <c r="AE560" s="254">
        <v>1000</v>
      </c>
      <c r="AF560" s="254">
        <v>0</v>
      </c>
      <c r="AG560" s="254">
        <f t="shared" si="33"/>
        <v>1000</v>
      </c>
    </row>
    <row r="561" spans="1:33" ht="14.4">
      <c r="A561" s="225">
        <v>551</v>
      </c>
      <c r="B561" s="226" t="s">
        <v>1396</v>
      </c>
      <c r="C561" s="260" t="s">
        <v>1563</v>
      </c>
      <c r="D561" s="227" t="s">
        <v>2634</v>
      </c>
      <c r="E561" s="227"/>
      <c r="F561" s="227" t="s">
        <v>1565</v>
      </c>
      <c r="G561" s="227" t="s">
        <v>394</v>
      </c>
      <c r="H561" s="227" t="s">
        <v>1913</v>
      </c>
      <c r="I561" s="228" t="s">
        <v>2932</v>
      </c>
      <c r="J561" s="227" t="s">
        <v>2933</v>
      </c>
      <c r="K561" s="227" t="s">
        <v>418</v>
      </c>
      <c r="L561" s="228" t="s">
        <v>2709</v>
      </c>
      <c r="M561" s="227" t="s">
        <v>2710</v>
      </c>
      <c r="N561" s="229" t="s">
        <v>35</v>
      </c>
      <c r="O561" s="227" t="s">
        <v>1395</v>
      </c>
      <c r="P561" s="228" t="s">
        <v>2644</v>
      </c>
      <c r="Q561" s="227" t="s">
        <v>2645</v>
      </c>
      <c r="R561" s="253"/>
      <c r="S561" s="254">
        <v>600</v>
      </c>
      <c r="T561" s="254">
        <v>0</v>
      </c>
      <c r="U561" s="254">
        <f t="shared" si="30"/>
        <v>600</v>
      </c>
      <c r="W561" s="254">
        <v>500</v>
      </c>
      <c r="X561" s="254">
        <v>0</v>
      </c>
      <c r="Y561" s="254">
        <f t="shared" si="31"/>
        <v>500</v>
      </c>
      <c r="AA561" s="254">
        <v>500</v>
      </c>
      <c r="AB561" s="254">
        <v>0</v>
      </c>
      <c r="AC561" s="254">
        <f t="shared" si="32"/>
        <v>500</v>
      </c>
      <c r="AE561" s="254">
        <v>1000</v>
      </c>
      <c r="AF561" s="254">
        <v>0</v>
      </c>
      <c r="AG561" s="254">
        <f t="shared" si="33"/>
        <v>1000</v>
      </c>
    </row>
    <row r="562" spans="1:33" ht="14.4">
      <c r="A562" s="225">
        <v>552</v>
      </c>
      <c r="B562" s="226" t="s">
        <v>1396</v>
      </c>
      <c r="C562" s="260" t="s">
        <v>1563</v>
      </c>
      <c r="D562" s="227" t="s">
        <v>2634</v>
      </c>
      <c r="E562" s="227"/>
      <c r="F562" s="227" t="s">
        <v>1565</v>
      </c>
      <c r="G562" s="227" t="s">
        <v>394</v>
      </c>
      <c r="H562" s="227" t="s">
        <v>1913</v>
      </c>
      <c r="I562" s="228" t="s">
        <v>2934</v>
      </c>
      <c r="J562" s="227" t="s">
        <v>2935</v>
      </c>
      <c r="K562" s="227" t="s">
        <v>1955</v>
      </c>
      <c r="L562" s="228" t="s">
        <v>2709</v>
      </c>
      <c r="M562" s="227" t="s">
        <v>2710</v>
      </c>
      <c r="N562" s="229" t="s">
        <v>35</v>
      </c>
      <c r="O562" s="227" t="s">
        <v>1395</v>
      </c>
      <c r="P562" s="228" t="s">
        <v>2644</v>
      </c>
      <c r="Q562" s="227" t="s">
        <v>2645</v>
      </c>
      <c r="R562" s="253"/>
      <c r="S562" s="254">
        <v>1400</v>
      </c>
      <c r="T562" s="254">
        <v>0</v>
      </c>
      <c r="U562" s="254">
        <f t="shared" si="30"/>
        <v>1400</v>
      </c>
      <c r="W562" s="254">
        <v>600</v>
      </c>
      <c r="X562" s="254">
        <v>0</v>
      </c>
      <c r="Y562" s="254">
        <f t="shared" si="31"/>
        <v>600</v>
      </c>
      <c r="AA562" s="254">
        <v>500</v>
      </c>
      <c r="AB562" s="254">
        <v>0</v>
      </c>
      <c r="AC562" s="254">
        <f t="shared" si="32"/>
        <v>500</v>
      </c>
      <c r="AE562" s="254">
        <v>1000</v>
      </c>
      <c r="AF562" s="254">
        <v>0</v>
      </c>
      <c r="AG562" s="254">
        <f t="shared" si="33"/>
        <v>1000</v>
      </c>
    </row>
    <row r="563" spans="1:33">
      <c r="A563" s="225">
        <v>553</v>
      </c>
      <c r="B563" s="226" t="s">
        <v>1396</v>
      </c>
      <c r="C563" s="227" t="s">
        <v>1563</v>
      </c>
      <c r="D563" s="227" t="s">
        <v>2634</v>
      </c>
      <c r="E563" s="227"/>
      <c r="F563" s="227" t="s">
        <v>1565</v>
      </c>
      <c r="G563" s="227" t="s">
        <v>394</v>
      </c>
      <c r="H563" s="227" t="s">
        <v>1913</v>
      </c>
      <c r="I563" s="228" t="s">
        <v>2936</v>
      </c>
      <c r="J563" s="227" t="s">
        <v>2937</v>
      </c>
      <c r="K563" s="227" t="s">
        <v>418</v>
      </c>
      <c r="L563" s="228" t="s">
        <v>2709</v>
      </c>
      <c r="M563" s="227" t="s">
        <v>2710</v>
      </c>
      <c r="N563" s="229" t="s">
        <v>35</v>
      </c>
      <c r="O563" s="227" t="s">
        <v>1395</v>
      </c>
      <c r="P563" s="228" t="s">
        <v>2644</v>
      </c>
      <c r="Q563" s="227" t="s">
        <v>2645</v>
      </c>
      <c r="R563" s="253"/>
      <c r="S563" s="254">
        <v>500</v>
      </c>
      <c r="T563" s="254">
        <v>0</v>
      </c>
      <c r="U563" s="254">
        <f t="shared" si="30"/>
        <v>500</v>
      </c>
      <c r="W563" s="254">
        <v>500</v>
      </c>
      <c r="X563" s="254">
        <v>0</v>
      </c>
      <c r="Y563" s="254">
        <f t="shared" si="31"/>
        <v>500</v>
      </c>
      <c r="AA563" s="254">
        <v>500</v>
      </c>
      <c r="AB563" s="254">
        <v>0</v>
      </c>
      <c r="AC563" s="254">
        <f t="shared" si="32"/>
        <v>500</v>
      </c>
      <c r="AE563" s="254">
        <v>1000</v>
      </c>
      <c r="AF563" s="254">
        <v>0</v>
      </c>
      <c r="AG563" s="254">
        <f t="shared" si="33"/>
        <v>1000</v>
      </c>
    </row>
    <row r="564" spans="1:33">
      <c r="A564" s="225">
        <v>554</v>
      </c>
      <c r="B564" s="226" t="s">
        <v>1396</v>
      </c>
      <c r="C564" s="227" t="s">
        <v>1563</v>
      </c>
      <c r="D564" s="227" t="s">
        <v>2634</v>
      </c>
      <c r="E564" s="227"/>
      <c r="F564" s="227" t="s">
        <v>1565</v>
      </c>
      <c r="G564" s="227" t="s">
        <v>394</v>
      </c>
      <c r="H564" s="227" t="s">
        <v>1913</v>
      </c>
      <c r="I564" s="228" t="s">
        <v>2938</v>
      </c>
      <c r="J564" s="227" t="s">
        <v>2939</v>
      </c>
      <c r="K564" s="227" t="s">
        <v>418</v>
      </c>
      <c r="L564" s="241" t="s">
        <v>2709</v>
      </c>
      <c r="M564" s="240" t="s">
        <v>2710</v>
      </c>
      <c r="N564" s="229" t="s">
        <v>35</v>
      </c>
      <c r="O564" s="227" t="s">
        <v>1395</v>
      </c>
      <c r="P564" s="228" t="s">
        <v>2644</v>
      </c>
      <c r="Q564" s="227" t="s">
        <v>2645</v>
      </c>
      <c r="R564" s="253"/>
      <c r="S564" s="254">
        <v>500</v>
      </c>
      <c r="T564" s="254">
        <v>0</v>
      </c>
      <c r="U564" s="254">
        <f t="shared" si="30"/>
        <v>500</v>
      </c>
      <c r="W564" s="254">
        <v>500</v>
      </c>
      <c r="X564" s="254">
        <v>0</v>
      </c>
      <c r="Y564" s="254">
        <f t="shared" si="31"/>
        <v>500</v>
      </c>
      <c r="AA564" s="254">
        <v>500</v>
      </c>
      <c r="AB564" s="254">
        <v>0</v>
      </c>
      <c r="AC564" s="254">
        <f t="shared" si="32"/>
        <v>500</v>
      </c>
      <c r="AE564" s="254">
        <v>1000</v>
      </c>
      <c r="AF564" s="254">
        <v>0</v>
      </c>
      <c r="AG564" s="254">
        <f t="shared" si="33"/>
        <v>1000</v>
      </c>
    </row>
    <row r="565" spans="1:33">
      <c r="A565" s="225">
        <v>555</v>
      </c>
      <c r="B565" s="226" t="s">
        <v>1396</v>
      </c>
      <c r="C565" s="227" t="s">
        <v>1563</v>
      </c>
      <c r="D565" s="227" t="s">
        <v>2634</v>
      </c>
      <c r="E565" s="227"/>
      <c r="F565" s="227" t="s">
        <v>1565</v>
      </c>
      <c r="G565" s="227" t="s">
        <v>394</v>
      </c>
      <c r="H565" s="227" t="s">
        <v>1913</v>
      </c>
      <c r="I565" s="228" t="s">
        <v>2940</v>
      </c>
      <c r="J565" s="227" t="s">
        <v>2941</v>
      </c>
      <c r="K565" s="227" t="s">
        <v>418</v>
      </c>
      <c r="L565" s="241" t="s">
        <v>2709</v>
      </c>
      <c r="M565" s="240" t="s">
        <v>2710</v>
      </c>
      <c r="N565" s="229" t="s">
        <v>35</v>
      </c>
      <c r="O565" s="227" t="s">
        <v>1395</v>
      </c>
      <c r="P565" s="228" t="s">
        <v>2644</v>
      </c>
      <c r="Q565" s="227" t="s">
        <v>2645</v>
      </c>
      <c r="R565" s="253"/>
      <c r="S565" s="254">
        <v>500</v>
      </c>
      <c r="T565" s="254">
        <v>0</v>
      </c>
      <c r="U565" s="254">
        <f t="shared" si="30"/>
        <v>500</v>
      </c>
      <c r="W565" s="254">
        <v>500</v>
      </c>
      <c r="X565" s="254">
        <v>0</v>
      </c>
      <c r="Y565" s="254">
        <f t="shared" si="31"/>
        <v>500</v>
      </c>
      <c r="AA565" s="254">
        <v>500</v>
      </c>
      <c r="AB565" s="254">
        <v>0</v>
      </c>
      <c r="AC565" s="254">
        <f t="shared" si="32"/>
        <v>500</v>
      </c>
      <c r="AE565" s="254">
        <v>1000</v>
      </c>
      <c r="AF565" s="254">
        <v>0</v>
      </c>
      <c r="AG565" s="254">
        <f t="shared" si="33"/>
        <v>1000</v>
      </c>
    </row>
    <row r="566" spans="1:33">
      <c r="A566" s="225">
        <v>556</v>
      </c>
      <c r="B566" s="226" t="s">
        <v>1396</v>
      </c>
      <c r="C566" s="227" t="s">
        <v>1563</v>
      </c>
      <c r="D566" s="227" t="s">
        <v>2634</v>
      </c>
      <c r="E566" s="227"/>
      <c r="F566" s="227" t="s">
        <v>1565</v>
      </c>
      <c r="G566" s="227" t="s">
        <v>394</v>
      </c>
      <c r="H566" s="227" t="s">
        <v>1913</v>
      </c>
      <c r="I566" s="228" t="s">
        <v>2942</v>
      </c>
      <c r="J566" s="227" t="s">
        <v>2943</v>
      </c>
      <c r="K566" s="227" t="s">
        <v>418</v>
      </c>
      <c r="L566" s="241" t="s">
        <v>2709</v>
      </c>
      <c r="M566" s="240" t="s">
        <v>2710</v>
      </c>
      <c r="N566" s="229" t="s">
        <v>35</v>
      </c>
      <c r="O566" s="227" t="s">
        <v>1395</v>
      </c>
      <c r="P566" s="241" t="s">
        <v>2644</v>
      </c>
      <c r="Q566" s="240" t="s">
        <v>2645</v>
      </c>
      <c r="R566" s="253"/>
      <c r="S566" s="254">
        <v>500</v>
      </c>
      <c r="T566" s="254">
        <v>0</v>
      </c>
      <c r="U566" s="254">
        <f t="shared" si="30"/>
        <v>500</v>
      </c>
      <c r="W566" s="254">
        <v>500</v>
      </c>
      <c r="X566" s="254">
        <v>0</v>
      </c>
      <c r="Y566" s="254">
        <f t="shared" si="31"/>
        <v>500</v>
      </c>
      <c r="AA566" s="254">
        <v>500</v>
      </c>
      <c r="AB566" s="254">
        <v>0</v>
      </c>
      <c r="AC566" s="254">
        <f t="shared" si="32"/>
        <v>500</v>
      </c>
      <c r="AE566" s="254">
        <v>1000</v>
      </c>
      <c r="AF566" s="254">
        <v>0</v>
      </c>
      <c r="AG566" s="254">
        <f t="shared" si="33"/>
        <v>1000</v>
      </c>
    </row>
    <row r="567" spans="1:33">
      <c r="A567" s="225">
        <v>557</v>
      </c>
      <c r="B567" s="226" t="s">
        <v>1396</v>
      </c>
      <c r="C567" s="227" t="s">
        <v>1563</v>
      </c>
      <c r="D567" s="227" t="s">
        <v>2634</v>
      </c>
      <c r="E567" s="227"/>
      <c r="F567" s="227" t="s">
        <v>1565</v>
      </c>
      <c r="G567" s="227" t="s">
        <v>394</v>
      </c>
      <c r="H567" s="227" t="s">
        <v>1913</v>
      </c>
      <c r="I567" s="228" t="s">
        <v>2944</v>
      </c>
      <c r="J567" s="227" t="s">
        <v>2945</v>
      </c>
      <c r="K567" s="227" t="s">
        <v>418</v>
      </c>
      <c r="L567" s="228" t="s">
        <v>2715</v>
      </c>
      <c r="M567" s="227" t="s">
        <v>2716</v>
      </c>
      <c r="N567" s="229" t="s">
        <v>35</v>
      </c>
      <c r="O567" s="227" t="s">
        <v>1395</v>
      </c>
      <c r="P567" s="228" t="s">
        <v>2644</v>
      </c>
      <c r="Q567" s="227" t="s">
        <v>2645</v>
      </c>
      <c r="R567" s="253"/>
      <c r="S567" s="254">
        <v>500</v>
      </c>
      <c r="T567" s="254">
        <v>0</v>
      </c>
      <c r="U567" s="254">
        <f t="shared" si="30"/>
        <v>500</v>
      </c>
      <c r="W567" s="254">
        <v>500</v>
      </c>
      <c r="X567" s="254">
        <v>0</v>
      </c>
      <c r="Y567" s="254">
        <f t="shared" si="31"/>
        <v>500</v>
      </c>
      <c r="AA567" s="254">
        <v>500</v>
      </c>
      <c r="AB567" s="254">
        <v>0</v>
      </c>
      <c r="AC567" s="254">
        <f t="shared" si="32"/>
        <v>500</v>
      </c>
      <c r="AE567" s="254">
        <v>1000</v>
      </c>
      <c r="AF567" s="254">
        <v>0</v>
      </c>
      <c r="AG567" s="254">
        <f t="shared" si="33"/>
        <v>1000</v>
      </c>
    </row>
    <row r="568" spans="1:33">
      <c r="A568" s="225">
        <v>558</v>
      </c>
      <c r="B568" s="226" t="s">
        <v>1396</v>
      </c>
      <c r="C568" s="227" t="s">
        <v>1563</v>
      </c>
      <c r="D568" s="227" t="s">
        <v>2634</v>
      </c>
      <c r="E568" s="227"/>
      <c r="F568" s="227" t="s">
        <v>1565</v>
      </c>
      <c r="G568" s="227" t="s">
        <v>394</v>
      </c>
      <c r="H568" s="227" t="s">
        <v>1913</v>
      </c>
      <c r="I568" s="228" t="s">
        <v>2946</v>
      </c>
      <c r="J568" s="227" t="s">
        <v>2947</v>
      </c>
      <c r="K568" s="227" t="s">
        <v>418</v>
      </c>
      <c r="L568" s="228" t="s">
        <v>2709</v>
      </c>
      <c r="M568" s="227" t="s">
        <v>2710</v>
      </c>
      <c r="N568" s="229" t="s">
        <v>35</v>
      </c>
      <c r="O568" s="227" t="s">
        <v>1395</v>
      </c>
      <c r="P568" s="228" t="s">
        <v>2644</v>
      </c>
      <c r="Q568" s="227" t="s">
        <v>2645</v>
      </c>
      <c r="R568" s="253"/>
      <c r="S568" s="254">
        <v>500</v>
      </c>
      <c r="T568" s="254">
        <v>0</v>
      </c>
      <c r="U568" s="254">
        <f t="shared" si="30"/>
        <v>500</v>
      </c>
      <c r="W568" s="254">
        <v>500</v>
      </c>
      <c r="X568" s="254">
        <v>0</v>
      </c>
      <c r="Y568" s="254">
        <f t="shared" si="31"/>
        <v>500</v>
      </c>
      <c r="AA568" s="254">
        <v>500</v>
      </c>
      <c r="AB568" s="254">
        <v>0</v>
      </c>
      <c r="AC568" s="254">
        <f t="shared" si="32"/>
        <v>500</v>
      </c>
      <c r="AE568" s="254">
        <v>1000</v>
      </c>
      <c r="AF568" s="254">
        <v>0</v>
      </c>
      <c r="AG568" s="254">
        <f t="shared" si="33"/>
        <v>1000</v>
      </c>
    </row>
    <row r="569" spans="1:33">
      <c r="A569" s="225">
        <v>559</v>
      </c>
      <c r="B569" s="226" t="s">
        <v>1396</v>
      </c>
      <c r="C569" s="227" t="s">
        <v>1563</v>
      </c>
      <c r="D569" s="227" t="s">
        <v>2634</v>
      </c>
      <c r="E569" s="227"/>
      <c r="F569" s="227" t="s">
        <v>1565</v>
      </c>
      <c r="G569" s="227" t="s">
        <v>394</v>
      </c>
      <c r="H569" s="227" t="s">
        <v>1913</v>
      </c>
      <c r="I569" s="228" t="s">
        <v>2948</v>
      </c>
      <c r="J569" s="227" t="s">
        <v>2949</v>
      </c>
      <c r="K569" s="227" t="s">
        <v>418</v>
      </c>
      <c r="L569" s="228" t="s">
        <v>2709</v>
      </c>
      <c r="M569" s="227" t="s">
        <v>2710</v>
      </c>
      <c r="N569" s="229" t="s">
        <v>35</v>
      </c>
      <c r="O569" s="227" t="s">
        <v>1395</v>
      </c>
      <c r="P569" s="228" t="s">
        <v>2644</v>
      </c>
      <c r="Q569" s="227" t="s">
        <v>2645</v>
      </c>
      <c r="R569" s="253"/>
      <c r="S569" s="254">
        <v>700</v>
      </c>
      <c r="T569" s="254">
        <v>0</v>
      </c>
      <c r="U569" s="254">
        <f t="shared" si="30"/>
        <v>700</v>
      </c>
      <c r="W569" s="254">
        <v>500</v>
      </c>
      <c r="X569" s="254">
        <v>0</v>
      </c>
      <c r="Y569" s="254">
        <f t="shared" si="31"/>
        <v>500</v>
      </c>
      <c r="AA569" s="254">
        <v>500</v>
      </c>
      <c r="AB569" s="254">
        <v>0</v>
      </c>
      <c r="AC569" s="254">
        <f t="shared" si="32"/>
        <v>500</v>
      </c>
      <c r="AE569" s="254">
        <v>1000</v>
      </c>
      <c r="AF569" s="254">
        <v>0</v>
      </c>
      <c r="AG569" s="254">
        <f t="shared" si="33"/>
        <v>1000</v>
      </c>
    </row>
    <row r="570" spans="1:33">
      <c r="A570" s="225">
        <v>560</v>
      </c>
      <c r="B570" s="226" t="s">
        <v>1396</v>
      </c>
      <c r="C570" s="227" t="s">
        <v>1563</v>
      </c>
      <c r="D570" s="227" t="s">
        <v>2634</v>
      </c>
      <c r="E570" s="227"/>
      <c r="F570" s="227" t="s">
        <v>1565</v>
      </c>
      <c r="G570" s="227" t="s">
        <v>394</v>
      </c>
      <c r="H570" s="227" t="s">
        <v>1913</v>
      </c>
      <c r="I570" s="228" t="s">
        <v>2950</v>
      </c>
      <c r="J570" s="227" t="s">
        <v>2951</v>
      </c>
      <c r="K570" s="227" t="s">
        <v>418</v>
      </c>
      <c r="L570" s="228" t="s">
        <v>2709</v>
      </c>
      <c r="M570" s="227" t="s">
        <v>2710</v>
      </c>
      <c r="N570" s="229" t="s">
        <v>35</v>
      </c>
      <c r="O570" s="227" t="s">
        <v>1395</v>
      </c>
      <c r="P570" s="228" t="s">
        <v>2644</v>
      </c>
      <c r="Q570" s="227" t="s">
        <v>2645</v>
      </c>
      <c r="R570" s="253"/>
      <c r="S570" s="254">
        <v>500</v>
      </c>
      <c r="T570" s="254">
        <v>0</v>
      </c>
      <c r="U570" s="254">
        <f t="shared" si="30"/>
        <v>500</v>
      </c>
      <c r="W570" s="254">
        <v>500</v>
      </c>
      <c r="X570" s="254">
        <v>0</v>
      </c>
      <c r="Y570" s="254">
        <f t="shared" si="31"/>
        <v>500</v>
      </c>
      <c r="AA570" s="254">
        <v>500</v>
      </c>
      <c r="AB570" s="254">
        <v>0</v>
      </c>
      <c r="AC570" s="254">
        <f t="shared" si="32"/>
        <v>500</v>
      </c>
      <c r="AE570" s="254">
        <v>1000</v>
      </c>
      <c r="AF570" s="254">
        <v>0</v>
      </c>
      <c r="AG570" s="254">
        <f t="shared" si="33"/>
        <v>1000</v>
      </c>
    </row>
    <row r="571" spans="1:33">
      <c r="A571" s="225">
        <v>561</v>
      </c>
      <c r="B571" s="226" t="s">
        <v>1396</v>
      </c>
      <c r="C571" s="233" t="s">
        <v>1563</v>
      </c>
      <c r="D571" s="233"/>
      <c r="E571" s="233"/>
      <c r="F571" s="227" t="s">
        <v>1565</v>
      </c>
      <c r="G571" s="227" t="s">
        <v>394</v>
      </c>
      <c r="H571" s="227" t="s">
        <v>2013</v>
      </c>
      <c r="I571" s="228" t="s">
        <v>2952</v>
      </c>
      <c r="J571" s="227" t="s">
        <v>2953</v>
      </c>
      <c r="K571" s="227" t="s">
        <v>418</v>
      </c>
      <c r="L571" s="234" t="s">
        <v>2715</v>
      </c>
      <c r="M571" s="234" t="s">
        <v>2716</v>
      </c>
      <c r="N571" s="229" t="s">
        <v>35</v>
      </c>
      <c r="O571" s="227" t="s">
        <v>1395</v>
      </c>
      <c r="P571" s="234">
        <v>131371</v>
      </c>
      <c r="Q571" s="234" t="s">
        <v>2645</v>
      </c>
      <c r="R571" s="227"/>
      <c r="S571" s="254">
        <v>700</v>
      </c>
      <c r="T571" s="254">
        <v>0</v>
      </c>
      <c r="U571" s="254">
        <f t="shared" si="30"/>
        <v>700</v>
      </c>
      <c r="W571" s="254">
        <v>500</v>
      </c>
      <c r="X571" s="254">
        <v>0</v>
      </c>
      <c r="Y571" s="254">
        <f t="shared" si="31"/>
        <v>500</v>
      </c>
      <c r="AA571" s="254">
        <v>500</v>
      </c>
      <c r="AB571" s="254">
        <v>0</v>
      </c>
      <c r="AC571" s="254">
        <f t="shared" si="32"/>
        <v>500</v>
      </c>
      <c r="AE571" s="254">
        <v>1100</v>
      </c>
      <c r="AF571" s="254">
        <v>0</v>
      </c>
      <c r="AG571" s="254">
        <f t="shared" si="33"/>
        <v>1100</v>
      </c>
    </row>
    <row r="572" spans="1:33">
      <c r="A572" s="225">
        <v>562</v>
      </c>
      <c r="B572" s="226" t="s">
        <v>1396</v>
      </c>
      <c r="C572" s="233" t="s">
        <v>1563</v>
      </c>
      <c r="D572" s="233" t="s">
        <v>2634</v>
      </c>
      <c r="E572" s="233"/>
      <c r="F572" s="227" t="s">
        <v>1565</v>
      </c>
      <c r="G572" s="227" t="s">
        <v>394</v>
      </c>
      <c r="H572" s="227" t="s">
        <v>2013</v>
      </c>
      <c r="I572" s="228" t="s">
        <v>2954</v>
      </c>
      <c r="J572" s="227" t="s">
        <v>2955</v>
      </c>
      <c r="K572" s="227" t="s">
        <v>418</v>
      </c>
      <c r="L572" s="234" t="s">
        <v>2709</v>
      </c>
      <c r="M572" s="234" t="s">
        <v>2710</v>
      </c>
      <c r="N572" s="229" t="s">
        <v>35</v>
      </c>
      <c r="O572" s="227" t="s">
        <v>1395</v>
      </c>
      <c r="P572" s="234">
        <v>131371</v>
      </c>
      <c r="Q572" s="234" t="s">
        <v>2645</v>
      </c>
      <c r="R572" s="227"/>
      <c r="S572" s="254">
        <v>500</v>
      </c>
      <c r="T572" s="254">
        <v>0</v>
      </c>
      <c r="U572" s="254">
        <f t="shared" si="30"/>
        <v>500</v>
      </c>
      <c r="W572" s="254">
        <v>500</v>
      </c>
      <c r="X572" s="254">
        <v>0</v>
      </c>
      <c r="Y572" s="254">
        <f t="shared" si="31"/>
        <v>500</v>
      </c>
      <c r="AA572" s="254">
        <v>500</v>
      </c>
      <c r="AB572" s="254">
        <v>0</v>
      </c>
      <c r="AC572" s="254">
        <f t="shared" si="32"/>
        <v>500</v>
      </c>
      <c r="AE572" s="254">
        <v>1600</v>
      </c>
      <c r="AF572" s="254">
        <v>0</v>
      </c>
      <c r="AG572" s="254">
        <f t="shared" si="33"/>
        <v>1600</v>
      </c>
    </row>
    <row r="573" spans="1:33">
      <c r="A573" s="225">
        <v>563</v>
      </c>
      <c r="B573" s="226" t="s">
        <v>1396</v>
      </c>
      <c r="C573" s="233" t="s">
        <v>1563</v>
      </c>
      <c r="D573" s="233" t="s">
        <v>2580</v>
      </c>
      <c r="E573" s="233"/>
      <c r="F573" s="227" t="s">
        <v>1565</v>
      </c>
      <c r="G573" s="227" t="s">
        <v>1952</v>
      </c>
      <c r="H573" s="227" t="s">
        <v>2385</v>
      </c>
      <c r="I573" s="228" t="s">
        <v>2956</v>
      </c>
      <c r="J573" s="227" t="s">
        <v>2957</v>
      </c>
      <c r="K573" s="227" t="s">
        <v>418</v>
      </c>
      <c r="L573" s="234" t="s">
        <v>2709</v>
      </c>
      <c r="M573" s="234" t="s">
        <v>2710</v>
      </c>
      <c r="N573" s="229" t="s">
        <v>35</v>
      </c>
      <c r="O573" s="227" t="s">
        <v>1395</v>
      </c>
      <c r="P573" s="234" t="s">
        <v>2644</v>
      </c>
      <c r="Q573" s="234" t="s">
        <v>2645</v>
      </c>
      <c r="R573" s="227"/>
      <c r="S573" s="254">
        <v>500</v>
      </c>
      <c r="T573" s="254">
        <v>0</v>
      </c>
      <c r="U573" s="254">
        <f t="shared" si="30"/>
        <v>500</v>
      </c>
      <c r="W573" s="254">
        <v>500</v>
      </c>
      <c r="X573" s="254">
        <v>0</v>
      </c>
      <c r="Y573" s="254">
        <f t="shared" si="31"/>
        <v>500</v>
      </c>
      <c r="AA573" s="254">
        <v>500</v>
      </c>
      <c r="AB573" s="254">
        <v>0</v>
      </c>
      <c r="AC573" s="254">
        <f t="shared" si="32"/>
        <v>500</v>
      </c>
      <c r="AE573" s="254">
        <v>1000</v>
      </c>
      <c r="AF573" s="254">
        <v>0</v>
      </c>
      <c r="AG573" s="254">
        <f t="shared" si="33"/>
        <v>1000</v>
      </c>
    </row>
    <row r="574" spans="1:33">
      <c r="A574" s="225">
        <v>564</v>
      </c>
      <c r="B574" s="226" t="s">
        <v>1396</v>
      </c>
      <c r="C574" s="233" t="s">
        <v>1563</v>
      </c>
      <c r="D574" s="233" t="s">
        <v>2634</v>
      </c>
      <c r="E574" s="233"/>
      <c r="F574" s="227" t="s">
        <v>1565</v>
      </c>
      <c r="G574" s="227" t="s">
        <v>1952</v>
      </c>
      <c r="H574" s="227" t="s">
        <v>2385</v>
      </c>
      <c r="I574" s="228" t="s">
        <v>2958</v>
      </c>
      <c r="J574" s="227" t="s">
        <v>2959</v>
      </c>
      <c r="K574" s="227" t="s">
        <v>418</v>
      </c>
      <c r="L574" s="234" t="s">
        <v>2709</v>
      </c>
      <c r="M574" s="234" t="s">
        <v>2710</v>
      </c>
      <c r="N574" s="229" t="s">
        <v>35</v>
      </c>
      <c r="O574" s="227" t="s">
        <v>1395</v>
      </c>
      <c r="P574" s="234" t="s">
        <v>2644</v>
      </c>
      <c r="Q574" s="234" t="s">
        <v>2645</v>
      </c>
      <c r="R574" s="227"/>
      <c r="S574" s="254">
        <v>500</v>
      </c>
      <c r="T574" s="254">
        <v>0</v>
      </c>
      <c r="U574" s="254">
        <f t="shared" si="30"/>
        <v>500</v>
      </c>
      <c r="W574" s="254">
        <v>500</v>
      </c>
      <c r="X574" s="254">
        <v>0</v>
      </c>
      <c r="Y574" s="254">
        <f t="shared" si="31"/>
        <v>500</v>
      </c>
      <c r="AA574" s="254">
        <v>500</v>
      </c>
      <c r="AB574" s="254">
        <v>0</v>
      </c>
      <c r="AC574" s="254">
        <f t="shared" si="32"/>
        <v>500</v>
      </c>
      <c r="AE574" s="254">
        <v>1000</v>
      </c>
      <c r="AF574" s="254">
        <v>0</v>
      </c>
      <c r="AG574" s="254">
        <f t="shared" si="33"/>
        <v>1000</v>
      </c>
    </row>
    <row r="575" spans="1:33">
      <c r="A575" s="225">
        <v>565</v>
      </c>
      <c r="B575" s="226" t="s">
        <v>1396</v>
      </c>
      <c r="C575" s="233" t="s">
        <v>2671</v>
      </c>
      <c r="D575" s="233"/>
      <c r="E575" s="233"/>
      <c r="F575" s="227" t="s">
        <v>1397</v>
      </c>
      <c r="G575" s="227" t="s">
        <v>394</v>
      </c>
      <c r="H575" s="227" t="s">
        <v>2013</v>
      </c>
      <c r="I575" s="228" t="s">
        <v>2960</v>
      </c>
      <c r="J575" s="227" t="s">
        <v>2961</v>
      </c>
      <c r="K575" s="227" t="s">
        <v>418</v>
      </c>
      <c r="L575" s="234" t="s">
        <v>2675</v>
      </c>
      <c r="M575" s="234" t="s">
        <v>2676</v>
      </c>
      <c r="N575" s="229" t="s">
        <v>35</v>
      </c>
      <c r="O575" s="227" t="s">
        <v>1395</v>
      </c>
      <c r="P575" s="234">
        <v>131371</v>
      </c>
      <c r="Q575" s="234" t="s">
        <v>2645</v>
      </c>
      <c r="R575" s="227"/>
      <c r="S575" s="254">
        <v>500</v>
      </c>
      <c r="T575" s="254">
        <v>0</v>
      </c>
      <c r="U575" s="254">
        <f t="shared" si="30"/>
        <v>500</v>
      </c>
      <c r="W575" s="254">
        <v>500</v>
      </c>
      <c r="X575" s="254">
        <v>0</v>
      </c>
      <c r="Y575" s="254">
        <f t="shared" si="31"/>
        <v>500</v>
      </c>
      <c r="AA575" s="254">
        <v>500</v>
      </c>
      <c r="AB575" s="254">
        <v>0</v>
      </c>
      <c r="AC575" s="254">
        <f t="shared" si="32"/>
        <v>500</v>
      </c>
      <c r="AE575" s="254">
        <v>1000</v>
      </c>
      <c r="AF575" s="254">
        <v>0</v>
      </c>
      <c r="AG575" s="254">
        <f t="shared" si="33"/>
        <v>1000</v>
      </c>
    </row>
    <row r="576" spans="1:33">
      <c r="A576" s="225">
        <v>566</v>
      </c>
      <c r="B576" s="226" t="s">
        <v>1396</v>
      </c>
      <c r="C576" s="233" t="s">
        <v>2671</v>
      </c>
      <c r="D576" s="233" t="s">
        <v>2580</v>
      </c>
      <c r="E576" s="233"/>
      <c r="F576" s="227" t="s">
        <v>1397</v>
      </c>
      <c r="G576" s="227" t="s">
        <v>394</v>
      </c>
      <c r="H576" s="227" t="s">
        <v>2013</v>
      </c>
      <c r="I576" s="228" t="s">
        <v>2962</v>
      </c>
      <c r="J576" s="227" t="s">
        <v>2963</v>
      </c>
      <c r="K576" s="227" t="s">
        <v>418</v>
      </c>
      <c r="L576" s="234" t="s">
        <v>2681</v>
      </c>
      <c r="M576" s="234" t="s">
        <v>2682</v>
      </c>
      <c r="N576" s="229" t="s">
        <v>35</v>
      </c>
      <c r="O576" s="227" t="s">
        <v>1395</v>
      </c>
      <c r="P576" s="234">
        <v>131371</v>
      </c>
      <c r="Q576" s="234" t="s">
        <v>2645</v>
      </c>
      <c r="R576" s="227"/>
      <c r="S576" s="254">
        <v>500</v>
      </c>
      <c r="T576" s="254">
        <v>0</v>
      </c>
      <c r="U576" s="254">
        <f t="shared" si="30"/>
        <v>500</v>
      </c>
      <c r="W576" s="254">
        <v>500</v>
      </c>
      <c r="X576" s="254">
        <v>0</v>
      </c>
      <c r="Y576" s="254">
        <f t="shared" si="31"/>
        <v>500</v>
      </c>
      <c r="AA576" s="254">
        <v>500</v>
      </c>
      <c r="AB576" s="254">
        <v>0</v>
      </c>
      <c r="AC576" s="254">
        <f t="shared" si="32"/>
        <v>500</v>
      </c>
      <c r="AE576" s="254">
        <v>1200</v>
      </c>
      <c r="AF576" s="254">
        <v>0</v>
      </c>
      <c r="AG576" s="254">
        <f t="shared" si="33"/>
        <v>1200</v>
      </c>
    </row>
    <row r="577" spans="1:33">
      <c r="A577" s="225">
        <v>567</v>
      </c>
      <c r="B577" s="226" t="s">
        <v>1396</v>
      </c>
      <c r="C577" s="233" t="s">
        <v>2671</v>
      </c>
      <c r="D577" s="233" t="s">
        <v>2693</v>
      </c>
      <c r="E577" s="233"/>
      <c r="F577" s="227" t="s">
        <v>1397</v>
      </c>
      <c r="G577" s="227" t="s">
        <v>1978</v>
      </c>
      <c r="H577" s="227" t="s">
        <v>1913</v>
      </c>
      <c r="I577" s="228" t="s">
        <v>2964</v>
      </c>
      <c r="J577" s="227" t="s">
        <v>2965</v>
      </c>
      <c r="K577" s="227" t="s">
        <v>418</v>
      </c>
      <c r="L577" s="234" t="s">
        <v>2681</v>
      </c>
      <c r="M577" s="234" t="s">
        <v>2682</v>
      </c>
      <c r="N577" s="229" t="s">
        <v>35</v>
      </c>
      <c r="O577" s="227" t="s">
        <v>1395</v>
      </c>
      <c r="P577" s="234" t="s">
        <v>2644</v>
      </c>
      <c r="Q577" s="234" t="s">
        <v>2645</v>
      </c>
      <c r="R577" s="227"/>
      <c r="S577" s="254">
        <v>500</v>
      </c>
      <c r="T577" s="254">
        <v>0</v>
      </c>
      <c r="U577" s="254">
        <f t="shared" si="30"/>
        <v>500</v>
      </c>
      <c r="W577" s="254">
        <v>500</v>
      </c>
      <c r="X577" s="254">
        <v>0</v>
      </c>
      <c r="Y577" s="254">
        <f t="shared" si="31"/>
        <v>500</v>
      </c>
      <c r="AA577" s="254">
        <v>500</v>
      </c>
      <c r="AB577" s="254">
        <v>0</v>
      </c>
      <c r="AC577" s="254">
        <f t="shared" si="32"/>
        <v>500</v>
      </c>
      <c r="AE577" s="254">
        <v>1000</v>
      </c>
      <c r="AF577" s="254">
        <v>0</v>
      </c>
      <c r="AG577" s="254">
        <f t="shared" si="33"/>
        <v>1000</v>
      </c>
    </row>
    <row r="578" spans="1:33">
      <c r="A578" s="225">
        <v>568</v>
      </c>
      <c r="B578" s="226" t="s">
        <v>2966</v>
      </c>
      <c r="C578" s="227" t="s">
        <v>1532</v>
      </c>
      <c r="D578" s="227" t="s">
        <v>2907</v>
      </c>
      <c r="E578" s="227"/>
      <c r="F578" s="227" t="s">
        <v>1534</v>
      </c>
      <c r="G578" s="227" t="s">
        <v>394</v>
      </c>
      <c r="H578" s="227" t="s">
        <v>1913</v>
      </c>
      <c r="I578" s="228" t="s">
        <v>2967</v>
      </c>
      <c r="J578" s="227" t="s">
        <v>2968</v>
      </c>
      <c r="K578" s="227" t="s">
        <v>1955</v>
      </c>
      <c r="L578" s="228">
        <v>154300</v>
      </c>
      <c r="M578" s="227" t="s">
        <v>2643</v>
      </c>
      <c r="N578" s="229" t="s">
        <v>49</v>
      </c>
      <c r="O578" s="239" t="s">
        <v>1537</v>
      </c>
      <c r="P578" s="228">
        <v>131371</v>
      </c>
      <c r="Q578" s="227" t="s">
        <v>2645</v>
      </c>
      <c r="R578" s="253"/>
      <c r="S578" s="254">
        <v>500</v>
      </c>
      <c r="T578" s="254">
        <v>0</v>
      </c>
      <c r="U578" s="254">
        <f t="shared" si="30"/>
        <v>500</v>
      </c>
      <c r="W578" s="254">
        <v>500</v>
      </c>
      <c r="X578" s="254">
        <v>0</v>
      </c>
      <c r="Y578" s="254">
        <f t="shared" si="31"/>
        <v>500</v>
      </c>
      <c r="AA578" s="254">
        <v>500</v>
      </c>
      <c r="AB578" s="254">
        <v>0</v>
      </c>
      <c r="AC578" s="254">
        <f t="shared" si="32"/>
        <v>500</v>
      </c>
      <c r="AE578" s="254">
        <v>1000</v>
      </c>
      <c r="AF578" s="254">
        <v>0</v>
      </c>
      <c r="AG578" s="254">
        <f t="shared" si="33"/>
        <v>1000</v>
      </c>
    </row>
    <row r="579" spans="1:33">
      <c r="A579" s="225">
        <v>569</v>
      </c>
      <c r="B579" s="226" t="s">
        <v>1396</v>
      </c>
      <c r="C579" s="227" t="s">
        <v>2671</v>
      </c>
      <c r="D579" s="233" t="s">
        <v>2683</v>
      </c>
      <c r="E579" s="233"/>
      <c r="F579" s="227" t="s">
        <v>1397</v>
      </c>
      <c r="G579" s="227" t="s">
        <v>394</v>
      </c>
      <c r="H579" s="227" t="s">
        <v>1913</v>
      </c>
      <c r="I579" s="228" t="s">
        <v>2969</v>
      </c>
      <c r="J579" s="227" t="s">
        <v>2970</v>
      </c>
      <c r="K579" s="227" t="s">
        <v>418</v>
      </c>
      <c r="L579" s="234">
        <v>154316</v>
      </c>
      <c r="M579" s="234" t="s">
        <v>2687</v>
      </c>
      <c r="N579" s="229" t="s">
        <v>35</v>
      </c>
      <c r="O579" s="227" t="s">
        <v>1395</v>
      </c>
      <c r="P579" s="234">
        <v>131371</v>
      </c>
      <c r="Q579" s="234" t="s">
        <v>2645</v>
      </c>
      <c r="R579" s="227"/>
      <c r="S579" s="254">
        <v>500</v>
      </c>
      <c r="T579" s="254">
        <v>0</v>
      </c>
      <c r="U579" s="254">
        <f t="shared" si="30"/>
        <v>500</v>
      </c>
      <c r="W579" s="254">
        <v>500</v>
      </c>
      <c r="X579" s="254">
        <v>0</v>
      </c>
      <c r="Y579" s="254">
        <f t="shared" si="31"/>
        <v>500</v>
      </c>
      <c r="AA579" s="254">
        <v>500</v>
      </c>
      <c r="AB579" s="254">
        <v>0</v>
      </c>
      <c r="AC579" s="254">
        <f t="shared" si="32"/>
        <v>500</v>
      </c>
      <c r="AE579" s="254">
        <v>1500</v>
      </c>
      <c r="AF579" s="254">
        <v>0</v>
      </c>
      <c r="AG579" s="254">
        <f t="shared" si="33"/>
        <v>1500</v>
      </c>
    </row>
    <row r="580" spans="1:33">
      <c r="A580" s="225">
        <v>570</v>
      </c>
      <c r="B580" s="226" t="s">
        <v>1396</v>
      </c>
      <c r="C580" s="233" t="s">
        <v>2671</v>
      </c>
      <c r="D580" s="233" t="s">
        <v>2696</v>
      </c>
      <c r="E580" s="233"/>
      <c r="F580" s="227" t="s">
        <v>1397</v>
      </c>
      <c r="G580" s="227" t="s">
        <v>394</v>
      </c>
      <c r="H580" s="227" t="s">
        <v>1913</v>
      </c>
      <c r="I580" s="228" t="s">
        <v>2971</v>
      </c>
      <c r="J580" s="227" t="s">
        <v>2972</v>
      </c>
      <c r="K580" s="227" t="s">
        <v>418</v>
      </c>
      <c r="L580" s="234" t="s">
        <v>2686</v>
      </c>
      <c r="M580" s="234" t="s">
        <v>2687</v>
      </c>
      <c r="N580" s="229" t="s">
        <v>35</v>
      </c>
      <c r="O580" s="227" t="s">
        <v>1395</v>
      </c>
      <c r="P580" s="234" t="s">
        <v>2644</v>
      </c>
      <c r="Q580" s="234" t="s">
        <v>2645</v>
      </c>
      <c r="R580" s="227"/>
      <c r="S580" s="254">
        <v>500</v>
      </c>
      <c r="T580" s="254">
        <v>0</v>
      </c>
      <c r="U580" s="254">
        <f t="shared" si="30"/>
        <v>500</v>
      </c>
      <c r="W580" s="254">
        <v>500</v>
      </c>
      <c r="X580" s="254">
        <v>0</v>
      </c>
      <c r="Y580" s="254">
        <f t="shared" si="31"/>
        <v>500</v>
      </c>
      <c r="AA580" s="254">
        <v>500</v>
      </c>
      <c r="AB580" s="254">
        <v>0</v>
      </c>
      <c r="AC580" s="254">
        <f t="shared" si="32"/>
        <v>500</v>
      </c>
      <c r="AE580" s="254">
        <v>1000</v>
      </c>
      <c r="AF580" s="254">
        <v>0</v>
      </c>
      <c r="AG580" s="254">
        <f t="shared" si="33"/>
        <v>1000</v>
      </c>
    </row>
    <row r="581" spans="1:33">
      <c r="A581" s="225">
        <v>571</v>
      </c>
      <c r="B581" s="226" t="s">
        <v>1396</v>
      </c>
      <c r="C581" s="233" t="s">
        <v>2671</v>
      </c>
      <c r="D581" s="233"/>
      <c r="E581" s="233"/>
      <c r="F581" s="227" t="s">
        <v>1397</v>
      </c>
      <c r="G581" s="227" t="s">
        <v>394</v>
      </c>
      <c r="H581" s="227" t="s">
        <v>1913</v>
      </c>
      <c r="I581" s="228" t="s">
        <v>2973</v>
      </c>
      <c r="J581" s="227" t="s">
        <v>2974</v>
      </c>
      <c r="K581" s="227" t="s">
        <v>1955</v>
      </c>
      <c r="L581" s="234">
        <v>154316</v>
      </c>
      <c r="M581" s="234" t="s">
        <v>2687</v>
      </c>
      <c r="N581" s="229" t="s">
        <v>35</v>
      </c>
      <c r="O581" s="227" t="s">
        <v>1395</v>
      </c>
      <c r="P581" s="234" t="s">
        <v>2644</v>
      </c>
      <c r="Q581" s="234" t="s">
        <v>2645</v>
      </c>
      <c r="R581" s="227"/>
      <c r="S581" s="254">
        <v>500</v>
      </c>
      <c r="T581" s="254">
        <v>0</v>
      </c>
      <c r="U581" s="254">
        <f t="shared" si="30"/>
        <v>500</v>
      </c>
      <c r="W581" s="254">
        <v>500</v>
      </c>
      <c r="X581" s="254">
        <v>0</v>
      </c>
      <c r="Y581" s="254">
        <f t="shared" si="31"/>
        <v>500</v>
      </c>
      <c r="AA581" s="254">
        <v>500</v>
      </c>
      <c r="AB581" s="254">
        <v>0</v>
      </c>
      <c r="AC581" s="254">
        <f t="shared" si="32"/>
        <v>500</v>
      </c>
      <c r="AE581" s="254">
        <v>1000</v>
      </c>
      <c r="AF581" s="254">
        <v>0</v>
      </c>
      <c r="AG581" s="254">
        <f t="shared" si="33"/>
        <v>1000</v>
      </c>
    </row>
    <row r="582" spans="1:33">
      <c r="A582" s="225">
        <v>572</v>
      </c>
      <c r="B582" s="226" t="s">
        <v>1396</v>
      </c>
      <c r="C582" s="233" t="s">
        <v>1532</v>
      </c>
      <c r="D582" s="233" t="s">
        <v>2975</v>
      </c>
      <c r="E582" s="233"/>
      <c r="F582" s="227" t="s">
        <v>1534</v>
      </c>
      <c r="G582" s="227" t="s">
        <v>394</v>
      </c>
      <c r="H582" s="227" t="s">
        <v>1913</v>
      </c>
      <c r="I582" s="228" t="s">
        <v>2976</v>
      </c>
      <c r="J582" s="227" t="s">
        <v>2977</v>
      </c>
      <c r="K582" s="227" t="s">
        <v>418</v>
      </c>
      <c r="L582" s="234" t="s">
        <v>2642</v>
      </c>
      <c r="M582" s="234" t="s">
        <v>2643</v>
      </c>
      <c r="N582" s="229" t="s">
        <v>49</v>
      </c>
      <c r="O582" s="239" t="s">
        <v>1537</v>
      </c>
      <c r="P582" s="234">
        <v>131371</v>
      </c>
      <c r="Q582" s="234" t="s">
        <v>2645</v>
      </c>
      <c r="R582" s="227"/>
      <c r="S582" s="254">
        <v>500</v>
      </c>
      <c r="T582" s="254">
        <v>0</v>
      </c>
      <c r="U582" s="254">
        <f t="shared" si="30"/>
        <v>500</v>
      </c>
      <c r="W582" s="254">
        <v>500</v>
      </c>
      <c r="X582" s="254">
        <v>0</v>
      </c>
      <c r="Y582" s="254">
        <f t="shared" si="31"/>
        <v>500</v>
      </c>
      <c r="AA582" s="254">
        <v>500</v>
      </c>
      <c r="AB582" s="254">
        <v>0</v>
      </c>
      <c r="AC582" s="254">
        <f t="shared" si="32"/>
        <v>500</v>
      </c>
      <c r="AE582" s="254">
        <v>1000</v>
      </c>
      <c r="AF582" s="254">
        <v>0</v>
      </c>
      <c r="AG582" s="254">
        <f t="shared" si="33"/>
        <v>1000</v>
      </c>
    </row>
    <row r="583" spans="1:33">
      <c r="A583" s="225">
        <v>573</v>
      </c>
      <c r="B583" s="226" t="s">
        <v>1396</v>
      </c>
      <c r="C583" s="233" t="s">
        <v>1532</v>
      </c>
      <c r="D583" s="233"/>
      <c r="E583" s="233"/>
      <c r="F583" s="227" t="s">
        <v>1534</v>
      </c>
      <c r="G583" s="227" t="s">
        <v>394</v>
      </c>
      <c r="H583" s="227" t="s">
        <v>1913</v>
      </c>
      <c r="I583" s="228" t="s">
        <v>2978</v>
      </c>
      <c r="J583" s="227" t="s">
        <v>2979</v>
      </c>
      <c r="K583" s="227" t="s">
        <v>418</v>
      </c>
      <c r="L583" s="234" t="s">
        <v>2650</v>
      </c>
      <c r="M583" s="234" t="s">
        <v>2651</v>
      </c>
      <c r="N583" s="229" t="s">
        <v>49</v>
      </c>
      <c r="O583" s="239" t="s">
        <v>1537</v>
      </c>
      <c r="P583" s="234" t="s">
        <v>2644</v>
      </c>
      <c r="Q583" s="234" t="s">
        <v>2645</v>
      </c>
      <c r="R583" s="227"/>
      <c r="S583" s="254">
        <v>600</v>
      </c>
      <c r="T583" s="254">
        <v>0</v>
      </c>
      <c r="U583" s="254">
        <f t="shared" si="30"/>
        <v>600</v>
      </c>
      <c r="W583" s="254">
        <v>500</v>
      </c>
      <c r="X583" s="254">
        <v>0</v>
      </c>
      <c r="Y583" s="254">
        <f t="shared" si="31"/>
        <v>500</v>
      </c>
      <c r="AA583" s="254">
        <v>500</v>
      </c>
      <c r="AB583" s="254">
        <v>0</v>
      </c>
      <c r="AC583" s="254">
        <f t="shared" si="32"/>
        <v>500</v>
      </c>
      <c r="AE583" s="254">
        <v>1000</v>
      </c>
      <c r="AF583" s="254">
        <v>0</v>
      </c>
      <c r="AG583" s="254">
        <f t="shared" si="33"/>
        <v>1000</v>
      </c>
    </row>
    <row r="584" spans="1:33">
      <c r="A584" s="225">
        <v>574</v>
      </c>
      <c r="B584" s="226" t="s">
        <v>1396</v>
      </c>
      <c r="C584" s="233" t="s">
        <v>2751</v>
      </c>
      <c r="D584" s="233" t="s">
        <v>2811</v>
      </c>
      <c r="E584" s="233"/>
      <c r="F584" s="227" t="s">
        <v>1400</v>
      </c>
      <c r="G584" s="227" t="s">
        <v>394</v>
      </c>
      <c r="H584" s="227" t="s">
        <v>1913</v>
      </c>
      <c r="I584" s="228" t="s">
        <v>2980</v>
      </c>
      <c r="J584" s="227" t="s">
        <v>2981</v>
      </c>
      <c r="K584" s="227" t="s">
        <v>418</v>
      </c>
      <c r="L584" s="234" t="s">
        <v>2826</v>
      </c>
      <c r="M584" s="234" t="s">
        <v>2827</v>
      </c>
      <c r="N584" s="235" t="s">
        <v>997</v>
      </c>
      <c r="O584" s="227" t="s">
        <v>1403</v>
      </c>
      <c r="P584" s="234">
        <v>131371</v>
      </c>
      <c r="Q584" s="234" t="s">
        <v>2645</v>
      </c>
      <c r="R584" s="227"/>
      <c r="S584" s="254">
        <v>500</v>
      </c>
      <c r="T584" s="254">
        <v>0</v>
      </c>
      <c r="U584" s="254">
        <f t="shared" si="30"/>
        <v>500</v>
      </c>
      <c r="W584" s="254">
        <v>500</v>
      </c>
      <c r="X584" s="254">
        <v>0</v>
      </c>
      <c r="Y584" s="254">
        <f t="shared" si="31"/>
        <v>500</v>
      </c>
      <c r="AA584" s="254">
        <v>500</v>
      </c>
      <c r="AB584" s="254">
        <v>0</v>
      </c>
      <c r="AC584" s="254">
        <f t="shared" si="32"/>
        <v>500</v>
      </c>
      <c r="AE584" s="254">
        <v>1000</v>
      </c>
      <c r="AF584" s="254">
        <v>0</v>
      </c>
      <c r="AG584" s="254">
        <f t="shared" si="33"/>
        <v>1000</v>
      </c>
    </row>
    <row r="585" spans="1:33">
      <c r="A585" s="225">
        <v>575</v>
      </c>
      <c r="B585" s="226" t="s">
        <v>1396</v>
      </c>
      <c r="C585" s="233"/>
      <c r="D585" s="233"/>
      <c r="E585" s="233"/>
      <c r="F585" s="227" t="s">
        <v>1400</v>
      </c>
      <c r="G585" s="227" t="s">
        <v>394</v>
      </c>
      <c r="H585" s="227" t="s">
        <v>1913</v>
      </c>
      <c r="I585" s="228" t="s">
        <v>2982</v>
      </c>
      <c r="J585" s="227" t="s">
        <v>2983</v>
      </c>
      <c r="K585" s="227" t="s">
        <v>418</v>
      </c>
      <c r="L585" s="234" t="s">
        <v>2826</v>
      </c>
      <c r="M585" s="234" t="s">
        <v>2827</v>
      </c>
      <c r="N585" s="235" t="s">
        <v>997</v>
      </c>
      <c r="O585" s="227" t="s">
        <v>1403</v>
      </c>
      <c r="P585" s="234">
        <v>131371</v>
      </c>
      <c r="Q585" s="234" t="s">
        <v>2645</v>
      </c>
      <c r="R585" s="227"/>
      <c r="S585" s="254">
        <v>500</v>
      </c>
      <c r="T585" s="254">
        <v>0</v>
      </c>
      <c r="U585" s="254">
        <f t="shared" si="30"/>
        <v>500</v>
      </c>
      <c r="W585" s="254">
        <v>500</v>
      </c>
      <c r="X585" s="254">
        <v>0</v>
      </c>
      <c r="Y585" s="254">
        <f t="shared" si="31"/>
        <v>500</v>
      </c>
      <c r="AA585" s="254">
        <v>500</v>
      </c>
      <c r="AB585" s="254">
        <v>0</v>
      </c>
      <c r="AC585" s="254">
        <f t="shared" si="32"/>
        <v>500</v>
      </c>
      <c r="AE585" s="254">
        <v>1000</v>
      </c>
      <c r="AF585" s="254">
        <v>0</v>
      </c>
      <c r="AG585" s="254">
        <f t="shared" si="33"/>
        <v>1000</v>
      </c>
    </row>
    <row r="586" spans="1:33">
      <c r="A586" s="225">
        <v>576</v>
      </c>
      <c r="B586" s="226" t="s">
        <v>1396</v>
      </c>
      <c r="C586" s="233" t="s">
        <v>2597</v>
      </c>
      <c r="D586" s="233" t="s">
        <v>2598</v>
      </c>
      <c r="E586" s="233"/>
      <c r="F586" s="227" t="s">
        <v>1400</v>
      </c>
      <c r="G586" s="227" t="s">
        <v>394</v>
      </c>
      <c r="H586" s="227" t="s">
        <v>1913</v>
      </c>
      <c r="I586" s="228" t="s">
        <v>2984</v>
      </c>
      <c r="J586" s="227" t="s">
        <v>2985</v>
      </c>
      <c r="K586" s="227" t="s">
        <v>1955</v>
      </c>
      <c r="L586" s="234" t="s">
        <v>2755</v>
      </c>
      <c r="M586" s="234" t="s">
        <v>2756</v>
      </c>
      <c r="N586" s="229" t="s">
        <v>49</v>
      </c>
      <c r="O586" s="227" t="s">
        <v>1428</v>
      </c>
      <c r="P586" s="234" t="s">
        <v>2644</v>
      </c>
      <c r="Q586" s="234" t="s">
        <v>2645</v>
      </c>
      <c r="R586" s="227"/>
      <c r="S586" s="254">
        <v>500</v>
      </c>
      <c r="T586" s="254">
        <v>0</v>
      </c>
      <c r="U586" s="254">
        <f t="shared" si="30"/>
        <v>500</v>
      </c>
      <c r="W586" s="254">
        <v>500</v>
      </c>
      <c r="X586" s="254">
        <v>0</v>
      </c>
      <c r="Y586" s="254">
        <f t="shared" si="31"/>
        <v>500</v>
      </c>
      <c r="AA586" s="254">
        <v>500</v>
      </c>
      <c r="AB586" s="254">
        <v>0</v>
      </c>
      <c r="AC586" s="254">
        <f t="shared" si="32"/>
        <v>500</v>
      </c>
      <c r="AE586" s="254">
        <v>1000</v>
      </c>
      <c r="AF586" s="254">
        <v>0</v>
      </c>
      <c r="AG586" s="254">
        <f t="shared" si="33"/>
        <v>1000</v>
      </c>
    </row>
    <row r="587" spans="1:33">
      <c r="A587" s="225">
        <v>577</v>
      </c>
      <c r="B587" s="226" t="s">
        <v>1396</v>
      </c>
      <c r="C587" s="233" t="s">
        <v>2751</v>
      </c>
      <c r="D587" s="233" t="s">
        <v>2788</v>
      </c>
      <c r="E587" s="233"/>
      <c r="F587" s="227" t="s">
        <v>1400</v>
      </c>
      <c r="G587" s="227" t="s">
        <v>394</v>
      </c>
      <c r="H587" s="227" t="s">
        <v>1913</v>
      </c>
      <c r="I587" s="228" t="s">
        <v>2986</v>
      </c>
      <c r="J587" s="227" t="s">
        <v>2987</v>
      </c>
      <c r="K587" s="227" t="s">
        <v>418</v>
      </c>
      <c r="L587" s="234" t="s">
        <v>2759</v>
      </c>
      <c r="M587" s="234" t="s">
        <v>2760</v>
      </c>
      <c r="N587" s="235" t="s">
        <v>997</v>
      </c>
      <c r="O587" s="227" t="s">
        <v>1403</v>
      </c>
      <c r="P587" s="234" t="s">
        <v>2644</v>
      </c>
      <c r="Q587" s="234" t="s">
        <v>2645</v>
      </c>
      <c r="R587" s="227"/>
      <c r="S587" s="254">
        <v>500</v>
      </c>
      <c r="T587" s="254">
        <v>0</v>
      </c>
      <c r="U587" s="254">
        <f t="shared" si="30"/>
        <v>500</v>
      </c>
      <c r="W587" s="254">
        <v>500</v>
      </c>
      <c r="X587" s="254">
        <v>0</v>
      </c>
      <c r="Y587" s="254">
        <f t="shared" si="31"/>
        <v>500</v>
      </c>
      <c r="AA587" s="254">
        <v>500</v>
      </c>
      <c r="AB587" s="254">
        <v>0</v>
      </c>
      <c r="AC587" s="254">
        <f t="shared" si="32"/>
        <v>500</v>
      </c>
      <c r="AE587" s="254">
        <v>1000</v>
      </c>
      <c r="AF587" s="254">
        <v>0</v>
      </c>
      <c r="AG587" s="254">
        <f t="shared" si="33"/>
        <v>1000</v>
      </c>
    </row>
    <row r="588" spans="1:33">
      <c r="A588" s="225">
        <v>578</v>
      </c>
      <c r="B588" s="226" t="s">
        <v>1396</v>
      </c>
      <c r="C588" s="233"/>
      <c r="D588" s="233"/>
      <c r="E588" s="233"/>
      <c r="F588" s="227" t="s">
        <v>1400</v>
      </c>
      <c r="G588" s="227" t="s">
        <v>394</v>
      </c>
      <c r="H588" s="227" t="s">
        <v>1913</v>
      </c>
      <c r="I588" s="228" t="s">
        <v>2988</v>
      </c>
      <c r="J588" s="227" t="s">
        <v>2989</v>
      </c>
      <c r="K588" s="227" t="s">
        <v>418</v>
      </c>
      <c r="L588" s="234" t="s">
        <v>2759</v>
      </c>
      <c r="M588" s="234" t="s">
        <v>2760</v>
      </c>
      <c r="N588" s="235" t="s">
        <v>997</v>
      </c>
      <c r="O588" s="227" t="s">
        <v>1403</v>
      </c>
      <c r="P588" s="234" t="s">
        <v>2644</v>
      </c>
      <c r="Q588" s="234" t="s">
        <v>2645</v>
      </c>
      <c r="R588" s="227"/>
      <c r="S588" s="254">
        <v>500</v>
      </c>
      <c r="T588" s="254">
        <v>0</v>
      </c>
      <c r="U588" s="254">
        <f t="shared" si="30"/>
        <v>500</v>
      </c>
      <c r="W588" s="254">
        <v>500</v>
      </c>
      <c r="X588" s="254">
        <v>0</v>
      </c>
      <c r="Y588" s="254">
        <f t="shared" si="31"/>
        <v>500</v>
      </c>
      <c r="AA588" s="254">
        <v>500</v>
      </c>
      <c r="AB588" s="254">
        <v>0</v>
      </c>
      <c r="AC588" s="254">
        <f t="shared" si="32"/>
        <v>500</v>
      </c>
      <c r="AE588" s="254">
        <v>1000</v>
      </c>
      <c r="AF588" s="254">
        <v>0</v>
      </c>
      <c r="AG588" s="254">
        <f t="shared" si="33"/>
        <v>1000</v>
      </c>
    </row>
    <row r="589" spans="1:33">
      <c r="A589" s="225">
        <v>579</v>
      </c>
      <c r="B589" s="226" t="s">
        <v>1396</v>
      </c>
      <c r="C589" s="233"/>
      <c r="D589" s="233"/>
      <c r="E589" s="233"/>
      <c r="F589" s="227" t="s">
        <v>1400</v>
      </c>
      <c r="G589" s="227" t="s">
        <v>394</v>
      </c>
      <c r="H589" s="227" t="s">
        <v>1913</v>
      </c>
      <c r="I589" s="228" t="s">
        <v>2990</v>
      </c>
      <c r="J589" s="227" t="s">
        <v>2991</v>
      </c>
      <c r="K589" s="227" t="s">
        <v>418</v>
      </c>
      <c r="L589" s="234" t="s">
        <v>2759</v>
      </c>
      <c r="M589" s="234" t="s">
        <v>2760</v>
      </c>
      <c r="N589" s="235" t="s">
        <v>997</v>
      </c>
      <c r="O589" s="227" t="s">
        <v>1403</v>
      </c>
      <c r="P589" s="234" t="s">
        <v>2644</v>
      </c>
      <c r="Q589" s="234" t="s">
        <v>2645</v>
      </c>
      <c r="R589" s="227"/>
      <c r="S589" s="254">
        <v>500</v>
      </c>
      <c r="T589" s="254">
        <v>0</v>
      </c>
      <c r="U589" s="254">
        <f t="shared" si="30"/>
        <v>500</v>
      </c>
      <c r="W589" s="254">
        <v>500</v>
      </c>
      <c r="X589" s="254">
        <v>0</v>
      </c>
      <c r="Y589" s="254">
        <f t="shared" si="31"/>
        <v>500</v>
      </c>
      <c r="AA589" s="254">
        <v>500</v>
      </c>
      <c r="AB589" s="254">
        <v>0</v>
      </c>
      <c r="AC589" s="254">
        <f t="shared" si="32"/>
        <v>500</v>
      </c>
      <c r="AE589" s="254">
        <v>1000</v>
      </c>
      <c r="AF589" s="254">
        <v>0</v>
      </c>
      <c r="AG589" s="254">
        <f t="shared" si="33"/>
        <v>1000</v>
      </c>
    </row>
    <row r="590" spans="1:33">
      <c r="A590" s="225">
        <v>580</v>
      </c>
      <c r="B590" s="249" t="s">
        <v>1396</v>
      </c>
      <c r="C590" s="233" t="s">
        <v>2751</v>
      </c>
      <c r="D590" s="233"/>
      <c r="E590" s="233"/>
      <c r="F590" s="233" t="s">
        <v>1400</v>
      </c>
      <c r="G590" s="233" t="s">
        <v>394</v>
      </c>
      <c r="H590" s="233" t="s">
        <v>1913</v>
      </c>
      <c r="I590" s="256" t="s">
        <v>2992</v>
      </c>
      <c r="J590" s="255" t="s">
        <v>2993</v>
      </c>
      <c r="K590" s="227" t="s">
        <v>418</v>
      </c>
      <c r="L590" s="233" t="s">
        <v>2780</v>
      </c>
      <c r="M590" s="233" t="s">
        <v>2781</v>
      </c>
      <c r="N590" s="235" t="s">
        <v>997</v>
      </c>
      <c r="O590" s="233" t="s">
        <v>1403</v>
      </c>
      <c r="P590" s="233" t="s">
        <v>2644</v>
      </c>
      <c r="Q590" s="233" t="s">
        <v>2645</v>
      </c>
      <c r="R590" s="233"/>
      <c r="S590" s="254">
        <v>500</v>
      </c>
      <c r="T590" s="254">
        <v>0</v>
      </c>
      <c r="U590" s="254">
        <f t="shared" si="30"/>
        <v>500</v>
      </c>
      <c r="W590" s="254">
        <v>500</v>
      </c>
      <c r="X590" s="254">
        <v>0</v>
      </c>
      <c r="Y590" s="254">
        <f t="shared" si="31"/>
        <v>500</v>
      </c>
      <c r="AA590" s="254">
        <v>500</v>
      </c>
      <c r="AB590" s="254">
        <v>0</v>
      </c>
      <c r="AC590" s="254">
        <f t="shared" si="32"/>
        <v>500</v>
      </c>
      <c r="AE590" s="254">
        <v>1000</v>
      </c>
      <c r="AF590" s="254">
        <v>0</v>
      </c>
      <c r="AG590" s="254">
        <f t="shared" si="33"/>
        <v>1000</v>
      </c>
    </row>
    <row r="591" spans="1:33">
      <c r="A591" s="225">
        <v>581</v>
      </c>
      <c r="B591" s="226" t="s">
        <v>1396</v>
      </c>
      <c r="C591" s="233" t="s">
        <v>2751</v>
      </c>
      <c r="D591" s="233" t="s">
        <v>2777</v>
      </c>
      <c r="E591" s="233"/>
      <c r="F591" s="227" t="s">
        <v>1400</v>
      </c>
      <c r="G591" s="227" t="s">
        <v>394</v>
      </c>
      <c r="H591" s="227" t="s">
        <v>1913</v>
      </c>
      <c r="I591" s="228" t="s">
        <v>2994</v>
      </c>
      <c r="J591" s="227" t="s">
        <v>2995</v>
      </c>
      <c r="K591" s="227" t="s">
        <v>1955</v>
      </c>
      <c r="L591" s="234" t="s">
        <v>2780</v>
      </c>
      <c r="M591" s="234" t="s">
        <v>2781</v>
      </c>
      <c r="N591" s="235" t="s">
        <v>997</v>
      </c>
      <c r="O591" s="227" t="s">
        <v>1403</v>
      </c>
      <c r="P591" s="234" t="s">
        <v>2644</v>
      </c>
      <c r="Q591" s="234" t="s">
        <v>2645</v>
      </c>
      <c r="R591" s="227"/>
      <c r="S591" s="254">
        <v>500</v>
      </c>
      <c r="T591" s="254">
        <v>0</v>
      </c>
      <c r="U591" s="254">
        <f t="shared" si="30"/>
        <v>500</v>
      </c>
      <c r="W591" s="254">
        <v>500</v>
      </c>
      <c r="X591" s="254">
        <v>0</v>
      </c>
      <c r="Y591" s="254">
        <f t="shared" si="31"/>
        <v>500</v>
      </c>
      <c r="AA591" s="254">
        <v>500</v>
      </c>
      <c r="AB591" s="254">
        <v>0</v>
      </c>
      <c r="AC591" s="254">
        <f t="shared" si="32"/>
        <v>500</v>
      </c>
      <c r="AE591" s="254">
        <v>1000</v>
      </c>
      <c r="AF591" s="254">
        <v>0</v>
      </c>
      <c r="AG591" s="254">
        <f t="shared" si="33"/>
        <v>1000</v>
      </c>
    </row>
    <row r="592" spans="1:33">
      <c r="A592" s="225">
        <v>582</v>
      </c>
      <c r="B592" s="226" t="s">
        <v>1396</v>
      </c>
      <c r="C592" s="233" t="s">
        <v>2597</v>
      </c>
      <c r="D592" s="233" t="s">
        <v>2590</v>
      </c>
      <c r="E592" s="233"/>
      <c r="F592" s="227" t="s">
        <v>1400</v>
      </c>
      <c r="G592" s="227" t="s">
        <v>394</v>
      </c>
      <c r="H592" s="227" t="s">
        <v>1913</v>
      </c>
      <c r="I592" s="228" t="s">
        <v>2996</v>
      </c>
      <c r="J592" s="227" t="s">
        <v>2997</v>
      </c>
      <c r="K592" s="227" t="s">
        <v>418</v>
      </c>
      <c r="L592" s="234" t="s">
        <v>2759</v>
      </c>
      <c r="M592" s="234" t="s">
        <v>2760</v>
      </c>
      <c r="N592" s="235" t="s">
        <v>997</v>
      </c>
      <c r="O592" s="227" t="s">
        <v>1403</v>
      </c>
      <c r="P592" s="234" t="s">
        <v>2644</v>
      </c>
      <c r="Q592" s="234" t="s">
        <v>2645</v>
      </c>
      <c r="R592" s="227"/>
      <c r="S592" s="254">
        <v>600</v>
      </c>
      <c r="T592" s="254">
        <v>0</v>
      </c>
      <c r="U592" s="254">
        <f t="shared" si="30"/>
        <v>600</v>
      </c>
      <c r="W592" s="254">
        <v>500</v>
      </c>
      <c r="X592" s="254">
        <v>0</v>
      </c>
      <c r="Y592" s="254">
        <f t="shared" si="31"/>
        <v>500</v>
      </c>
      <c r="AA592" s="254">
        <v>500</v>
      </c>
      <c r="AB592" s="254">
        <v>0</v>
      </c>
      <c r="AC592" s="254">
        <f t="shared" si="32"/>
        <v>500</v>
      </c>
      <c r="AE592" s="254">
        <v>1000</v>
      </c>
      <c r="AF592" s="254">
        <v>0</v>
      </c>
      <c r="AG592" s="254">
        <f t="shared" si="33"/>
        <v>1000</v>
      </c>
    </row>
    <row r="593" spans="1:33">
      <c r="A593" s="225">
        <v>583</v>
      </c>
      <c r="B593" s="226" t="s">
        <v>1396</v>
      </c>
      <c r="C593" s="233"/>
      <c r="D593" s="233"/>
      <c r="E593" s="233"/>
      <c r="F593" s="227" t="s">
        <v>1400</v>
      </c>
      <c r="G593" s="227" t="s">
        <v>394</v>
      </c>
      <c r="H593" s="227" t="s">
        <v>1913</v>
      </c>
      <c r="I593" s="228" t="s">
        <v>2998</v>
      </c>
      <c r="J593" s="227" t="s">
        <v>2999</v>
      </c>
      <c r="K593" s="227" t="s">
        <v>1955</v>
      </c>
      <c r="L593" s="234" t="s">
        <v>2826</v>
      </c>
      <c r="M593" s="234" t="s">
        <v>2827</v>
      </c>
      <c r="N593" s="235" t="s">
        <v>997</v>
      </c>
      <c r="O593" s="227" t="s">
        <v>1403</v>
      </c>
      <c r="P593" s="234" t="s">
        <v>2644</v>
      </c>
      <c r="Q593" s="234" t="s">
        <v>2645</v>
      </c>
      <c r="R593" s="227"/>
      <c r="S593" s="254">
        <v>500</v>
      </c>
      <c r="T593" s="254">
        <v>0</v>
      </c>
      <c r="U593" s="254">
        <f t="shared" si="30"/>
        <v>500</v>
      </c>
      <c r="W593" s="254">
        <v>500</v>
      </c>
      <c r="X593" s="254">
        <v>0</v>
      </c>
      <c r="Y593" s="254">
        <f t="shared" si="31"/>
        <v>500</v>
      </c>
      <c r="AA593" s="254">
        <v>500</v>
      </c>
      <c r="AB593" s="254">
        <v>0</v>
      </c>
      <c r="AC593" s="254">
        <f t="shared" si="32"/>
        <v>500</v>
      </c>
      <c r="AE593" s="254">
        <v>1000</v>
      </c>
      <c r="AF593" s="254">
        <v>0</v>
      </c>
      <c r="AG593" s="254">
        <f t="shared" si="33"/>
        <v>1000</v>
      </c>
    </row>
    <row r="594" spans="1:33">
      <c r="A594" s="225">
        <v>584</v>
      </c>
      <c r="B594" s="226" t="s">
        <v>1396</v>
      </c>
      <c r="C594" s="233" t="s">
        <v>2597</v>
      </c>
      <c r="D594" s="233" t="s">
        <v>2598</v>
      </c>
      <c r="E594" s="233"/>
      <c r="F594" s="227" t="s">
        <v>1400</v>
      </c>
      <c r="G594" s="227" t="s">
        <v>394</v>
      </c>
      <c r="H594" s="227" t="s">
        <v>1913</v>
      </c>
      <c r="I594" s="228" t="s">
        <v>3000</v>
      </c>
      <c r="J594" s="227" t="s">
        <v>3001</v>
      </c>
      <c r="K594" s="227" t="s">
        <v>418</v>
      </c>
      <c r="L594" s="234" t="s">
        <v>2755</v>
      </c>
      <c r="M594" s="234" t="s">
        <v>2756</v>
      </c>
      <c r="N594" s="235" t="s">
        <v>997</v>
      </c>
      <c r="O594" s="227" t="s">
        <v>1403</v>
      </c>
      <c r="P594" s="234" t="s">
        <v>2644</v>
      </c>
      <c r="Q594" s="234" t="s">
        <v>2645</v>
      </c>
      <c r="R594" s="227"/>
      <c r="S594" s="254">
        <v>500</v>
      </c>
      <c r="T594" s="254">
        <v>0</v>
      </c>
      <c r="U594" s="254">
        <f t="shared" si="30"/>
        <v>500</v>
      </c>
      <c r="W594" s="254">
        <v>500</v>
      </c>
      <c r="X594" s="254">
        <v>0</v>
      </c>
      <c r="Y594" s="254">
        <f t="shared" si="31"/>
        <v>500</v>
      </c>
      <c r="AA594" s="254">
        <v>500</v>
      </c>
      <c r="AB594" s="254">
        <v>0</v>
      </c>
      <c r="AC594" s="254">
        <f t="shared" si="32"/>
        <v>500</v>
      </c>
      <c r="AE594" s="254">
        <v>1000</v>
      </c>
      <c r="AF594" s="254">
        <v>0</v>
      </c>
      <c r="AG594" s="254">
        <f t="shared" si="33"/>
        <v>1000</v>
      </c>
    </row>
    <row r="595" spans="1:33">
      <c r="A595" s="225">
        <v>585</v>
      </c>
      <c r="B595" s="226" t="s">
        <v>1396</v>
      </c>
      <c r="C595" s="233"/>
      <c r="D595" s="233"/>
      <c r="E595" s="233"/>
      <c r="F595" s="227" t="s">
        <v>1400</v>
      </c>
      <c r="G595" s="227" t="s">
        <v>394</v>
      </c>
      <c r="H595" s="227" t="s">
        <v>1913</v>
      </c>
      <c r="I595" s="228" t="s">
        <v>3002</v>
      </c>
      <c r="J595" s="227" t="s">
        <v>3003</v>
      </c>
      <c r="K595" s="227"/>
      <c r="L595" s="234" t="s">
        <v>2268</v>
      </c>
      <c r="M595" s="234" t="s">
        <v>2269</v>
      </c>
      <c r="N595" s="235" t="s">
        <v>49</v>
      </c>
      <c r="O595" s="239" t="s">
        <v>3004</v>
      </c>
      <c r="P595" s="234" t="s">
        <v>2270</v>
      </c>
      <c r="Q595" s="234" t="s">
        <v>2269</v>
      </c>
      <c r="R595" s="227"/>
      <c r="S595" s="254">
        <v>500</v>
      </c>
      <c r="T595" s="254">
        <v>0</v>
      </c>
      <c r="U595" s="254">
        <f t="shared" si="30"/>
        <v>500</v>
      </c>
      <c r="W595" s="254">
        <v>500</v>
      </c>
      <c r="X595" s="254">
        <v>0</v>
      </c>
      <c r="Y595" s="254">
        <f t="shared" si="31"/>
        <v>500</v>
      </c>
      <c r="AA595" s="254">
        <v>500</v>
      </c>
      <c r="AB595" s="254">
        <v>0</v>
      </c>
      <c r="AC595" s="254">
        <f t="shared" si="32"/>
        <v>500</v>
      </c>
      <c r="AE595" s="254">
        <v>1000</v>
      </c>
      <c r="AF595" s="254">
        <v>0</v>
      </c>
      <c r="AG595" s="254">
        <f t="shared" si="33"/>
        <v>1000</v>
      </c>
    </row>
    <row r="596" spans="1:33">
      <c r="A596" s="225">
        <v>586</v>
      </c>
      <c r="B596" s="226" t="s">
        <v>1396</v>
      </c>
      <c r="C596" s="233" t="s">
        <v>2597</v>
      </c>
      <c r="D596" s="233" t="s">
        <v>2828</v>
      </c>
      <c r="E596" s="233"/>
      <c r="F596" s="227" t="s">
        <v>1400</v>
      </c>
      <c r="G596" s="227" t="s">
        <v>394</v>
      </c>
      <c r="H596" s="227" t="s">
        <v>1913</v>
      </c>
      <c r="I596" s="228" t="s">
        <v>3005</v>
      </c>
      <c r="J596" s="227" t="s">
        <v>3006</v>
      </c>
      <c r="K596" s="227"/>
      <c r="L596" s="234" t="s">
        <v>2759</v>
      </c>
      <c r="M596" s="234" t="s">
        <v>2760</v>
      </c>
      <c r="N596" s="235" t="s">
        <v>997</v>
      </c>
      <c r="O596" s="227" t="s">
        <v>1403</v>
      </c>
      <c r="P596" s="234" t="s">
        <v>2644</v>
      </c>
      <c r="Q596" s="234" t="s">
        <v>2645</v>
      </c>
      <c r="R596" s="227"/>
      <c r="S596" s="254">
        <v>500</v>
      </c>
      <c r="T596" s="254">
        <v>0</v>
      </c>
      <c r="U596" s="254">
        <f t="shared" si="30"/>
        <v>500</v>
      </c>
      <c r="W596" s="254">
        <v>500</v>
      </c>
      <c r="X596" s="254">
        <v>0</v>
      </c>
      <c r="Y596" s="254">
        <f t="shared" si="31"/>
        <v>500</v>
      </c>
      <c r="AA596" s="254">
        <v>500</v>
      </c>
      <c r="AB596" s="254">
        <v>0</v>
      </c>
      <c r="AC596" s="254">
        <f t="shared" si="32"/>
        <v>500</v>
      </c>
      <c r="AE596" s="254">
        <v>1000</v>
      </c>
      <c r="AF596" s="254">
        <v>0</v>
      </c>
      <c r="AG596" s="254">
        <f t="shared" si="33"/>
        <v>1000</v>
      </c>
    </row>
    <row r="597" spans="1:33">
      <c r="A597" s="225">
        <v>587</v>
      </c>
      <c r="B597" s="226" t="s">
        <v>1396</v>
      </c>
      <c r="C597" s="233" t="s">
        <v>2597</v>
      </c>
      <c r="D597" s="233"/>
      <c r="E597" s="233"/>
      <c r="F597" s="227" t="s">
        <v>1400</v>
      </c>
      <c r="G597" s="227" t="s">
        <v>394</v>
      </c>
      <c r="H597" s="227" t="s">
        <v>1913</v>
      </c>
      <c r="I597" s="228" t="s">
        <v>3007</v>
      </c>
      <c r="J597" s="227" t="s">
        <v>3008</v>
      </c>
      <c r="K597" s="227"/>
      <c r="L597" s="234"/>
      <c r="M597" s="234"/>
      <c r="N597" s="235" t="s">
        <v>997</v>
      </c>
      <c r="O597" s="227" t="s">
        <v>1403</v>
      </c>
      <c r="P597" s="265" t="s">
        <v>2644</v>
      </c>
      <c r="Q597" s="266" t="s">
        <v>2645</v>
      </c>
      <c r="R597" s="227"/>
      <c r="S597" s="254">
        <v>500</v>
      </c>
      <c r="T597" s="254">
        <v>0</v>
      </c>
      <c r="U597" s="254">
        <f t="shared" si="30"/>
        <v>500</v>
      </c>
      <c r="W597" s="254">
        <v>500</v>
      </c>
      <c r="X597" s="254">
        <v>0</v>
      </c>
      <c r="Y597" s="254">
        <f t="shared" si="31"/>
        <v>500</v>
      </c>
      <c r="AA597" s="254">
        <v>500</v>
      </c>
      <c r="AB597" s="254">
        <v>0</v>
      </c>
      <c r="AC597" s="254">
        <f t="shared" si="32"/>
        <v>500</v>
      </c>
      <c r="AE597" s="254">
        <v>1000</v>
      </c>
      <c r="AF597" s="254">
        <v>0</v>
      </c>
      <c r="AG597" s="254">
        <f t="shared" si="33"/>
        <v>1000</v>
      </c>
    </row>
    <row r="598" spans="1:33">
      <c r="A598" s="225">
        <v>588</v>
      </c>
      <c r="B598" s="226" t="s">
        <v>1396</v>
      </c>
      <c r="C598" s="227" t="s">
        <v>2751</v>
      </c>
      <c r="D598" s="227" t="s">
        <v>2752</v>
      </c>
      <c r="E598" s="227"/>
      <c r="F598" s="238" t="s">
        <v>3009</v>
      </c>
      <c r="G598" s="227" t="s">
        <v>394</v>
      </c>
      <c r="H598" s="227" t="s">
        <v>1913</v>
      </c>
      <c r="I598" s="228" t="s">
        <v>3010</v>
      </c>
      <c r="J598" s="227" t="s">
        <v>3011</v>
      </c>
      <c r="K598" s="227" t="s">
        <v>418</v>
      </c>
      <c r="L598" s="227" t="s">
        <v>2759</v>
      </c>
      <c r="M598" s="227" t="s">
        <v>2760</v>
      </c>
      <c r="N598" s="229" t="s">
        <v>997</v>
      </c>
      <c r="O598" s="227" t="s">
        <v>1403</v>
      </c>
      <c r="P598" s="227" t="s">
        <v>2644</v>
      </c>
      <c r="Q598" s="227" t="s">
        <v>2645</v>
      </c>
      <c r="R598" s="227"/>
      <c r="S598" s="254">
        <v>500</v>
      </c>
      <c r="T598" s="254">
        <v>0</v>
      </c>
      <c r="U598" s="254">
        <f t="shared" si="30"/>
        <v>500</v>
      </c>
      <c r="W598" s="254">
        <v>500</v>
      </c>
      <c r="X598" s="254">
        <v>0</v>
      </c>
      <c r="Y598" s="254">
        <f t="shared" si="31"/>
        <v>500</v>
      </c>
      <c r="AA598" s="254">
        <v>500</v>
      </c>
      <c r="AB598" s="254">
        <v>0</v>
      </c>
      <c r="AC598" s="254">
        <f t="shared" si="32"/>
        <v>500</v>
      </c>
      <c r="AE598" s="254">
        <v>1000</v>
      </c>
      <c r="AF598" s="254">
        <v>0</v>
      </c>
      <c r="AG598" s="254">
        <f t="shared" si="33"/>
        <v>1000</v>
      </c>
    </row>
    <row r="599" spans="1:33">
      <c r="A599" s="225">
        <v>589</v>
      </c>
      <c r="B599" s="226" t="s">
        <v>1396</v>
      </c>
      <c r="C599" s="227" t="s">
        <v>2751</v>
      </c>
      <c r="D599" s="227" t="s">
        <v>2777</v>
      </c>
      <c r="E599" s="227"/>
      <c r="F599" s="238" t="s">
        <v>3009</v>
      </c>
      <c r="G599" s="227" t="s">
        <v>394</v>
      </c>
      <c r="H599" s="227" t="s">
        <v>1913</v>
      </c>
      <c r="I599" s="228" t="s">
        <v>3012</v>
      </c>
      <c r="J599" s="227" t="s">
        <v>3013</v>
      </c>
      <c r="K599" s="227"/>
      <c r="L599" s="227"/>
      <c r="M599" s="227"/>
      <c r="N599" s="229" t="s">
        <v>997</v>
      </c>
      <c r="O599" s="227" t="s">
        <v>1403</v>
      </c>
      <c r="P599" s="265" t="s">
        <v>2644</v>
      </c>
      <c r="Q599" s="266" t="s">
        <v>2645</v>
      </c>
      <c r="R599" s="227"/>
      <c r="S599" s="254">
        <v>500</v>
      </c>
      <c r="T599" s="254">
        <v>0</v>
      </c>
      <c r="U599" s="254">
        <f t="shared" si="30"/>
        <v>500</v>
      </c>
      <c r="W599" s="254">
        <v>500</v>
      </c>
      <c r="X599" s="254">
        <v>0</v>
      </c>
      <c r="Y599" s="254">
        <f t="shared" si="31"/>
        <v>500</v>
      </c>
      <c r="AA599" s="254">
        <v>500</v>
      </c>
      <c r="AB599" s="254">
        <v>0</v>
      </c>
      <c r="AC599" s="254">
        <f t="shared" si="32"/>
        <v>500</v>
      </c>
      <c r="AE599" s="254">
        <v>1000</v>
      </c>
      <c r="AF599" s="254">
        <v>0</v>
      </c>
      <c r="AG599" s="254">
        <f t="shared" si="33"/>
        <v>1000</v>
      </c>
    </row>
    <row r="600" spans="1:33">
      <c r="A600" s="225">
        <v>590</v>
      </c>
      <c r="B600" s="249" t="s">
        <v>1396</v>
      </c>
      <c r="C600" s="233" t="s">
        <v>2751</v>
      </c>
      <c r="D600" s="233" t="s">
        <v>3014</v>
      </c>
      <c r="E600" s="233"/>
      <c r="F600" s="233" t="s">
        <v>1400</v>
      </c>
      <c r="G600" s="233" t="s">
        <v>394</v>
      </c>
      <c r="H600" s="233" t="s">
        <v>1913</v>
      </c>
      <c r="I600" s="270" t="s">
        <v>3015</v>
      </c>
      <c r="J600" s="255" t="s">
        <v>3016</v>
      </c>
      <c r="K600" s="233"/>
      <c r="L600" s="233"/>
      <c r="M600" s="233"/>
      <c r="N600" s="235" t="s">
        <v>997</v>
      </c>
      <c r="O600" s="233" t="s">
        <v>1403</v>
      </c>
      <c r="P600" s="265" t="s">
        <v>2644</v>
      </c>
      <c r="Q600" s="266" t="s">
        <v>2645</v>
      </c>
      <c r="R600" s="227"/>
      <c r="S600" s="254">
        <v>500</v>
      </c>
      <c r="T600" s="254">
        <v>0</v>
      </c>
      <c r="U600" s="254">
        <f t="shared" si="30"/>
        <v>500</v>
      </c>
      <c r="W600" s="254">
        <v>500</v>
      </c>
      <c r="X600" s="254">
        <v>0</v>
      </c>
      <c r="Y600" s="254">
        <f t="shared" si="31"/>
        <v>500</v>
      </c>
      <c r="AA600" s="254">
        <v>500</v>
      </c>
      <c r="AB600" s="254">
        <v>0</v>
      </c>
      <c r="AC600" s="254">
        <f t="shared" si="32"/>
        <v>500</v>
      </c>
      <c r="AE600" s="254">
        <v>1000</v>
      </c>
      <c r="AF600" s="254">
        <v>0</v>
      </c>
      <c r="AG600" s="254">
        <f t="shared" si="33"/>
        <v>1000</v>
      </c>
    </row>
    <row r="601" spans="1:33">
      <c r="A601" s="225">
        <v>591</v>
      </c>
      <c r="B601" s="249" t="s">
        <v>1396</v>
      </c>
      <c r="C601" s="233" t="s">
        <v>2751</v>
      </c>
      <c r="D601" s="233" t="s">
        <v>3014</v>
      </c>
      <c r="E601" s="233"/>
      <c r="F601" s="233" t="s">
        <v>1400</v>
      </c>
      <c r="G601" s="233" t="s">
        <v>394</v>
      </c>
      <c r="H601" s="233" t="s">
        <v>1913</v>
      </c>
      <c r="I601" s="270" t="s">
        <v>3017</v>
      </c>
      <c r="J601" s="255" t="s">
        <v>3018</v>
      </c>
      <c r="K601" s="233"/>
      <c r="L601" s="233"/>
      <c r="M601" s="233"/>
      <c r="N601" s="235" t="s">
        <v>997</v>
      </c>
      <c r="O601" s="233" t="s">
        <v>1403</v>
      </c>
      <c r="P601" s="265" t="s">
        <v>2644</v>
      </c>
      <c r="Q601" s="266" t="s">
        <v>2645</v>
      </c>
      <c r="R601" s="227"/>
      <c r="S601" s="254">
        <v>500</v>
      </c>
      <c r="T601" s="254">
        <v>0</v>
      </c>
      <c r="U601" s="254">
        <f t="shared" si="30"/>
        <v>500</v>
      </c>
      <c r="W601" s="254">
        <v>500</v>
      </c>
      <c r="X601" s="254">
        <v>0</v>
      </c>
      <c r="Y601" s="254">
        <f t="shared" si="31"/>
        <v>500</v>
      </c>
      <c r="AA601" s="254">
        <v>500</v>
      </c>
      <c r="AB601" s="254">
        <v>0</v>
      </c>
      <c r="AC601" s="254">
        <f t="shared" si="32"/>
        <v>500</v>
      </c>
      <c r="AE601" s="254">
        <v>1000</v>
      </c>
      <c r="AF601" s="254">
        <v>0</v>
      </c>
      <c r="AG601" s="254">
        <f t="shared" si="33"/>
        <v>1000</v>
      </c>
    </row>
    <row r="602" spans="1:33">
      <c r="A602" s="225">
        <v>592</v>
      </c>
      <c r="B602" s="249" t="s">
        <v>1396</v>
      </c>
      <c r="C602" s="233" t="s">
        <v>2751</v>
      </c>
      <c r="D602" s="233" t="s">
        <v>3014</v>
      </c>
      <c r="E602" s="233"/>
      <c r="F602" s="233" t="s">
        <v>1400</v>
      </c>
      <c r="G602" s="233" t="s">
        <v>394</v>
      </c>
      <c r="H602" s="233" t="s">
        <v>1913</v>
      </c>
      <c r="I602" s="270" t="s">
        <v>3019</v>
      </c>
      <c r="J602" s="255" t="s">
        <v>3020</v>
      </c>
      <c r="K602" s="233"/>
      <c r="L602" s="233"/>
      <c r="M602" s="233"/>
      <c r="N602" s="235" t="s">
        <v>997</v>
      </c>
      <c r="O602" s="233" t="s">
        <v>1403</v>
      </c>
      <c r="P602" s="265" t="s">
        <v>2644</v>
      </c>
      <c r="Q602" s="266" t="s">
        <v>2645</v>
      </c>
      <c r="R602" s="227"/>
      <c r="S602" s="254">
        <v>500</v>
      </c>
      <c r="T602" s="254">
        <v>0</v>
      </c>
      <c r="U602" s="254">
        <f t="shared" si="30"/>
        <v>500</v>
      </c>
      <c r="W602" s="254">
        <v>500</v>
      </c>
      <c r="X602" s="254">
        <v>0</v>
      </c>
      <c r="Y602" s="254">
        <f t="shared" si="31"/>
        <v>500</v>
      </c>
      <c r="AA602" s="254">
        <v>500</v>
      </c>
      <c r="AB602" s="254">
        <v>0</v>
      </c>
      <c r="AC602" s="254">
        <f t="shared" si="32"/>
        <v>500</v>
      </c>
      <c r="AE602" s="254">
        <v>1000</v>
      </c>
      <c r="AF602" s="254">
        <v>0</v>
      </c>
      <c r="AG602" s="254">
        <f t="shared" si="33"/>
        <v>1000</v>
      </c>
    </row>
    <row r="603" spans="1:33">
      <c r="A603" s="225">
        <v>593</v>
      </c>
      <c r="B603" s="226" t="s">
        <v>1396</v>
      </c>
      <c r="C603" s="267"/>
      <c r="D603" s="267"/>
      <c r="E603" s="267"/>
      <c r="F603" s="227" t="s">
        <v>1397</v>
      </c>
      <c r="G603" s="227" t="s">
        <v>394</v>
      </c>
      <c r="H603" s="227" t="s">
        <v>1913</v>
      </c>
      <c r="I603" s="228" t="s">
        <v>3021</v>
      </c>
      <c r="J603" s="227" t="s">
        <v>3022</v>
      </c>
      <c r="K603" s="268"/>
      <c r="L603" s="268"/>
      <c r="M603" s="268"/>
      <c r="N603" s="229" t="s">
        <v>35</v>
      </c>
      <c r="O603" s="239" t="s">
        <v>3023</v>
      </c>
      <c r="P603" s="265" t="s">
        <v>2644</v>
      </c>
      <c r="Q603" s="266" t="s">
        <v>2645</v>
      </c>
      <c r="R603" s="227"/>
      <c r="S603" s="254">
        <v>500</v>
      </c>
      <c r="T603" s="254">
        <v>0</v>
      </c>
      <c r="U603" s="254">
        <f t="shared" si="30"/>
        <v>500</v>
      </c>
      <c r="W603" s="254">
        <v>500</v>
      </c>
      <c r="X603" s="254">
        <v>0</v>
      </c>
      <c r="Y603" s="254">
        <f t="shared" si="31"/>
        <v>500</v>
      </c>
      <c r="AA603" s="254">
        <v>500</v>
      </c>
      <c r="AB603" s="254">
        <v>0</v>
      </c>
      <c r="AC603" s="254">
        <f t="shared" si="32"/>
        <v>500</v>
      </c>
      <c r="AE603" s="254">
        <v>1000</v>
      </c>
      <c r="AF603" s="254">
        <v>0</v>
      </c>
      <c r="AG603" s="254">
        <f t="shared" si="33"/>
        <v>1000</v>
      </c>
    </row>
    <row r="604" spans="1:33">
      <c r="A604" s="225">
        <v>594</v>
      </c>
      <c r="B604" s="226" t="s">
        <v>1396</v>
      </c>
      <c r="C604" s="267"/>
      <c r="D604" s="267"/>
      <c r="E604" s="267"/>
      <c r="F604" s="238" t="s">
        <v>3009</v>
      </c>
      <c r="G604" s="227" t="s">
        <v>394</v>
      </c>
      <c r="H604" s="227" t="s">
        <v>1913</v>
      </c>
      <c r="I604" s="228" t="s">
        <v>3024</v>
      </c>
      <c r="J604" s="227" t="s">
        <v>3025</v>
      </c>
      <c r="K604" s="268"/>
      <c r="L604" s="268"/>
      <c r="M604" s="268"/>
      <c r="N604" s="269" t="s">
        <v>997</v>
      </c>
      <c r="O604" s="227" t="s">
        <v>1403</v>
      </c>
      <c r="P604" s="265" t="s">
        <v>2644</v>
      </c>
      <c r="Q604" s="266" t="s">
        <v>2645</v>
      </c>
      <c r="R604" s="227"/>
      <c r="S604" s="254">
        <v>900</v>
      </c>
      <c r="T604" s="254">
        <v>0</v>
      </c>
      <c r="U604" s="254">
        <f t="shared" si="30"/>
        <v>900</v>
      </c>
      <c r="W604" s="254">
        <v>500</v>
      </c>
      <c r="X604" s="254">
        <v>0</v>
      </c>
      <c r="Y604" s="254">
        <f t="shared" si="31"/>
        <v>500</v>
      </c>
      <c r="AA604" s="254">
        <v>500</v>
      </c>
      <c r="AB604" s="254">
        <v>0</v>
      </c>
      <c r="AC604" s="254">
        <f t="shared" si="32"/>
        <v>500</v>
      </c>
      <c r="AE604" s="254">
        <v>1000</v>
      </c>
      <c r="AF604" s="254">
        <v>0</v>
      </c>
      <c r="AG604" s="254">
        <f t="shared" si="33"/>
        <v>1000</v>
      </c>
    </row>
    <row r="605" spans="1:33">
      <c r="A605" s="225">
        <v>595</v>
      </c>
      <c r="B605" s="226" t="s">
        <v>1396</v>
      </c>
      <c r="C605" s="267"/>
      <c r="D605" s="267"/>
      <c r="E605" s="267"/>
      <c r="F605" s="238" t="s">
        <v>3009</v>
      </c>
      <c r="G605" s="227" t="s">
        <v>394</v>
      </c>
      <c r="H605" s="227" t="s">
        <v>1913</v>
      </c>
      <c r="I605" s="228" t="s">
        <v>3026</v>
      </c>
      <c r="J605" s="227" t="s">
        <v>3027</v>
      </c>
      <c r="K605" s="268"/>
      <c r="L605" s="268"/>
      <c r="M605" s="268"/>
      <c r="N605" s="269" t="s">
        <v>997</v>
      </c>
      <c r="O605" s="227" t="s">
        <v>1403</v>
      </c>
      <c r="P605" s="265" t="s">
        <v>2644</v>
      </c>
      <c r="Q605" s="266" t="s">
        <v>2645</v>
      </c>
      <c r="R605" s="227"/>
      <c r="S605" s="254">
        <v>500</v>
      </c>
      <c r="T605" s="254">
        <v>0</v>
      </c>
      <c r="U605" s="254">
        <f t="shared" si="30"/>
        <v>500</v>
      </c>
      <c r="W605" s="254">
        <v>500</v>
      </c>
      <c r="X605" s="254">
        <v>0</v>
      </c>
      <c r="Y605" s="254">
        <f t="shared" si="31"/>
        <v>500</v>
      </c>
      <c r="AA605" s="254">
        <v>500</v>
      </c>
      <c r="AB605" s="254">
        <v>0</v>
      </c>
      <c r="AC605" s="254">
        <f t="shared" si="32"/>
        <v>500</v>
      </c>
      <c r="AE605" s="254">
        <v>1000</v>
      </c>
      <c r="AF605" s="254">
        <v>0</v>
      </c>
      <c r="AG605" s="254">
        <f t="shared" si="33"/>
        <v>1000</v>
      </c>
    </row>
    <row r="606" spans="1:33">
      <c r="A606" s="225">
        <v>596</v>
      </c>
      <c r="B606" s="226" t="s">
        <v>1396</v>
      </c>
      <c r="C606" s="267"/>
      <c r="D606" s="267"/>
      <c r="E606" s="267"/>
      <c r="F606" s="238" t="s">
        <v>3009</v>
      </c>
      <c r="G606" s="227" t="s">
        <v>394</v>
      </c>
      <c r="H606" s="227" t="s">
        <v>1913</v>
      </c>
      <c r="I606" s="228" t="s">
        <v>3028</v>
      </c>
      <c r="J606" s="227" t="s">
        <v>3029</v>
      </c>
      <c r="K606" s="268"/>
      <c r="L606" s="268"/>
      <c r="M606" s="268"/>
      <c r="N606" s="269" t="s">
        <v>997</v>
      </c>
      <c r="O606" s="227" t="s">
        <v>1403</v>
      </c>
      <c r="P606" s="265" t="s">
        <v>2644</v>
      </c>
      <c r="Q606" s="266" t="s">
        <v>2645</v>
      </c>
      <c r="R606" s="227"/>
      <c r="S606" s="254">
        <v>500</v>
      </c>
      <c r="T606" s="254">
        <v>0</v>
      </c>
      <c r="U606" s="254">
        <f t="shared" si="30"/>
        <v>500</v>
      </c>
      <c r="W606" s="254">
        <v>500</v>
      </c>
      <c r="X606" s="254">
        <v>0</v>
      </c>
      <c r="Y606" s="254">
        <f t="shared" si="31"/>
        <v>500</v>
      </c>
      <c r="AA606" s="254">
        <v>500</v>
      </c>
      <c r="AB606" s="254">
        <v>0</v>
      </c>
      <c r="AC606" s="254">
        <f t="shared" si="32"/>
        <v>500</v>
      </c>
      <c r="AE606" s="254">
        <v>1000</v>
      </c>
      <c r="AF606" s="254">
        <v>0</v>
      </c>
      <c r="AG606" s="254">
        <f t="shared" si="33"/>
        <v>1000</v>
      </c>
    </row>
    <row r="607" spans="1:33">
      <c r="A607" s="225">
        <v>597</v>
      </c>
      <c r="B607" s="226" t="s">
        <v>1396</v>
      </c>
      <c r="C607" s="227"/>
      <c r="D607" s="227"/>
      <c r="E607" s="227"/>
      <c r="F607" s="238" t="s">
        <v>3009</v>
      </c>
      <c r="G607" s="227" t="s">
        <v>3030</v>
      </c>
      <c r="H607" s="227" t="s">
        <v>1913</v>
      </c>
      <c r="I607" s="256" t="s">
        <v>3031</v>
      </c>
      <c r="J607" s="255" t="s">
        <v>3032</v>
      </c>
      <c r="K607" s="256" t="s">
        <v>997</v>
      </c>
      <c r="L607" s="233"/>
      <c r="M607" s="233"/>
      <c r="N607" s="235" t="s">
        <v>997</v>
      </c>
      <c r="O607" s="227" t="s">
        <v>1403</v>
      </c>
      <c r="P607" s="265" t="s">
        <v>2644</v>
      </c>
      <c r="Q607" s="266" t="s">
        <v>2645</v>
      </c>
      <c r="R607" s="227"/>
      <c r="S607" s="254">
        <v>500</v>
      </c>
      <c r="T607" s="254">
        <v>0</v>
      </c>
      <c r="U607" s="254">
        <f t="shared" si="30"/>
        <v>500</v>
      </c>
      <c r="W607" s="254">
        <v>500</v>
      </c>
      <c r="X607" s="254">
        <v>0</v>
      </c>
      <c r="Y607" s="254">
        <f t="shared" si="31"/>
        <v>500</v>
      </c>
      <c r="AA607" s="254">
        <v>500</v>
      </c>
      <c r="AB607" s="254">
        <v>0</v>
      </c>
      <c r="AC607" s="254">
        <f t="shared" si="32"/>
        <v>500</v>
      </c>
      <c r="AE607" s="254">
        <v>1000</v>
      </c>
      <c r="AF607" s="254">
        <v>0</v>
      </c>
      <c r="AG607" s="254">
        <f t="shared" si="33"/>
        <v>1000</v>
      </c>
    </row>
    <row r="608" spans="1:33">
      <c r="A608" s="225">
        <v>598</v>
      </c>
      <c r="B608" s="226" t="s">
        <v>1396</v>
      </c>
      <c r="C608" s="233" t="s">
        <v>1396</v>
      </c>
      <c r="D608" s="233" t="s">
        <v>2671</v>
      </c>
      <c r="E608" s="233"/>
      <c r="F608" s="227" t="s">
        <v>1397</v>
      </c>
      <c r="G608" s="227" t="s">
        <v>394</v>
      </c>
      <c r="H608" s="228" t="s">
        <v>1913</v>
      </c>
      <c r="I608" s="228" t="s">
        <v>3033</v>
      </c>
      <c r="J608" s="227" t="s">
        <v>3034</v>
      </c>
      <c r="K608" s="234"/>
      <c r="L608" s="234"/>
      <c r="M608" s="234"/>
      <c r="N608" s="229" t="s">
        <v>35</v>
      </c>
      <c r="O608" s="239" t="s">
        <v>3035</v>
      </c>
      <c r="P608" s="265" t="s">
        <v>2644</v>
      </c>
      <c r="Q608" s="266" t="s">
        <v>2645</v>
      </c>
      <c r="R608" s="227"/>
      <c r="S608" s="254">
        <v>500</v>
      </c>
      <c r="T608" s="254">
        <v>0</v>
      </c>
      <c r="U608" s="254">
        <f t="shared" si="30"/>
        <v>500</v>
      </c>
      <c r="W608" s="254">
        <v>500</v>
      </c>
      <c r="X608" s="254">
        <v>0</v>
      </c>
      <c r="Y608" s="254">
        <f t="shared" si="31"/>
        <v>500</v>
      </c>
      <c r="AA608" s="254">
        <v>500</v>
      </c>
      <c r="AB608" s="254">
        <v>0</v>
      </c>
      <c r="AC608" s="254">
        <f t="shared" si="32"/>
        <v>500</v>
      </c>
      <c r="AE608" s="254">
        <v>1000</v>
      </c>
      <c r="AF608" s="254">
        <v>0</v>
      </c>
      <c r="AG608" s="254">
        <f t="shared" si="33"/>
        <v>1000</v>
      </c>
    </row>
    <row r="609" spans="1:34" ht="14.4">
      <c r="A609" s="225">
        <v>599</v>
      </c>
      <c r="B609" s="278" t="s">
        <v>3036</v>
      </c>
      <c r="C609" s="273" t="s">
        <v>3037</v>
      </c>
      <c r="D609" s="273"/>
      <c r="E609" s="273"/>
      <c r="F609" s="227" t="s">
        <v>1397</v>
      </c>
      <c r="G609" s="227" t="s">
        <v>394</v>
      </c>
      <c r="H609" s="227" t="s">
        <v>2385</v>
      </c>
      <c r="I609" s="228" t="s">
        <v>3038</v>
      </c>
      <c r="J609" s="227" t="s">
        <v>3039</v>
      </c>
      <c r="K609" s="227"/>
      <c r="L609" s="227"/>
      <c r="M609" s="256"/>
      <c r="N609" s="229" t="s">
        <v>35</v>
      </c>
      <c r="O609" s="227" t="s">
        <v>1395</v>
      </c>
      <c r="P609" s="256" t="s">
        <v>2644</v>
      </c>
      <c r="Q609" s="234" t="s">
        <v>2645</v>
      </c>
      <c r="R609" s="227"/>
      <c r="S609" s="254">
        <v>500</v>
      </c>
      <c r="T609" s="254">
        <v>0</v>
      </c>
      <c r="U609" s="254">
        <f t="shared" si="30"/>
        <v>500</v>
      </c>
      <c r="W609" s="254">
        <v>500</v>
      </c>
      <c r="X609" s="254">
        <v>0</v>
      </c>
      <c r="Y609" s="254">
        <f t="shared" si="31"/>
        <v>500</v>
      </c>
      <c r="AA609" s="254">
        <v>500</v>
      </c>
      <c r="AB609" s="254">
        <v>0</v>
      </c>
      <c r="AC609" s="254">
        <f t="shared" si="32"/>
        <v>500</v>
      </c>
      <c r="AE609" s="254">
        <v>3200</v>
      </c>
      <c r="AF609" s="254">
        <v>0</v>
      </c>
      <c r="AG609" s="254">
        <f t="shared" si="33"/>
        <v>3200</v>
      </c>
    </row>
    <row r="610" spans="1:34" ht="14.4">
      <c r="A610" s="225">
        <v>600</v>
      </c>
      <c r="B610" s="278" t="s">
        <v>3036</v>
      </c>
      <c r="C610" s="273" t="s">
        <v>3037</v>
      </c>
      <c r="D610" s="273"/>
      <c r="E610" s="273"/>
      <c r="F610" s="227" t="s">
        <v>1397</v>
      </c>
      <c r="G610" s="227" t="s">
        <v>394</v>
      </c>
      <c r="H610" s="227" t="s">
        <v>2385</v>
      </c>
      <c r="I610" s="228" t="s">
        <v>3040</v>
      </c>
      <c r="J610" s="227" t="s">
        <v>3041</v>
      </c>
      <c r="K610" s="227"/>
      <c r="L610" s="227"/>
      <c r="M610" s="256"/>
      <c r="N610" s="229" t="s">
        <v>35</v>
      </c>
      <c r="O610" s="227" t="s">
        <v>1395</v>
      </c>
      <c r="P610" s="256" t="s">
        <v>2644</v>
      </c>
      <c r="Q610" s="234" t="s">
        <v>2645</v>
      </c>
      <c r="R610" s="227"/>
      <c r="S610" s="254">
        <v>500</v>
      </c>
      <c r="T610" s="254">
        <v>0</v>
      </c>
      <c r="U610" s="254">
        <f t="shared" si="30"/>
        <v>500</v>
      </c>
      <c r="W610" s="254">
        <v>500</v>
      </c>
      <c r="X610" s="254">
        <v>0</v>
      </c>
      <c r="Y610" s="254">
        <f t="shared" si="31"/>
        <v>500</v>
      </c>
      <c r="AA610" s="254">
        <v>500</v>
      </c>
      <c r="AB610" s="254">
        <v>0</v>
      </c>
      <c r="AC610" s="254">
        <f t="shared" si="32"/>
        <v>500</v>
      </c>
      <c r="AE610" s="254">
        <v>1000</v>
      </c>
      <c r="AF610" s="254">
        <v>0</v>
      </c>
      <c r="AG610" s="254">
        <f t="shared" si="33"/>
        <v>1000</v>
      </c>
    </row>
    <row r="611" spans="1:34">
      <c r="A611" s="225">
        <v>601</v>
      </c>
      <c r="B611" s="226" t="s">
        <v>1396</v>
      </c>
      <c r="C611" s="233" t="s">
        <v>2751</v>
      </c>
      <c r="D611" s="233" t="s">
        <v>3042</v>
      </c>
      <c r="E611" s="233"/>
      <c r="F611" s="227" t="s">
        <v>1400</v>
      </c>
      <c r="G611" s="233" t="s">
        <v>394</v>
      </c>
      <c r="H611" s="233" t="s">
        <v>1913</v>
      </c>
      <c r="I611" s="256" t="s">
        <v>3043</v>
      </c>
      <c r="J611" s="255" t="s">
        <v>3044</v>
      </c>
      <c r="K611" s="233"/>
      <c r="L611" s="228" t="s">
        <v>2780</v>
      </c>
      <c r="M611" s="227" t="s">
        <v>2781</v>
      </c>
      <c r="N611" s="229" t="s">
        <v>997</v>
      </c>
      <c r="O611" s="227" t="s">
        <v>1403</v>
      </c>
      <c r="P611" s="228" t="s">
        <v>2644</v>
      </c>
      <c r="Q611" s="227" t="s">
        <v>2645</v>
      </c>
      <c r="R611" s="233"/>
      <c r="S611" s="254">
        <v>500</v>
      </c>
      <c r="T611" s="254">
        <v>0</v>
      </c>
      <c r="U611" s="254">
        <f t="shared" si="30"/>
        <v>500</v>
      </c>
      <c r="W611" s="254">
        <v>500</v>
      </c>
      <c r="X611" s="254">
        <v>0</v>
      </c>
      <c r="Y611" s="254">
        <f t="shared" si="31"/>
        <v>500</v>
      </c>
      <c r="AA611" s="254">
        <v>500</v>
      </c>
      <c r="AB611" s="254">
        <v>0</v>
      </c>
      <c r="AC611" s="254">
        <f t="shared" si="32"/>
        <v>500</v>
      </c>
      <c r="AE611" s="254">
        <v>1000</v>
      </c>
      <c r="AF611" s="254">
        <v>0</v>
      </c>
      <c r="AG611" s="254">
        <f t="shared" si="33"/>
        <v>1000</v>
      </c>
    </row>
    <row r="612" spans="1:34" ht="14.4">
      <c r="A612" s="225">
        <v>602</v>
      </c>
      <c r="B612" s="227" t="s">
        <v>1396</v>
      </c>
      <c r="C612" s="273"/>
      <c r="D612" s="273"/>
      <c r="E612" s="273"/>
      <c r="F612" s="273" t="s">
        <v>3045</v>
      </c>
      <c r="G612" s="227" t="s">
        <v>394</v>
      </c>
      <c r="H612" s="227" t="s">
        <v>1913</v>
      </c>
      <c r="I612" s="279" t="s">
        <v>3046</v>
      </c>
      <c r="J612" s="280" t="s">
        <v>3047</v>
      </c>
      <c r="K612" s="273"/>
      <c r="L612" s="273"/>
      <c r="M612" s="273"/>
      <c r="N612" s="281" t="s">
        <v>997</v>
      </c>
      <c r="O612" s="273" t="s">
        <v>3048</v>
      </c>
      <c r="P612" s="265" t="s">
        <v>2644</v>
      </c>
      <c r="Q612" s="266" t="s">
        <v>2645</v>
      </c>
      <c r="R612" s="227"/>
      <c r="S612" s="254">
        <v>500</v>
      </c>
      <c r="T612" s="254">
        <v>0</v>
      </c>
      <c r="U612" s="254">
        <f t="shared" si="30"/>
        <v>500</v>
      </c>
      <c r="W612" s="254">
        <v>700</v>
      </c>
      <c r="X612" s="254">
        <v>0</v>
      </c>
      <c r="Y612" s="254">
        <f t="shared" si="31"/>
        <v>700</v>
      </c>
      <c r="AA612" s="254">
        <v>500</v>
      </c>
      <c r="AB612" s="254">
        <v>0</v>
      </c>
      <c r="AC612" s="254">
        <f t="shared" si="32"/>
        <v>500</v>
      </c>
      <c r="AE612" s="254">
        <v>1000</v>
      </c>
      <c r="AF612" s="254">
        <v>0</v>
      </c>
      <c r="AG612" s="254">
        <f t="shared" si="33"/>
        <v>1000</v>
      </c>
    </row>
    <row r="613" spans="1:34" ht="14.4">
      <c r="A613" s="225">
        <v>603</v>
      </c>
      <c r="B613" s="227" t="s">
        <v>1396</v>
      </c>
      <c r="C613" s="273"/>
      <c r="D613" s="273"/>
      <c r="E613" s="273"/>
      <c r="F613" s="273" t="s">
        <v>3045</v>
      </c>
      <c r="G613" s="227" t="s">
        <v>394</v>
      </c>
      <c r="H613" s="227" t="s">
        <v>1913</v>
      </c>
      <c r="I613" s="279" t="s">
        <v>3049</v>
      </c>
      <c r="J613" s="280" t="s">
        <v>3050</v>
      </c>
      <c r="K613" s="273"/>
      <c r="L613" s="273"/>
      <c r="M613" s="273"/>
      <c r="N613" s="281" t="s">
        <v>997</v>
      </c>
      <c r="O613" s="273" t="s">
        <v>3048</v>
      </c>
      <c r="P613" s="265" t="s">
        <v>2644</v>
      </c>
      <c r="Q613" s="266" t="s">
        <v>2645</v>
      </c>
      <c r="R613" s="227"/>
      <c r="S613" s="254">
        <v>500</v>
      </c>
      <c r="T613" s="254">
        <v>0</v>
      </c>
      <c r="U613" s="254">
        <f t="shared" si="30"/>
        <v>500</v>
      </c>
      <c r="W613" s="254">
        <v>500</v>
      </c>
      <c r="X613" s="254">
        <v>0</v>
      </c>
      <c r="Y613" s="254">
        <f t="shared" si="31"/>
        <v>500</v>
      </c>
      <c r="AA613" s="254">
        <v>500</v>
      </c>
      <c r="AB613" s="254">
        <v>0</v>
      </c>
      <c r="AC613" s="254">
        <f t="shared" si="32"/>
        <v>500</v>
      </c>
      <c r="AE613" s="254">
        <v>1000</v>
      </c>
      <c r="AF613" s="254">
        <v>0</v>
      </c>
      <c r="AG613" s="254">
        <f t="shared" si="33"/>
        <v>1000</v>
      </c>
    </row>
    <row r="614" spans="1:34" ht="14.4">
      <c r="A614" s="225">
        <v>604</v>
      </c>
      <c r="B614" s="227" t="s">
        <v>1396</v>
      </c>
      <c r="C614" s="273"/>
      <c r="D614" s="273"/>
      <c r="E614" s="273"/>
      <c r="F614" s="273" t="s">
        <v>3045</v>
      </c>
      <c r="G614" s="227" t="s">
        <v>394</v>
      </c>
      <c r="H614" s="227" t="s">
        <v>1913</v>
      </c>
      <c r="I614" s="279" t="s">
        <v>3051</v>
      </c>
      <c r="J614" s="280" t="s">
        <v>3052</v>
      </c>
      <c r="K614" s="273"/>
      <c r="L614" s="273"/>
      <c r="M614" s="273"/>
      <c r="N614" s="281" t="s">
        <v>997</v>
      </c>
      <c r="O614" s="273" t="s">
        <v>3048</v>
      </c>
      <c r="P614" s="265" t="s">
        <v>2644</v>
      </c>
      <c r="Q614" s="266" t="s">
        <v>2645</v>
      </c>
      <c r="R614" s="227"/>
      <c r="S614" s="254">
        <v>500</v>
      </c>
      <c r="T614" s="254">
        <v>0</v>
      </c>
      <c r="U614" s="254">
        <f t="shared" si="30"/>
        <v>500</v>
      </c>
      <c r="W614" s="254">
        <v>500</v>
      </c>
      <c r="X614" s="254">
        <v>0</v>
      </c>
      <c r="Y614" s="254">
        <f t="shared" si="31"/>
        <v>500</v>
      </c>
      <c r="AA614" s="254">
        <v>500</v>
      </c>
      <c r="AB614" s="254">
        <v>0</v>
      </c>
      <c r="AC614" s="254">
        <f t="shared" si="32"/>
        <v>500</v>
      </c>
      <c r="AE614" s="254">
        <v>1000</v>
      </c>
      <c r="AF614" s="254">
        <v>0</v>
      </c>
      <c r="AG614" s="254">
        <f t="shared" si="33"/>
        <v>1000</v>
      </c>
    </row>
    <row r="615" spans="1:34">
      <c r="A615" s="225">
        <v>605</v>
      </c>
      <c r="B615" s="226" t="s">
        <v>1396</v>
      </c>
      <c r="C615" s="233"/>
      <c r="D615" s="233"/>
      <c r="E615" s="233"/>
      <c r="F615" s="227" t="s">
        <v>1565</v>
      </c>
      <c r="G615" s="227" t="s">
        <v>394</v>
      </c>
      <c r="H615" s="227" t="s">
        <v>1913</v>
      </c>
      <c r="I615" s="228" t="s">
        <v>3053</v>
      </c>
      <c r="J615" s="227" t="s">
        <v>3054</v>
      </c>
      <c r="K615" s="227"/>
      <c r="L615" s="256"/>
      <c r="M615" s="234"/>
      <c r="N615" s="235" t="s">
        <v>35</v>
      </c>
      <c r="O615" s="227" t="s">
        <v>1395</v>
      </c>
      <c r="P615" s="265" t="s">
        <v>2644</v>
      </c>
      <c r="Q615" s="266" t="s">
        <v>2645</v>
      </c>
      <c r="R615" s="234"/>
      <c r="S615" s="254">
        <v>500</v>
      </c>
      <c r="T615" s="254">
        <v>0</v>
      </c>
      <c r="U615" s="254">
        <f t="shared" si="30"/>
        <v>500</v>
      </c>
      <c r="W615" s="254">
        <v>500</v>
      </c>
      <c r="X615" s="254">
        <v>0</v>
      </c>
      <c r="Y615" s="254">
        <f t="shared" si="31"/>
        <v>500</v>
      </c>
      <c r="AA615" s="254">
        <v>500</v>
      </c>
      <c r="AB615" s="254">
        <v>0</v>
      </c>
      <c r="AC615" s="254">
        <f t="shared" si="32"/>
        <v>500</v>
      </c>
      <c r="AE615" s="254">
        <v>1000</v>
      </c>
      <c r="AF615" s="254">
        <v>0</v>
      </c>
      <c r="AG615" s="254">
        <f t="shared" si="33"/>
        <v>1000</v>
      </c>
    </row>
    <row r="616" spans="1:34">
      <c r="A616" s="225">
        <v>606</v>
      </c>
      <c r="B616" s="226" t="s">
        <v>1396</v>
      </c>
      <c r="C616" s="233"/>
      <c r="D616" s="233"/>
      <c r="E616" s="233"/>
      <c r="F616" s="227" t="s">
        <v>3055</v>
      </c>
      <c r="G616" s="227" t="s">
        <v>394</v>
      </c>
      <c r="H616" s="227" t="s">
        <v>2385</v>
      </c>
      <c r="I616" s="228" t="s">
        <v>3056</v>
      </c>
      <c r="J616" s="227" t="s">
        <v>3057</v>
      </c>
      <c r="K616" s="227"/>
      <c r="L616" s="234"/>
      <c r="M616" s="234"/>
      <c r="N616" s="229" t="s">
        <v>49</v>
      </c>
      <c r="O616" s="238" t="s">
        <v>1447</v>
      </c>
      <c r="P616" s="265" t="s">
        <v>2644</v>
      </c>
      <c r="Q616" s="266" t="s">
        <v>2645</v>
      </c>
      <c r="R616" s="227"/>
      <c r="S616" s="254">
        <v>500</v>
      </c>
      <c r="T616" s="254">
        <v>0</v>
      </c>
      <c r="U616" s="254">
        <f t="shared" si="30"/>
        <v>500</v>
      </c>
      <c r="W616" s="254">
        <v>500</v>
      </c>
      <c r="X616" s="254">
        <v>0</v>
      </c>
      <c r="Y616" s="254">
        <f t="shared" si="31"/>
        <v>500</v>
      </c>
      <c r="AA616" s="254">
        <v>500</v>
      </c>
      <c r="AB616" s="254">
        <v>0</v>
      </c>
      <c r="AC616" s="254">
        <f t="shared" si="32"/>
        <v>500</v>
      </c>
      <c r="AE616" s="254">
        <v>1000</v>
      </c>
      <c r="AF616" s="254">
        <v>0</v>
      </c>
      <c r="AG616" s="254">
        <f t="shared" si="33"/>
        <v>1000</v>
      </c>
    </row>
    <row r="617" spans="1:34">
      <c r="A617" s="225">
        <v>607</v>
      </c>
      <c r="B617" s="226" t="s">
        <v>1396</v>
      </c>
      <c r="C617" s="233"/>
      <c r="D617" s="233"/>
      <c r="E617" s="233"/>
      <c r="F617" s="227" t="s">
        <v>3058</v>
      </c>
      <c r="G617" s="227" t="s">
        <v>394</v>
      </c>
      <c r="H617" s="227" t="s">
        <v>1913</v>
      </c>
      <c r="I617" s="228" t="s">
        <v>3059</v>
      </c>
      <c r="J617" s="227" t="s">
        <v>3060</v>
      </c>
      <c r="K617" s="227"/>
      <c r="L617" s="234"/>
      <c r="M617" s="234"/>
      <c r="N617" s="229" t="s">
        <v>997</v>
      </c>
      <c r="O617" s="227" t="s">
        <v>1403</v>
      </c>
      <c r="P617" s="265" t="s">
        <v>2644</v>
      </c>
      <c r="Q617" s="266" t="s">
        <v>2645</v>
      </c>
      <c r="R617" s="227"/>
      <c r="S617" s="254">
        <v>500</v>
      </c>
      <c r="T617" s="254">
        <v>0</v>
      </c>
      <c r="U617" s="254">
        <f t="shared" si="30"/>
        <v>500</v>
      </c>
      <c r="W617" s="254">
        <v>500</v>
      </c>
      <c r="X617" s="254">
        <v>0</v>
      </c>
      <c r="Y617" s="254">
        <f t="shared" si="31"/>
        <v>500</v>
      </c>
      <c r="AA617" s="254">
        <v>500</v>
      </c>
      <c r="AB617" s="254">
        <v>0</v>
      </c>
      <c r="AC617" s="254">
        <f t="shared" si="32"/>
        <v>500</v>
      </c>
      <c r="AE617" s="254">
        <v>1000</v>
      </c>
      <c r="AF617" s="254">
        <v>0</v>
      </c>
      <c r="AG617" s="254">
        <f t="shared" si="33"/>
        <v>1000</v>
      </c>
    </row>
    <row r="618" spans="1:34">
      <c r="A618" s="225">
        <v>608</v>
      </c>
      <c r="B618" s="226" t="s">
        <v>1396</v>
      </c>
      <c r="C618" s="233"/>
      <c r="D618" s="233"/>
      <c r="E618" s="233"/>
      <c r="F618" s="227"/>
      <c r="G618" s="227" t="s">
        <v>394</v>
      </c>
      <c r="H618" s="227" t="s">
        <v>1913</v>
      </c>
      <c r="I618" s="282" t="s">
        <v>1707</v>
      </c>
      <c r="J618" s="227" t="s">
        <v>3061</v>
      </c>
      <c r="K618" s="227"/>
      <c r="L618" s="234"/>
      <c r="M618" s="234"/>
      <c r="N618" s="229" t="s">
        <v>49</v>
      </c>
      <c r="O618" s="227" t="s">
        <v>1428</v>
      </c>
      <c r="P618" s="265" t="s">
        <v>2644</v>
      </c>
      <c r="Q618" s="266" t="s">
        <v>2645</v>
      </c>
      <c r="R618" s="227"/>
      <c r="S618" s="254">
        <v>500</v>
      </c>
      <c r="T618" s="254">
        <v>0</v>
      </c>
      <c r="U618" s="254">
        <f t="shared" si="30"/>
        <v>500</v>
      </c>
      <c r="W618" s="254">
        <v>500</v>
      </c>
      <c r="X618" s="254">
        <v>0</v>
      </c>
      <c r="Y618" s="254">
        <f t="shared" si="31"/>
        <v>500</v>
      </c>
      <c r="AA618" s="254">
        <v>500</v>
      </c>
      <c r="AB618" s="254">
        <v>0</v>
      </c>
      <c r="AC618" s="254">
        <f t="shared" si="32"/>
        <v>500</v>
      </c>
      <c r="AE618" s="254">
        <v>1000</v>
      </c>
      <c r="AF618" s="254">
        <v>0</v>
      </c>
      <c r="AG618" s="254">
        <f t="shared" si="33"/>
        <v>1000</v>
      </c>
    </row>
    <row r="619" spans="1:34">
      <c r="A619" s="225">
        <v>609</v>
      </c>
      <c r="B619" s="226" t="s">
        <v>1396</v>
      </c>
      <c r="C619" s="227" t="s">
        <v>1457</v>
      </c>
      <c r="D619" s="227" t="s">
        <v>3062</v>
      </c>
      <c r="E619" s="227" t="s">
        <v>1697</v>
      </c>
      <c r="F619" s="227" t="s">
        <v>1400</v>
      </c>
      <c r="G619" s="227" t="s">
        <v>2392</v>
      </c>
      <c r="H619" s="227" t="s">
        <v>2399</v>
      </c>
      <c r="I619" s="228" t="s">
        <v>3063</v>
      </c>
      <c r="J619" s="227" t="s">
        <v>3064</v>
      </c>
      <c r="K619" s="227"/>
      <c r="L619" s="228" t="s">
        <v>2402</v>
      </c>
      <c r="M619" s="227" t="s">
        <v>2403</v>
      </c>
      <c r="N619" s="229" t="s">
        <v>997</v>
      </c>
      <c r="O619" s="227" t="s">
        <v>1403</v>
      </c>
      <c r="P619" s="228" t="s">
        <v>2404</v>
      </c>
      <c r="Q619" s="227" t="s">
        <v>2399</v>
      </c>
      <c r="R619" s="276" t="str">
        <f t="shared" ref="R619:R659" si="34">Q619&amp;O619</f>
        <v>PARKnSHOP广州</v>
      </c>
      <c r="S619" s="231"/>
      <c r="T619" s="231"/>
      <c r="U619" s="231"/>
      <c r="V619" s="232"/>
      <c r="W619" s="231"/>
      <c r="X619" s="231"/>
      <c r="Y619" s="231"/>
      <c r="Z619" s="232"/>
      <c r="AA619" s="231"/>
      <c r="AB619" s="231"/>
      <c r="AC619" s="231"/>
      <c r="AD619" s="232"/>
      <c r="AE619" s="231"/>
      <c r="AF619" s="231"/>
      <c r="AG619" s="231"/>
      <c r="AH619" s="232"/>
    </row>
    <row r="620" spans="1:34">
      <c r="A620" s="225">
        <v>610</v>
      </c>
      <c r="B620" s="226" t="s">
        <v>1396</v>
      </c>
      <c r="C620" s="227" t="s">
        <v>1457</v>
      </c>
      <c r="D620" s="227" t="s">
        <v>3065</v>
      </c>
      <c r="E620" s="227" t="s">
        <v>2405</v>
      </c>
      <c r="F620" s="227" t="s">
        <v>1400</v>
      </c>
      <c r="G620" s="227" t="s">
        <v>2392</v>
      </c>
      <c r="H620" s="227" t="s">
        <v>2406</v>
      </c>
      <c r="I620" s="228" t="s">
        <v>3066</v>
      </c>
      <c r="J620" s="227" t="s">
        <v>3067</v>
      </c>
      <c r="K620" s="227"/>
      <c r="L620" s="228" t="s">
        <v>2409</v>
      </c>
      <c r="M620" s="227" t="s">
        <v>2410</v>
      </c>
      <c r="N620" s="229" t="s">
        <v>997</v>
      </c>
      <c r="O620" s="227" t="s">
        <v>1403</v>
      </c>
      <c r="P620" s="228" t="s">
        <v>2411</v>
      </c>
      <c r="Q620" s="227" t="s">
        <v>2406</v>
      </c>
      <c r="R620" s="276" t="str">
        <f t="shared" si="34"/>
        <v>BJ Hualian广州</v>
      </c>
      <c r="S620" s="231"/>
      <c r="T620" s="231"/>
      <c r="U620" s="231"/>
      <c r="V620" s="232"/>
      <c r="W620" s="231"/>
      <c r="X620" s="231"/>
      <c r="Y620" s="231"/>
      <c r="Z620" s="232"/>
      <c r="AA620" s="231"/>
      <c r="AB620" s="231"/>
      <c r="AC620" s="231"/>
      <c r="AD620" s="232"/>
      <c r="AE620" s="231"/>
      <c r="AF620" s="231"/>
      <c r="AG620" s="231"/>
      <c r="AH620" s="232"/>
    </row>
    <row r="621" spans="1:34">
      <c r="A621" s="225">
        <v>611</v>
      </c>
      <c r="B621" s="226" t="s">
        <v>1396</v>
      </c>
      <c r="C621" s="227" t="s">
        <v>1457</v>
      </c>
      <c r="D621" s="227" t="s">
        <v>3068</v>
      </c>
      <c r="E621" s="227" t="s">
        <v>2405</v>
      </c>
      <c r="F621" s="227" t="s">
        <v>1400</v>
      </c>
      <c r="G621" s="227" t="s">
        <v>2392</v>
      </c>
      <c r="H621" s="227" t="s">
        <v>2406</v>
      </c>
      <c r="I621" s="228" t="s">
        <v>3069</v>
      </c>
      <c r="J621" s="227" t="s">
        <v>3070</v>
      </c>
      <c r="K621" s="227"/>
      <c r="L621" s="228" t="s">
        <v>2409</v>
      </c>
      <c r="M621" s="227" t="s">
        <v>2410</v>
      </c>
      <c r="N621" s="229" t="s">
        <v>997</v>
      </c>
      <c r="O621" s="227" t="s">
        <v>1403</v>
      </c>
      <c r="P621" s="228" t="s">
        <v>2411</v>
      </c>
      <c r="Q621" s="227" t="s">
        <v>2406</v>
      </c>
      <c r="R621" s="276" t="str">
        <f t="shared" si="34"/>
        <v>BJ Hualian广州</v>
      </c>
      <c r="S621" s="231"/>
      <c r="T621" s="231"/>
      <c r="U621" s="231"/>
      <c r="V621" s="232"/>
      <c r="W621" s="231"/>
      <c r="X621" s="231"/>
      <c r="Y621" s="231"/>
      <c r="Z621" s="232"/>
      <c r="AA621" s="231"/>
      <c r="AB621" s="231"/>
      <c r="AC621" s="231"/>
      <c r="AD621" s="232"/>
      <c r="AE621" s="231"/>
      <c r="AF621" s="231"/>
      <c r="AG621" s="231"/>
      <c r="AH621" s="232"/>
    </row>
    <row r="622" spans="1:34">
      <c r="A622" s="225">
        <v>612</v>
      </c>
      <c r="B622" s="226" t="s">
        <v>1396</v>
      </c>
      <c r="C622" s="227" t="s">
        <v>1713</v>
      </c>
      <c r="D622" s="227" t="s">
        <v>1714</v>
      </c>
      <c r="E622" s="227" t="s">
        <v>2405</v>
      </c>
      <c r="F622" s="227" t="s">
        <v>2604</v>
      </c>
      <c r="G622" s="227" t="s">
        <v>2392</v>
      </c>
      <c r="H622" s="227" t="s">
        <v>2406</v>
      </c>
      <c r="I622" s="228" t="s">
        <v>3071</v>
      </c>
      <c r="J622" s="227" t="s">
        <v>3072</v>
      </c>
      <c r="K622" s="227"/>
      <c r="L622" s="228" t="s">
        <v>2409</v>
      </c>
      <c r="M622" s="227" t="s">
        <v>2410</v>
      </c>
      <c r="N622" s="229" t="s">
        <v>997</v>
      </c>
      <c r="O622" s="227" t="s">
        <v>1403</v>
      </c>
      <c r="P622" s="228" t="s">
        <v>2411</v>
      </c>
      <c r="Q622" s="227" t="s">
        <v>2406</v>
      </c>
      <c r="R622" s="276" t="str">
        <f t="shared" si="34"/>
        <v>BJ Hualian广州</v>
      </c>
      <c r="S622" s="231"/>
      <c r="T622" s="231"/>
      <c r="U622" s="231"/>
      <c r="V622" s="232"/>
      <c r="W622" s="231"/>
      <c r="X622" s="231"/>
      <c r="Y622" s="231"/>
      <c r="Z622" s="232"/>
      <c r="AA622" s="231"/>
      <c r="AB622" s="231"/>
      <c r="AC622" s="231"/>
      <c r="AD622" s="232"/>
      <c r="AE622" s="231"/>
      <c r="AF622" s="231"/>
      <c r="AG622" s="231"/>
      <c r="AH622" s="232"/>
    </row>
    <row r="623" spans="1:34">
      <c r="A623" s="225">
        <v>613</v>
      </c>
      <c r="B623" s="226" t="s">
        <v>1396</v>
      </c>
      <c r="C623" s="227" t="s">
        <v>1713</v>
      </c>
      <c r="D623" s="227" t="s">
        <v>1714</v>
      </c>
      <c r="E623" s="227" t="s">
        <v>2405</v>
      </c>
      <c r="F623" s="227" t="s">
        <v>2604</v>
      </c>
      <c r="G623" s="227" t="s">
        <v>2392</v>
      </c>
      <c r="H623" s="227" t="s">
        <v>2406</v>
      </c>
      <c r="I623" s="228" t="s">
        <v>3073</v>
      </c>
      <c r="J623" s="227" t="s">
        <v>3074</v>
      </c>
      <c r="K623" s="227"/>
      <c r="L623" s="228" t="s">
        <v>2409</v>
      </c>
      <c r="M623" s="227" t="s">
        <v>2410</v>
      </c>
      <c r="N623" s="229" t="s">
        <v>997</v>
      </c>
      <c r="O623" s="227" t="s">
        <v>1403</v>
      </c>
      <c r="P623" s="228" t="s">
        <v>2411</v>
      </c>
      <c r="Q623" s="227" t="s">
        <v>2406</v>
      </c>
      <c r="R623" s="276" t="str">
        <f t="shared" si="34"/>
        <v>BJ Hualian广州</v>
      </c>
      <c r="S623" s="231"/>
      <c r="T623" s="231"/>
      <c r="U623" s="231"/>
      <c r="V623" s="232"/>
      <c r="W623" s="231"/>
      <c r="X623" s="231"/>
      <c r="Y623" s="231"/>
      <c r="Z623" s="232"/>
      <c r="AA623" s="231"/>
      <c r="AB623" s="231"/>
      <c r="AC623" s="231"/>
      <c r="AD623" s="232"/>
      <c r="AE623" s="231"/>
      <c r="AF623" s="231"/>
      <c r="AG623" s="231"/>
      <c r="AH623" s="232"/>
    </row>
    <row r="624" spans="1:34">
      <c r="A624" s="225">
        <v>614</v>
      </c>
      <c r="B624" s="226" t="s">
        <v>1396</v>
      </c>
      <c r="C624" s="227" t="s">
        <v>1713</v>
      </c>
      <c r="D624" s="227" t="s">
        <v>1714</v>
      </c>
      <c r="E624" s="227" t="s">
        <v>2405</v>
      </c>
      <c r="F624" s="227" t="s">
        <v>2604</v>
      </c>
      <c r="G624" s="227" t="s">
        <v>2392</v>
      </c>
      <c r="H624" s="227" t="s">
        <v>2406</v>
      </c>
      <c r="I624" s="228" t="s">
        <v>3075</v>
      </c>
      <c r="J624" s="227" t="s">
        <v>3076</v>
      </c>
      <c r="K624" s="227"/>
      <c r="L624" s="228" t="s">
        <v>2409</v>
      </c>
      <c r="M624" s="227" t="s">
        <v>2410</v>
      </c>
      <c r="N624" s="229" t="s">
        <v>997</v>
      </c>
      <c r="O624" s="227" t="s">
        <v>1403</v>
      </c>
      <c r="P624" s="228" t="s">
        <v>2411</v>
      </c>
      <c r="Q624" s="227" t="s">
        <v>2406</v>
      </c>
      <c r="R624" s="276" t="str">
        <f t="shared" si="34"/>
        <v>BJ Hualian广州</v>
      </c>
      <c r="S624" s="231"/>
      <c r="T624" s="231"/>
      <c r="U624" s="231"/>
      <c r="V624" s="232"/>
      <c r="W624" s="231"/>
      <c r="X624" s="231"/>
      <c r="Y624" s="231"/>
      <c r="Z624" s="232"/>
      <c r="AA624" s="231"/>
      <c r="AB624" s="231"/>
      <c r="AC624" s="231"/>
      <c r="AD624" s="232"/>
      <c r="AE624" s="231"/>
      <c r="AF624" s="231"/>
      <c r="AG624" s="231"/>
      <c r="AH624" s="232"/>
    </row>
    <row r="625" spans="1:34">
      <c r="A625" s="225">
        <v>615</v>
      </c>
      <c r="B625" s="226" t="s">
        <v>1396</v>
      </c>
      <c r="C625" s="227" t="s">
        <v>1713</v>
      </c>
      <c r="D625" s="227" t="s">
        <v>1714</v>
      </c>
      <c r="E625" s="227" t="s">
        <v>2405</v>
      </c>
      <c r="F625" s="227" t="s">
        <v>2604</v>
      </c>
      <c r="G625" s="227" t="s">
        <v>2392</v>
      </c>
      <c r="H625" s="227" t="s">
        <v>2406</v>
      </c>
      <c r="I625" s="228" t="s">
        <v>3077</v>
      </c>
      <c r="J625" s="227" t="s">
        <v>3078</v>
      </c>
      <c r="K625" s="227"/>
      <c r="L625" s="228" t="s">
        <v>2409</v>
      </c>
      <c r="M625" s="227" t="s">
        <v>2410</v>
      </c>
      <c r="N625" s="229" t="s">
        <v>997</v>
      </c>
      <c r="O625" s="227" t="s">
        <v>1403</v>
      </c>
      <c r="P625" s="228" t="s">
        <v>2411</v>
      </c>
      <c r="Q625" s="227" t="s">
        <v>2406</v>
      </c>
      <c r="R625" s="276" t="str">
        <f t="shared" si="34"/>
        <v>BJ Hualian广州</v>
      </c>
      <c r="S625" s="231"/>
      <c r="T625" s="231"/>
      <c r="U625" s="231"/>
      <c r="V625" s="232"/>
      <c r="W625" s="231"/>
      <c r="X625" s="231"/>
      <c r="Y625" s="231"/>
      <c r="Z625" s="232"/>
      <c r="AA625" s="231"/>
      <c r="AB625" s="231"/>
      <c r="AC625" s="231"/>
      <c r="AD625" s="232"/>
      <c r="AE625" s="231"/>
      <c r="AF625" s="231"/>
      <c r="AG625" s="231"/>
      <c r="AH625" s="232"/>
    </row>
    <row r="626" spans="1:34">
      <c r="A626" s="225">
        <v>616</v>
      </c>
      <c r="B626" s="226" t="s">
        <v>1396</v>
      </c>
      <c r="C626" s="227" t="s">
        <v>1713</v>
      </c>
      <c r="D626" s="227" t="s">
        <v>1714</v>
      </c>
      <c r="E626" s="227" t="s">
        <v>2405</v>
      </c>
      <c r="F626" s="227" t="s">
        <v>2604</v>
      </c>
      <c r="G626" s="227" t="s">
        <v>2392</v>
      </c>
      <c r="H626" s="227" t="s">
        <v>2406</v>
      </c>
      <c r="I626" s="228" t="s">
        <v>3079</v>
      </c>
      <c r="J626" s="227" t="s">
        <v>3080</v>
      </c>
      <c r="K626" s="227"/>
      <c r="L626" s="228" t="s">
        <v>2409</v>
      </c>
      <c r="M626" s="227" t="s">
        <v>2410</v>
      </c>
      <c r="N626" s="229" t="s">
        <v>997</v>
      </c>
      <c r="O626" s="227" t="s">
        <v>1403</v>
      </c>
      <c r="P626" s="228" t="s">
        <v>2411</v>
      </c>
      <c r="Q626" s="227" t="s">
        <v>2406</v>
      </c>
      <c r="R626" s="276" t="str">
        <f t="shared" si="34"/>
        <v>BJ Hualian广州</v>
      </c>
      <c r="S626" s="231"/>
      <c r="T626" s="231"/>
      <c r="U626" s="231"/>
      <c r="V626" s="232"/>
      <c r="W626" s="231"/>
      <c r="X626" s="231"/>
      <c r="Y626" s="231"/>
      <c r="Z626" s="232"/>
      <c r="AA626" s="231"/>
      <c r="AB626" s="231"/>
      <c r="AC626" s="231"/>
      <c r="AD626" s="232"/>
      <c r="AE626" s="231"/>
      <c r="AF626" s="231"/>
      <c r="AG626" s="231"/>
      <c r="AH626" s="232"/>
    </row>
    <row r="627" spans="1:34">
      <c r="A627" s="225">
        <v>617</v>
      </c>
      <c r="B627" s="226" t="s">
        <v>1396</v>
      </c>
      <c r="C627" s="227" t="s">
        <v>1713</v>
      </c>
      <c r="D627" s="227" t="s">
        <v>1714</v>
      </c>
      <c r="E627" s="227" t="s">
        <v>2405</v>
      </c>
      <c r="F627" s="227" t="s">
        <v>2604</v>
      </c>
      <c r="G627" s="227" t="s">
        <v>2392</v>
      </c>
      <c r="H627" s="227" t="s">
        <v>2406</v>
      </c>
      <c r="I627" s="228" t="s">
        <v>3081</v>
      </c>
      <c r="J627" s="227" t="s">
        <v>3082</v>
      </c>
      <c r="K627" s="227"/>
      <c r="L627" s="228" t="s">
        <v>2409</v>
      </c>
      <c r="M627" s="227" t="s">
        <v>2410</v>
      </c>
      <c r="N627" s="229" t="s">
        <v>997</v>
      </c>
      <c r="O627" s="227" t="s">
        <v>1403</v>
      </c>
      <c r="P627" s="228" t="s">
        <v>2411</v>
      </c>
      <c r="Q627" s="227" t="s">
        <v>2406</v>
      </c>
      <c r="R627" s="276" t="str">
        <f t="shared" si="34"/>
        <v>BJ Hualian广州</v>
      </c>
      <c r="S627" s="231"/>
      <c r="T627" s="231"/>
      <c r="U627" s="231"/>
      <c r="V627" s="232"/>
      <c r="W627" s="231"/>
      <c r="X627" s="231"/>
      <c r="Y627" s="231"/>
      <c r="Z627" s="232"/>
      <c r="AA627" s="231"/>
      <c r="AB627" s="231"/>
      <c r="AC627" s="231"/>
      <c r="AD627" s="232"/>
      <c r="AE627" s="231"/>
      <c r="AF627" s="231"/>
      <c r="AG627" s="231"/>
      <c r="AH627" s="232"/>
    </row>
    <row r="628" spans="1:34">
      <c r="A628" s="225">
        <v>618</v>
      </c>
      <c r="B628" s="226" t="s">
        <v>1396</v>
      </c>
      <c r="C628" s="227" t="s">
        <v>1713</v>
      </c>
      <c r="D628" s="227" t="s">
        <v>1714</v>
      </c>
      <c r="E628" s="227" t="s">
        <v>2405</v>
      </c>
      <c r="F628" s="227" t="s">
        <v>2604</v>
      </c>
      <c r="G628" s="227" t="s">
        <v>2392</v>
      </c>
      <c r="H628" s="227" t="s">
        <v>2406</v>
      </c>
      <c r="I628" s="228" t="s">
        <v>3083</v>
      </c>
      <c r="J628" s="227" t="s">
        <v>3084</v>
      </c>
      <c r="K628" s="227"/>
      <c r="L628" s="228" t="s">
        <v>2409</v>
      </c>
      <c r="M628" s="227" t="s">
        <v>2410</v>
      </c>
      <c r="N628" s="229" t="s">
        <v>997</v>
      </c>
      <c r="O628" s="227" t="s">
        <v>1403</v>
      </c>
      <c r="P628" s="228" t="s">
        <v>2411</v>
      </c>
      <c r="Q628" s="227" t="s">
        <v>2406</v>
      </c>
      <c r="R628" s="276" t="str">
        <f t="shared" si="34"/>
        <v>BJ Hualian广州</v>
      </c>
      <c r="S628" s="231"/>
      <c r="T628" s="231"/>
      <c r="U628" s="231"/>
      <c r="V628" s="232"/>
      <c r="W628" s="231"/>
      <c r="X628" s="231"/>
      <c r="Y628" s="231"/>
      <c r="Z628" s="232"/>
      <c r="AA628" s="231"/>
      <c r="AB628" s="231"/>
      <c r="AC628" s="231"/>
      <c r="AD628" s="232"/>
      <c r="AE628" s="231"/>
      <c r="AF628" s="231"/>
      <c r="AG628" s="231"/>
      <c r="AH628" s="232"/>
    </row>
    <row r="629" spans="1:34">
      <c r="A629" s="225">
        <v>619</v>
      </c>
      <c r="B629" s="226" t="s">
        <v>1396</v>
      </c>
      <c r="C629" s="227" t="s">
        <v>1713</v>
      </c>
      <c r="D629" s="227" t="s">
        <v>1714</v>
      </c>
      <c r="E629" s="227" t="s">
        <v>2405</v>
      </c>
      <c r="F629" s="227" t="s">
        <v>2604</v>
      </c>
      <c r="G629" s="227" t="s">
        <v>2392</v>
      </c>
      <c r="H629" s="227" t="s">
        <v>2406</v>
      </c>
      <c r="I629" s="228" t="s">
        <v>3085</v>
      </c>
      <c r="J629" s="227" t="s">
        <v>3086</v>
      </c>
      <c r="K629" s="227"/>
      <c r="L629" s="228" t="s">
        <v>2409</v>
      </c>
      <c r="M629" s="227" t="s">
        <v>2410</v>
      </c>
      <c r="N629" s="229" t="s">
        <v>997</v>
      </c>
      <c r="O629" s="227" t="s">
        <v>1403</v>
      </c>
      <c r="P629" s="228" t="s">
        <v>2411</v>
      </c>
      <c r="Q629" s="227" t="s">
        <v>2406</v>
      </c>
      <c r="R629" s="276" t="str">
        <f t="shared" si="34"/>
        <v>BJ Hualian广州</v>
      </c>
      <c r="S629" s="231"/>
      <c r="T629" s="231"/>
      <c r="U629" s="231"/>
      <c r="V629" s="232"/>
      <c r="W629" s="231"/>
      <c r="X629" s="231"/>
      <c r="Y629" s="231"/>
      <c r="Z629" s="232"/>
      <c r="AA629" s="231"/>
      <c r="AB629" s="231"/>
      <c r="AC629" s="231"/>
      <c r="AD629" s="232"/>
      <c r="AE629" s="231"/>
      <c r="AF629" s="231"/>
      <c r="AG629" s="231"/>
      <c r="AH629" s="232"/>
    </row>
    <row r="630" spans="1:34">
      <c r="A630" s="225">
        <v>620</v>
      </c>
      <c r="B630" s="226" t="s">
        <v>1396</v>
      </c>
      <c r="C630" s="227" t="s">
        <v>1713</v>
      </c>
      <c r="D630" s="227" t="s">
        <v>1714</v>
      </c>
      <c r="E630" s="227" t="s">
        <v>2405</v>
      </c>
      <c r="F630" s="227" t="s">
        <v>2604</v>
      </c>
      <c r="G630" s="227" t="s">
        <v>2392</v>
      </c>
      <c r="H630" s="227" t="s">
        <v>2406</v>
      </c>
      <c r="I630" s="228" t="s">
        <v>3087</v>
      </c>
      <c r="J630" s="227" t="s">
        <v>3088</v>
      </c>
      <c r="K630" s="227"/>
      <c r="L630" s="228" t="s">
        <v>2409</v>
      </c>
      <c r="M630" s="227" t="s">
        <v>2410</v>
      </c>
      <c r="N630" s="229" t="s">
        <v>997</v>
      </c>
      <c r="O630" s="227" t="s">
        <v>1403</v>
      </c>
      <c r="P630" s="228" t="s">
        <v>2411</v>
      </c>
      <c r="Q630" s="227" t="s">
        <v>2406</v>
      </c>
      <c r="R630" s="276" t="str">
        <f t="shared" si="34"/>
        <v>BJ Hualian广州</v>
      </c>
      <c r="S630" s="231"/>
      <c r="T630" s="231"/>
      <c r="U630" s="231"/>
      <c r="V630" s="232"/>
      <c r="W630" s="231"/>
      <c r="X630" s="231"/>
      <c r="Y630" s="231"/>
      <c r="Z630" s="232"/>
      <c r="AA630" s="231"/>
      <c r="AB630" s="231"/>
      <c r="AC630" s="231"/>
      <c r="AD630" s="232"/>
      <c r="AE630" s="231"/>
      <c r="AF630" s="231"/>
      <c r="AG630" s="231"/>
      <c r="AH630" s="232"/>
    </row>
    <row r="631" spans="1:34">
      <c r="A631" s="225">
        <v>621</v>
      </c>
      <c r="B631" s="226" t="s">
        <v>1396</v>
      </c>
      <c r="C631" s="227" t="s">
        <v>1713</v>
      </c>
      <c r="D631" s="227" t="s">
        <v>1714</v>
      </c>
      <c r="E631" s="227" t="s">
        <v>2405</v>
      </c>
      <c r="F631" s="227" t="s">
        <v>2604</v>
      </c>
      <c r="G631" s="227" t="s">
        <v>2392</v>
      </c>
      <c r="H631" s="227" t="s">
        <v>2406</v>
      </c>
      <c r="I631" s="228" t="s">
        <v>3089</v>
      </c>
      <c r="J631" s="227" t="s">
        <v>3090</v>
      </c>
      <c r="K631" s="227"/>
      <c r="L631" s="228" t="s">
        <v>2409</v>
      </c>
      <c r="M631" s="227" t="s">
        <v>2410</v>
      </c>
      <c r="N631" s="229" t="s">
        <v>997</v>
      </c>
      <c r="O631" s="227" t="s">
        <v>1403</v>
      </c>
      <c r="P631" s="228" t="s">
        <v>2411</v>
      </c>
      <c r="Q631" s="227" t="s">
        <v>2406</v>
      </c>
      <c r="R631" s="276" t="str">
        <f t="shared" si="34"/>
        <v>BJ Hualian广州</v>
      </c>
      <c r="S631" s="231"/>
      <c r="T631" s="231"/>
      <c r="U631" s="231"/>
      <c r="V631" s="232"/>
      <c r="W631" s="231"/>
      <c r="X631" s="231"/>
      <c r="Y631" s="231"/>
      <c r="Z631" s="232"/>
      <c r="AA631" s="231"/>
      <c r="AB631" s="231"/>
      <c r="AC631" s="231"/>
      <c r="AD631" s="232"/>
      <c r="AE631" s="231"/>
      <c r="AF631" s="231"/>
      <c r="AG631" s="231"/>
      <c r="AH631" s="232"/>
    </row>
    <row r="632" spans="1:34">
      <c r="A632" s="225">
        <v>622</v>
      </c>
      <c r="B632" s="226" t="s">
        <v>1396</v>
      </c>
      <c r="C632" s="227" t="s">
        <v>1713</v>
      </c>
      <c r="D632" s="227" t="s">
        <v>1714</v>
      </c>
      <c r="E632" s="227" t="s">
        <v>2405</v>
      </c>
      <c r="F632" s="227" t="s">
        <v>2604</v>
      </c>
      <c r="G632" s="227" t="s">
        <v>2392</v>
      </c>
      <c r="H632" s="227" t="s">
        <v>2406</v>
      </c>
      <c r="I632" s="228" t="s">
        <v>3091</v>
      </c>
      <c r="J632" s="227" t="s">
        <v>3092</v>
      </c>
      <c r="K632" s="227"/>
      <c r="L632" s="228" t="s">
        <v>2409</v>
      </c>
      <c r="M632" s="227" t="s">
        <v>2410</v>
      </c>
      <c r="N632" s="229" t="s">
        <v>997</v>
      </c>
      <c r="O632" s="227" t="s">
        <v>1403</v>
      </c>
      <c r="P632" s="228" t="s">
        <v>2411</v>
      </c>
      <c r="Q632" s="227" t="s">
        <v>2406</v>
      </c>
      <c r="R632" s="276" t="str">
        <f t="shared" si="34"/>
        <v>BJ Hualian广州</v>
      </c>
      <c r="S632" s="231"/>
      <c r="T632" s="231"/>
      <c r="U632" s="231"/>
      <c r="V632" s="232"/>
      <c r="W632" s="231"/>
      <c r="X632" s="231"/>
      <c r="Y632" s="231"/>
      <c r="Z632" s="232"/>
      <c r="AA632" s="231"/>
      <c r="AB632" s="231"/>
      <c r="AC632" s="231"/>
      <c r="AD632" s="232"/>
      <c r="AE632" s="231"/>
      <c r="AF632" s="231"/>
      <c r="AG632" s="231"/>
      <c r="AH632" s="232"/>
    </row>
    <row r="633" spans="1:34">
      <c r="A633" s="225">
        <v>623</v>
      </c>
      <c r="B633" s="226" t="s">
        <v>1396</v>
      </c>
      <c r="C633" s="227" t="s">
        <v>1713</v>
      </c>
      <c r="D633" s="227" t="s">
        <v>1714</v>
      </c>
      <c r="E633" s="227" t="s">
        <v>2405</v>
      </c>
      <c r="F633" s="227" t="s">
        <v>2604</v>
      </c>
      <c r="G633" s="227" t="s">
        <v>2392</v>
      </c>
      <c r="H633" s="227" t="s">
        <v>2406</v>
      </c>
      <c r="I633" s="228" t="s">
        <v>3093</v>
      </c>
      <c r="J633" s="227" t="s">
        <v>3094</v>
      </c>
      <c r="K633" s="227"/>
      <c r="L633" s="228" t="s">
        <v>2409</v>
      </c>
      <c r="M633" s="227" t="s">
        <v>2410</v>
      </c>
      <c r="N633" s="229" t="s">
        <v>997</v>
      </c>
      <c r="O633" s="227" t="s">
        <v>1403</v>
      </c>
      <c r="P633" s="228" t="s">
        <v>2411</v>
      </c>
      <c r="Q633" s="227" t="s">
        <v>2406</v>
      </c>
      <c r="R633" s="276" t="str">
        <f t="shared" si="34"/>
        <v>BJ Hualian广州</v>
      </c>
      <c r="S633" s="231"/>
      <c r="T633" s="231"/>
      <c r="U633" s="231"/>
      <c r="V633" s="232"/>
      <c r="W633" s="231"/>
      <c r="X633" s="231"/>
      <c r="Y633" s="231"/>
      <c r="Z633" s="232"/>
      <c r="AA633" s="231"/>
      <c r="AB633" s="231"/>
      <c r="AC633" s="231"/>
      <c r="AD633" s="232"/>
      <c r="AE633" s="231"/>
      <c r="AF633" s="231"/>
      <c r="AG633" s="231"/>
      <c r="AH633" s="232"/>
    </row>
    <row r="634" spans="1:34">
      <c r="A634" s="225">
        <v>624</v>
      </c>
      <c r="B634" s="226" t="s">
        <v>1396</v>
      </c>
      <c r="C634" s="227" t="s">
        <v>1713</v>
      </c>
      <c r="D634" s="227" t="s">
        <v>1714</v>
      </c>
      <c r="E634" s="227" t="s">
        <v>2405</v>
      </c>
      <c r="F634" s="227" t="s">
        <v>2604</v>
      </c>
      <c r="G634" s="227" t="s">
        <v>2392</v>
      </c>
      <c r="H634" s="227" t="s">
        <v>2406</v>
      </c>
      <c r="I634" s="228" t="s">
        <v>3095</v>
      </c>
      <c r="J634" s="227" t="s">
        <v>3096</v>
      </c>
      <c r="K634" s="227"/>
      <c r="L634" s="228" t="s">
        <v>2409</v>
      </c>
      <c r="M634" s="227" t="s">
        <v>2410</v>
      </c>
      <c r="N634" s="229" t="s">
        <v>997</v>
      </c>
      <c r="O634" s="227" t="s">
        <v>1403</v>
      </c>
      <c r="P634" s="228" t="s">
        <v>2411</v>
      </c>
      <c r="Q634" s="227" t="s">
        <v>2406</v>
      </c>
      <c r="R634" s="276" t="str">
        <f t="shared" si="34"/>
        <v>BJ Hualian广州</v>
      </c>
      <c r="S634" s="231"/>
      <c r="T634" s="231"/>
      <c r="U634" s="231"/>
      <c r="V634" s="232"/>
      <c r="W634" s="231"/>
      <c r="X634" s="231"/>
      <c r="Y634" s="231"/>
      <c r="Z634" s="232"/>
      <c r="AA634" s="231"/>
      <c r="AB634" s="231"/>
      <c r="AC634" s="231"/>
      <c r="AD634" s="232"/>
      <c r="AE634" s="231"/>
      <c r="AF634" s="231"/>
      <c r="AG634" s="231"/>
      <c r="AH634" s="232"/>
    </row>
    <row r="635" spans="1:34">
      <c r="A635" s="225">
        <v>625</v>
      </c>
      <c r="B635" s="226" t="s">
        <v>1396</v>
      </c>
      <c r="C635" s="227" t="s">
        <v>1713</v>
      </c>
      <c r="D635" s="227" t="s">
        <v>1714</v>
      </c>
      <c r="E635" s="227" t="s">
        <v>2405</v>
      </c>
      <c r="F635" s="227" t="s">
        <v>2604</v>
      </c>
      <c r="G635" s="227" t="s">
        <v>2392</v>
      </c>
      <c r="H635" s="227" t="s">
        <v>2406</v>
      </c>
      <c r="I635" s="228" t="s">
        <v>3097</v>
      </c>
      <c r="J635" s="227" t="s">
        <v>3098</v>
      </c>
      <c r="K635" s="227"/>
      <c r="L635" s="228" t="s">
        <v>2409</v>
      </c>
      <c r="M635" s="227" t="s">
        <v>2410</v>
      </c>
      <c r="N635" s="229" t="s">
        <v>997</v>
      </c>
      <c r="O635" s="227" t="s">
        <v>1403</v>
      </c>
      <c r="P635" s="228" t="s">
        <v>2411</v>
      </c>
      <c r="Q635" s="227" t="s">
        <v>2406</v>
      </c>
      <c r="R635" s="276" t="str">
        <f t="shared" si="34"/>
        <v>BJ Hualian广州</v>
      </c>
      <c r="S635" s="231"/>
      <c r="T635" s="231"/>
      <c r="U635" s="231"/>
      <c r="V635" s="232"/>
      <c r="W635" s="231"/>
      <c r="X635" s="231"/>
      <c r="Y635" s="231"/>
      <c r="Z635" s="232"/>
      <c r="AA635" s="231"/>
      <c r="AB635" s="231"/>
      <c r="AC635" s="231"/>
      <c r="AD635" s="232"/>
      <c r="AE635" s="231"/>
      <c r="AF635" s="231"/>
      <c r="AG635" s="231"/>
      <c r="AH635" s="232"/>
    </row>
    <row r="636" spans="1:34">
      <c r="A636" s="225">
        <v>626</v>
      </c>
      <c r="B636" s="226" t="s">
        <v>1396</v>
      </c>
      <c r="C636" s="227" t="s">
        <v>1713</v>
      </c>
      <c r="D636" s="227" t="s">
        <v>1714</v>
      </c>
      <c r="E636" s="227" t="s">
        <v>2405</v>
      </c>
      <c r="F636" s="227" t="s">
        <v>2604</v>
      </c>
      <c r="G636" s="227" t="s">
        <v>2392</v>
      </c>
      <c r="H636" s="227" t="s">
        <v>2406</v>
      </c>
      <c r="I636" s="228" t="s">
        <v>3099</v>
      </c>
      <c r="J636" s="227" t="s">
        <v>3100</v>
      </c>
      <c r="K636" s="227"/>
      <c r="L636" s="228" t="s">
        <v>2409</v>
      </c>
      <c r="M636" s="227" t="s">
        <v>2410</v>
      </c>
      <c r="N636" s="229" t="s">
        <v>997</v>
      </c>
      <c r="O636" s="227" t="s">
        <v>1403</v>
      </c>
      <c r="P636" s="228" t="s">
        <v>2411</v>
      </c>
      <c r="Q636" s="227" t="s">
        <v>2406</v>
      </c>
      <c r="R636" s="276" t="str">
        <f t="shared" si="34"/>
        <v>BJ Hualian广州</v>
      </c>
      <c r="S636" s="231"/>
      <c r="T636" s="231"/>
      <c r="U636" s="231"/>
      <c r="V636" s="232"/>
      <c r="W636" s="231"/>
      <c r="X636" s="231"/>
      <c r="Y636" s="231"/>
      <c r="Z636" s="232"/>
      <c r="AA636" s="231"/>
      <c r="AB636" s="231"/>
      <c r="AC636" s="231"/>
      <c r="AD636" s="232"/>
      <c r="AE636" s="231"/>
      <c r="AF636" s="231"/>
      <c r="AG636" s="231"/>
      <c r="AH636" s="232"/>
    </row>
    <row r="637" spans="1:34">
      <c r="A637" s="225">
        <v>627</v>
      </c>
      <c r="B637" s="226" t="s">
        <v>1396</v>
      </c>
      <c r="C637" s="227" t="s">
        <v>1713</v>
      </c>
      <c r="D637" s="227" t="s">
        <v>1714</v>
      </c>
      <c r="E637" s="227" t="s">
        <v>2405</v>
      </c>
      <c r="F637" s="227" t="s">
        <v>2604</v>
      </c>
      <c r="G637" s="227" t="s">
        <v>2392</v>
      </c>
      <c r="H637" s="227" t="s">
        <v>2406</v>
      </c>
      <c r="I637" s="228" t="s">
        <v>3101</v>
      </c>
      <c r="J637" s="227" t="s">
        <v>3102</v>
      </c>
      <c r="K637" s="227"/>
      <c r="L637" s="228" t="s">
        <v>2409</v>
      </c>
      <c r="M637" s="227" t="s">
        <v>2410</v>
      </c>
      <c r="N637" s="229" t="s">
        <v>997</v>
      </c>
      <c r="O637" s="227" t="s">
        <v>1403</v>
      </c>
      <c r="P637" s="228" t="s">
        <v>2411</v>
      </c>
      <c r="Q637" s="227" t="s">
        <v>2406</v>
      </c>
      <c r="R637" s="276" t="str">
        <f t="shared" si="34"/>
        <v>BJ Hualian广州</v>
      </c>
      <c r="S637" s="231"/>
      <c r="T637" s="231"/>
      <c r="U637" s="231"/>
      <c r="V637" s="232"/>
      <c r="W637" s="231"/>
      <c r="X637" s="231"/>
      <c r="Y637" s="231"/>
      <c r="Z637" s="232"/>
      <c r="AA637" s="231"/>
      <c r="AB637" s="231"/>
      <c r="AC637" s="231"/>
      <c r="AD637" s="232"/>
      <c r="AE637" s="231"/>
      <c r="AF637" s="231"/>
      <c r="AG637" s="231"/>
      <c r="AH637" s="232"/>
    </row>
    <row r="638" spans="1:34">
      <c r="A638" s="225">
        <v>628</v>
      </c>
      <c r="B638" s="226" t="s">
        <v>1396</v>
      </c>
      <c r="C638" s="227" t="s">
        <v>1713</v>
      </c>
      <c r="D638" s="227" t="s">
        <v>1714</v>
      </c>
      <c r="E638" s="227" t="s">
        <v>2405</v>
      </c>
      <c r="F638" s="227" t="s">
        <v>2604</v>
      </c>
      <c r="G638" s="227" t="s">
        <v>2392</v>
      </c>
      <c r="H638" s="227" t="s">
        <v>2406</v>
      </c>
      <c r="I638" s="228" t="s">
        <v>3103</v>
      </c>
      <c r="J638" s="227" t="s">
        <v>3104</v>
      </c>
      <c r="K638" s="227"/>
      <c r="L638" s="228" t="s">
        <v>2409</v>
      </c>
      <c r="M638" s="227" t="s">
        <v>2410</v>
      </c>
      <c r="N638" s="229" t="s">
        <v>997</v>
      </c>
      <c r="O638" s="227" t="s">
        <v>1403</v>
      </c>
      <c r="P638" s="228" t="s">
        <v>2411</v>
      </c>
      <c r="Q638" s="227" t="s">
        <v>2406</v>
      </c>
      <c r="R638" s="276" t="str">
        <f t="shared" si="34"/>
        <v>BJ Hualian广州</v>
      </c>
      <c r="S638" s="231"/>
      <c r="T638" s="231"/>
      <c r="U638" s="231"/>
      <c r="V638" s="232"/>
      <c r="W638" s="231"/>
      <c r="X638" s="231"/>
      <c r="Y638" s="231"/>
      <c r="Z638" s="232"/>
      <c r="AA638" s="231"/>
      <c r="AB638" s="231"/>
      <c r="AC638" s="231"/>
      <c r="AD638" s="232"/>
      <c r="AE638" s="231"/>
      <c r="AF638" s="231"/>
      <c r="AG638" s="231"/>
      <c r="AH638" s="232"/>
    </row>
    <row r="639" spans="1:34">
      <c r="A639" s="225">
        <v>629</v>
      </c>
      <c r="B639" s="226" t="s">
        <v>1396</v>
      </c>
      <c r="C639" s="227" t="s">
        <v>1713</v>
      </c>
      <c r="D639" s="227" t="s">
        <v>1714</v>
      </c>
      <c r="E639" s="227" t="s">
        <v>2405</v>
      </c>
      <c r="F639" s="227" t="s">
        <v>2604</v>
      </c>
      <c r="G639" s="227" t="s">
        <v>2392</v>
      </c>
      <c r="H639" s="227" t="s">
        <v>2406</v>
      </c>
      <c r="I639" s="228" t="s">
        <v>3105</v>
      </c>
      <c r="J639" s="227" t="s">
        <v>3106</v>
      </c>
      <c r="K639" s="227"/>
      <c r="L639" s="228" t="s">
        <v>2409</v>
      </c>
      <c r="M639" s="227" t="s">
        <v>2410</v>
      </c>
      <c r="N639" s="229" t="s">
        <v>997</v>
      </c>
      <c r="O639" s="227" t="s">
        <v>1403</v>
      </c>
      <c r="P639" s="228" t="s">
        <v>2411</v>
      </c>
      <c r="Q639" s="227" t="s">
        <v>2406</v>
      </c>
      <c r="R639" s="276" t="str">
        <f t="shared" si="34"/>
        <v>BJ Hualian广州</v>
      </c>
      <c r="S639" s="231"/>
      <c r="T639" s="231"/>
      <c r="U639" s="231"/>
      <c r="V639" s="232"/>
      <c r="W639" s="231"/>
      <c r="X639" s="231"/>
      <c r="Y639" s="231"/>
      <c r="Z639" s="232"/>
      <c r="AA639" s="231"/>
      <c r="AB639" s="231"/>
      <c r="AC639" s="231"/>
      <c r="AD639" s="232"/>
      <c r="AE639" s="231"/>
      <c r="AF639" s="231"/>
      <c r="AG639" s="231"/>
      <c r="AH639" s="232"/>
    </row>
    <row r="640" spans="1:34">
      <c r="A640" s="225">
        <v>630</v>
      </c>
      <c r="B640" s="226" t="s">
        <v>1396</v>
      </c>
      <c r="C640" s="227" t="s">
        <v>1713</v>
      </c>
      <c r="D640" s="227" t="s">
        <v>1714</v>
      </c>
      <c r="E640" s="227" t="s">
        <v>2405</v>
      </c>
      <c r="F640" s="227" t="s">
        <v>2604</v>
      </c>
      <c r="G640" s="227" t="s">
        <v>2392</v>
      </c>
      <c r="H640" s="227" t="s">
        <v>2406</v>
      </c>
      <c r="I640" s="228" t="s">
        <v>3107</v>
      </c>
      <c r="J640" s="227" t="s">
        <v>3108</v>
      </c>
      <c r="K640" s="227"/>
      <c r="L640" s="228" t="s">
        <v>2409</v>
      </c>
      <c r="M640" s="227" t="s">
        <v>2410</v>
      </c>
      <c r="N640" s="229" t="s">
        <v>997</v>
      </c>
      <c r="O640" s="227" t="s">
        <v>1403</v>
      </c>
      <c r="P640" s="228" t="s">
        <v>2411</v>
      </c>
      <c r="Q640" s="227" t="s">
        <v>2406</v>
      </c>
      <c r="R640" s="276" t="str">
        <f t="shared" si="34"/>
        <v>BJ Hualian广州</v>
      </c>
      <c r="S640" s="231"/>
      <c r="T640" s="231"/>
      <c r="U640" s="231"/>
      <c r="V640" s="232"/>
      <c r="W640" s="231"/>
      <c r="X640" s="231"/>
      <c r="Y640" s="231"/>
      <c r="Z640" s="232"/>
      <c r="AA640" s="231"/>
      <c r="AB640" s="231"/>
      <c r="AC640" s="231"/>
      <c r="AD640" s="232"/>
      <c r="AE640" s="231"/>
      <c r="AF640" s="231"/>
      <c r="AG640" s="231"/>
      <c r="AH640" s="232"/>
    </row>
    <row r="641" spans="1:34">
      <c r="A641" s="225">
        <v>631</v>
      </c>
      <c r="B641" s="226" t="s">
        <v>1396</v>
      </c>
      <c r="C641" s="227" t="s">
        <v>1713</v>
      </c>
      <c r="D641" s="227" t="s">
        <v>1714</v>
      </c>
      <c r="E641" s="227" t="s">
        <v>2405</v>
      </c>
      <c r="F641" s="227" t="s">
        <v>2604</v>
      </c>
      <c r="G641" s="227" t="s">
        <v>2392</v>
      </c>
      <c r="H641" s="227" t="s">
        <v>2406</v>
      </c>
      <c r="I641" s="228" t="s">
        <v>3109</v>
      </c>
      <c r="J641" s="227" t="s">
        <v>3110</v>
      </c>
      <c r="K641" s="227"/>
      <c r="L641" s="228" t="s">
        <v>2409</v>
      </c>
      <c r="M641" s="227" t="s">
        <v>2410</v>
      </c>
      <c r="N641" s="229" t="s">
        <v>997</v>
      </c>
      <c r="O641" s="227" t="s">
        <v>1403</v>
      </c>
      <c r="P641" s="228" t="s">
        <v>2411</v>
      </c>
      <c r="Q641" s="227" t="s">
        <v>2406</v>
      </c>
      <c r="R641" s="276" t="str">
        <f t="shared" si="34"/>
        <v>BJ Hualian广州</v>
      </c>
      <c r="S641" s="231"/>
      <c r="T641" s="231"/>
      <c r="U641" s="231"/>
      <c r="V641" s="232"/>
      <c r="W641" s="231"/>
      <c r="X641" s="231"/>
      <c r="Y641" s="231"/>
      <c r="Z641" s="232"/>
      <c r="AA641" s="231"/>
      <c r="AB641" s="231"/>
      <c r="AC641" s="231"/>
      <c r="AD641" s="232"/>
      <c r="AE641" s="231"/>
      <c r="AF641" s="231"/>
      <c r="AG641" s="231"/>
      <c r="AH641" s="232"/>
    </row>
    <row r="642" spans="1:34">
      <c r="A642" s="225">
        <v>632</v>
      </c>
      <c r="B642" s="226" t="s">
        <v>1396</v>
      </c>
      <c r="C642" s="227" t="s">
        <v>1713</v>
      </c>
      <c r="D642" s="227" t="s">
        <v>1714</v>
      </c>
      <c r="E642" s="227" t="s">
        <v>2405</v>
      </c>
      <c r="F642" s="227" t="s">
        <v>2604</v>
      </c>
      <c r="G642" s="227" t="s">
        <v>2392</v>
      </c>
      <c r="H642" s="227" t="s">
        <v>2406</v>
      </c>
      <c r="I642" s="228" t="s">
        <v>3111</v>
      </c>
      <c r="J642" s="227" t="s">
        <v>3112</v>
      </c>
      <c r="K642" s="227"/>
      <c r="L642" s="228" t="s">
        <v>2409</v>
      </c>
      <c r="M642" s="227" t="s">
        <v>2410</v>
      </c>
      <c r="N642" s="229" t="s">
        <v>997</v>
      </c>
      <c r="O642" s="227" t="s">
        <v>1403</v>
      </c>
      <c r="P642" s="228" t="s">
        <v>2411</v>
      </c>
      <c r="Q642" s="227" t="s">
        <v>2406</v>
      </c>
      <c r="R642" s="276" t="str">
        <f t="shared" si="34"/>
        <v>BJ Hualian广州</v>
      </c>
      <c r="S642" s="231"/>
      <c r="T642" s="231"/>
      <c r="U642" s="231"/>
      <c r="V642" s="232"/>
      <c r="W642" s="231"/>
      <c r="X642" s="231"/>
      <c r="Y642" s="231"/>
      <c r="Z642" s="232"/>
      <c r="AA642" s="231"/>
      <c r="AB642" s="231"/>
      <c r="AC642" s="231"/>
      <c r="AD642" s="232"/>
      <c r="AE642" s="231"/>
      <c r="AF642" s="231"/>
      <c r="AG642" s="231"/>
      <c r="AH642" s="232"/>
    </row>
    <row r="643" spans="1:34">
      <c r="A643" s="225">
        <v>633</v>
      </c>
      <c r="B643" s="226" t="s">
        <v>1396</v>
      </c>
      <c r="C643" s="227" t="s">
        <v>1713</v>
      </c>
      <c r="D643" s="227" t="s">
        <v>1714</v>
      </c>
      <c r="E643" s="227" t="s">
        <v>2405</v>
      </c>
      <c r="F643" s="227" t="s">
        <v>2604</v>
      </c>
      <c r="G643" s="227" t="s">
        <v>2392</v>
      </c>
      <c r="H643" s="227" t="s">
        <v>2406</v>
      </c>
      <c r="I643" s="228" t="s">
        <v>3113</v>
      </c>
      <c r="J643" s="227" t="s">
        <v>3114</v>
      </c>
      <c r="K643" s="227"/>
      <c r="L643" s="228" t="s">
        <v>2409</v>
      </c>
      <c r="M643" s="227" t="s">
        <v>2410</v>
      </c>
      <c r="N643" s="229" t="s">
        <v>997</v>
      </c>
      <c r="O643" s="227" t="s">
        <v>1403</v>
      </c>
      <c r="P643" s="228" t="s">
        <v>2411</v>
      </c>
      <c r="Q643" s="227" t="s">
        <v>2406</v>
      </c>
      <c r="R643" s="276" t="str">
        <f t="shared" si="34"/>
        <v>BJ Hualian广州</v>
      </c>
      <c r="S643" s="231"/>
      <c r="T643" s="231"/>
      <c r="U643" s="231"/>
      <c r="V643" s="232"/>
      <c r="W643" s="231"/>
      <c r="X643" s="231"/>
      <c r="Y643" s="231"/>
      <c r="Z643" s="232"/>
      <c r="AA643" s="231"/>
      <c r="AB643" s="231"/>
      <c r="AC643" s="231"/>
      <c r="AD643" s="232"/>
      <c r="AE643" s="231"/>
      <c r="AF643" s="231"/>
      <c r="AG643" s="231"/>
      <c r="AH643" s="232"/>
    </row>
    <row r="644" spans="1:34">
      <c r="A644" s="225">
        <v>634</v>
      </c>
      <c r="B644" s="226" t="s">
        <v>1396</v>
      </c>
      <c r="C644" s="227" t="s">
        <v>1563</v>
      </c>
      <c r="D644" s="227" t="s">
        <v>1564</v>
      </c>
      <c r="E644" s="227" t="s">
        <v>2405</v>
      </c>
      <c r="F644" s="227" t="s">
        <v>1565</v>
      </c>
      <c r="G644" s="227" t="s">
        <v>2392</v>
      </c>
      <c r="H644" s="227" t="s">
        <v>2406</v>
      </c>
      <c r="I644" s="228" t="s">
        <v>3115</v>
      </c>
      <c r="J644" s="227" t="s">
        <v>3116</v>
      </c>
      <c r="K644" s="227"/>
      <c r="L644" s="228" t="s">
        <v>2409</v>
      </c>
      <c r="M644" s="227" t="s">
        <v>2410</v>
      </c>
      <c r="N644" s="229" t="s">
        <v>35</v>
      </c>
      <c r="O644" s="227" t="s">
        <v>1395</v>
      </c>
      <c r="P644" s="228" t="s">
        <v>2411</v>
      </c>
      <c r="Q644" s="227" t="s">
        <v>2406</v>
      </c>
      <c r="R644" s="276" t="str">
        <f t="shared" si="34"/>
        <v>BJ Hualian合肥新2仓</v>
      </c>
      <c r="S644" s="231"/>
      <c r="T644" s="231"/>
      <c r="U644" s="231"/>
      <c r="V644" s="232"/>
      <c r="W644" s="231"/>
      <c r="X644" s="231"/>
      <c r="Y644" s="231"/>
      <c r="Z644" s="232"/>
      <c r="AA644" s="231"/>
      <c r="AB644" s="231"/>
      <c r="AC644" s="231"/>
      <c r="AD644" s="232"/>
      <c r="AE644" s="231"/>
      <c r="AF644" s="231"/>
      <c r="AG644" s="231"/>
      <c r="AH644" s="232"/>
    </row>
    <row r="645" spans="1:34">
      <c r="A645" s="225">
        <v>635</v>
      </c>
      <c r="B645" s="226" t="s">
        <v>1396</v>
      </c>
      <c r="C645" s="227" t="s">
        <v>1563</v>
      </c>
      <c r="D645" s="227" t="s">
        <v>1564</v>
      </c>
      <c r="E645" s="227" t="s">
        <v>2405</v>
      </c>
      <c r="F645" s="227" t="s">
        <v>1565</v>
      </c>
      <c r="G645" s="227" t="s">
        <v>2392</v>
      </c>
      <c r="H645" s="227" t="s">
        <v>2406</v>
      </c>
      <c r="I645" s="228" t="s">
        <v>3117</v>
      </c>
      <c r="J645" s="227" t="s">
        <v>3118</v>
      </c>
      <c r="K645" s="227"/>
      <c r="L645" s="228" t="s">
        <v>2409</v>
      </c>
      <c r="M645" s="227" t="s">
        <v>2410</v>
      </c>
      <c r="N645" s="229" t="s">
        <v>35</v>
      </c>
      <c r="O645" s="227" t="s">
        <v>1395</v>
      </c>
      <c r="P645" s="228" t="s">
        <v>2411</v>
      </c>
      <c r="Q645" s="227" t="s">
        <v>2406</v>
      </c>
      <c r="R645" s="276" t="str">
        <f t="shared" si="34"/>
        <v>BJ Hualian合肥新2仓</v>
      </c>
      <c r="S645" s="231"/>
      <c r="T645" s="231"/>
      <c r="U645" s="231"/>
      <c r="V645" s="232"/>
      <c r="W645" s="231"/>
      <c r="X645" s="231"/>
      <c r="Y645" s="231"/>
      <c r="Z645" s="232"/>
      <c r="AA645" s="231"/>
      <c r="AB645" s="231"/>
      <c r="AC645" s="231"/>
      <c r="AD645" s="232"/>
      <c r="AE645" s="231"/>
      <c r="AF645" s="231"/>
      <c r="AG645" s="231"/>
      <c r="AH645" s="232"/>
    </row>
    <row r="646" spans="1:34">
      <c r="A646" s="225">
        <v>636</v>
      </c>
      <c r="B646" s="226" t="s">
        <v>1396</v>
      </c>
      <c r="C646" s="233" t="s">
        <v>1713</v>
      </c>
      <c r="D646" s="233" t="s">
        <v>1714</v>
      </c>
      <c r="E646" s="233" t="s">
        <v>2405</v>
      </c>
      <c r="F646" s="227" t="s">
        <v>1715</v>
      </c>
      <c r="G646" s="227" t="s">
        <v>2392</v>
      </c>
      <c r="H646" s="227" t="s">
        <v>2406</v>
      </c>
      <c r="I646" s="228" t="s">
        <v>3119</v>
      </c>
      <c r="J646" s="227" t="s">
        <v>3120</v>
      </c>
      <c r="K646" s="227"/>
      <c r="L646" s="234" t="s">
        <v>2409</v>
      </c>
      <c r="M646" s="234" t="s">
        <v>2410</v>
      </c>
      <c r="N646" s="235" t="s">
        <v>997</v>
      </c>
      <c r="O646" s="227" t="s">
        <v>1403</v>
      </c>
      <c r="P646" s="234" t="s">
        <v>2411</v>
      </c>
      <c r="Q646" s="234" t="s">
        <v>2406</v>
      </c>
      <c r="R646" s="276" t="str">
        <f t="shared" si="34"/>
        <v>BJ Hualian广州</v>
      </c>
      <c r="S646" s="231"/>
      <c r="T646" s="231"/>
      <c r="U646" s="231"/>
      <c r="V646" s="232"/>
      <c r="W646" s="231"/>
      <c r="X646" s="231"/>
      <c r="Y646" s="231"/>
      <c r="Z646" s="232"/>
      <c r="AA646" s="231"/>
      <c r="AB646" s="231"/>
      <c r="AC646" s="231"/>
      <c r="AD646" s="232"/>
      <c r="AE646" s="231"/>
      <c r="AF646" s="231"/>
      <c r="AG646" s="231"/>
      <c r="AH646" s="232"/>
    </row>
    <row r="647" spans="1:34">
      <c r="A647" s="225">
        <v>637</v>
      </c>
      <c r="B647" s="226" t="s">
        <v>1396</v>
      </c>
      <c r="C647" s="227" t="s">
        <v>1563</v>
      </c>
      <c r="D647" s="227" t="s">
        <v>1580</v>
      </c>
      <c r="E647" s="227" t="s">
        <v>2472</v>
      </c>
      <c r="F647" s="227" t="s">
        <v>1397</v>
      </c>
      <c r="G647" s="227" t="s">
        <v>2392</v>
      </c>
      <c r="H647" s="227" t="s">
        <v>2473</v>
      </c>
      <c r="I647" s="228" t="s">
        <v>3121</v>
      </c>
      <c r="J647" s="227" t="s">
        <v>3122</v>
      </c>
      <c r="K647" s="227"/>
      <c r="L647" s="228" t="s">
        <v>3123</v>
      </c>
      <c r="M647" s="227" t="s">
        <v>3124</v>
      </c>
      <c r="N647" s="229" t="s">
        <v>35</v>
      </c>
      <c r="O647" s="227" t="s">
        <v>1395</v>
      </c>
      <c r="P647" s="228" t="s">
        <v>2478</v>
      </c>
      <c r="Q647" s="227" t="s">
        <v>2473</v>
      </c>
      <c r="R647" s="276" t="str">
        <f>H647&amp;O647</f>
        <v>Century Lianhua合肥新2仓</v>
      </c>
      <c r="S647" s="231"/>
      <c r="T647" s="231"/>
      <c r="U647" s="231"/>
      <c r="V647" s="232"/>
      <c r="W647" s="231"/>
      <c r="X647" s="231"/>
      <c r="Y647" s="231"/>
      <c r="Z647" s="232"/>
      <c r="AA647" s="231"/>
      <c r="AB647" s="231"/>
      <c r="AC647" s="231"/>
      <c r="AD647" s="232"/>
      <c r="AE647" s="231"/>
      <c r="AF647" s="231"/>
      <c r="AG647" s="231"/>
      <c r="AH647" s="232"/>
    </row>
    <row r="648" spans="1:34">
      <c r="A648" s="225">
        <v>638</v>
      </c>
      <c r="B648" s="226" t="s">
        <v>1396</v>
      </c>
      <c r="C648" s="227" t="s">
        <v>1563</v>
      </c>
      <c r="D648" s="227" t="s">
        <v>1580</v>
      </c>
      <c r="E648" s="227" t="s">
        <v>2472</v>
      </c>
      <c r="F648" s="227" t="s">
        <v>1397</v>
      </c>
      <c r="G648" s="227" t="s">
        <v>2392</v>
      </c>
      <c r="H648" s="227" t="s">
        <v>2473</v>
      </c>
      <c r="I648" s="228" t="s">
        <v>3125</v>
      </c>
      <c r="J648" s="227" t="s">
        <v>3126</v>
      </c>
      <c r="K648" s="227"/>
      <c r="L648" s="228" t="s">
        <v>3123</v>
      </c>
      <c r="M648" s="227" t="s">
        <v>3124</v>
      </c>
      <c r="N648" s="229" t="s">
        <v>35</v>
      </c>
      <c r="O648" s="239" t="s">
        <v>3023</v>
      </c>
      <c r="P648" s="228" t="s">
        <v>2478</v>
      </c>
      <c r="Q648" s="227" t="s">
        <v>2473</v>
      </c>
      <c r="R648" s="276" t="str">
        <f t="shared" si="34"/>
        <v>Century Lianhua合肥新2仓</v>
      </c>
      <c r="S648" s="231"/>
      <c r="T648" s="231"/>
      <c r="U648" s="231"/>
      <c r="V648" s="232"/>
      <c r="W648" s="231"/>
      <c r="X648" s="231"/>
      <c r="Y648" s="231"/>
      <c r="Z648" s="232"/>
      <c r="AA648" s="231"/>
      <c r="AB648" s="231"/>
      <c r="AC648" s="231"/>
      <c r="AD648" s="232"/>
      <c r="AE648" s="231"/>
      <c r="AF648" s="231"/>
      <c r="AG648" s="231"/>
      <c r="AH648" s="232"/>
    </row>
    <row r="649" spans="1:34">
      <c r="A649" s="225">
        <v>639</v>
      </c>
      <c r="B649" s="226" t="s">
        <v>1396</v>
      </c>
      <c r="C649" s="227" t="s">
        <v>1457</v>
      </c>
      <c r="D649" s="227" t="s">
        <v>3127</v>
      </c>
      <c r="E649" s="227" t="s">
        <v>2472</v>
      </c>
      <c r="F649" s="227" t="s">
        <v>1400</v>
      </c>
      <c r="G649" s="227" t="s">
        <v>2392</v>
      </c>
      <c r="H649" s="227" t="s">
        <v>2473</v>
      </c>
      <c r="I649" s="228" t="s">
        <v>3128</v>
      </c>
      <c r="J649" s="227" t="s">
        <v>3129</v>
      </c>
      <c r="K649" s="227"/>
      <c r="L649" s="228" t="s">
        <v>3123</v>
      </c>
      <c r="M649" s="227" t="s">
        <v>3124</v>
      </c>
      <c r="N649" s="229" t="s">
        <v>997</v>
      </c>
      <c r="O649" s="227" t="s">
        <v>1403</v>
      </c>
      <c r="P649" s="228" t="s">
        <v>2478</v>
      </c>
      <c r="Q649" s="227" t="s">
        <v>2473</v>
      </c>
      <c r="R649" s="276" t="str">
        <f>H649&amp;O649</f>
        <v>Century Lianhua广州</v>
      </c>
      <c r="S649" s="231"/>
      <c r="T649" s="231"/>
      <c r="U649" s="231"/>
      <c r="V649" s="232"/>
      <c r="W649" s="231"/>
      <c r="X649" s="231"/>
      <c r="Y649" s="231"/>
      <c r="Z649" s="232"/>
      <c r="AA649" s="231"/>
      <c r="AB649" s="231"/>
      <c r="AC649" s="231"/>
      <c r="AD649" s="232"/>
      <c r="AE649" s="231"/>
      <c r="AF649" s="231"/>
      <c r="AG649" s="231"/>
      <c r="AH649" s="232"/>
    </row>
    <row r="650" spans="1:34">
      <c r="A650" s="225">
        <v>640</v>
      </c>
      <c r="B650" s="226" t="s">
        <v>1396</v>
      </c>
      <c r="C650" s="227" t="s">
        <v>1713</v>
      </c>
      <c r="D650" s="227" t="s">
        <v>1714</v>
      </c>
      <c r="E650" s="227" t="s">
        <v>2472</v>
      </c>
      <c r="F650" s="227" t="s">
        <v>2604</v>
      </c>
      <c r="G650" s="227" t="s">
        <v>2392</v>
      </c>
      <c r="H650" s="227" t="s">
        <v>3130</v>
      </c>
      <c r="I650" s="228" t="s">
        <v>3131</v>
      </c>
      <c r="J650" s="227" t="s">
        <v>3132</v>
      </c>
      <c r="K650" s="227"/>
      <c r="L650" s="228" t="s">
        <v>3133</v>
      </c>
      <c r="M650" s="227" t="s">
        <v>3134</v>
      </c>
      <c r="N650" s="229" t="s">
        <v>997</v>
      </c>
      <c r="O650" s="227" t="s">
        <v>1403</v>
      </c>
      <c r="P650" s="228" t="s">
        <v>3135</v>
      </c>
      <c r="Q650" s="227" t="s">
        <v>3136</v>
      </c>
      <c r="R650" s="276" t="str">
        <f>H650&amp;O650</f>
        <v>LIANHUA GX广州</v>
      </c>
      <c r="S650" s="231"/>
      <c r="T650" s="231"/>
      <c r="U650" s="231"/>
      <c r="V650" s="232"/>
      <c r="W650" s="231"/>
      <c r="X650" s="231"/>
      <c r="Y650" s="231"/>
      <c r="Z650" s="232"/>
      <c r="AA650" s="231"/>
      <c r="AB650" s="231"/>
      <c r="AC650" s="231"/>
      <c r="AD650" s="232"/>
      <c r="AE650" s="231"/>
      <c r="AF650" s="231"/>
      <c r="AG650" s="231"/>
      <c r="AH650" s="232"/>
    </row>
    <row r="651" spans="1:34">
      <c r="A651" s="225">
        <v>641</v>
      </c>
      <c r="B651" s="226" t="s">
        <v>1396</v>
      </c>
      <c r="C651" s="227" t="s">
        <v>1457</v>
      </c>
      <c r="D651" s="227" t="s">
        <v>1586</v>
      </c>
      <c r="E651" s="227" t="s">
        <v>2523</v>
      </c>
      <c r="F651" s="227" t="s">
        <v>1400</v>
      </c>
      <c r="G651" s="227" t="s">
        <v>2392</v>
      </c>
      <c r="H651" s="227" t="s">
        <v>2524</v>
      </c>
      <c r="I651" s="228" t="s">
        <v>3137</v>
      </c>
      <c r="J651" s="227" t="s">
        <v>3138</v>
      </c>
      <c r="K651" s="227"/>
      <c r="L651" s="228" t="s">
        <v>2527</v>
      </c>
      <c r="M651" s="227" t="s">
        <v>2528</v>
      </c>
      <c r="N651" s="229" t="s">
        <v>997</v>
      </c>
      <c r="O651" s="227" t="s">
        <v>1403</v>
      </c>
      <c r="P651" s="228" t="s">
        <v>2529</v>
      </c>
      <c r="Q651" s="227" t="s">
        <v>2524</v>
      </c>
      <c r="R651" s="276" t="str">
        <f t="shared" si="34"/>
        <v>Lotus广州</v>
      </c>
      <c r="S651" s="231"/>
      <c r="T651" s="231"/>
      <c r="U651" s="231"/>
      <c r="V651" s="232"/>
      <c r="W651" s="231"/>
      <c r="X651" s="231"/>
      <c r="Y651" s="231"/>
      <c r="Z651" s="232"/>
      <c r="AA651" s="231"/>
      <c r="AB651" s="231"/>
      <c r="AC651" s="231"/>
      <c r="AD651" s="232"/>
      <c r="AE651" s="231"/>
      <c r="AF651" s="231"/>
      <c r="AG651" s="231"/>
      <c r="AH651" s="232"/>
    </row>
    <row r="652" spans="1:34">
      <c r="A652" s="225">
        <v>642</v>
      </c>
      <c r="B652" s="226" t="s">
        <v>1396</v>
      </c>
      <c r="C652" s="227" t="s">
        <v>1532</v>
      </c>
      <c r="D652" s="227" t="s">
        <v>1533</v>
      </c>
      <c r="E652" s="227" t="s">
        <v>2523</v>
      </c>
      <c r="F652" s="227" t="s">
        <v>1534</v>
      </c>
      <c r="G652" s="227" t="s">
        <v>2392</v>
      </c>
      <c r="H652" s="227" t="s">
        <v>2524</v>
      </c>
      <c r="I652" s="228" t="s">
        <v>3139</v>
      </c>
      <c r="J652" s="227" t="s">
        <v>3140</v>
      </c>
      <c r="K652" s="227"/>
      <c r="L652" s="228" t="s">
        <v>2527</v>
      </c>
      <c r="M652" s="227" t="s">
        <v>2528</v>
      </c>
      <c r="N652" s="229" t="s">
        <v>49</v>
      </c>
      <c r="O652" s="239" t="s">
        <v>1537</v>
      </c>
      <c r="P652" s="228" t="s">
        <v>2529</v>
      </c>
      <c r="Q652" s="227" t="s">
        <v>2524</v>
      </c>
      <c r="R652" s="276" t="str">
        <f t="shared" si="34"/>
        <v>Lotus合肥新1仓</v>
      </c>
      <c r="S652" s="231"/>
      <c r="T652" s="231"/>
      <c r="U652" s="231"/>
      <c r="V652" s="232"/>
      <c r="W652" s="231"/>
      <c r="X652" s="231"/>
      <c r="Y652" s="231"/>
      <c r="Z652" s="232"/>
      <c r="AA652" s="231"/>
      <c r="AB652" s="231"/>
      <c r="AC652" s="231"/>
      <c r="AD652" s="232"/>
      <c r="AE652" s="231"/>
      <c r="AF652" s="231"/>
      <c r="AG652" s="231"/>
      <c r="AH652" s="232"/>
    </row>
    <row r="653" spans="1:34">
      <c r="A653" s="225">
        <v>643</v>
      </c>
      <c r="B653" s="226" t="s">
        <v>1396</v>
      </c>
      <c r="C653" s="227" t="s">
        <v>1563</v>
      </c>
      <c r="D653" s="227" t="s">
        <v>1580</v>
      </c>
      <c r="E653" s="227" t="s">
        <v>2523</v>
      </c>
      <c r="F653" s="240" t="s">
        <v>1397</v>
      </c>
      <c r="G653" s="227" t="s">
        <v>2392</v>
      </c>
      <c r="H653" s="240" t="s">
        <v>3141</v>
      </c>
      <c r="I653" s="241" t="s">
        <v>3142</v>
      </c>
      <c r="J653" s="240" t="s">
        <v>3143</v>
      </c>
      <c r="K653" s="227"/>
      <c r="L653" s="228" t="s">
        <v>3144</v>
      </c>
      <c r="M653" s="227" t="s">
        <v>3145</v>
      </c>
      <c r="N653" s="229" t="s">
        <v>35</v>
      </c>
      <c r="O653" s="227" t="s">
        <v>1395</v>
      </c>
      <c r="P653" s="241" t="s">
        <v>3146</v>
      </c>
      <c r="Q653" s="240" t="s">
        <v>3147</v>
      </c>
      <c r="R653" s="276" t="str">
        <f t="shared" ref="R653:R658" si="35">H653&amp;O653</f>
        <v>RenRenLe合肥新2仓</v>
      </c>
      <c r="S653" s="231"/>
      <c r="T653" s="231"/>
      <c r="U653" s="231"/>
      <c r="V653" s="232"/>
      <c r="W653" s="231"/>
      <c r="X653" s="231"/>
      <c r="Y653" s="231"/>
      <c r="Z653" s="232"/>
      <c r="AA653" s="231"/>
      <c r="AB653" s="231"/>
      <c r="AC653" s="231"/>
      <c r="AD653" s="232"/>
      <c r="AE653" s="231"/>
      <c r="AF653" s="231"/>
      <c r="AG653" s="231"/>
      <c r="AH653" s="232"/>
    </row>
    <row r="654" spans="1:34">
      <c r="A654" s="225">
        <v>644</v>
      </c>
      <c r="B654" s="226" t="s">
        <v>1396</v>
      </c>
      <c r="C654" s="227" t="s">
        <v>1457</v>
      </c>
      <c r="D654" s="227" t="s">
        <v>3065</v>
      </c>
      <c r="E654" s="227" t="s">
        <v>2523</v>
      </c>
      <c r="F654" s="227" t="s">
        <v>1400</v>
      </c>
      <c r="G654" s="227" t="s">
        <v>2392</v>
      </c>
      <c r="H654" s="227" t="s">
        <v>3141</v>
      </c>
      <c r="I654" s="228" t="s">
        <v>3148</v>
      </c>
      <c r="J654" s="227" t="s">
        <v>3149</v>
      </c>
      <c r="K654" s="227"/>
      <c r="L654" s="228" t="s">
        <v>3150</v>
      </c>
      <c r="M654" s="227" t="s">
        <v>3151</v>
      </c>
      <c r="N654" s="229" t="s">
        <v>997</v>
      </c>
      <c r="O654" s="227" t="s">
        <v>1403</v>
      </c>
      <c r="P654" s="228" t="s">
        <v>3146</v>
      </c>
      <c r="Q654" s="227" t="s">
        <v>3147</v>
      </c>
      <c r="R654" s="276" t="str">
        <f t="shared" si="35"/>
        <v>RenRenLe广州</v>
      </c>
      <c r="S654" s="231"/>
      <c r="T654" s="231"/>
      <c r="U654" s="231"/>
      <c r="V654" s="232"/>
      <c r="W654" s="231"/>
      <c r="X654" s="231"/>
      <c r="Y654" s="231"/>
      <c r="Z654" s="232"/>
      <c r="AA654" s="231"/>
      <c r="AB654" s="231"/>
      <c r="AC654" s="231"/>
      <c r="AD654" s="232"/>
      <c r="AE654" s="231"/>
      <c r="AF654" s="231"/>
      <c r="AG654" s="231"/>
      <c r="AH654" s="232"/>
    </row>
    <row r="655" spans="1:34">
      <c r="A655" s="225">
        <v>645</v>
      </c>
      <c r="B655" s="226" t="s">
        <v>1396</v>
      </c>
      <c r="C655" s="227" t="s">
        <v>1713</v>
      </c>
      <c r="D655" s="227" t="s">
        <v>1714</v>
      </c>
      <c r="E655" s="227" t="s">
        <v>2523</v>
      </c>
      <c r="F655" s="227" t="s">
        <v>2604</v>
      </c>
      <c r="G655" s="227" t="s">
        <v>2392</v>
      </c>
      <c r="H655" s="227" t="s">
        <v>3141</v>
      </c>
      <c r="I655" s="228" t="s">
        <v>3152</v>
      </c>
      <c r="J655" s="227" t="s">
        <v>3153</v>
      </c>
      <c r="K655" s="227"/>
      <c r="L655" s="228" t="s">
        <v>3154</v>
      </c>
      <c r="M655" s="227" t="s">
        <v>3155</v>
      </c>
      <c r="N655" s="229" t="s">
        <v>997</v>
      </c>
      <c r="O655" s="227" t="s">
        <v>1403</v>
      </c>
      <c r="P655" s="228" t="s">
        <v>3146</v>
      </c>
      <c r="Q655" s="227" t="s">
        <v>3147</v>
      </c>
      <c r="R655" s="276" t="str">
        <f t="shared" si="35"/>
        <v>RenRenLe广州</v>
      </c>
      <c r="S655" s="231"/>
      <c r="T655" s="231"/>
      <c r="U655" s="231"/>
      <c r="V655" s="232"/>
      <c r="W655" s="231"/>
      <c r="X655" s="231"/>
      <c r="Y655" s="231"/>
      <c r="Z655" s="232"/>
      <c r="AA655" s="231"/>
      <c r="AB655" s="231"/>
      <c r="AC655" s="231"/>
      <c r="AD655" s="232"/>
      <c r="AE655" s="231"/>
      <c r="AF655" s="231"/>
      <c r="AG655" s="231"/>
      <c r="AH655" s="232"/>
    </row>
    <row r="656" spans="1:34">
      <c r="A656" s="225">
        <v>646</v>
      </c>
      <c r="B656" s="226" t="s">
        <v>1396</v>
      </c>
      <c r="C656" s="227" t="s">
        <v>1532</v>
      </c>
      <c r="D656" s="227" t="s">
        <v>1533</v>
      </c>
      <c r="E656" s="227" t="s">
        <v>2523</v>
      </c>
      <c r="F656" s="227" t="s">
        <v>1534</v>
      </c>
      <c r="G656" s="227" t="s">
        <v>2392</v>
      </c>
      <c r="H656" s="227" t="s">
        <v>3141</v>
      </c>
      <c r="I656" s="228" t="s">
        <v>3156</v>
      </c>
      <c r="J656" s="227" t="s">
        <v>3157</v>
      </c>
      <c r="K656" s="227"/>
      <c r="L656" s="228" t="s">
        <v>3150</v>
      </c>
      <c r="M656" s="227" t="s">
        <v>3151</v>
      </c>
      <c r="N656" s="229" t="s">
        <v>49</v>
      </c>
      <c r="O656" s="239" t="s">
        <v>1537</v>
      </c>
      <c r="P656" s="228" t="s">
        <v>3146</v>
      </c>
      <c r="Q656" s="227" t="s">
        <v>3147</v>
      </c>
      <c r="R656" s="276" t="str">
        <f t="shared" si="35"/>
        <v>RenRenLe合肥新1仓</v>
      </c>
      <c r="S656" s="231"/>
      <c r="T656" s="231"/>
      <c r="U656" s="231"/>
      <c r="V656" s="232"/>
      <c r="W656" s="231"/>
      <c r="X656" s="231"/>
      <c r="Y656" s="231"/>
      <c r="Z656" s="232"/>
      <c r="AA656" s="231"/>
      <c r="AB656" s="231"/>
      <c r="AC656" s="231"/>
      <c r="AD656" s="232"/>
      <c r="AE656" s="231"/>
      <c r="AF656" s="231"/>
      <c r="AG656" s="231"/>
      <c r="AH656" s="232"/>
    </row>
    <row r="657" spans="1:34">
      <c r="A657" s="225">
        <v>647</v>
      </c>
      <c r="B657" s="226" t="s">
        <v>1396</v>
      </c>
      <c r="C657" s="227" t="s">
        <v>1563</v>
      </c>
      <c r="D657" s="227" t="s">
        <v>1564</v>
      </c>
      <c r="E657" s="227" t="s">
        <v>2523</v>
      </c>
      <c r="F657" s="227" t="s">
        <v>1565</v>
      </c>
      <c r="G657" s="227" t="s">
        <v>2392</v>
      </c>
      <c r="H657" s="227" t="s">
        <v>3141</v>
      </c>
      <c r="I657" s="228" t="s">
        <v>3158</v>
      </c>
      <c r="J657" s="227" t="s">
        <v>3159</v>
      </c>
      <c r="K657" s="227"/>
      <c r="L657" s="228" t="s">
        <v>3150</v>
      </c>
      <c r="M657" s="227" t="s">
        <v>3151</v>
      </c>
      <c r="N657" s="229" t="s">
        <v>35</v>
      </c>
      <c r="O657" s="227" t="s">
        <v>1395</v>
      </c>
      <c r="P657" s="228" t="s">
        <v>3146</v>
      </c>
      <c r="Q657" s="227" t="s">
        <v>3147</v>
      </c>
      <c r="R657" s="276" t="str">
        <f t="shared" si="35"/>
        <v>RenRenLe合肥新2仓</v>
      </c>
      <c r="S657" s="231"/>
      <c r="T657" s="231"/>
      <c r="U657" s="231"/>
      <c r="V657" s="232"/>
      <c r="W657" s="231"/>
      <c r="X657" s="231"/>
      <c r="Y657" s="231"/>
      <c r="Z657" s="232"/>
      <c r="AA657" s="231"/>
      <c r="AB657" s="231"/>
      <c r="AC657" s="231"/>
      <c r="AD657" s="232"/>
      <c r="AE657" s="231"/>
      <c r="AF657" s="231"/>
      <c r="AG657" s="231"/>
      <c r="AH657" s="232"/>
    </row>
    <row r="658" spans="1:34">
      <c r="A658" s="225">
        <v>648</v>
      </c>
      <c r="B658" s="226" t="s">
        <v>1396</v>
      </c>
      <c r="C658" s="227" t="s">
        <v>1563</v>
      </c>
      <c r="D658" s="227" t="s">
        <v>1564</v>
      </c>
      <c r="E658" s="227" t="s">
        <v>2523</v>
      </c>
      <c r="F658" s="227" t="s">
        <v>1565</v>
      </c>
      <c r="G658" s="227" t="s">
        <v>2392</v>
      </c>
      <c r="H658" s="227" t="s">
        <v>3141</v>
      </c>
      <c r="I658" s="228" t="s">
        <v>3160</v>
      </c>
      <c r="J658" s="227" t="s">
        <v>3161</v>
      </c>
      <c r="K658" s="227"/>
      <c r="L658" s="228" t="s">
        <v>3150</v>
      </c>
      <c r="M658" s="227" t="s">
        <v>3151</v>
      </c>
      <c r="N658" s="229" t="s">
        <v>35</v>
      </c>
      <c r="O658" s="227" t="s">
        <v>1395</v>
      </c>
      <c r="P658" s="228" t="s">
        <v>3146</v>
      </c>
      <c r="Q658" s="227" t="s">
        <v>3147</v>
      </c>
      <c r="R658" s="276" t="str">
        <f t="shared" si="35"/>
        <v>RenRenLe合肥新2仓</v>
      </c>
      <c r="S658" s="231"/>
      <c r="T658" s="231"/>
      <c r="U658" s="231"/>
      <c r="V658" s="232"/>
      <c r="W658" s="231"/>
      <c r="X658" s="231"/>
      <c r="Y658" s="231"/>
      <c r="Z658" s="232"/>
      <c r="AA658" s="231"/>
      <c r="AB658" s="231"/>
      <c r="AC658" s="231"/>
      <c r="AD658" s="232"/>
      <c r="AE658" s="231"/>
      <c r="AF658" s="231"/>
      <c r="AG658" s="231"/>
      <c r="AH658" s="232"/>
    </row>
    <row r="659" spans="1:34">
      <c r="A659" s="225">
        <v>649</v>
      </c>
      <c r="B659" s="226" t="s">
        <v>1396</v>
      </c>
      <c r="C659" s="227" t="s">
        <v>1457</v>
      </c>
      <c r="D659" s="227" t="s">
        <v>3062</v>
      </c>
      <c r="E659" s="227" t="s">
        <v>2523</v>
      </c>
      <c r="F659" s="227" t="s">
        <v>1400</v>
      </c>
      <c r="G659" s="227" t="s">
        <v>2392</v>
      </c>
      <c r="H659" s="227" t="s">
        <v>3162</v>
      </c>
      <c r="I659" s="228" t="s">
        <v>3163</v>
      </c>
      <c r="J659" s="227" t="s">
        <v>3164</v>
      </c>
      <c r="K659" s="227"/>
      <c r="L659" s="228" t="s">
        <v>3165</v>
      </c>
      <c r="M659" s="227" t="s">
        <v>3166</v>
      </c>
      <c r="N659" s="229" t="s">
        <v>997</v>
      </c>
      <c r="O659" s="227" t="s">
        <v>1403</v>
      </c>
      <c r="P659" s="228" t="s">
        <v>3167</v>
      </c>
      <c r="Q659" s="227" t="s">
        <v>3162</v>
      </c>
      <c r="R659" s="276" t="str">
        <f t="shared" si="34"/>
        <v>SPAR广州</v>
      </c>
      <c r="S659" s="231"/>
      <c r="T659" s="231"/>
      <c r="U659" s="231"/>
      <c r="V659" s="232"/>
      <c r="W659" s="231"/>
      <c r="X659" s="231"/>
      <c r="Y659" s="231"/>
      <c r="Z659" s="232"/>
      <c r="AA659" s="231"/>
      <c r="AB659" s="231"/>
      <c r="AC659" s="231"/>
      <c r="AD659" s="232"/>
      <c r="AE659" s="231"/>
      <c r="AF659" s="231"/>
      <c r="AG659" s="231"/>
      <c r="AH659" s="232"/>
    </row>
    <row r="660" spans="1:34">
      <c r="A660" s="225">
        <v>650</v>
      </c>
      <c r="B660" s="226" t="s">
        <v>1396</v>
      </c>
      <c r="C660" s="227" t="s">
        <v>1563</v>
      </c>
      <c r="D660" s="227" t="s">
        <v>1580</v>
      </c>
      <c r="E660" s="227" t="s">
        <v>2523</v>
      </c>
      <c r="F660" s="227" t="s">
        <v>1397</v>
      </c>
      <c r="G660" s="227" t="s">
        <v>2392</v>
      </c>
      <c r="H660" s="227" t="s">
        <v>2538</v>
      </c>
      <c r="I660" s="228" t="s">
        <v>3168</v>
      </c>
      <c r="J660" s="227" t="s">
        <v>2540</v>
      </c>
      <c r="K660" s="227"/>
      <c r="L660" s="228" t="s">
        <v>3169</v>
      </c>
      <c r="M660" s="227" t="s">
        <v>3170</v>
      </c>
      <c r="N660" s="229" t="s">
        <v>35</v>
      </c>
      <c r="O660" s="227" t="s">
        <v>1395</v>
      </c>
      <c r="P660" s="228" t="s">
        <v>3171</v>
      </c>
      <c r="Q660" s="227" t="s">
        <v>3170</v>
      </c>
      <c r="R660" s="276" t="str">
        <f>H660&amp;O660</f>
        <v>Tianhong合肥新2仓</v>
      </c>
      <c r="S660" s="231"/>
      <c r="T660" s="231"/>
      <c r="U660" s="231"/>
      <c r="V660" s="232"/>
      <c r="W660" s="231"/>
      <c r="X660" s="231"/>
      <c r="Y660" s="231"/>
      <c r="Z660" s="232"/>
      <c r="AA660" s="231"/>
      <c r="AB660" s="231"/>
      <c r="AC660" s="231"/>
      <c r="AD660" s="232"/>
      <c r="AE660" s="231"/>
      <c r="AF660" s="231"/>
      <c r="AG660" s="231"/>
      <c r="AH660" s="232"/>
    </row>
    <row r="661" spans="1:34">
      <c r="A661" s="225">
        <v>651</v>
      </c>
      <c r="B661" s="226" t="s">
        <v>1396</v>
      </c>
      <c r="C661" s="227" t="s">
        <v>1457</v>
      </c>
      <c r="D661" s="227" t="s">
        <v>1674</v>
      </c>
      <c r="E661" s="227" t="s">
        <v>2523</v>
      </c>
      <c r="F661" s="227" t="s">
        <v>1400</v>
      </c>
      <c r="G661" s="227" t="s">
        <v>2392</v>
      </c>
      <c r="H661" s="227" t="s">
        <v>2538</v>
      </c>
      <c r="I661" s="228" t="s">
        <v>3172</v>
      </c>
      <c r="J661" s="227" t="s">
        <v>2540</v>
      </c>
      <c r="K661" s="227"/>
      <c r="L661" s="228" t="s">
        <v>3173</v>
      </c>
      <c r="M661" s="227" t="s">
        <v>3174</v>
      </c>
      <c r="N661" s="236" t="s">
        <v>49</v>
      </c>
      <c r="O661" s="237" t="s">
        <v>1447</v>
      </c>
      <c r="P661" s="228" t="s">
        <v>3175</v>
      </c>
      <c r="Q661" s="227" t="s">
        <v>3174</v>
      </c>
      <c r="R661" s="276" t="str">
        <f>H661&amp;O661</f>
        <v>Tianhong合肥新1仓</v>
      </c>
      <c r="S661" s="231"/>
      <c r="T661" s="231"/>
      <c r="U661" s="231"/>
      <c r="V661" s="232"/>
      <c r="W661" s="231"/>
      <c r="X661" s="231"/>
      <c r="Y661" s="231"/>
      <c r="Z661" s="232"/>
      <c r="AA661" s="231"/>
      <c r="AB661" s="231"/>
      <c r="AC661" s="231"/>
      <c r="AD661" s="232"/>
      <c r="AE661" s="231"/>
      <c r="AF661" s="231"/>
      <c r="AG661" s="231"/>
      <c r="AH661" s="232"/>
    </row>
    <row r="662" spans="1:34">
      <c r="A662" s="225">
        <v>652</v>
      </c>
      <c r="B662" s="226" t="s">
        <v>1396</v>
      </c>
      <c r="C662" s="227" t="s">
        <v>1457</v>
      </c>
      <c r="D662" s="227" t="s">
        <v>1674</v>
      </c>
      <c r="E662" s="227" t="s">
        <v>2523</v>
      </c>
      <c r="F662" s="227" t="s">
        <v>1400</v>
      </c>
      <c r="G662" s="227" t="s">
        <v>2392</v>
      </c>
      <c r="H662" s="227" t="s">
        <v>2538</v>
      </c>
      <c r="I662" s="228" t="s">
        <v>3176</v>
      </c>
      <c r="J662" s="227" t="s">
        <v>2540</v>
      </c>
      <c r="K662" s="227"/>
      <c r="L662" s="228" t="s">
        <v>3177</v>
      </c>
      <c r="M662" s="227" t="s">
        <v>2540</v>
      </c>
      <c r="N662" s="229" t="s">
        <v>997</v>
      </c>
      <c r="O662" s="227" t="s">
        <v>1403</v>
      </c>
      <c r="P662" s="228" t="s">
        <v>3178</v>
      </c>
      <c r="Q662" s="227" t="s">
        <v>2540</v>
      </c>
      <c r="R662" s="276" t="str">
        <f>H662&amp;O662</f>
        <v>Tianhong广州</v>
      </c>
      <c r="S662" s="231"/>
      <c r="T662" s="231"/>
      <c r="U662" s="231"/>
      <c r="V662" s="232"/>
      <c r="W662" s="231"/>
      <c r="X662" s="231"/>
      <c r="Y662" s="231"/>
      <c r="Z662" s="232"/>
      <c r="AA662" s="231"/>
      <c r="AB662" s="231"/>
      <c r="AC662" s="231"/>
      <c r="AD662" s="232"/>
      <c r="AE662" s="231"/>
      <c r="AF662" s="231"/>
      <c r="AG662" s="231"/>
      <c r="AH662" s="232"/>
    </row>
    <row r="663" spans="1:34">
      <c r="A663" s="225">
        <v>653</v>
      </c>
      <c r="B663" s="226" t="s">
        <v>1396</v>
      </c>
      <c r="C663" s="227" t="s">
        <v>1563</v>
      </c>
      <c r="D663" s="227" t="s">
        <v>1564</v>
      </c>
      <c r="E663" s="227" t="s">
        <v>2523</v>
      </c>
      <c r="F663" s="227" t="s">
        <v>1565</v>
      </c>
      <c r="G663" s="227" t="s">
        <v>2392</v>
      </c>
      <c r="H663" s="227" t="s">
        <v>2538</v>
      </c>
      <c r="I663" s="228" t="s">
        <v>3179</v>
      </c>
      <c r="J663" s="227" t="s">
        <v>2540</v>
      </c>
      <c r="K663" s="227"/>
      <c r="L663" s="228" t="s">
        <v>3180</v>
      </c>
      <c r="M663" s="227" t="s">
        <v>3181</v>
      </c>
      <c r="N663" s="229" t="s">
        <v>35</v>
      </c>
      <c r="O663" s="227" t="s">
        <v>1395</v>
      </c>
      <c r="P663" s="228" t="s">
        <v>3182</v>
      </c>
      <c r="Q663" s="227" t="s">
        <v>3181</v>
      </c>
      <c r="R663" s="276" t="str">
        <f>H663&amp;O663</f>
        <v>Tianhong合肥新2仓</v>
      </c>
      <c r="S663" s="231"/>
      <c r="T663" s="231"/>
      <c r="U663" s="231"/>
      <c r="V663" s="232"/>
      <c r="W663" s="231"/>
      <c r="X663" s="231"/>
      <c r="Y663" s="231"/>
      <c r="Z663" s="232"/>
      <c r="AA663" s="231"/>
      <c r="AB663" s="231"/>
      <c r="AC663" s="231"/>
      <c r="AD663" s="232"/>
      <c r="AE663" s="231"/>
      <c r="AF663" s="231"/>
      <c r="AG663" s="231"/>
      <c r="AH663" s="232"/>
    </row>
    <row r="664" spans="1:34">
      <c r="A664" s="225">
        <v>654</v>
      </c>
      <c r="B664" s="226" t="s">
        <v>1404</v>
      </c>
      <c r="C664" s="227" t="s">
        <v>1434</v>
      </c>
      <c r="D664" s="227" t="s">
        <v>1435</v>
      </c>
      <c r="E664" s="227"/>
      <c r="F664" s="227" t="s">
        <v>1405</v>
      </c>
      <c r="G664" s="227" t="s">
        <v>1730</v>
      </c>
      <c r="H664" s="227" t="s">
        <v>3183</v>
      </c>
      <c r="I664" s="228" t="s">
        <v>3184</v>
      </c>
      <c r="J664" s="227" t="s">
        <v>3185</v>
      </c>
      <c r="K664" s="227"/>
      <c r="L664" s="228" t="s">
        <v>3186</v>
      </c>
      <c r="M664" s="227" t="s">
        <v>3185</v>
      </c>
      <c r="N664" s="229" t="s">
        <v>47</v>
      </c>
      <c r="O664" s="227" t="s">
        <v>1408</v>
      </c>
      <c r="P664" s="228" t="s">
        <v>3187</v>
      </c>
      <c r="Q664" s="227" t="s">
        <v>3185</v>
      </c>
      <c r="R664" s="253"/>
      <c r="S664" s="254">
        <v>500</v>
      </c>
      <c r="T664" s="254">
        <v>0</v>
      </c>
      <c r="U664" s="254">
        <f t="shared" ref="U664:U727" si="36">S664-T664</f>
        <v>500</v>
      </c>
      <c r="W664" s="254">
        <v>1200</v>
      </c>
      <c r="X664" s="254">
        <v>0</v>
      </c>
      <c r="Y664" s="254">
        <f t="shared" ref="Y664:Y727" si="37">W664-X664</f>
        <v>1200</v>
      </c>
      <c r="AA664" s="254">
        <v>0</v>
      </c>
      <c r="AB664" s="254">
        <v>0</v>
      </c>
      <c r="AC664" s="254">
        <f t="shared" ref="AC664:AC727" si="38">AA664-AB664</f>
        <v>0</v>
      </c>
      <c r="AE664" s="254">
        <v>0</v>
      </c>
      <c r="AF664" s="254">
        <v>0</v>
      </c>
      <c r="AG664" s="254">
        <f t="shared" ref="AG664:AG727" si="39">AE664-AF664</f>
        <v>0</v>
      </c>
    </row>
    <row r="665" spans="1:34">
      <c r="A665" s="225">
        <v>655</v>
      </c>
      <c r="B665" s="226" t="s">
        <v>1404</v>
      </c>
      <c r="C665" s="227" t="s">
        <v>1679</v>
      </c>
      <c r="D665" s="227" t="s">
        <v>1680</v>
      </c>
      <c r="E665" s="233"/>
      <c r="F665" s="227" t="s">
        <v>1681</v>
      </c>
      <c r="G665" s="227" t="s">
        <v>1730</v>
      </c>
      <c r="H665" s="227" t="s">
        <v>3188</v>
      </c>
      <c r="I665" s="228" t="s">
        <v>3189</v>
      </c>
      <c r="J665" s="227" t="s">
        <v>3190</v>
      </c>
      <c r="K665" s="227"/>
      <c r="L665" s="228" t="s">
        <v>3191</v>
      </c>
      <c r="M665" s="227" t="s">
        <v>3190</v>
      </c>
      <c r="N665" s="229" t="s">
        <v>47</v>
      </c>
      <c r="O665" s="227" t="s">
        <v>1408</v>
      </c>
      <c r="P665" s="228" t="s">
        <v>3192</v>
      </c>
      <c r="Q665" s="227" t="s">
        <v>3190</v>
      </c>
      <c r="R665" s="253"/>
      <c r="S665" s="254">
        <v>2400</v>
      </c>
      <c r="T665" s="254">
        <v>0</v>
      </c>
      <c r="U665" s="254">
        <f t="shared" si="36"/>
        <v>2400</v>
      </c>
      <c r="W665" s="254">
        <v>4000</v>
      </c>
      <c r="X665" s="254">
        <v>0</v>
      </c>
      <c r="Y665" s="254">
        <f t="shared" si="37"/>
        <v>4000</v>
      </c>
      <c r="AA665" s="254">
        <v>0</v>
      </c>
      <c r="AB665" s="254">
        <v>0</v>
      </c>
      <c r="AC665" s="254">
        <f t="shared" si="38"/>
        <v>0</v>
      </c>
      <c r="AE665" s="254">
        <v>0</v>
      </c>
      <c r="AF665" s="254">
        <v>0</v>
      </c>
      <c r="AG665" s="254">
        <f t="shared" si="39"/>
        <v>0</v>
      </c>
    </row>
    <row r="666" spans="1:34">
      <c r="A666" s="225">
        <v>656</v>
      </c>
      <c r="B666" s="226" t="s">
        <v>1404</v>
      </c>
      <c r="C666" s="233" t="s">
        <v>1679</v>
      </c>
      <c r="D666" s="233" t="s">
        <v>1680</v>
      </c>
      <c r="E666" s="233"/>
      <c r="F666" s="227" t="s">
        <v>1681</v>
      </c>
      <c r="G666" s="227" t="s">
        <v>1730</v>
      </c>
      <c r="H666" s="227" t="s">
        <v>3193</v>
      </c>
      <c r="I666" s="228" t="s">
        <v>3194</v>
      </c>
      <c r="J666" s="227" t="s">
        <v>3195</v>
      </c>
      <c r="K666" s="227"/>
      <c r="L666" s="256" t="s">
        <v>3196</v>
      </c>
      <c r="M666" s="233" t="s">
        <v>3195</v>
      </c>
      <c r="N666" s="229" t="s">
        <v>47</v>
      </c>
      <c r="O666" s="227" t="s">
        <v>1408</v>
      </c>
      <c r="P666" s="256" t="s">
        <v>3197</v>
      </c>
      <c r="Q666" s="255" t="s">
        <v>3195</v>
      </c>
      <c r="R666" s="253"/>
      <c r="S666" s="254">
        <v>500</v>
      </c>
      <c r="T666" s="254">
        <v>0</v>
      </c>
      <c r="U666" s="254">
        <f t="shared" si="36"/>
        <v>500</v>
      </c>
      <c r="W666" s="254">
        <v>500</v>
      </c>
      <c r="X666" s="254">
        <v>0</v>
      </c>
      <c r="Y666" s="254">
        <f t="shared" si="37"/>
        <v>500</v>
      </c>
      <c r="AA666" s="254">
        <v>0</v>
      </c>
      <c r="AB666" s="254">
        <v>0</v>
      </c>
      <c r="AC666" s="254">
        <f t="shared" si="38"/>
        <v>0</v>
      </c>
      <c r="AE666" s="254">
        <v>0</v>
      </c>
      <c r="AF666" s="254">
        <v>0</v>
      </c>
      <c r="AG666" s="254">
        <f t="shared" si="39"/>
        <v>0</v>
      </c>
    </row>
    <row r="667" spans="1:34">
      <c r="A667" s="225">
        <v>657</v>
      </c>
      <c r="B667" s="226" t="s">
        <v>1404</v>
      </c>
      <c r="C667" s="233" t="s">
        <v>3198</v>
      </c>
      <c r="D667" s="233" t="s">
        <v>3199</v>
      </c>
      <c r="E667" s="233"/>
      <c r="F667" s="227" t="s">
        <v>1681</v>
      </c>
      <c r="G667" s="227" t="s">
        <v>1730</v>
      </c>
      <c r="H667" s="227" t="s">
        <v>3200</v>
      </c>
      <c r="I667" s="228" t="s">
        <v>3201</v>
      </c>
      <c r="J667" s="227" t="s">
        <v>3202</v>
      </c>
      <c r="K667" s="227"/>
      <c r="L667" s="234" t="s">
        <v>3203</v>
      </c>
      <c r="M667" s="234" t="s">
        <v>3204</v>
      </c>
      <c r="N667" s="235" t="s">
        <v>47</v>
      </c>
      <c r="O667" s="227" t="s">
        <v>1408</v>
      </c>
      <c r="P667" s="234" t="s">
        <v>3205</v>
      </c>
      <c r="Q667" s="234" t="s">
        <v>3204</v>
      </c>
      <c r="R667" s="227"/>
      <c r="S667" s="254">
        <v>500</v>
      </c>
      <c r="T667" s="254">
        <v>0</v>
      </c>
      <c r="U667" s="254">
        <f t="shared" si="36"/>
        <v>500</v>
      </c>
      <c r="W667" s="254">
        <v>500</v>
      </c>
      <c r="X667" s="254">
        <v>0</v>
      </c>
      <c r="Y667" s="254">
        <f t="shared" si="37"/>
        <v>500</v>
      </c>
      <c r="AA667" s="254">
        <v>0</v>
      </c>
      <c r="AB667" s="254">
        <v>0</v>
      </c>
      <c r="AC667" s="254">
        <f t="shared" si="38"/>
        <v>0</v>
      </c>
      <c r="AE667" s="254">
        <v>0</v>
      </c>
      <c r="AF667" s="254">
        <v>0</v>
      </c>
      <c r="AG667" s="254">
        <f t="shared" si="39"/>
        <v>0</v>
      </c>
    </row>
    <row r="668" spans="1:34">
      <c r="A668" s="225">
        <v>658</v>
      </c>
      <c r="B668" s="226" t="s">
        <v>1404</v>
      </c>
      <c r="C668" s="233" t="s">
        <v>1679</v>
      </c>
      <c r="D668" s="233" t="s">
        <v>3206</v>
      </c>
      <c r="E668" s="233"/>
      <c r="F668" s="227" t="s">
        <v>1683</v>
      </c>
      <c r="G668" s="227" t="s">
        <v>1730</v>
      </c>
      <c r="H668" s="227" t="s">
        <v>1913</v>
      </c>
      <c r="I668" s="228" t="s">
        <v>3207</v>
      </c>
      <c r="J668" s="227" t="s">
        <v>3208</v>
      </c>
      <c r="K668" s="227"/>
      <c r="L668" s="234" t="s">
        <v>3209</v>
      </c>
      <c r="M668" s="234" t="s">
        <v>3208</v>
      </c>
      <c r="N668" s="235" t="s">
        <v>47</v>
      </c>
      <c r="O668" s="227" t="s">
        <v>1408</v>
      </c>
      <c r="P668" s="234" t="s">
        <v>3210</v>
      </c>
      <c r="Q668" s="234" t="s">
        <v>3208</v>
      </c>
      <c r="R668" s="227"/>
      <c r="S668" s="254">
        <v>500</v>
      </c>
      <c r="T668" s="254">
        <v>0</v>
      </c>
      <c r="U668" s="254">
        <f t="shared" si="36"/>
        <v>500</v>
      </c>
      <c r="W668" s="254">
        <v>600</v>
      </c>
      <c r="X668" s="254">
        <v>0</v>
      </c>
      <c r="Y668" s="254">
        <f t="shared" si="37"/>
        <v>600</v>
      </c>
      <c r="AA668" s="254">
        <v>0</v>
      </c>
      <c r="AB668" s="254">
        <v>0</v>
      </c>
      <c r="AC668" s="254">
        <f t="shared" si="38"/>
        <v>0</v>
      </c>
      <c r="AE668" s="254">
        <v>0</v>
      </c>
      <c r="AF668" s="254">
        <v>0</v>
      </c>
      <c r="AG668" s="254">
        <f t="shared" si="39"/>
        <v>0</v>
      </c>
    </row>
    <row r="669" spans="1:34">
      <c r="A669" s="225">
        <v>659</v>
      </c>
      <c r="B669" s="226" t="s">
        <v>1404</v>
      </c>
      <c r="C669" s="227" t="s">
        <v>1436</v>
      </c>
      <c r="D669" s="227" t="s">
        <v>3211</v>
      </c>
      <c r="E669" s="227"/>
      <c r="F669" s="227" t="s">
        <v>3212</v>
      </c>
      <c r="G669" s="227" t="s">
        <v>394</v>
      </c>
      <c r="H669" s="227" t="s">
        <v>1913</v>
      </c>
      <c r="I669" s="228" t="s">
        <v>3213</v>
      </c>
      <c r="J669" s="227" t="s">
        <v>3214</v>
      </c>
      <c r="K669" s="227" t="s">
        <v>1955</v>
      </c>
      <c r="L669" s="228" t="s">
        <v>3215</v>
      </c>
      <c r="M669" s="227" t="s">
        <v>3216</v>
      </c>
      <c r="N669" s="229" t="s">
        <v>993</v>
      </c>
      <c r="O669" s="227" t="s">
        <v>1598</v>
      </c>
      <c r="P669" s="228" t="s">
        <v>3217</v>
      </c>
      <c r="Q669" s="227" t="s">
        <v>3218</v>
      </c>
      <c r="R669" s="253"/>
      <c r="S669" s="254">
        <v>500</v>
      </c>
      <c r="T669" s="254">
        <v>0</v>
      </c>
      <c r="U669" s="254">
        <f t="shared" si="36"/>
        <v>500</v>
      </c>
      <c r="W669" s="254">
        <v>500</v>
      </c>
      <c r="X669" s="254">
        <v>0</v>
      </c>
      <c r="Y669" s="254">
        <f t="shared" si="37"/>
        <v>500</v>
      </c>
      <c r="AA669" s="254">
        <v>500</v>
      </c>
      <c r="AB669" s="254">
        <v>0</v>
      </c>
      <c r="AC669" s="254">
        <f t="shared" si="38"/>
        <v>500</v>
      </c>
      <c r="AE669" s="254">
        <v>1000</v>
      </c>
      <c r="AF669" s="254">
        <v>0</v>
      </c>
      <c r="AG669" s="254">
        <f t="shared" si="39"/>
        <v>1000</v>
      </c>
    </row>
    <row r="670" spans="1:34">
      <c r="A670" s="225">
        <v>660</v>
      </c>
      <c r="B670" s="226" t="s">
        <v>1404</v>
      </c>
      <c r="C670" s="227" t="s">
        <v>1436</v>
      </c>
      <c r="D670" s="227" t="s">
        <v>3211</v>
      </c>
      <c r="E670" s="227"/>
      <c r="F670" s="227" t="s">
        <v>3212</v>
      </c>
      <c r="G670" s="227" t="s">
        <v>394</v>
      </c>
      <c r="H670" s="227" t="s">
        <v>1913</v>
      </c>
      <c r="I670" s="228" t="s">
        <v>3219</v>
      </c>
      <c r="J670" s="227" t="s">
        <v>3220</v>
      </c>
      <c r="K670" s="227" t="s">
        <v>1955</v>
      </c>
      <c r="L670" s="228" t="s">
        <v>3215</v>
      </c>
      <c r="M670" s="227" t="s">
        <v>3216</v>
      </c>
      <c r="N670" s="229" t="s">
        <v>993</v>
      </c>
      <c r="O670" s="227" t="s">
        <v>1598</v>
      </c>
      <c r="P670" s="228" t="s">
        <v>3217</v>
      </c>
      <c r="Q670" s="227" t="s">
        <v>3218</v>
      </c>
      <c r="R670" s="253"/>
      <c r="S670" s="254">
        <v>500</v>
      </c>
      <c r="T670" s="254">
        <v>0</v>
      </c>
      <c r="U670" s="254">
        <f t="shared" si="36"/>
        <v>500</v>
      </c>
      <c r="W670" s="254">
        <v>500</v>
      </c>
      <c r="X670" s="254">
        <v>0</v>
      </c>
      <c r="Y670" s="254">
        <f t="shared" si="37"/>
        <v>500</v>
      </c>
      <c r="AA670" s="254">
        <v>500</v>
      </c>
      <c r="AB670" s="254">
        <v>0</v>
      </c>
      <c r="AC670" s="254">
        <f t="shared" si="38"/>
        <v>500</v>
      </c>
      <c r="AE670" s="254">
        <v>1000</v>
      </c>
      <c r="AF670" s="254">
        <v>0</v>
      </c>
      <c r="AG670" s="254">
        <f t="shared" si="39"/>
        <v>1000</v>
      </c>
    </row>
    <row r="671" spans="1:34">
      <c r="A671" s="225">
        <v>661</v>
      </c>
      <c r="B671" s="226" t="s">
        <v>1404</v>
      </c>
      <c r="C671" s="227" t="s">
        <v>1436</v>
      </c>
      <c r="D671" s="227" t="s">
        <v>3211</v>
      </c>
      <c r="E671" s="227"/>
      <c r="F671" s="227" t="s">
        <v>3212</v>
      </c>
      <c r="G671" s="227" t="s">
        <v>394</v>
      </c>
      <c r="H671" s="227" t="s">
        <v>1913</v>
      </c>
      <c r="I671" s="228" t="s">
        <v>3221</v>
      </c>
      <c r="J671" s="227" t="s">
        <v>3222</v>
      </c>
      <c r="K671" s="227" t="s">
        <v>1955</v>
      </c>
      <c r="L671" s="228" t="s">
        <v>3215</v>
      </c>
      <c r="M671" s="227" t="s">
        <v>3216</v>
      </c>
      <c r="N671" s="229" t="s">
        <v>993</v>
      </c>
      <c r="O671" s="227" t="s">
        <v>1598</v>
      </c>
      <c r="P671" s="228" t="s">
        <v>3217</v>
      </c>
      <c r="Q671" s="227" t="s">
        <v>3218</v>
      </c>
      <c r="R671" s="253"/>
      <c r="S671" s="254">
        <v>800</v>
      </c>
      <c r="T671" s="254">
        <v>0</v>
      </c>
      <c r="U671" s="254">
        <f t="shared" si="36"/>
        <v>800</v>
      </c>
      <c r="W671" s="254">
        <v>500</v>
      </c>
      <c r="X671" s="254">
        <v>0</v>
      </c>
      <c r="Y671" s="254">
        <f t="shared" si="37"/>
        <v>500</v>
      </c>
      <c r="AA671" s="254">
        <v>500</v>
      </c>
      <c r="AB671" s="254">
        <v>0</v>
      </c>
      <c r="AC671" s="254">
        <f t="shared" si="38"/>
        <v>500</v>
      </c>
      <c r="AE671" s="254">
        <v>1000</v>
      </c>
      <c r="AF671" s="254">
        <v>0</v>
      </c>
      <c r="AG671" s="254">
        <f t="shared" si="39"/>
        <v>1000</v>
      </c>
    </row>
    <row r="672" spans="1:34">
      <c r="A672" s="225">
        <v>662</v>
      </c>
      <c r="B672" s="226" t="s">
        <v>1404</v>
      </c>
      <c r="C672" s="227" t="s">
        <v>1436</v>
      </c>
      <c r="D672" s="227" t="s">
        <v>3211</v>
      </c>
      <c r="E672" s="227"/>
      <c r="F672" s="227" t="s">
        <v>3212</v>
      </c>
      <c r="G672" s="227" t="s">
        <v>394</v>
      </c>
      <c r="H672" s="227" t="s">
        <v>1913</v>
      </c>
      <c r="I672" s="228" t="s">
        <v>3223</v>
      </c>
      <c r="J672" s="227" t="s">
        <v>3224</v>
      </c>
      <c r="K672" s="227" t="s">
        <v>1955</v>
      </c>
      <c r="L672" s="228" t="s">
        <v>3215</v>
      </c>
      <c r="M672" s="227" t="s">
        <v>3216</v>
      </c>
      <c r="N672" s="229" t="s">
        <v>993</v>
      </c>
      <c r="O672" s="227" t="s">
        <v>1598</v>
      </c>
      <c r="P672" s="228" t="s">
        <v>3217</v>
      </c>
      <c r="Q672" s="227" t="s">
        <v>3218</v>
      </c>
      <c r="R672" s="253"/>
      <c r="S672" s="254">
        <v>500</v>
      </c>
      <c r="T672" s="254">
        <v>0</v>
      </c>
      <c r="U672" s="254">
        <f t="shared" si="36"/>
        <v>500</v>
      </c>
      <c r="W672" s="254">
        <v>500</v>
      </c>
      <c r="X672" s="254">
        <v>0</v>
      </c>
      <c r="Y672" s="254">
        <f t="shared" si="37"/>
        <v>500</v>
      </c>
      <c r="AA672" s="254">
        <v>500</v>
      </c>
      <c r="AB672" s="254">
        <v>0</v>
      </c>
      <c r="AC672" s="254">
        <f t="shared" si="38"/>
        <v>500</v>
      </c>
      <c r="AE672" s="254">
        <v>1000</v>
      </c>
      <c r="AF672" s="254">
        <v>0</v>
      </c>
      <c r="AG672" s="254">
        <f t="shared" si="39"/>
        <v>1000</v>
      </c>
    </row>
    <row r="673" spans="1:33">
      <c r="A673" s="225">
        <v>663</v>
      </c>
      <c r="B673" s="226" t="s">
        <v>1404</v>
      </c>
      <c r="C673" s="227" t="s">
        <v>1436</v>
      </c>
      <c r="D673" s="227" t="s">
        <v>3211</v>
      </c>
      <c r="E673" s="227"/>
      <c r="F673" s="227" t="s">
        <v>3212</v>
      </c>
      <c r="G673" s="227" t="s">
        <v>394</v>
      </c>
      <c r="H673" s="227" t="s">
        <v>1913</v>
      </c>
      <c r="I673" s="228" t="s">
        <v>3225</v>
      </c>
      <c r="J673" s="227" t="s">
        <v>3226</v>
      </c>
      <c r="K673" s="227" t="s">
        <v>1955</v>
      </c>
      <c r="L673" s="228" t="s">
        <v>3215</v>
      </c>
      <c r="M673" s="227" t="s">
        <v>3216</v>
      </c>
      <c r="N673" s="229" t="s">
        <v>993</v>
      </c>
      <c r="O673" s="227" t="s">
        <v>1598</v>
      </c>
      <c r="P673" s="228" t="s">
        <v>3217</v>
      </c>
      <c r="Q673" s="227" t="s">
        <v>3218</v>
      </c>
      <c r="R673" s="253"/>
      <c r="S673" s="254">
        <v>500</v>
      </c>
      <c r="T673" s="254">
        <v>0</v>
      </c>
      <c r="U673" s="254">
        <f t="shared" si="36"/>
        <v>500</v>
      </c>
      <c r="W673" s="254">
        <v>500</v>
      </c>
      <c r="X673" s="254">
        <v>0</v>
      </c>
      <c r="Y673" s="254">
        <f t="shared" si="37"/>
        <v>500</v>
      </c>
      <c r="AA673" s="254">
        <v>500</v>
      </c>
      <c r="AB673" s="254">
        <v>0</v>
      </c>
      <c r="AC673" s="254">
        <f t="shared" si="38"/>
        <v>500</v>
      </c>
      <c r="AE673" s="254">
        <v>1000</v>
      </c>
      <c r="AF673" s="254">
        <v>0</v>
      </c>
      <c r="AG673" s="254">
        <f t="shared" si="39"/>
        <v>1000</v>
      </c>
    </row>
    <row r="674" spans="1:33">
      <c r="A674" s="225">
        <v>664</v>
      </c>
      <c r="B674" s="226" t="s">
        <v>1404</v>
      </c>
      <c r="C674" s="233" t="s">
        <v>1436</v>
      </c>
      <c r="D674" s="233" t="s">
        <v>3211</v>
      </c>
      <c r="E674" s="233"/>
      <c r="F674" s="227" t="s">
        <v>3212</v>
      </c>
      <c r="G674" s="227" t="s">
        <v>394</v>
      </c>
      <c r="H674" s="227" t="s">
        <v>1913</v>
      </c>
      <c r="I674" s="228" t="s">
        <v>3227</v>
      </c>
      <c r="J674" s="227" t="s">
        <v>3228</v>
      </c>
      <c r="K674" s="227" t="s">
        <v>418</v>
      </c>
      <c r="L674" s="256" t="s">
        <v>3215</v>
      </c>
      <c r="M674" s="233" t="s">
        <v>3216</v>
      </c>
      <c r="N674" s="229" t="s">
        <v>993</v>
      </c>
      <c r="O674" s="227" t="s">
        <v>1598</v>
      </c>
      <c r="P674" s="256" t="s">
        <v>3217</v>
      </c>
      <c r="Q674" s="255" t="s">
        <v>3218</v>
      </c>
      <c r="R674" s="253"/>
      <c r="S674" s="254">
        <v>500</v>
      </c>
      <c r="T674" s="254">
        <v>0</v>
      </c>
      <c r="U674" s="254">
        <f t="shared" si="36"/>
        <v>500</v>
      </c>
      <c r="W674" s="254">
        <v>500</v>
      </c>
      <c r="X674" s="254">
        <v>0</v>
      </c>
      <c r="Y674" s="254">
        <f t="shared" si="37"/>
        <v>500</v>
      </c>
      <c r="AA674" s="254">
        <v>500</v>
      </c>
      <c r="AB674" s="254">
        <v>0</v>
      </c>
      <c r="AC674" s="254">
        <f t="shared" si="38"/>
        <v>500</v>
      </c>
      <c r="AE674" s="254">
        <v>1000</v>
      </c>
      <c r="AF674" s="254">
        <v>0</v>
      </c>
      <c r="AG674" s="254">
        <f t="shared" si="39"/>
        <v>1000</v>
      </c>
    </row>
    <row r="675" spans="1:33">
      <c r="A675" s="225">
        <v>665</v>
      </c>
      <c r="B675" s="226" t="s">
        <v>1404</v>
      </c>
      <c r="C675" s="233" t="s">
        <v>1436</v>
      </c>
      <c r="D675" s="227" t="s">
        <v>3211</v>
      </c>
      <c r="E675" s="233"/>
      <c r="F675" s="227" t="s">
        <v>3212</v>
      </c>
      <c r="G675" s="227" t="s">
        <v>394</v>
      </c>
      <c r="H675" s="227" t="s">
        <v>1913</v>
      </c>
      <c r="I675" s="228" t="s">
        <v>3229</v>
      </c>
      <c r="J675" s="227" t="s">
        <v>3230</v>
      </c>
      <c r="K675" s="227" t="s">
        <v>418</v>
      </c>
      <c r="L675" s="256" t="s">
        <v>3215</v>
      </c>
      <c r="M675" s="233" t="s">
        <v>3216</v>
      </c>
      <c r="N675" s="229" t="s">
        <v>993</v>
      </c>
      <c r="O675" s="227" t="s">
        <v>1598</v>
      </c>
      <c r="P675" s="256" t="s">
        <v>3217</v>
      </c>
      <c r="Q675" s="255" t="s">
        <v>3218</v>
      </c>
      <c r="R675" s="253"/>
      <c r="S675" s="254">
        <v>500</v>
      </c>
      <c r="T675" s="254">
        <v>0</v>
      </c>
      <c r="U675" s="254">
        <f t="shared" si="36"/>
        <v>500</v>
      </c>
      <c r="W675" s="254">
        <v>500</v>
      </c>
      <c r="X675" s="254">
        <v>0</v>
      </c>
      <c r="Y675" s="254">
        <f t="shared" si="37"/>
        <v>500</v>
      </c>
      <c r="AA675" s="254">
        <v>500</v>
      </c>
      <c r="AB675" s="254">
        <v>0</v>
      </c>
      <c r="AC675" s="254">
        <f t="shared" si="38"/>
        <v>500</v>
      </c>
      <c r="AE675" s="254">
        <v>1000</v>
      </c>
      <c r="AF675" s="254">
        <v>0</v>
      </c>
      <c r="AG675" s="254">
        <f t="shared" si="39"/>
        <v>1000</v>
      </c>
    </row>
    <row r="676" spans="1:33">
      <c r="A676" s="225">
        <v>666</v>
      </c>
      <c r="B676" s="226" t="s">
        <v>1404</v>
      </c>
      <c r="C676" s="233" t="s">
        <v>1436</v>
      </c>
      <c r="D676" s="233" t="s">
        <v>3211</v>
      </c>
      <c r="E676" s="233"/>
      <c r="F676" s="227" t="s">
        <v>3212</v>
      </c>
      <c r="G676" s="227" t="s">
        <v>394</v>
      </c>
      <c r="H676" s="227" t="s">
        <v>1913</v>
      </c>
      <c r="I676" s="228" t="s">
        <v>3231</v>
      </c>
      <c r="J676" s="227" t="s">
        <v>3232</v>
      </c>
      <c r="K676" s="227" t="s">
        <v>418</v>
      </c>
      <c r="L676" s="256" t="s">
        <v>3215</v>
      </c>
      <c r="M676" s="233" t="s">
        <v>3216</v>
      </c>
      <c r="N676" s="229" t="s">
        <v>993</v>
      </c>
      <c r="O676" s="227" t="s">
        <v>1598</v>
      </c>
      <c r="P676" s="256" t="s">
        <v>3217</v>
      </c>
      <c r="Q676" s="255" t="s">
        <v>3218</v>
      </c>
      <c r="R676" s="253"/>
      <c r="S676" s="254">
        <v>500</v>
      </c>
      <c r="T676" s="254">
        <v>0</v>
      </c>
      <c r="U676" s="254">
        <f t="shared" si="36"/>
        <v>500</v>
      </c>
      <c r="W676" s="254">
        <v>500</v>
      </c>
      <c r="X676" s="254">
        <v>0</v>
      </c>
      <c r="Y676" s="254">
        <f t="shared" si="37"/>
        <v>500</v>
      </c>
      <c r="AA676" s="254">
        <v>500</v>
      </c>
      <c r="AB676" s="254">
        <v>0</v>
      </c>
      <c r="AC676" s="254">
        <f t="shared" si="38"/>
        <v>500</v>
      </c>
      <c r="AE676" s="254">
        <v>1000</v>
      </c>
      <c r="AF676" s="254">
        <v>0</v>
      </c>
      <c r="AG676" s="254">
        <f t="shared" si="39"/>
        <v>1000</v>
      </c>
    </row>
    <row r="677" spans="1:33">
      <c r="A677" s="225">
        <v>667</v>
      </c>
      <c r="B677" s="226" t="s">
        <v>1404</v>
      </c>
      <c r="C677" s="233" t="s">
        <v>1436</v>
      </c>
      <c r="D677" s="233" t="s">
        <v>3211</v>
      </c>
      <c r="E677" s="233"/>
      <c r="F677" s="227" t="s">
        <v>3212</v>
      </c>
      <c r="G677" s="227" t="s">
        <v>394</v>
      </c>
      <c r="H677" s="227" t="s">
        <v>1913</v>
      </c>
      <c r="I677" s="228" t="s">
        <v>3233</v>
      </c>
      <c r="J677" s="227" t="s">
        <v>3234</v>
      </c>
      <c r="K677" s="227" t="s">
        <v>418</v>
      </c>
      <c r="L677" s="256" t="s">
        <v>3215</v>
      </c>
      <c r="M677" s="233" t="s">
        <v>3216</v>
      </c>
      <c r="N677" s="229" t="s">
        <v>993</v>
      </c>
      <c r="O677" s="227" t="s">
        <v>1598</v>
      </c>
      <c r="P677" s="256" t="s">
        <v>3217</v>
      </c>
      <c r="Q677" s="255" t="s">
        <v>3218</v>
      </c>
      <c r="R677" s="253"/>
      <c r="S677" s="254">
        <v>500</v>
      </c>
      <c r="T677" s="254">
        <v>0</v>
      </c>
      <c r="U677" s="254">
        <f t="shared" si="36"/>
        <v>500</v>
      </c>
      <c r="W677" s="254">
        <v>500</v>
      </c>
      <c r="X677" s="254">
        <v>0</v>
      </c>
      <c r="Y677" s="254">
        <f t="shared" si="37"/>
        <v>500</v>
      </c>
      <c r="AA677" s="254">
        <v>500</v>
      </c>
      <c r="AB677" s="254">
        <v>0</v>
      </c>
      <c r="AC677" s="254">
        <f t="shared" si="38"/>
        <v>500</v>
      </c>
      <c r="AE677" s="254">
        <v>1000</v>
      </c>
      <c r="AF677" s="254">
        <v>0</v>
      </c>
      <c r="AG677" s="254">
        <f t="shared" si="39"/>
        <v>1000</v>
      </c>
    </row>
    <row r="678" spans="1:33">
      <c r="A678" s="225">
        <v>668</v>
      </c>
      <c r="B678" s="226" t="s">
        <v>1404</v>
      </c>
      <c r="C678" s="233" t="s">
        <v>1436</v>
      </c>
      <c r="D678" s="233" t="s">
        <v>3211</v>
      </c>
      <c r="E678" s="233"/>
      <c r="F678" s="227" t="s">
        <v>3212</v>
      </c>
      <c r="G678" s="227" t="s">
        <v>394</v>
      </c>
      <c r="H678" s="227" t="s">
        <v>1913</v>
      </c>
      <c r="I678" s="228" t="s">
        <v>3235</v>
      </c>
      <c r="J678" s="227" t="s">
        <v>3236</v>
      </c>
      <c r="K678" s="227" t="s">
        <v>418</v>
      </c>
      <c r="L678" s="256" t="s">
        <v>3215</v>
      </c>
      <c r="M678" s="234" t="s">
        <v>3216</v>
      </c>
      <c r="N678" s="235" t="s">
        <v>993</v>
      </c>
      <c r="O678" s="227" t="s">
        <v>1598</v>
      </c>
      <c r="P678" s="234" t="s">
        <v>3217</v>
      </c>
      <c r="Q678" s="234" t="s">
        <v>3218</v>
      </c>
      <c r="R678" s="253"/>
      <c r="S678" s="254">
        <v>500</v>
      </c>
      <c r="T678" s="254">
        <v>0</v>
      </c>
      <c r="U678" s="254">
        <f t="shared" si="36"/>
        <v>500</v>
      </c>
      <c r="W678" s="254">
        <v>500</v>
      </c>
      <c r="X678" s="254">
        <v>0</v>
      </c>
      <c r="Y678" s="254">
        <f t="shared" si="37"/>
        <v>500</v>
      </c>
      <c r="AA678" s="254">
        <v>500</v>
      </c>
      <c r="AB678" s="254">
        <v>0</v>
      </c>
      <c r="AC678" s="254">
        <f t="shared" si="38"/>
        <v>500</v>
      </c>
      <c r="AE678" s="254">
        <v>1000</v>
      </c>
      <c r="AF678" s="254">
        <v>0</v>
      </c>
      <c r="AG678" s="254">
        <f t="shared" si="39"/>
        <v>1000</v>
      </c>
    </row>
    <row r="679" spans="1:33">
      <c r="A679" s="225">
        <v>669</v>
      </c>
      <c r="B679" s="226" t="s">
        <v>1404</v>
      </c>
      <c r="C679" s="233" t="s">
        <v>1436</v>
      </c>
      <c r="D679" s="233" t="s">
        <v>3211</v>
      </c>
      <c r="E679" s="233"/>
      <c r="F679" s="227" t="s">
        <v>3212</v>
      </c>
      <c r="G679" s="227" t="s">
        <v>394</v>
      </c>
      <c r="H679" s="227" t="s">
        <v>1913</v>
      </c>
      <c r="I679" s="228" t="s">
        <v>3237</v>
      </c>
      <c r="J679" s="227" t="s">
        <v>3238</v>
      </c>
      <c r="K679" s="227" t="s">
        <v>1955</v>
      </c>
      <c r="L679" s="256">
        <v>154317</v>
      </c>
      <c r="M679" s="233" t="s">
        <v>3216</v>
      </c>
      <c r="N679" s="229" t="s">
        <v>993</v>
      </c>
      <c r="O679" s="227" t="s">
        <v>1598</v>
      </c>
      <c r="P679" s="234">
        <v>131408</v>
      </c>
      <c r="Q679" s="234" t="s">
        <v>3218</v>
      </c>
      <c r="R679" s="253"/>
      <c r="S679" s="254">
        <v>500</v>
      </c>
      <c r="T679" s="254">
        <v>0</v>
      </c>
      <c r="U679" s="254">
        <f t="shared" si="36"/>
        <v>500</v>
      </c>
      <c r="W679" s="254">
        <v>500</v>
      </c>
      <c r="X679" s="254">
        <v>0</v>
      </c>
      <c r="Y679" s="254">
        <f t="shared" si="37"/>
        <v>500</v>
      </c>
      <c r="AA679" s="254">
        <v>500</v>
      </c>
      <c r="AB679" s="254">
        <v>0</v>
      </c>
      <c r="AC679" s="254">
        <f t="shared" si="38"/>
        <v>500</v>
      </c>
      <c r="AE679" s="254">
        <v>1000</v>
      </c>
      <c r="AF679" s="254">
        <v>0</v>
      </c>
      <c r="AG679" s="254">
        <f t="shared" si="39"/>
        <v>1000</v>
      </c>
    </row>
    <row r="680" spans="1:33">
      <c r="A680" s="225">
        <v>670</v>
      </c>
      <c r="B680" s="249" t="s">
        <v>1404</v>
      </c>
      <c r="C680" s="233" t="s">
        <v>1436</v>
      </c>
      <c r="D680" s="233" t="s">
        <v>3211</v>
      </c>
      <c r="E680" s="233"/>
      <c r="F680" s="233" t="s">
        <v>3212</v>
      </c>
      <c r="G680" s="233" t="s">
        <v>394</v>
      </c>
      <c r="H680" s="233" t="s">
        <v>1913</v>
      </c>
      <c r="I680" s="256" t="s">
        <v>3239</v>
      </c>
      <c r="J680" s="255" t="s">
        <v>3240</v>
      </c>
      <c r="K680" s="227" t="s">
        <v>1955</v>
      </c>
      <c r="L680" s="233" t="s">
        <v>3215</v>
      </c>
      <c r="M680" s="233" t="s">
        <v>3216</v>
      </c>
      <c r="N680" s="235" t="s">
        <v>993</v>
      </c>
      <c r="O680" s="233" t="s">
        <v>1598</v>
      </c>
      <c r="P680" s="233" t="s">
        <v>3217</v>
      </c>
      <c r="Q680" s="233" t="s">
        <v>3218</v>
      </c>
      <c r="R680" s="233"/>
      <c r="S680" s="254">
        <v>500</v>
      </c>
      <c r="T680" s="254">
        <v>0</v>
      </c>
      <c r="U680" s="254">
        <f t="shared" si="36"/>
        <v>500</v>
      </c>
      <c r="W680" s="254">
        <v>500</v>
      </c>
      <c r="X680" s="254">
        <v>0</v>
      </c>
      <c r="Y680" s="254">
        <f t="shared" si="37"/>
        <v>500</v>
      </c>
      <c r="AA680" s="254">
        <v>500</v>
      </c>
      <c r="AB680" s="254">
        <v>0</v>
      </c>
      <c r="AC680" s="254">
        <f t="shared" si="38"/>
        <v>500</v>
      </c>
      <c r="AE680" s="254">
        <v>1000</v>
      </c>
      <c r="AF680" s="254">
        <v>0</v>
      </c>
      <c r="AG680" s="254">
        <f t="shared" si="39"/>
        <v>1000</v>
      </c>
    </row>
    <row r="681" spans="1:33">
      <c r="A681" s="225">
        <v>671</v>
      </c>
      <c r="B681" s="249" t="s">
        <v>1404</v>
      </c>
      <c r="C681" s="233" t="s">
        <v>1436</v>
      </c>
      <c r="D681" s="233" t="s">
        <v>3211</v>
      </c>
      <c r="E681" s="233"/>
      <c r="F681" s="233" t="s">
        <v>3212</v>
      </c>
      <c r="G681" s="233" t="s">
        <v>394</v>
      </c>
      <c r="H681" s="233" t="s">
        <v>1913</v>
      </c>
      <c r="I681" s="256" t="s">
        <v>3241</v>
      </c>
      <c r="J681" s="255" t="s">
        <v>3242</v>
      </c>
      <c r="K681" s="227" t="s">
        <v>418</v>
      </c>
      <c r="L681" s="233" t="s">
        <v>3215</v>
      </c>
      <c r="M681" s="233" t="s">
        <v>3216</v>
      </c>
      <c r="N681" s="235" t="s">
        <v>993</v>
      </c>
      <c r="O681" s="233" t="s">
        <v>1598</v>
      </c>
      <c r="P681" s="233" t="s">
        <v>3217</v>
      </c>
      <c r="Q681" s="233" t="s">
        <v>3218</v>
      </c>
      <c r="R681" s="233"/>
      <c r="S681" s="254">
        <v>500</v>
      </c>
      <c r="T681" s="254">
        <v>0</v>
      </c>
      <c r="U681" s="254">
        <f t="shared" si="36"/>
        <v>500</v>
      </c>
      <c r="W681" s="254">
        <v>500</v>
      </c>
      <c r="X681" s="254">
        <v>0</v>
      </c>
      <c r="Y681" s="254">
        <f t="shared" si="37"/>
        <v>500</v>
      </c>
      <c r="AA681" s="254">
        <v>500</v>
      </c>
      <c r="AB681" s="254">
        <v>0</v>
      </c>
      <c r="AC681" s="254">
        <f t="shared" si="38"/>
        <v>500</v>
      </c>
      <c r="AE681" s="254">
        <v>1000</v>
      </c>
      <c r="AF681" s="254">
        <v>0</v>
      </c>
      <c r="AG681" s="254">
        <f t="shared" si="39"/>
        <v>1000</v>
      </c>
    </row>
    <row r="682" spans="1:33">
      <c r="A682" s="225">
        <v>672</v>
      </c>
      <c r="B682" s="226" t="s">
        <v>1404</v>
      </c>
      <c r="C682" s="233" t="s">
        <v>1436</v>
      </c>
      <c r="D682" s="233" t="s">
        <v>3243</v>
      </c>
      <c r="E682" s="233"/>
      <c r="F682" s="227" t="s">
        <v>3212</v>
      </c>
      <c r="G682" s="227" t="s">
        <v>1952</v>
      </c>
      <c r="H682" s="227" t="s">
        <v>1913</v>
      </c>
      <c r="I682" s="228" t="s">
        <v>3244</v>
      </c>
      <c r="J682" s="227" t="s">
        <v>3245</v>
      </c>
      <c r="K682" s="227" t="s">
        <v>1955</v>
      </c>
      <c r="L682" s="234" t="s">
        <v>3215</v>
      </c>
      <c r="M682" s="234" t="s">
        <v>3216</v>
      </c>
      <c r="N682" s="235" t="s">
        <v>993</v>
      </c>
      <c r="O682" s="227" t="s">
        <v>1598</v>
      </c>
      <c r="P682" s="234" t="s">
        <v>3217</v>
      </c>
      <c r="Q682" s="234" t="s">
        <v>3218</v>
      </c>
      <c r="R682" s="227"/>
      <c r="S682" s="254">
        <v>500</v>
      </c>
      <c r="T682" s="254">
        <v>0</v>
      </c>
      <c r="U682" s="254">
        <f t="shared" si="36"/>
        <v>500</v>
      </c>
      <c r="W682" s="254">
        <v>500</v>
      </c>
      <c r="X682" s="254">
        <v>0</v>
      </c>
      <c r="Y682" s="254">
        <f t="shared" si="37"/>
        <v>500</v>
      </c>
      <c r="AA682" s="254">
        <v>500</v>
      </c>
      <c r="AB682" s="254">
        <v>0</v>
      </c>
      <c r="AC682" s="254">
        <f t="shared" si="38"/>
        <v>500</v>
      </c>
      <c r="AE682" s="254">
        <v>1000</v>
      </c>
      <c r="AF682" s="254">
        <v>0</v>
      </c>
      <c r="AG682" s="254">
        <f t="shared" si="39"/>
        <v>1000</v>
      </c>
    </row>
    <row r="683" spans="1:33">
      <c r="A683" s="225">
        <v>673</v>
      </c>
      <c r="B683" s="226" t="s">
        <v>1404</v>
      </c>
      <c r="C683" s="233" t="s">
        <v>1436</v>
      </c>
      <c r="D683" s="233"/>
      <c r="E683" s="233"/>
      <c r="F683" s="227" t="s">
        <v>3212</v>
      </c>
      <c r="G683" s="227" t="s">
        <v>394</v>
      </c>
      <c r="H683" s="227" t="s">
        <v>1913</v>
      </c>
      <c r="I683" s="228" t="s">
        <v>3246</v>
      </c>
      <c r="J683" s="227" t="s">
        <v>3247</v>
      </c>
      <c r="K683" s="227" t="s">
        <v>1955</v>
      </c>
      <c r="L683" s="234" t="s">
        <v>3215</v>
      </c>
      <c r="M683" s="234" t="s">
        <v>3216</v>
      </c>
      <c r="N683" s="235" t="s">
        <v>993</v>
      </c>
      <c r="O683" s="227" t="s">
        <v>1598</v>
      </c>
      <c r="P683" s="234" t="s">
        <v>3217</v>
      </c>
      <c r="Q683" s="234" t="s">
        <v>3218</v>
      </c>
      <c r="R683" s="227"/>
      <c r="S683" s="254">
        <v>500</v>
      </c>
      <c r="T683" s="254">
        <v>0</v>
      </c>
      <c r="U683" s="254">
        <f t="shared" si="36"/>
        <v>500</v>
      </c>
      <c r="W683" s="254">
        <v>500</v>
      </c>
      <c r="X683" s="254">
        <v>0</v>
      </c>
      <c r="Y683" s="254">
        <f t="shared" si="37"/>
        <v>500</v>
      </c>
      <c r="AA683" s="254">
        <v>500</v>
      </c>
      <c r="AB683" s="254">
        <v>0</v>
      </c>
      <c r="AC683" s="254">
        <f t="shared" si="38"/>
        <v>500</v>
      </c>
      <c r="AE683" s="254">
        <v>1000</v>
      </c>
      <c r="AF683" s="254">
        <v>0</v>
      </c>
      <c r="AG683" s="254">
        <f t="shared" si="39"/>
        <v>1000</v>
      </c>
    </row>
    <row r="684" spans="1:33">
      <c r="A684" s="225">
        <v>674</v>
      </c>
      <c r="B684" s="226" t="s">
        <v>1404</v>
      </c>
      <c r="C684" s="233" t="s">
        <v>1436</v>
      </c>
      <c r="D684" s="233" t="s">
        <v>3211</v>
      </c>
      <c r="E684" s="233"/>
      <c r="F684" s="227" t="s">
        <v>3212</v>
      </c>
      <c r="G684" s="227" t="s">
        <v>394</v>
      </c>
      <c r="H684" s="227" t="s">
        <v>1913</v>
      </c>
      <c r="I684" s="228" t="s">
        <v>3248</v>
      </c>
      <c r="J684" s="227" t="s">
        <v>3249</v>
      </c>
      <c r="K684" s="227" t="s">
        <v>418</v>
      </c>
      <c r="L684" s="234" t="s">
        <v>3215</v>
      </c>
      <c r="M684" s="234" t="s">
        <v>3216</v>
      </c>
      <c r="N684" s="235" t="s">
        <v>993</v>
      </c>
      <c r="O684" s="227" t="s">
        <v>1598</v>
      </c>
      <c r="P684" s="234" t="s">
        <v>3217</v>
      </c>
      <c r="Q684" s="234" t="s">
        <v>3218</v>
      </c>
      <c r="R684" s="227"/>
      <c r="S684" s="254">
        <v>500</v>
      </c>
      <c r="T684" s="254">
        <v>0</v>
      </c>
      <c r="U684" s="254">
        <f t="shared" si="36"/>
        <v>500</v>
      </c>
      <c r="W684" s="254">
        <v>500</v>
      </c>
      <c r="X684" s="254">
        <v>0</v>
      </c>
      <c r="Y684" s="254">
        <f t="shared" si="37"/>
        <v>500</v>
      </c>
      <c r="AA684" s="254">
        <v>500</v>
      </c>
      <c r="AB684" s="254">
        <v>0</v>
      </c>
      <c r="AC684" s="254">
        <f t="shared" si="38"/>
        <v>500</v>
      </c>
      <c r="AE684" s="254">
        <v>1000</v>
      </c>
      <c r="AF684" s="254">
        <v>0</v>
      </c>
      <c r="AG684" s="254">
        <f t="shared" si="39"/>
        <v>1000</v>
      </c>
    </row>
    <row r="685" spans="1:33">
      <c r="A685" s="225">
        <v>675</v>
      </c>
      <c r="B685" s="226" t="s">
        <v>1404</v>
      </c>
      <c r="C685" s="227" t="s">
        <v>1593</v>
      </c>
      <c r="D685" s="227" t="s">
        <v>2150</v>
      </c>
      <c r="E685" s="227"/>
      <c r="F685" s="227" t="s">
        <v>3250</v>
      </c>
      <c r="G685" s="227" t="s">
        <v>394</v>
      </c>
      <c r="H685" s="227" t="s">
        <v>1913</v>
      </c>
      <c r="I685" s="228" t="s">
        <v>3251</v>
      </c>
      <c r="J685" s="227" t="s">
        <v>3252</v>
      </c>
      <c r="K685" s="227" t="s">
        <v>1955</v>
      </c>
      <c r="L685" s="228" t="s">
        <v>3253</v>
      </c>
      <c r="M685" s="227" t="s">
        <v>3254</v>
      </c>
      <c r="N685" s="229" t="s">
        <v>993</v>
      </c>
      <c r="O685" s="227" t="s">
        <v>1598</v>
      </c>
      <c r="P685" s="228" t="s">
        <v>3217</v>
      </c>
      <c r="Q685" s="227" t="s">
        <v>3218</v>
      </c>
      <c r="R685" s="253"/>
      <c r="S685" s="254">
        <v>500</v>
      </c>
      <c r="T685" s="254">
        <v>0</v>
      </c>
      <c r="U685" s="254">
        <f t="shared" si="36"/>
        <v>500</v>
      </c>
      <c r="W685" s="254">
        <v>500</v>
      </c>
      <c r="X685" s="254">
        <v>0</v>
      </c>
      <c r="Y685" s="254">
        <f t="shared" si="37"/>
        <v>500</v>
      </c>
      <c r="AA685" s="254">
        <v>500</v>
      </c>
      <c r="AB685" s="254">
        <v>0</v>
      </c>
      <c r="AC685" s="254">
        <f t="shared" si="38"/>
        <v>500</v>
      </c>
      <c r="AE685" s="254">
        <v>1000</v>
      </c>
      <c r="AF685" s="254">
        <v>0</v>
      </c>
      <c r="AG685" s="254">
        <f t="shared" si="39"/>
        <v>1000</v>
      </c>
    </row>
    <row r="686" spans="1:33">
      <c r="A686" s="225">
        <v>676</v>
      </c>
      <c r="B686" s="226" t="s">
        <v>1404</v>
      </c>
      <c r="C686" s="227" t="s">
        <v>1593</v>
      </c>
      <c r="D686" s="227" t="s">
        <v>2150</v>
      </c>
      <c r="E686" s="227"/>
      <c r="F686" s="227" t="s">
        <v>3250</v>
      </c>
      <c r="G686" s="227" t="s">
        <v>394</v>
      </c>
      <c r="H686" s="227" t="s">
        <v>1913</v>
      </c>
      <c r="I686" s="228" t="s">
        <v>3255</v>
      </c>
      <c r="J686" s="227" t="s">
        <v>3256</v>
      </c>
      <c r="K686" s="227" t="s">
        <v>1955</v>
      </c>
      <c r="L686" s="228" t="s">
        <v>3253</v>
      </c>
      <c r="M686" s="227" t="s">
        <v>3254</v>
      </c>
      <c r="N686" s="229" t="s">
        <v>993</v>
      </c>
      <c r="O686" s="227" t="s">
        <v>1598</v>
      </c>
      <c r="P686" s="228" t="s">
        <v>3217</v>
      </c>
      <c r="Q686" s="227" t="s">
        <v>3218</v>
      </c>
      <c r="R686" s="253"/>
      <c r="S686" s="254">
        <v>500</v>
      </c>
      <c r="T686" s="254">
        <v>0</v>
      </c>
      <c r="U686" s="254">
        <f t="shared" si="36"/>
        <v>500</v>
      </c>
      <c r="W686" s="254">
        <v>500</v>
      </c>
      <c r="X686" s="254">
        <v>0</v>
      </c>
      <c r="Y686" s="254">
        <f t="shared" si="37"/>
        <v>500</v>
      </c>
      <c r="AA686" s="254">
        <v>500</v>
      </c>
      <c r="AB686" s="254">
        <v>0</v>
      </c>
      <c r="AC686" s="254">
        <f t="shared" si="38"/>
        <v>500</v>
      </c>
      <c r="AE686" s="254">
        <v>1000</v>
      </c>
      <c r="AF686" s="254">
        <v>0</v>
      </c>
      <c r="AG686" s="254">
        <f t="shared" si="39"/>
        <v>1000</v>
      </c>
    </row>
    <row r="687" spans="1:33">
      <c r="A687" s="225">
        <v>677</v>
      </c>
      <c r="B687" s="226" t="s">
        <v>1404</v>
      </c>
      <c r="C687" s="227" t="s">
        <v>1593</v>
      </c>
      <c r="D687" s="227" t="s">
        <v>2150</v>
      </c>
      <c r="E687" s="227"/>
      <c r="F687" s="227" t="s">
        <v>3250</v>
      </c>
      <c r="G687" s="227" t="s">
        <v>394</v>
      </c>
      <c r="H687" s="227" t="s">
        <v>1913</v>
      </c>
      <c r="I687" s="228" t="s">
        <v>3257</v>
      </c>
      <c r="J687" s="227" t="s">
        <v>3258</v>
      </c>
      <c r="K687" s="227" t="s">
        <v>418</v>
      </c>
      <c r="L687" s="228" t="s">
        <v>3253</v>
      </c>
      <c r="M687" s="227" t="s">
        <v>3254</v>
      </c>
      <c r="N687" s="229" t="s">
        <v>993</v>
      </c>
      <c r="O687" s="227" t="s">
        <v>1598</v>
      </c>
      <c r="P687" s="228" t="s">
        <v>3217</v>
      </c>
      <c r="Q687" s="227" t="s">
        <v>3218</v>
      </c>
      <c r="R687" s="253"/>
      <c r="S687" s="254">
        <v>500</v>
      </c>
      <c r="T687" s="254">
        <v>0</v>
      </c>
      <c r="U687" s="254">
        <f t="shared" si="36"/>
        <v>500</v>
      </c>
      <c r="W687" s="254">
        <v>500</v>
      </c>
      <c r="X687" s="254">
        <v>0</v>
      </c>
      <c r="Y687" s="254">
        <f t="shared" si="37"/>
        <v>500</v>
      </c>
      <c r="AA687" s="254">
        <v>500</v>
      </c>
      <c r="AB687" s="254">
        <v>0</v>
      </c>
      <c r="AC687" s="254">
        <f t="shared" si="38"/>
        <v>500</v>
      </c>
      <c r="AE687" s="254">
        <v>1000</v>
      </c>
      <c r="AF687" s="254">
        <v>0</v>
      </c>
      <c r="AG687" s="254">
        <f t="shared" si="39"/>
        <v>1000</v>
      </c>
    </row>
    <row r="688" spans="1:33">
      <c r="A688" s="225">
        <v>678</v>
      </c>
      <c r="B688" s="226" t="s">
        <v>1404</v>
      </c>
      <c r="C688" s="227" t="s">
        <v>1593</v>
      </c>
      <c r="D688" s="227" t="s">
        <v>2150</v>
      </c>
      <c r="E688" s="227"/>
      <c r="F688" s="227" t="s">
        <v>3250</v>
      </c>
      <c r="G688" s="227" t="s">
        <v>394</v>
      </c>
      <c r="H688" s="227" t="s">
        <v>1913</v>
      </c>
      <c r="I688" s="228" t="s">
        <v>3259</v>
      </c>
      <c r="J688" s="227" t="s">
        <v>3260</v>
      </c>
      <c r="K688" s="227" t="s">
        <v>418</v>
      </c>
      <c r="L688" s="228" t="s">
        <v>3253</v>
      </c>
      <c r="M688" s="227" t="s">
        <v>3254</v>
      </c>
      <c r="N688" s="229" t="s">
        <v>993</v>
      </c>
      <c r="O688" s="227" t="s">
        <v>1598</v>
      </c>
      <c r="P688" s="228" t="s">
        <v>3217</v>
      </c>
      <c r="Q688" s="227" t="s">
        <v>3218</v>
      </c>
      <c r="R688" s="253"/>
      <c r="S688" s="254">
        <v>500</v>
      </c>
      <c r="T688" s="254">
        <v>0</v>
      </c>
      <c r="U688" s="254">
        <f t="shared" si="36"/>
        <v>500</v>
      </c>
      <c r="W688" s="254">
        <v>500</v>
      </c>
      <c r="X688" s="254">
        <v>0</v>
      </c>
      <c r="Y688" s="254">
        <f t="shared" si="37"/>
        <v>500</v>
      </c>
      <c r="AA688" s="254">
        <v>500</v>
      </c>
      <c r="AB688" s="254">
        <v>0</v>
      </c>
      <c r="AC688" s="254">
        <f t="shared" si="38"/>
        <v>500</v>
      </c>
      <c r="AE688" s="254">
        <v>1000</v>
      </c>
      <c r="AF688" s="254">
        <v>0</v>
      </c>
      <c r="AG688" s="254">
        <f t="shared" si="39"/>
        <v>1000</v>
      </c>
    </row>
    <row r="689" spans="1:33">
      <c r="A689" s="225">
        <v>679</v>
      </c>
      <c r="B689" s="226" t="s">
        <v>1404</v>
      </c>
      <c r="C689" s="227" t="s">
        <v>1436</v>
      </c>
      <c r="D689" s="227" t="s">
        <v>3261</v>
      </c>
      <c r="E689" s="227"/>
      <c r="F689" s="227" t="s">
        <v>3262</v>
      </c>
      <c r="G689" s="227" t="s">
        <v>394</v>
      </c>
      <c r="H689" s="227" t="s">
        <v>1913</v>
      </c>
      <c r="I689" s="228" t="s">
        <v>3263</v>
      </c>
      <c r="J689" s="227" t="s">
        <v>3264</v>
      </c>
      <c r="K689" s="227" t="s">
        <v>1955</v>
      </c>
      <c r="L689" s="228" t="s">
        <v>3265</v>
      </c>
      <c r="M689" s="227" t="s">
        <v>3266</v>
      </c>
      <c r="N689" s="229" t="s">
        <v>993</v>
      </c>
      <c r="O689" s="227" t="s">
        <v>1598</v>
      </c>
      <c r="P689" s="228" t="s">
        <v>3217</v>
      </c>
      <c r="Q689" s="227" t="s">
        <v>3218</v>
      </c>
      <c r="R689" s="253"/>
      <c r="S689" s="254">
        <v>500</v>
      </c>
      <c r="T689" s="254">
        <v>0</v>
      </c>
      <c r="U689" s="254">
        <f t="shared" si="36"/>
        <v>500</v>
      </c>
      <c r="W689" s="254">
        <v>500</v>
      </c>
      <c r="X689" s="254">
        <v>0</v>
      </c>
      <c r="Y689" s="254">
        <f t="shared" si="37"/>
        <v>500</v>
      </c>
      <c r="AA689" s="254">
        <v>500</v>
      </c>
      <c r="AB689" s="254">
        <v>0</v>
      </c>
      <c r="AC689" s="254">
        <f t="shared" si="38"/>
        <v>500</v>
      </c>
      <c r="AE689" s="254">
        <v>1000</v>
      </c>
      <c r="AF689" s="254">
        <v>0</v>
      </c>
      <c r="AG689" s="254">
        <f t="shared" si="39"/>
        <v>1000</v>
      </c>
    </row>
    <row r="690" spans="1:33">
      <c r="A690" s="225">
        <v>680</v>
      </c>
      <c r="B690" s="226" t="s">
        <v>1404</v>
      </c>
      <c r="C690" s="227" t="s">
        <v>1593</v>
      </c>
      <c r="D690" s="227" t="s">
        <v>3267</v>
      </c>
      <c r="E690" s="227"/>
      <c r="F690" s="227" t="s">
        <v>1595</v>
      </c>
      <c r="G690" s="227" t="s">
        <v>394</v>
      </c>
      <c r="H690" s="227" t="s">
        <v>1913</v>
      </c>
      <c r="I690" s="228" t="s">
        <v>3268</v>
      </c>
      <c r="J690" s="227" t="s">
        <v>3269</v>
      </c>
      <c r="K690" s="227" t="s">
        <v>1955</v>
      </c>
      <c r="L690" s="228" t="s">
        <v>3270</v>
      </c>
      <c r="M690" s="227" t="s">
        <v>3271</v>
      </c>
      <c r="N690" s="229" t="s">
        <v>993</v>
      </c>
      <c r="O690" s="227" t="s">
        <v>1598</v>
      </c>
      <c r="P690" s="228" t="s">
        <v>3217</v>
      </c>
      <c r="Q690" s="227" t="s">
        <v>3218</v>
      </c>
      <c r="R690" s="253"/>
      <c r="S690" s="254">
        <v>1700</v>
      </c>
      <c r="T690" s="254">
        <v>0</v>
      </c>
      <c r="U690" s="254">
        <f t="shared" si="36"/>
        <v>1700</v>
      </c>
      <c r="W690" s="254">
        <v>900</v>
      </c>
      <c r="X690" s="254">
        <v>0</v>
      </c>
      <c r="Y690" s="254">
        <f t="shared" si="37"/>
        <v>900</v>
      </c>
      <c r="AA690" s="254">
        <v>900</v>
      </c>
      <c r="AB690" s="254">
        <v>0</v>
      </c>
      <c r="AC690" s="254">
        <f t="shared" si="38"/>
        <v>900</v>
      </c>
      <c r="AE690" s="254">
        <v>4100</v>
      </c>
      <c r="AF690" s="254">
        <v>0</v>
      </c>
      <c r="AG690" s="254">
        <f t="shared" si="39"/>
        <v>4100</v>
      </c>
    </row>
    <row r="691" spans="1:33">
      <c r="A691" s="225">
        <v>681</v>
      </c>
      <c r="B691" s="226" t="s">
        <v>1404</v>
      </c>
      <c r="C691" s="227" t="s">
        <v>1593</v>
      </c>
      <c r="D691" s="227" t="s">
        <v>3272</v>
      </c>
      <c r="E691" s="227"/>
      <c r="F691" s="227" t="s">
        <v>1595</v>
      </c>
      <c r="G691" s="227" t="s">
        <v>394</v>
      </c>
      <c r="H691" s="227" t="s">
        <v>1913</v>
      </c>
      <c r="I691" s="228" t="s">
        <v>3273</v>
      </c>
      <c r="J691" s="227" t="s">
        <v>3274</v>
      </c>
      <c r="K691" s="227" t="s">
        <v>1955</v>
      </c>
      <c r="L691" s="228" t="s">
        <v>3275</v>
      </c>
      <c r="M691" s="227" t="s">
        <v>3276</v>
      </c>
      <c r="N691" s="229" t="s">
        <v>993</v>
      </c>
      <c r="O691" s="227" t="s">
        <v>1598</v>
      </c>
      <c r="P691" s="228" t="s">
        <v>3217</v>
      </c>
      <c r="Q691" s="227" t="s">
        <v>3218</v>
      </c>
      <c r="R691" s="253"/>
      <c r="S691" s="254">
        <v>500</v>
      </c>
      <c r="T691" s="254">
        <v>0</v>
      </c>
      <c r="U691" s="254">
        <f t="shared" si="36"/>
        <v>500</v>
      </c>
      <c r="W691" s="254">
        <v>500</v>
      </c>
      <c r="X691" s="254">
        <v>0</v>
      </c>
      <c r="Y691" s="254">
        <f t="shared" si="37"/>
        <v>500</v>
      </c>
      <c r="AA691" s="254">
        <v>500</v>
      </c>
      <c r="AB691" s="254">
        <v>0</v>
      </c>
      <c r="AC691" s="254">
        <f t="shared" si="38"/>
        <v>500</v>
      </c>
      <c r="AE691" s="254">
        <v>1000</v>
      </c>
      <c r="AF691" s="254">
        <v>0</v>
      </c>
      <c r="AG691" s="254">
        <f t="shared" si="39"/>
        <v>1000</v>
      </c>
    </row>
    <row r="692" spans="1:33">
      <c r="A692" s="225">
        <v>682</v>
      </c>
      <c r="B692" s="226" t="s">
        <v>1404</v>
      </c>
      <c r="C692" s="227" t="s">
        <v>1593</v>
      </c>
      <c r="D692" s="227" t="s">
        <v>3272</v>
      </c>
      <c r="E692" s="227"/>
      <c r="F692" s="227" t="s">
        <v>1595</v>
      </c>
      <c r="G692" s="227" t="s">
        <v>394</v>
      </c>
      <c r="H692" s="227" t="s">
        <v>1913</v>
      </c>
      <c r="I692" s="228" t="s">
        <v>3277</v>
      </c>
      <c r="J692" s="227" t="s">
        <v>3278</v>
      </c>
      <c r="K692" s="227" t="s">
        <v>1955</v>
      </c>
      <c r="L692" s="228" t="s">
        <v>3275</v>
      </c>
      <c r="M692" s="227" t="s">
        <v>3276</v>
      </c>
      <c r="N692" s="229" t="s">
        <v>993</v>
      </c>
      <c r="O692" s="227" t="s">
        <v>1598</v>
      </c>
      <c r="P692" s="228" t="s">
        <v>3217</v>
      </c>
      <c r="Q692" s="227" t="s">
        <v>3218</v>
      </c>
      <c r="R692" s="253"/>
      <c r="S692" s="254">
        <v>500</v>
      </c>
      <c r="T692" s="254">
        <v>0</v>
      </c>
      <c r="U692" s="254">
        <f t="shared" si="36"/>
        <v>500</v>
      </c>
      <c r="W692" s="254">
        <v>500</v>
      </c>
      <c r="X692" s="254">
        <v>0</v>
      </c>
      <c r="Y692" s="254">
        <f t="shared" si="37"/>
        <v>500</v>
      </c>
      <c r="AA692" s="254">
        <v>500</v>
      </c>
      <c r="AB692" s="254">
        <v>0</v>
      </c>
      <c r="AC692" s="254">
        <f t="shared" si="38"/>
        <v>500</v>
      </c>
      <c r="AE692" s="254">
        <v>1000</v>
      </c>
      <c r="AF692" s="254">
        <v>0</v>
      </c>
      <c r="AG692" s="254">
        <f t="shared" si="39"/>
        <v>1000</v>
      </c>
    </row>
    <row r="693" spans="1:33">
      <c r="A693" s="225">
        <v>683</v>
      </c>
      <c r="B693" s="226" t="s">
        <v>1404</v>
      </c>
      <c r="C693" s="227" t="s">
        <v>1593</v>
      </c>
      <c r="D693" s="227" t="s">
        <v>3272</v>
      </c>
      <c r="E693" s="227"/>
      <c r="F693" s="227" t="s">
        <v>1595</v>
      </c>
      <c r="G693" s="227" t="s">
        <v>394</v>
      </c>
      <c r="H693" s="227" t="s">
        <v>1913</v>
      </c>
      <c r="I693" s="228" t="s">
        <v>3279</v>
      </c>
      <c r="J693" s="227" t="s">
        <v>3280</v>
      </c>
      <c r="K693" s="227" t="s">
        <v>418</v>
      </c>
      <c r="L693" s="228" t="s">
        <v>3275</v>
      </c>
      <c r="M693" s="227" t="s">
        <v>3276</v>
      </c>
      <c r="N693" s="229" t="s">
        <v>993</v>
      </c>
      <c r="O693" s="227" t="s">
        <v>1598</v>
      </c>
      <c r="P693" s="228" t="s">
        <v>3217</v>
      </c>
      <c r="Q693" s="227" t="s">
        <v>3218</v>
      </c>
      <c r="R693" s="253"/>
      <c r="S693" s="254">
        <v>600</v>
      </c>
      <c r="T693" s="254">
        <v>0</v>
      </c>
      <c r="U693" s="254">
        <f t="shared" si="36"/>
        <v>600</v>
      </c>
      <c r="W693" s="254">
        <v>500</v>
      </c>
      <c r="X693" s="254">
        <v>0</v>
      </c>
      <c r="Y693" s="254">
        <f t="shared" si="37"/>
        <v>500</v>
      </c>
      <c r="AA693" s="254">
        <v>500</v>
      </c>
      <c r="AB693" s="254">
        <v>0</v>
      </c>
      <c r="AC693" s="254">
        <f t="shared" si="38"/>
        <v>500</v>
      </c>
      <c r="AE693" s="254">
        <v>1000</v>
      </c>
      <c r="AF693" s="254">
        <v>0</v>
      </c>
      <c r="AG693" s="254">
        <f t="shared" si="39"/>
        <v>1000</v>
      </c>
    </row>
    <row r="694" spans="1:33">
      <c r="A694" s="225">
        <v>684</v>
      </c>
      <c r="B694" s="226" t="s">
        <v>1404</v>
      </c>
      <c r="C694" s="227" t="s">
        <v>1593</v>
      </c>
      <c r="D694" s="227" t="s">
        <v>3272</v>
      </c>
      <c r="E694" s="227"/>
      <c r="F694" s="227" t="s">
        <v>1595</v>
      </c>
      <c r="G694" s="227" t="s">
        <v>394</v>
      </c>
      <c r="H694" s="227" t="s">
        <v>1913</v>
      </c>
      <c r="I694" s="228" t="s">
        <v>3281</v>
      </c>
      <c r="J694" s="227" t="s">
        <v>3282</v>
      </c>
      <c r="K694" s="227" t="s">
        <v>418</v>
      </c>
      <c r="L694" s="228" t="s">
        <v>3275</v>
      </c>
      <c r="M694" s="227" t="s">
        <v>3276</v>
      </c>
      <c r="N694" s="229" t="s">
        <v>993</v>
      </c>
      <c r="O694" s="227" t="s">
        <v>1598</v>
      </c>
      <c r="P694" s="228" t="s">
        <v>3217</v>
      </c>
      <c r="Q694" s="227" t="s">
        <v>3218</v>
      </c>
      <c r="R694" s="253"/>
      <c r="S694" s="254">
        <v>500</v>
      </c>
      <c r="T694" s="254">
        <v>0</v>
      </c>
      <c r="U694" s="254">
        <f t="shared" si="36"/>
        <v>500</v>
      </c>
      <c r="W694" s="254">
        <v>500</v>
      </c>
      <c r="X694" s="254">
        <v>0</v>
      </c>
      <c r="Y694" s="254">
        <f t="shared" si="37"/>
        <v>500</v>
      </c>
      <c r="AA694" s="254">
        <v>500</v>
      </c>
      <c r="AB694" s="254">
        <v>0</v>
      </c>
      <c r="AC694" s="254">
        <f t="shared" si="38"/>
        <v>500</v>
      </c>
      <c r="AE694" s="254">
        <v>1000</v>
      </c>
      <c r="AF694" s="254">
        <v>0</v>
      </c>
      <c r="AG694" s="254">
        <f t="shared" si="39"/>
        <v>1000</v>
      </c>
    </row>
    <row r="695" spans="1:33">
      <c r="A695" s="225">
        <v>685</v>
      </c>
      <c r="B695" s="226" t="s">
        <v>1404</v>
      </c>
      <c r="C695" s="227" t="s">
        <v>1593</v>
      </c>
      <c r="D695" s="227" t="s">
        <v>3272</v>
      </c>
      <c r="E695" s="227"/>
      <c r="F695" s="227" t="s">
        <v>1595</v>
      </c>
      <c r="G695" s="227" t="s">
        <v>394</v>
      </c>
      <c r="H695" s="227" t="s">
        <v>1913</v>
      </c>
      <c r="I695" s="228" t="s">
        <v>3283</v>
      </c>
      <c r="J695" s="227" t="s">
        <v>3284</v>
      </c>
      <c r="K695" s="227" t="s">
        <v>1955</v>
      </c>
      <c r="L695" s="228" t="s">
        <v>3275</v>
      </c>
      <c r="M695" s="227" t="s">
        <v>3276</v>
      </c>
      <c r="N695" s="229" t="s">
        <v>993</v>
      </c>
      <c r="O695" s="227" t="s">
        <v>1598</v>
      </c>
      <c r="P695" s="228" t="s">
        <v>3217</v>
      </c>
      <c r="Q695" s="227" t="s">
        <v>3218</v>
      </c>
      <c r="R695" s="253"/>
      <c r="S695" s="254">
        <v>1700</v>
      </c>
      <c r="T695" s="254">
        <v>0</v>
      </c>
      <c r="U695" s="254">
        <f t="shared" si="36"/>
        <v>1700</v>
      </c>
      <c r="W695" s="254">
        <v>500</v>
      </c>
      <c r="X695" s="254">
        <v>0</v>
      </c>
      <c r="Y695" s="254">
        <f t="shared" si="37"/>
        <v>500</v>
      </c>
      <c r="AA695" s="254">
        <v>500</v>
      </c>
      <c r="AB695" s="254">
        <v>0</v>
      </c>
      <c r="AC695" s="254">
        <f t="shared" si="38"/>
        <v>500</v>
      </c>
      <c r="AE695" s="254">
        <v>1000</v>
      </c>
      <c r="AF695" s="254">
        <v>0</v>
      </c>
      <c r="AG695" s="254">
        <f t="shared" si="39"/>
        <v>1000</v>
      </c>
    </row>
    <row r="696" spans="1:33">
      <c r="A696" s="225">
        <v>686</v>
      </c>
      <c r="B696" s="226" t="s">
        <v>1404</v>
      </c>
      <c r="C696" s="227" t="s">
        <v>1593</v>
      </c>
      <c r="D696" s="227" t="s">
        <v>3272</v>
      </c>
      <c r="E696" s="227"/>
      <c r="F696" s="227" t="s">
        <v>1595</v>
      </c>
      <c r="G696" s="227" t="s">
        <v>394</v>
      </c>
      <c r="H696" s="227" t="s">
        <v>1913</v>
      </c>
      <c r="I696" s="228" t="s">
        <v>3285</v>
      </c>
      <c r="J696" s="227" t="s">
        <v>3286</v>
      </c>
      <c r="K696" s="227" t="s">
        <v>418</v>
      </c>
      <c r="L696" s="228" t="s">
        <v>3275</v>
      </c>
      <c r="M696" s="227" t="s">
        <v>3276</v>
      </c>
      <c r="N696" s="229" t="s">
        <v>993</v>
      </c>
      <c r="O696" s="227" t="s">
        <v>1598</v>
      </c>
      <c r="P696" s="228" t="s">
        <v>3217</v>
      </c>
      <c r="Q696" s="227" t="s">
        <v>3218</v>
      </c>
      <c r="R696" s="253"/>
      <c r="S696" s="254">
        <v>700</v>
      </c>
      <c r="T696" s="254">
        <v>0</v>
      </c>
      <c r="U696" s="254">
        <f t="shared" si="36"/>
        <v>700</v>
      </c>
      <c r="W696" s="254">
        <v>500</v>
      </c>
      <c r="X696" s="254">
        <v>0</v>
      </c>
      <c r="Y696" s="254">
        <f t="shared" si="37"/>
        <v>500</v>
      </c>
      <c r="AA696" s="254">
        <v>500</v>
      </c>
      <c r="AB696" s="254">
        <v>0</v>
      </c>
      <c r="AC696" s="254">
        <f t="shared" si="38"/>
        <v>500</v>
      </c>
      <c r="AE696" s="254">
        <v>1000</v>
      </c>
      <c r="AF696" s="254">
        <v>0</v>
      </c>
      <c r="AG696" s="254">
        <f t="shared" si="39"/>
        <v>1000</v>
      </c>
    </row>
    <row r="697" spans="1:33">
      <c r="A697" s="225">
        <v>687</v>
      </c>
      <c r="B697" s="226" t="s">
        <v>1404</v>
      </c>
      <c r="C697" s="227" t="s">
        <v>1593</v>
      </c>
      <c r="D697" s="227" t="s">
        <v>3287</v>
      </c>
      <c r="E697" s="227"/>
      <c r="F697" s="227" t="s">
        <v>1595</v>
      </c>
      <c r="G697" s="227" t="s">
        <v>394</v>
      </c>
      <c r="H697" s="227" t="s">
        <v>1913</v>
      </c>
      <c r="I697" s="228" t="s">
        <v>3288</v>
      </c>
      <c r="J697" s="227" t="s">
        <v>3289</v>
      </c>
      <c r="K697" s="227" t="s">
        <v>1955</v>
      </c>
      <c r="L697" s="228" t="s">
        <v>3275</v>
      </c>
      <c r="M697" s="227" t="s">
        <v>3276</v>
      </c>
      <c r="N697" s="229" t="s">
        <v>993</v>
      </c>
      <c r="O697" s="227" t="s">
        <v>1598</v>
      </c>
      <c r="P697" s="228" t="s">
        <v>3217</v>
      </c>
      <c r="Q697" s="227" t="s">
        <v>3218</v>
      </c>
      <c r="R697" s="253"/>
      <c r="S697" s="254">
        <v>1700</v>
      </c>
      <c r="T697" s="254">
        <v>0</v>
      </c>
      <c r="U697" s="254">
        <f t="shared" si="36"/>
        <v>1700</v>
      </c>
      <c r="W697" s="254">
        <v>500</v>
      </c>
      <c r="X697" s="254">
        <v>0</v>
      </c>
      <c r="Y697" s="254">
        <f t="shared" si="37"/>
        <v>500</v>
      </c>
      <c r="AA697" s="254">
        <v>500</v>
      </c>
      <c r="AB697" s="254">
        <v>0</v>
      </c>
      <c r="AC697" s="254">
        <f t="shared" si="38"/>
        <v>500</v>
      </c>
      <c r="AE697" s="254">
        <v>1600</v>
      </c>
      <c r="AF697" s="254">
        <v>0</v>
      </c>
      <c r="AG697" s="254">
        <f t="shared" si="39"/>
        <v>1600</v>
      </c>
    </row>
    <row r="698" spans="1:33">
      <c r="A698" s="225">
        <v>688</v>
      </c>
      <c r="B698" s="226" t="s">
        <v>1404</v>
      </c>
      <c r="C698" s="227" t="s">
        <v>1593</v>
      </c>
      <c r="D698" s="227" t="s">
        <v>3287</v>
      </c>
      <c r="E698" s="227"/>
      <c r="F698" s="227" t="s">
        <v>1595</v>
      </c>
      <c r="G698" s="227" t="s">
        <v>394</v>
      </c>
      <c r="H698" s="227" t="s">
        <v>1913</v>
      </c>
      <c r="I698" s="228" t="s">
        <v>3290</v>
      </c>
      <c r="J698" s="227" t="s">
        <v>3291</v>
      </c>
      <c r="K698" s="227" t="s">
        <v>1955</v>
      </c>
      <c r="L698" s="228" t="s">
        <v>3292</v>
      </c>
      <c r="M698" s="227" t="s">
        <v>3293</v>
      </c>
      <c r="N698" s="229" t="s">
        <v>993</v>
      </c>
      <c r="O698" s="227" t="s">
        <v>1598</v>
      </c>
      <c r="P698" s="228" t="s">
        <v>3217</v>
      </c>
      <c r="Q698" s="227" t="s">
        <v>3218</v>
      </c>
      <c r="R698" s="253"/>
      <c r="S698" s="254">
        <v>1600</v>
      </c>
      <c r="T698" s="254">
        <v>0</v>
      </c>
      <c r="U698" s="254">
        <f t="shared" si="36"/>
        <v>1600</v>
      </c>
      <c r="W698" s="254">
        <v>800</v>
      </c>
      <c r="X698" s="254">
        <v>0</v>
      </c>
      <c r="Y698" s="254">
        <f t="shared" si="37"/>
        <v>800</v>
      </c>
      <c r="AA698" s="254">
        <v>700</v>
      </c>
      <c r="AB698" s="254">
        <v>0</v>
      </c>
      <c r="AC698" s="254">
        <f t="shared" si="38"/>
        <v>700</v>
      </c>
      <c r="AE698" s="254">
        <v>1000</v>
      </c>
      <c r="AF698" s="254">
        <v>0</v>
      </c>
      <c r="AG698" s="254">
        <f t="shared" si="39"/>
        <v>1000</v>
      </c>
    </row>
    <row r="699" spans="1:33">
      <c r="A699" s="225">
        <v>689</v>
      </c>
      <c r="B699" s="226" t="s">
        <v>1404</v>
      </c>
      <c r="C699" s="227" t="s">
        <v>1593</v>
      </c>
      <c r="D699" s="227" t="s">
        <v>3294</v>
      </c>
      <c r="E699" s="227"/>
      <c r="F699" s="227" t="s">
        <v>1595</v>
      </c>
      <c r="G699" s="227" t="s">
        <v>394</v>
      </c>
      <c r="H699" s="227" t="s">
        <v>1913</v>
      </c>
      <c r="I699" s="228" t="s">
        <v>3295</v>
      </c>
      <c r="J699" s="227" t="s">
        <v>3296</v>
      </c>
      <c r="K699" s="227" t="s">
        <v>1955</v>
      </c>
      <c r="L699" s="228" t="s">
        <v>3270</v>
      </c>
      <c r="M699" s="227" t="s">
        <v>3271</v>
      </c>
      <c r="N699" s="229" t="s">
        <v>993</v>
      </c>
      <c r="O699" s="227" t="s">
        <v>1598</v>
      </c>
      <c r="P699" s="228" t="s">
        <v>3217</v>
      </c>
      <c r="Q699" s="227" t="s">
        <v>3218</v>
      </c>
      <c r="R699" s="253"/>
      <c r="S699" s="254">
        <v>500</v>
      </c>
      <c r="T699" s="254">
        <v>0</v>
      </c>
      <c r="U699" s="254">
        <f t="shared" si="36"/>
        <v>500</v>
      </c>
      <c r="W699" s="254">
        <v>500</v>
      </c>
      <c r="X699" s="254">
        <v>0</v>
      </c>
      <c r="Y699" s="254">
        <f t="shared" si="37"/>
        <v>500</v>
      </c>
      <c r="AA699" s="254">
        <v>500</v>
      </c>
      <c r="AB699" s="254">
        <v>0</v>
      </c>
      <c r="AC699" s="254">
        <f t="shared" si="38"/>
        <v>500</v>
      </c>
      <c r="AE699" s="254">
        <v>1400</v>
      </c>
      <c r="AF699" s="254">
        <v>0</v>
      </c>
      <c r="AG699" s="254">
        <f t="shared" si="39"/>
        <v>1400</v>
      </c>
    </row>
    <row r="700" spans="1:33">
      <c r="A700" s="225">
        <v>690</v>
      </c>
      <c r="B700" s="226" t="s">
        <v>1404</v>
      </c>
      <c r="C700" s="227" t="s">
        <v>1593</v>
      </c>
      <c r="D700" s="227" t="s">
        <v>3297</v>
      </c>
      <c r="E700" s="227"/>
      <c r="F700" s="227" t="s">
        <v>1595</v>
      </c>
      <c r="G700" s="227" t="s">
        <v>394</v>
      </c>
      <c r="H700" s="227" t="s">
        <v>1913</v>
      </c>
      <c r="I700" s="228" t="s">
        <v>3298</v>
      </c>
      <c r="J700" s="227" t="s">
        <v>3299</v>
      </c>
      <c r="K700" s="227" t="s">
        <v>418</v>
      </c>
      <c r="L700" s="228" t="s">
        <v>3275</v>
      </c>
      <c r="M700" s="227" t="s">
        <v>3276</v>
      </c>
      <c r="N700" s="229" t="s">
        <v>993</v>
      </c>
      <c r="O700" s="227" t="s">
        <v>1598</v>
      </c>
      <c r="P700" s="228" t="s">
        <v>3217</v>
      </c>
      <c r="Q700" s="227" t="s">
        <v>3218</v>
      </c>
      <c r="R700" s="253"/>
      <c r="S700" s="254">
        <v>500</v>
      </c>
      <c r="T700" s="254">
        <v>0</v>
      </c>
      <c r="U700" s="254">
        <f t="shared" si="36"/>
        <v>500</v>
      </c>
      <c r="W700" s="254">
        <v>500</v>
      </c>
      <c r="X700" s="254">
        <v>0</v>
      </c>
      <c r="Y700" s="254">
        <f t="shared" si="37"/>
        <v>500</v>
      </c>
      <c r="AA700" s="254">
        <v>500</v>
      </c>
      <c r="AB700" s="254">
        <v>0</v>
      </c>
      <c r="AC700" s="254">
        <f t="shared" si="38"/>
        <v>500</v>
      </c>
      <c r="AE700" s="254">
        <v>1000</v>
      </c>
      <c r="AF700" s="254">
        <v>0</v>
      </c>
      <c r="AG700" s="254">
        <f t="shared" si="39"/>
        <v>1000</v>
      </c>
    </row>
    <row r="701" spans="1:33">
      <c r="A701" s="225">
        <v>691</v>
      </c>
      <c r="B701" s="226" t="s">
        <v>1404</v>
      </c>
      <c r="C701" s="227" t="s">
        <v>1593</v>
      </c>
      <c r="D701" s="227" t="s">
        <v>3297</v>
      </c>
      <c r="E701" s="227"/>
      <c r="F701" s="227" t="s">
        <v>1595</v>
      </c>
      <c r="G701" s="227" t="s">
        <v>394</v>
      </c>
      <c r="H701" s="227" t="s">
        <v>1913</v>
      </c>
      <c r="I701" s="228" t="s">
        <v>3300</v>
      </c>
      <c r="J701" s="227" t="s">
        <v>3301</v>
      </c>
      <c r="K701" s="227" t="s">
        <v>418</v>
      </c>
      <c r="L701" s="228" t="s">
        <v>3275</v>
      </c>
      <c r="M701" s="227" t="s">
        <v>3276</v>
      </c>
      <c r="N701" s="229" t="s">
        <v>993</v>
      </c>
      <c r="O701" s="227" t="s">
        <v>1598</v>
      </c>
      <c r="P701" s="228" t="s">
        <v>3217</v>
      </c>
      <c r="Q701" s="227" t="s">
        <v>3218</v>
      </c>
      <c r="R701" s="253"/>
      <c r="S701" s="254">
        <v>500</v>
      </c>
      <c r="T701" s="254">
        <v>0</v>
      </c>
      <c r="U701" s="254">
        <f t="shared" si="36"/>
        <v>500</v>
      </c>
      <c r="W701" s="254">
        <v>500</v>
      </c>
      <c r="X701" s="254">
        <v>0</v>
      </c>
      <c r="Y701" s="254">
        <f t="shared" si="37"/>
        <v>500</v>
      </c>
      <c r="AA701" s="254">
        <v>500</v>
      </c>
      <c r="AB701" s="254">
        <v>0</v>
      </c>
      <c r="AC701" s="254">
        <f t="shared" si="38"/>
        <v>500</v>
      </c>
      <c r="AE701" s="254">
        <v>1000</v>
      </c>
      <c r="AF701" s="254">
        <v>0</v>
      </c>
      <c r="AG701" s="254">
        <f t="shared" si="39"/>
        <v>1000</v>
      </c>
    </row>
    <row r="702" spans="1:33">
      <c r="A702" s="225">
        <v>692</v>
      </c>
      <c r="B702" s="226" t="s">
        <v>1404</v>
      </c>
      <c r="C702" s="227" t="s">
        <v>1593</v>
      </c>
      <c r="D702" s="227" t="s">
        <v>3302</v>
      </c>
      <c r="E702" s="227"/>
      <c r="F702" s="227" t="s">
        <v>1595</v>
      </c>
      <c r="G702" s="227" t="s">
        <v>394</v>
      </c>
      <c r="H702" s="227" t="s">
        <v>1913</v>
      </c>
      <c r="I702" s="228" t="s">
        <v>3303</v>
      </c>
      <c r="J702" s="227" t="s">
        <v>3304</v>
      </c>
      <c r="K702" s="227" t="s">
        <v>1955</v>
      </c>
      <c r="L702" s="228" t="s">
        <v>3275</v>
      </c>
      <c r="M702" s="227" t="s">
        <v>3276</v>
      </c>
      <c r="N702" s="229" t="s">
        <v>993</v>
      </c>
      <c r="O702" s="227" t="s">
        <v>1598</v>
      </c>
      <c r="P702" s="228" t="s">
        <v>3217</v>
      </c>
      <c r="Q702" s="227" t="s">
        <v>3218</v>
      </c>
      <c r="R702" s="253"/>
      <c r="S702" s="254">
        <v>700</v>
      </c>
      <c r="T702" s="254">
        <v>0</v>
      </c>
      <c r="U702" s="254">
        <f t="shared" si="36"/>
        <v>700</v>
      </c>
      <c r="W702" s="254">
        <v>500</v>
      </c>
      <c r="X702" s="254">
        <v>0</v>
      </c>
      <c r="Y702" s="254">
        <f t="shared" si="37"/>
        <v>500</v>
      </c>
      <c r="AA702" s="254">
        <v>500</v>
      </c>
      <c r="AB702" s="254">
        <v>0</v>
      </c>
      <c r="AC702" s="254">
        <f t="shared" si="38"/>
        <v>500</v>
      </c>
      <c r="AE702" s="254">
        <v>1400</v>
      </c>
      <c r="AF702" s="254">
        <v>0</v>
      </c>
      <c r="AG702" s="254">
        <f t="shared" si="39"/>
        <v>1400</v>
      </c>
    </row>
    <row r="703" spans="1:33">
      <c r="A703" s="225">
        <v>693</v>
      </c>
      <c r="B703" s="226" t="s">
        <v>1404</v>
      </c>
      <c r="C703" s="227" t="s">
        <v>1593</v>
      </c>
      <c r="D703" s="227" t="s">
        <v>3272</v>
      </c>
      <c r="E703" s="227"/>
      <c r="F703" s="227" t="s">
        <v>1595</v>
      </c>
      <c r="G703" s="227" t="s">
        <v>394</v>
      </c>
      <c r="H703" s="227" t="s">
        <v>1913</v>
      </c>
      <c r="I703" s="228" t="s">
        <v>3305</v>
      </c>
      <c r="J703" s="227" t="s">
        <v>3306</v>
      </c>
      <c r="K703" s="227" t="s">
        <v>418</v>
      </c>
      <c r="L703" s="228" t="s">
        <v>3275</v>
      </c>
      <c r="M703" s="227" t="s">
        <v>3276</v>
      </c>
      <c r="N703" s="229" t="s">
        <v>993</v>
      </c>
      <c r="O703" s="227" t="s">
        <v>1598</v>
      </c>
      <c r="P703" s="228" t="s">
        <v>3217</v>
      </c>
      <c r="Q703" s="227" t="s">
        <v>3218</v>
      </c>
      <c r="R703" s="253"/>
      <c r="S703" s="254">
        <v>500</v>
      </c>
      <c r="T703" s="254">
        <v>0</v>
      </c>
      <c r="U703" s="254">
        <f t="shared" si="36"/>
        <v>500</v>
      </c>
      <c r="W703" s="254">
        <v>500</v>
      </c>
      <c r="X703" s="254">
        <v>0</v>
      </c>
      <c r="Y703" s="254">
        <f t="shared" si="37"/>
        <v>500</v>
      </c>
      <c r="AA703" s="254">
        <v>500</v>
      </c>
      <c r="AB703" s="254">
        <v>0</v>
      </c>
      <c r="AC703" s="254">
        <f t="shared" si="38"/>
        <v>500</v>
      </c>
      <c r="AE703" s="254">
        <v>1000</v>
      </c>
      <c r="AF703" s="254">
        <v>0</v>
      </c>
      <c r="AG703" s="254">
        <f t="shared" si="39"/>
        <v>1000</v>
      </c>
    </row>
    <row r="704" spans="1:33">
      <c r="A704" s="225">
        <v>694</v>
      </c>
      <c r="B704" s="226" t="s">
        <v>1404</v>
      </c>
      <c r="C704" s="233" t="s">
        <v>1593</v>
      </c>
      <c r="D704" s="233"/>
      <c r="E704" s="233"/>
      <c r="F704" s="227" t="s">
        <v>1595</v>
      </c>
      <c r="G704" s="227" t="s">
        <v>394</v>
      </c>
      <c r="H704" s="227" t="s">
        <v>1913</v>
      </c>
      <c r="I704" s="228" t="s">
        <v>3307</v>
      </c>
      <c r="J704" s="227" t="s">
        <v>3308</v>
      </c>
      <c r="K704" s="227" t="s">
        <v>418</v>
      </c>
      <c r="L704" s="234" t="s">
        <v>3275</v>
      </c>
      <c r="M704" s="234" t="s">
        <v>3276</v>
      </c>
      <c r="N704" s="235" t="s">
        <v>993</v>
      </c>
      <c r="O704" s="227" t="s">
        <v>1598</v>
      </c>
      <c r="P704" s="234" t="s">
        <v>3217</v>
      </c>
      <c r="Q704" s="234" t="s">
        <v>3218</v>
      </c>
      <c r="R704" s="227"/>
      <c r="S704" s="254">
        <v>500</v>
      </c>
      <c r="T704" s="254">
        <v>0</v>
      </c>
      <c r="U704" s="254">
        <f t="shared" si="36"/>
        <v>500</v>
      </c>
      <c r="W704" s="254">
        <v>500</v>
      </c>
      <c r="X704" s="254">
        <v>0</v>
      </c>
      <c r="Y704" s="254">
        <f t="shared" si="37"/>
        <v>500</v>
      </c>
      <c r="AA704" s="254">
        <v>500</v>
      </c>
      <c r="AB704" s="254">
        <v>0</v>
      </c>
      <c r="AC704" s="254">
        <f t="shared" si="38"/>
        <v>500</v>
      </c>
      <c r="AE704" s="254">
        <v>1000</v>
      </c>
      <c r="AF704" s="254">
        <v>0</v>
      </c>
      <c r="AG704" s="254">
        <f t="shared" si="39"/>
        <v>1000</v>
      </c>
    </row>
    <row r="705" spans="1:33">
      <c r="A705" s="225">
        <v>695</v>
      </c>
      <c r="B705" s="226" t="s">
        <v>1404</v>
      </c>
      <c r="C705" s="233" t="s">
        <v>1593</v>
      </c>
      <c r="D705" s="233"/>
      <c r="E705" s="233"/>
      <c r="F705" s="227" t="s">
        <v>1595</v>
      </c>
      <c r="G705" s="227" t="s">
        <v>394</v>
      </c>
      <c r="H705" s="227" t="s">
        <v>1913</v>
      </c>
      <c r="I705" s="228" t="s">
        <v>3309</v>
      </c>
      <c r="J705" s="227" t="s">
        <v>3310</v>
      </c>
      <c r="K705" s="227" t="s">
        <v>418</v>
      </c>
      <c r="L705" s="234" t="s">
        <v>3275</v>
      </c>
      <c r="M705" s="234" t="s">
        <v>3276</v>
      </c>
      <c r="N705" s="235" t="s">
        <v>993</v>
      </c>
      <c r="O705" s="227" t="s">
        <v>1598</v>
      </c>
      <c r="P705" s="234" t="s">
        <v>3217</v>
      </c>
      <c r="Q705" s="234" t="s">
        <v>3218</v>
      </c>
      <c r="R705" s="227"/>
      <c r="S705" s="254">
        <v>500</v>
      </c>
      <c r="T705" s="254">
        <v>0</v>
      </c>
      <c r="U705" s="254">
        <f t="shared" si="36"/>
        <v>500</v>
      </c>
      <c r="W705" s="254">
        <v>500</v>
      </c>
      <c r="X705" s="254">
        <v>0</v>
      </c>
      <c r="Y705" s="254">
        <f t="shared" si="37"/>
        <v>500</v>
      </c>
      <c r="AA705" s="254">
        <v>500</v>
      </c>
      <c r="AB705" s="254">
        <v>0</v>
      </c>
      <c r="AC705" s="254">
        <f t="shared" si="38"/>
        <v>500</v>
      </c>
      <c r="AE705" s="254">
        <v>1000</v>
      </c>
      <c r="AF705" s="254">
        <v>0</v>
      </c>
      <c r="AG705" s="254">
        <f t="shared" si="39"/>
        <v>1000</v>
      </c>
    </row>
    <row r="706" spans="1:33">
      <c r="A706" s="225">
        <v>696</v>
      </c>
      <c r="B706" s="226" t="s">
        <v>1404</v>
      </c>
      <c r="C706" s="227" t="s">
        <v>1489</v>
      </c>
      <c r="D706" s="227" t="s">
        <v>1489</v>
      </c>
      <c r="E706" s="227"/>
      <c r="F706" s="227" t="s">
        <v>1405</v>
      </c>
      <c r="G706" s="227" t="s">
        <v>394</v>
      </c>
      <c r="H706" s="227" t="s">
        <v>1913</v>
      </c>
      <c r="I706" s="228" t="s">
        <v>3311</v>
      </c>
      <c r="J706" s="227" t="s">
        <v>3312</v>
      </c>
      <c r="K706" s="227" t="s">
        <v>418</v>
      </c>
      <c r="L706" s="228" t="s">
        <v>3313</v>
      </c>
      <c r="M706" s="227" t="s">
        <v>3314</v>
      </c>
      <c r="N706" s="229" t="s">
        <v>47</v>
      </c>
      <c r="O706" s="227" t="s">
        <v>1408</v>
      </c>
      <c r="P706" s="228" t="s">
        <v>3217</v>
      </c>
      <c r="Q706" s="227" t="s">
        <v>3218</v>
      </c>
      <c r="R706" s="253"/>
      <c r="S706" s="254">
        <v>500</v>
      </c>
      <c r="T706" s="254">
        <v>0</v>
      </c>
      <c r="U706" s="254">
        <f t="shared" si="36"/>
        <v>500</v>
      </c>
      <c r="W706" s="254">
        <v>500</v>
      </c>
      <c r="X706" s="254">
        <v>0</v>
      </c>
      <c r="Y706" s="254">
        <f t="shared" si="37"/>
        <v>500</v>
      </c>
      <c r="AA706" s="254">
        <v>500</v>
      </c>
      <c r="AB706" s="254">
        <v>0</v>
      </c>
      <c r="AC706" s="254">
        <f t="shared" si="38"/>
        <v>500</v>
      </c>
      <c r="AE706" s="254">
        <v>1000</v>
      </c>
      <c r="AF706" s="254">
        <v>0</v>
      </c>
      <c r="AG706" s="254">
        <f t="shared" si="39"/>
        <v>1000</v>
      </c>
    </row>
    <row r="707" spans="1:33">
      <c r="A707" s="225">
        <v>697</v>
      </c>
      <c r="B707" s="226" t="s">
        <v>1404</v>
      </c>
      <c r="C707" s="227" t="s">
        <v>1489</v>
      </c>
      <c r="D707" s="227" t="s">
        <v>3315</v>
      </c>
      <c r="E707" s="227"/>
      <c r="F707" s="227" t="s">
        <v>1405</v>
      </c>
      <c r="G707" s="227" t="s">
        <v>394</v>
      </c>
      <c r="H707" s="227" t="s">
        <v>1913</v>
      </c>
      <c r="I707" s="228" t="s">
        <v>3316</v>
      </c>
      <c r="J707" s="227" t="s">
        <v>3317</v>
      </c>
      <c r="K707" s="227" t="s">
        <v>1955</v>
      </c>
      <c r="L707" s="228" t="s">
        <v>3313</v>
      </c>
      <c r="M707" s="227" t="s">
        <v>3314</v>
      </c>
      <c r="N707" s="229" t="s">
        <v>47</v>
      </c>
      <c r="O707" s="227" t="s">
        <v>1408</v>
      </c>
      <c r="P707" s="228" t="s">
        <v>3217</v>
      </c>
      <c r="Q707" s="227" t="s">
        <v>3218</v>
      </c>
      <c r="R707" s="253"/>
      <c r="S707" s="254">
        <v>500</v>
      </c>
      <c r="T707" s="254">
        <v>0</v>
      </c>
      <c r="U707" s="254">
        <f t="shared" si="36"/>
        <v>500</v>
      </c>
      <c r="W707" s="254">
        <v>500</v>
      </c>
      <c r="X707" s="254">
        <v>0</v>
      </c>
      <c r="Y707" s="254">
        <f t="shared" si="37"/>
        <v>500</v>
      </c>
      <c r="AA707" s="254">
        <v>500</v>
      </c>
      <c r="AB707" s="254">
        <v>0</v>
      </c>
      <c r="AC707" s="254">
        <f t="shared" si="38"/>
        <v>500</v>
      </c>
      <c r="AE707" s="254">
        <v>1000</v>
      </c>
      <c r="AF707" s="254">
        <v>0</v>
      </c>
      <c r="AG707" s="254">
        <f t="shared" si="39"/>
        <v>1000</v>
      </c>
    </row>
    <row r="708" spans="1:33">
      <c r="A708" s="225">
        <v>698</v>
      </c>
      <c r="B708" s="226" t="s">
        <v>1404</v>
      </c>
      <c r="C708" s="227" t="s">
        <v>1489</v>
      </c>
      <c r="D708" s="227" t="s">
        <v>3315</v>
      </c>
      <c r="E708" s="227"/>
      <c r="F708" s="227" t="s">
        <v>1405</v>
      </c>
      <c r="G708" s="227" t="s">
        <v>394</v>
      </c>
      <c r="H708" s="227" t="s">
        <v>1913</v>
      </c>
      <c r="I708" s="228" t="s">
        <v>3318</v>
      </c>
      <c r="J708" s="227" t="s">
        <v>3319</v>
      </c>
      <c r="K708" s="227" t="s">
        <v>1955</v>
      </c>
      <c r="L708" s="228" t="s">
        <v>3313</v>
      </c>
      <c r="M708" s="227" t="s">
        <v>3314</v>
      </c>
      <c r="N708" s="229" t="s">
        <v>47</v>
      </c>
      <c r="O708" s="227" t="s">
        <v>1408</v>
      </c>
      <c r="P708" s="228" t="s">
        <v>3217</v>
      </c>
      <c r="Q708" s="227" t="s">
        <v>3218</v>
      </c>
      <c r="R708" s="253"/>
      <c r="S708" s="254">
        <v>800</v>
      </c>
      <c r="T708" s="254">
        <v>0</v>
      </c>
      <c r="U708" s="254">
        <f t="shared" si="36"/>
        <v>800</v>
      </c>
      <c r="W708" s="254">
        <v>500</v>
      </c>
      <c r="X708" s="254">
        <v>0</v>
      </c>
      <c r="Y708" s="254">
        <f t="shared" si="37"/>
        <v>500</v>
      </c>
      <c r="AA708" s="254">
        <v>500</v>
      </c>
      <c r="AB708" s="254">
        <v>0</v>
      </c>
      <c r="AC708" s="254">
        <f t="shared" si="38"/>
        <v>500</v>
      </c>
      <c r="AE708" s="254">
        <v>1000</v>
      </c>
      <c r="AF708" s="254">
        <v>0</v>
      </c>
      <c r="AG708" s="254">
        <f t="shared" si="39"/>
        <v>1000</v>
      </c>
    </row>
    <row r="709" spans="1:33">
      <c r="A709" s="225">
        <v>699</v>
      </c>
      <c r="B709" s="226" t="s">
        <v>1404</v>
      </c>
      <c r="C709" s="227" t="s">
        <v>3320</v>
      </c>
      <c r="D709" s="227" t="s">
        <v>3321</v>
      </c>
      <c r="E709" s="227"/>
      <c r="F709" s="227" t="s">
        <v>1405</v>
      </c>
      <c r="G709" s="227" t="s">
        <v>394</v>
      </c>
      <c r="H709" s="227" t="s">
        <v>1913</v>
      </c>
      <c r="I709" s="228" t="s">
        <v>3322</v>
      </c>
      <c r="J709" s="227" t="s">
        <v>3323</v>
      </c>
      <c r="K709" s="227" t="s">
        <v>1955</v>
      </c>
      <c r="L709" s="228" t="s">
        <v>3313</v>
      </c>
      <c r="M709" s="227" t="s">
        <v>3314</v>
      </c>
      <c r="N709" s="229" t="s">
        <v>47</v>
      </c>
      <c r="O709" s="227" t="s">
        <v>1408</v>
      </c>
      <c r="P709" s="228" t="s">
        <v>3217</v>
      </c>
      <c r="Q709" s="227" t="s">
        <v>3218</v>
      </c>
      <c r="R709" s="253"/>
      <c r="S709" s="254">
        <v>500</v>
      </c>
      <c r="T709" s="254">
        <v>0</v>
      </c>
      <c r="U709" s="254">
        <f t="shared" si="36"/>
        <v>500</v>
      </c>
      <c r="W709" s="254">
        <v>500</v>
      </c>
      <c r="X709" s="254">
        <v>0</v>
      </c>
      <c r="Y709" s="254">
        <f t="shared" si="37"/>
        <v>500</v>
      </c>
      <c r="AA709" s="254">
        <v>500</v>
      </c>
      <c r="AB709" s="254">
        <v>0</v>
      </c>
      <c r="AC709" s="254">
        <f t="shared" si="38"/>
        <v>500</v>
      </c>
      <c r="AE709" s="254">
        <v>1000</v>
      </c>
      <c r="AF709" s="254">
        <v>0</v>
      </c>
      <c r="AG709" s="254">
        <f t="shared" si="39"/>
        <v>1000</v>
      </c>
    </row>
    <row r="710" spans="1:33">
      <c r="A710" s="225">
        <v>700</v>
      </c>
      <c r="B710" s="226" t="s">
        <v>1404</v>
      </c>
      <c r="C710" s="227" t="s">
        <v>3320</v>
      </c>
      <c r="D710" s="227" t="s">
        <v>3321</v>
      </c>
      <c r="E710" s="227"/>
      <c r="F710" s="227" t="s">
        <v>1405</v>
      </c>
      <c r="G710" s="227" t="s">
        <v>394</v>
      </c>
      <c r="H710" s="227" t="s">
        <v>1913</v>
      </c>
      <c r="I710" s="228" t="s">
        <v>3324</v>
      </c>
      <c r="J710" s="227" t="s">
        <v>3325</v>
      </c>
      <c r="K710" s="227" t="s">
        <v>1955</v>
      </c>
      <c r="L710" s="228" t="s">
        <v>3313</v>
      </c>
      <c r="M710" s="227" t="s">
        <v>3314</v>
      </c>
      <c r="N710" s="229" t="s">
        <v>47</v>
      </c>
      <c r="O710" s="227" t="s">
        <v>1408</v>
      </c>
      <c r="P710" s="228" t="s">
        <v>3217</v>
      </c>
      <c r="Q710" s="227" t="s">
        <v>3218</v>
      </c>
      <c r="R710" s="253"/>
      <c r="S710" s="254">
        <v>500</v>
      </c>
      <c r="T710" s="254">
        <v>0</v>
      </c>
      <c r="U710" s="254">
        <f t="shared" si="36"/>
        <v>500</v>
      </c>
      <c r="W710" s="254">
        <v>500</v>
      </c>
      <c r="X710" s="254">
        <v>0</v>
      </c>
      <c r="Y710" s="254">
        <f t="shared" si="37"/>
        <v>500</v>
      </c>
      <c r="AA710" s="254">
        <v>500</v>
      </c>
      <c r="AB710" s="254">
        <v>0</v>
      </c>
      <c r="AC710" s="254">
        <f t="shared" si="38"/>
        <v>500</v>
      </c>
      <c r="AE710" s="254">
        <v>1000</v>
      </c>
      <c r="AF710" s="254">
        <v>0</v>
      </c>
      <c r="AG710" s="254">
        <f t="shared" si="39"/>
        <v>1000</v>
      </c>
    </row>
    <row r="711" spans="1:33">
      <c r="A711" s="225">
        <v>701</v>
      </c>
      <c r="B711" s="226" t="s">
        <v>1404</v>
      </c>
      <c r="C711" s="227" t="s">
        <v>1489</v>
      </c>
      <c r="D711" s="227" t="s">
        <v>3326</v>
      </c>
      <c r="E711" s="227"/>
      <c r="F711" s="227" t="s">
        <v>1405</v>
      </c>
      <c r="G711" s="227" t="s">
        <v>394</v>
      </c>
      <c r="H711" s="227" t="s">
        <v>1913</v>
      </c>
      <c r="I711" s="228" t="s">
        <v>3327</v>
      </c>
      <c r="J711" s="227" t="s">
        <v>3328</v>
      </c>
      <c r="K711" s="227" t="s">
        <v>1955</v>
      </c>
      <c r="L711" s="228" t="s">
        <v>3329</v>
      </c>
      <c r="M711" s="227" t="s">
        <v>3330</v>
      </c>
      <c r="N711" s="229" t="s">
        <v>47</v>
      </c>
      <c r="O711" s="227" t="s">
        <v>1408</v>
      </c>
      <c r="P711" s="228" t="s">
        <v>3217</v>
      </c>
      <c r="Q711" s="227" t="s">
        <v>3218</v>
      </c>
      <c r="R711" s="253"/>
      <c r="S711" s="254">
        <v>2400</v>
      </c>
      <c r="T711" s="254">
        <v>0</v>
      </c>
      <c r="U711" s="254">
        <f t="shared" si="36"/>
        <v>2400</v>
      </c>
      <c r="W711" s="254">
        <v>1100</v>
      </c>
      <c r="X711" s="254">
        <v>0</v>
      </c>
      <c r="Y711" s="254">
        <f t="shared" si="37"/>
        <v>1100</v>
      </c>
      <c r="AA711" s="254">
        <v>1700</v>
      </c>
      <c r="AB711" s="254">
        <v>0</v>
      </c>
      <c r="AC711" s="254">
        <f t="shared" si="38"/>
        <v>1700</v>
      </c>
      <c r="AE711" s="254">
        <v>1900</v>
      </c>
      <c r="AF711" s="254">
        <v>0</v>
      </c>
      <c r="AG711" s="254">
        <f t="shared" si="39"/>
        <v>1900</v>
      </c>
    </row>
    <row r="712" spans="1:33">
      <c r="A712" s="225">
        <v>702</v>
      </c>
      <c r="B712" s="226" t="s">
        <v>1404</v>
      </c>
      <c r="C712" s="227" t="s">
        <v>1489</v>
      </c>
      <c r="D712" s="227" t="s">
        <v>3326</v>
      </c>
      <c r="E712" s="227"/>
      <c r="F712" s="227" t="s">
        <v>1405</v>
      </c>
      <c r="G712" s="227" t="s">
        <v>394</v>
      </c>
      <c r="H712" s="227" t="s">
        <v>1913</v>
      </c>
      <c r="I712" s="228" t="s">
        <v>3331</v>
      </c>
      <c r="J712" s="227" t="s">
        <v>3332</v>
      </c>
      <c r="K712" s="227" t="s">
        <v>1955</v>
      </c>
      <c r="L712" s="228" t="s">
        <v>3329</v>
      </c>
      <c r="M712" s="227" t="s">
        <v>3330</v>
      </c>
      <c r="N712" s="229" t="s">
        <v>47</v>
      </c>
      <c r="O712" s="227" t="s">
        <v>1408</v>
      </c>
      <c r="P712" s="228" t="s">
        <v>3217</v>
      </c>
      <c r="Q712" s="227" t="s">
        <v>3218</v>
      </c>
      <c r="R712" s="253"/>
      <c r="S712" s="254">
        <v>500</v>
      </c>
      <c r="T712" s="254">
        <v>0</v>
      </c>
      <c r="U712" s="254">
        <f t="shared" si="36"/>
        <v>500</v>
      </c>
      <c r="W712" s="254">
        <v>500</v>
      </c>
      <c r="X712" s="254">
        <v>0</v>
      </c>
      <c r="Y712" s="254">
        <f t="shared" si="37"/>
        <v>500</v>
      </c>
      <c r="AA712" s="254">
        <v>500</v>
      </c>
      <c r="AB712" s="254">
        <v>0</v>
      </c>
      <c r="AC712" s="254">
        <f t="shared" si="38"/>
        <v>500</v>
      </c>
      <c r="AE712" s="254">
        <v>1000</v>
      </c>
      <c r="AF712" s="254">
        <v>0</v>
      </c>
      <c r="AG712" s="254">
        <f t="shared" si="39"/>
        <v>1000</v>
      </c>
    </row>
    <row r="713" spans="1:33">
      <c r="A713" s="225">
        <v>703</v>
      </c>
      <c r="B713" s="226" t="s">
        <v>1404</v>
      </c>
      <c r="C713" s="227" t="s">
        <v>1489</v>
      </c>
      <c r="D713" s="227" t="s">
        <v>3326</v>
      </c>
      <c r="E713" s="227"/>
      <c r="F713" s="227" t="s">
        <v>1405</v>
      </c>
      <c r="G713" s="227" t="s">
        <v>394</v>
      </c>
      <c r="H713" s="227" t="s">
        <v>1913</v>
      </c>
      <c r="I713" s="228" t="s">
        <v>3333</v>
      </c>
      <c r="J713" s="227" t="s">
        <v>3334</v>
      </c>
      <c r="K713" s="227" t="s">
        <v>1955</v>
      </c>
      <c r="L713" s="228" t="s">
        <v>3329</v>
      </c>
      <c r="M713" s="227" t="s">
        <v>3330</v>
      </c>
      <c r="N713" s="229" t="s">
        <v>47</v>
      </c>
      <c r="O713" s="227" t="s">
        <v>1408</v>
      </c>
      <c r="P713" s="228" t="s">
        <v>3217</v>
      </c>
      <c r="Q713" s="227" t="s">
        <v>3218</v>
      </c>
      <c r="R713" s="253"/>
      <c r="S713" s="254">
        <v>800</v>
      </c>
      <c r="T713" s="254">
        <v>0</v>
      </c>
      <c r="U713" s="254">
        <f t="shared" si="36"/>
        <v>800</v>
      </c>
      <c r="W713" s="254">
        <v>500</v>
      </c>
      <c r="X713" s="254">
        <v>0</v>
      </c>
      <c r="Y713" s="254">
        <f t="shared" si="37"/>
        <v>500</v>
      </c>
      <c r="AA713" s="254">
        <v>500</v>
      </c>
      <c r="AB713" s="254">
        <v>0</v>
      </c>
      <c r="AC713" s="254">
        <f t="shared" si="38"/>
        <v>500</v>
      </c>
      <c r="AE713" s="254">
        <v>1000</v>
      </c>
      <c r="AF713" s="254">
        <v>0</v>
      </c>
      <c r="AG713" s="254">
        <f t="shared" si="39"/>
        <v>1000</v>
      </c>
    </row>
    <row r="714" spans="1:33">
      <c r="A714" s="225">
        <v>704</v>
      </c>
      <c r="B714" s="226" t="s">
        <v>1404</v>
      </c>
      <c r="C714" s="227" t="s">
        <v>1489</v>
      </c>
      <c r="D714" s="227" t="s">
        <v>3326</v>
      </c>
      <c r="E714" s="227"/>
      <c r="F714" s="227" t="s">
        <v>1405</v>
      </c>
      <c r="G714" s="227" t="s">
        <v>394</v>
      </c>
      <c r="H714" s="227" t="s">
        <v>1913</v>
      </c>
      <c r="I714" s="228" t="s">
        <v>3335</v>
      </c>
      <c r="J714" s="227" t="s">
        <v>3336</v>
      </c>
      <c r="K714" s="227" t="s">
        <v>418</v>
      </c>
      <c r="L714" s="228" t="s">
        <v>3313</v>
      </c>
      <c r="M714" s="227" t="s">
        <v>3314</v>
      </c>
      <c r="N714" s="229" t="s">
        <v>47</v>
      </c>
      <c r="O714" s="227" t="s">
        <v>1408</v>
      </c>
      <c r="P714" s="228" t="s">
        <v>3217</v>
      </c>
      <c r="Q714" s="227" t="s">
        <v>3218</v>
      </c>
      <c r="R714" s="253"/>
      <c r="S714" s="254">
        <v>500</v>
      </c>
      <c r="T714" s="254">
        <v>0</v>
      </c>
      <c r="U714" s="254">
        <f t="shared" si="36"/>
        <v>500</v>
      </c>
      <c r="W714" s="254">
        <v>500</v>
      </c>
      <c r="X714" s="254">
        <v>0</v>
      </c>
      <c r="Y714" s="254">
        <f t="shared" si="37"/>
        <v>500</v>
      </c>
      <c r="AA714" s="254">
        <v>500</v>
      </c>
      <c r="AB714" s="254">
        <v>0</v>
      </c>
      <c r="AC714" s="254">
        <f t="shared" si="38"/>
        <v>500</v>
      </c>
      <c r="AE714" s="254">
        <v>1000</v>
      </c>
      <c r="AF714" s="254">
        <v>0</v>
      </c>
      <c r="AG714" s="254">
        <f t="shared" si="39"/>
        <v>1000</v>
      </c>
    </row>
    <row r="715" spans="1:33">
      <c r="A715" s="225">
        <v>705</v>
      </c>
      <c r="B715" s="226" t="s">
        <v>1404</v>
      </c>
      <c r="C715" s="227" t="s">
        <v>1489</v>
      </c>
      <c r="D715" s="227" t="s">
        <v>3326</v>
      </c>
      <c r="E715" s="227"/>
      <c r="F715" s="227" t="s">
        <v>1405</v>
      </c>
      <c r="G715" s="227" t="s">
        <v>394</v>
      </c>
      <c r="H715" s="227" t="s">
        <v>1913</v>
      </c>
      <c r="I715" s="228" t="s">
        <v>3337</v>
      </c>
      <c r="J715" s="227" t="s">
        <v>3338</v>
      </c>
      <c r="K715" s="227" t="s">
        <v>418</v>
      </c>
      <c r="L715" s="228" t="s">
        <v>3313</v>
      </c>
      <c r="M715" s="227" t="s">
        <v>3314</v>
      </c>
      <c r="N715" s="229" t="s">
        <v>47</v>
      </c>
      <c r="O715" s="227" t="s">
        <v>1408</v>
      </c>
      <c r="P715" s="228" t="s">
        <v>3217</v>
      </c>
      <c r="Q715" s="227" t="s">
        <v>3218</v>
      </c>
      <c r="R715" s="253"/>
      <c r="S715" s="254">
        <v>500</v>
      </c>
      <c r="T715" s="254">
        <v>0</v>
      </c>
      <c r="U715" s="254">
        <f t="shared" si="36"/>
        <v>500</v>
      </c>
      <c r="W715" s="254">
        <v>500</v>
      </c>
      <c r="X715" s="254">
        <v>0</v>
      </c>
      <c r="Y715" s="254">
        <f t="shared" si="37"/>
        <v>500</v>
      </c>
      <c r="AA715" s="254">
        <v>500</v>
      </c>
      <c r="AB715" s="254">
        <v>0</v>
      </c>
      <c r="AC715" s="254">
        <f t="shared" si="38"/>
        <v>500</v>
      </c>
      <c r="AE715" s="254">
        <v>1000</v>
      </c>
      <c r="AF715" s="254">
        <v>0</v>
      </c>
      <c r="AG715" s="254">
        <f t="shared" si="39"/>
        <v>1000</v>
      </c>
    </row>
    <row r="716" spans="1:33">
      <c r="A716" s="225">
        <v>706</v>
      </c>
      <c r="B716" s="226" t="s">
        <v>1404</v>
      </c>
      <c r="C716" s="227" t="s">
        <v>1489</v>
      </c>
      <c r="D716" s="227" t="s">
        <v>3326</v>
      </c>
      <c r="E716" s="227"/>
      <c r="F716" s="227" t="s">
        <v>1405</v>
      </c>
      <c r="G716" s="227" t="s">
        <v>394</v>
      </c>
      <c r="H716" s="227" t="s">
        <v>1913</v>
      </c>
      <c r="I716" s="228" t="s">
        <v>3339</v>
      </c>
      <c r="J716" s="227" t="s">
        <v>3340</v>
      </c>
      <c r="K716" s="227" t="s">
        <v>418</v>
      </c>
      <c r="L716" s="228" t="s">
        <v>3313</v>
      </c>
      <c r="M716" s="227" t="s">
        <v>3314</v>
      </c>
      <c r="N716" s="229" t="s">
        <v>47</v>
      </c>
      <c r="O716" s="227" t="s">
        <v>1408</v>
      </c>
      <c r="P716" s="228" t="s">
        <v>3217</v>
      </c>
      <c r="Q716" s="227" t="s">
        <v>3218</v>
      </c>
      <c r="R716" s="253"/>
      <c r="S716" s="254">
        <v>500</v>
      </c>
      <c r="T716" s="254">
        <v>0</v>
      </c>
      <c r="U716" s="254">
        <f t="shared" si="36"/>
        <v>500</v>
      </c>
      <c r="W716" s="254">
        <v>500</v>
      </c>
      <c r="X716" s="254">
        <v>0</v>
      </c>
      <c r="Y716" s="254">
        <f t="shared" si="37"/>
        <v>500</v>
      </c>
      <c r="AA716" s="254">
        <v>500</v>
      </c>
      <c r="AB716" s="254">
        <v>0</v>
      </c>
      <c r="AC716" s="254">
        <f t="shared" si="38"/>
        <v>500</v>
      </c>
      <c r="AE716" s="254">
        <v>1000</v>
      </c>
      <c r="AF716" s="254">
        <v>0</v>
      </c>
      <c r="AG716" s="254">
        <f t="shared" si="39"/>
        <v>1000</v>
      </c>
    </row>
    <row r="717" spans="1:33">
      <c r="A717" s="225">
        <v>707</v>
      </c>
      <c r="B717" s="226" t="s">
        <v>1404</v>
      </c>
      <c r="C717" s="227" t="s">
        <v>1489</v>
      </c>
      <c r="D717" s="227" t="s">
        <v>3326</v>
      </c>
      <c r="E717" s="227"/>
      <c r="F717" s="227" t="s">
        <v>1405</v>
      </c>
      <c r="G717" s="227" t="s">
        <v>394</v>
      </c>
      <c r="H717" s="227" t="s">
        <v>1913</v>
      </c>
      <c r="I717" s="228" t="s">
        <v>3341</v>
      </c>
      <c r="J717" s="227" t="s">
        <v>3342</v>
      </c>
      <c r="K717" s="227" t="s">
        <v>418</v>
      </c>
      <c r="L717" s="228" t="s">
        <v>3313</v>
      </c>
      <c r="M717" s="227" t="s">
        <v>3314</v>
      </c>
      <c r="N717" s="229" t="s">
        <v>47</v>
      </c>
      <c r="O717" s="227" t="s">
        <v>1408</v>
      </c>
      <c r="P717" s="228" t="s">
        <v>3217</v>
      </c>
      <c r="Q717" s="227" t="s">
        <v>3218</v>
      </c>
      <c r="R717" s="253"/>
      <c r="S717" s="254">
        <v>500</v>
      </c>
      <c r="T717" s="254">
        <v>0</v>
      </c>
      <c r="U717" s="254">
        <f t="shared" si="36"/>
        <v>500</v>
      </c>
      <c r="W717" s="254">
        <v>500</v>
      </c>
      <c r="X717" s="254">
        <v>0</v>
      </c>
      <c r="Y717" s="254">
        <f t="shared" si="37"/>
        <v>500</v>
      </c>
      <c r="AA717" s="254">
        <v>500</v>
      </c>
      <c r="AB717" s="254">
        <v>0</v>
      </c>
      <c r="AC717" s="254">
        <f t="shared" si="38"/>
        <v>500</v>
      </c>
      <c r="AE717" s="254">
        <v>1000</v>
      </c>
      <c r="AF717" s="254">
        <v>0</v>
      </c>
      <c r="AG717" s="254">
        <f t="shared" si="39"/>
        <v>1000</v>
      </c>
    </row>
    <row r="718" spans="1:33">
      <c r="A718" s="225">
        <v>708</v>
      </c>
      <c r="B718" s="226" t="s">
        <v>1404</v>
      </c>
      <c r="C718" s="227" t="s">
        <v>1489</v>
      </c>
      <c r="D718" s="227" t="s">
        <v>3326</v>
      </c>
      <c r="E718" s="227"/>
      <c r="F718" s="227" t="s">
        <v>1405</v>
      </c>
      <c r="G718" s="227" t="s">
        <v>394</v>
      </c>
      <c r="H718" s="227" t="s">
        <v>1913</v>
      </c>
      <c r="I718" s="228" t="s">
        <v>3343</v>
      </c>
      <c r="J718" s="227" t="s">
        <v>3344</v>
      </c>
      <c r="K718" s="227" t="s">
        <v>418</v>
      </c>
      <c r="L718" s="228" t="s">
        <v>3329</v>
      </c>
      <c r="M718" s="227" t="s">
        <v>3330</v>
      </c>
      <c r="N718" s="229" t="s">
        <v>47</v>
      </c>
      <c r="O718" s="227" t="s">
        <v>1408</v>
      </c>
      <c r="P718" s="228" t="s">
        <v>3217</v>
      </c>
      <c r="Q718" s="227" t="s">
        <v>3218</v>
      </c>
      <c r="R718" s="253"/>
      <c r="S718" s="254">
        <v>500</v>
      </c>
      <c r="T718" s="254">
        <v>0</v>
      </c>
      <c r="U718" s="254">
        <f t="shared" si="36"/>
        <v>500</v>
      </c>
      <c r="W718" s="254">
        <v>500</v>
      </c>
      <c r="X718" s="254">
        <v>0</v>
      </c>
      <c r="Y718" s="254">
        <f t="shared" si="37"/>
        <v>500</v>
      </c>
      <c r="AA718" s="254">
        <v>500</v>
      </c>
      <c r="AB718" s="254">
        <v>0</v>
      </c>
      <c r="AC718" s="254">
        <f t="shared" si="38"/>
        <v>500</v>
      </c>
      <c r="AE718" s="254">
        <v>1600</v>
      </c>
      <c r="AF718" s="254">
        <v>0</v>
      </c>
      <c r="AG718" s="254">
        <f t="shared" si="39"/>
        <v>1600</v>
      </c>
    </row>
    <row r="719" spans="1:33">
      <c r="A719" s="225">
        <v>709</v>
      </c>
      <c r="B719" s="226" t="s">
        <v>1404</v>
      </c>
      <c r="C719" s="227" t="s">
        <v>1489</v>
      </c>
      <c r="D719" s="227" t="s">
        <v>3326</v>
      </c>
      <c r="E719" s="227"/>
      <c r="F719" s="227" t="s">
        <v>1405</v>
      </c>
      <c r="G719" s="227" t="s">
        <v>394</v>
      </c>
      <c r="H719" s="227" t="s">
        <v>1913</v>
      </c>
      <c r="I719" s="228" t="s">
        <v>3345</v>
      </c>
      <c r="J719" s="227" t="s">
        <v>3346</v>
      </c>
      <c r="K719" s="227" t="s">
        <v>418</v>
      </c>
      <c r="L719" s="228" t="s">
        <v>3329</v>
      </c>
      <c r="M719" s="227" t="s">
        <v>3330</v>
      </c>
      <c r="N719" s="229" t="s">
        <v>47</v>
      </c>
      <c r="O719" s="227" t="s">
        <v>1408</v>
      </c>
      <c r="P719" s="228" t="s">
        <v>3217</v>
      </c>
      <c r="Q719" s="227" t="s">
        <v>3218</v>
      </c>
      <c r="R719" s="253"/>
      <c r="S719" s="254">
        <v>500</v>
      </c>
      <c r="T719" s="254">
        <v>0</v>
      </c>
      <c r="U719" s="254">
        <f t="shared" si="36"/>
        <v>500</v>
      </c>
      <c r="W719" s="254">
        <v>500</v>
      </c>
      <c r="X719" s="254">
        <v>0</v>
      </c>
      <c r="Y719" s="254">
        <f t="shared" si="37"/>
        <v>500</v>
      </c>
      <c r="AA719" s="254">
        <v>500</v>
      </c>
      <c r="AB719" s="254">
        <v>0</v>
      </c>
      <c r="AC719" s="254">
        <f t="shared" si="38"/>
        <v>500</v>
      </c>
      <c r="AE719" s="254">
        <v>1000</v>
      </c>
      <c r="AF719" s="254">
        <v>0</v>
      </c>
      <c r="AG719" s="254">
        <f t="shared" si="39"/>
        <v>1000</v>
      </c>
    </row>
    <row r="720" spans="1:33">
      <c r="A720" s="225">
        <v>710</v>
      </c>
      <c r="B720" s="226" t="s">
        <v>1404</v>
      </c>
      <c r="C720" s="227" t="s">
        <v>1489</v>
      </c>
      <c r="D720" s="227" t="s">
        <v>3326</v>
      </c>
      <c r="E720" s="227"/>
      <c r="F720" s="227" t="s">
        <v>1405</v>
      </c>
      <c r="G720" s="227" t="s">
        <v>394</v>
      </c>
      <c r="H720" s="227" t="s">
        <v>1913</v>
      </c>
      <c r="I720" s="228" t="s">
        <v>3347</v>
      </c>
      <c r="J720" s="227" t="s">
        <v>3348</v>
      </c>
      <c r="K720" s="227" t="s">
        <v>1955</v>
      </c>
      <c r="L720" s="228" t="s">
        <v>3313</v>
      </c>
      <c r="M720" s="227" t="s">
        <v>3314</v>
      </c>
      <c r="N720" s="229" t="s">
        <v>47</v>
      </c>
      <c r="O720" s="227" t="s">
        <v>1408</v>
      </c>
      <c r="P720" s="228" t="s">
        <v>3217</v>
      </c>
      <c r="Q720" s="227" t="s">
        <v>3218</v>
      </c>
      <c r="R720" s="253"/>
      <c r="S720" s="254">
        <v>500</v>
      </c>
      <c r="T720" s="254">
        <v>0</v>
      </c>
      <c r="U720" s="254">
        <f t="shared" si="36"/>
        <v>500</v>
      </c>
      <c r="W720" s="254">
        <v>500</v>
      </c>
      <c r="X720" s="254">
        <v>0</v>
      </c>
      <c r="Y720" s="254">
        <f t="shared" si="37"/>
        <v>500</v>
      </c>
      <c r="AA720" s="254">
        <v>500</v>
      </c>
      <c r="AB720" s="254">
        <v>0</v>
      </c>
      <c r="AC720" s="254">
        <f t="shared" si="38"/>
        <v>500</v>
      </c>
      <c r="AE720" s="254">
        <v>1000</v>
      </c>
      <c r="AF720" s="254">
        <v>0</v>
      </c>
      <c r="AG720" s="254">
        <f t="shared" si="39"/>
        <v>1000</v>
      </c>
    </row>
    <row r="721" spans="1:33">
      <c r="A721" s="225">
        <v>711</v>
      </c>
      <c r="B721" s="226" t="s">
        <v>1404</v>
      </c>
      <c r="C721" s="227" t="s">
        <v>1489</v>
      </c>
      <c r="D721" s="227" t="s">
        <v>3326</v>
      </c>
      <c r="E721" s="227"/>
      <c r="F721" s="227" t="s">
        <v>1405</v>
      </c>
      <c r="G721" s="227" t="s">
        <v>394</v>
      </c>
      <c r="H721" s="227" t="s">
        <v>1913</v>
      </c>
      <c r="I721" s="228" t="s">
        <v>3349</v>
      </c>
      <c r="J721" s="227" t="s">
        <v>3350</v>
      </c>
      <c r="K721" s="227" t="s">
        <v>418</v>
      </c>
      <c r="L721" s="228" t="s">
        <v>3313</v>
      </c>
      <c r="M721" s="227" t="s">
        <v>3314</v>
      </c>
      <c r="N721" s="229" t="s">
        <v>47</v>
      </c>
      <c r="O721" s="227" t="s">
        <v>1408</v>
      </c>
      <c r="P721" s="228" t="s">
        <v>3217</v>
      </c>
      <c r="Q721" s="227" t="s">
        <v>3218</v>
      </c>
      <c r="R721" s="253"/>
      <c r="S721" s="254">
        <v>500</v>
      </c>
      <c r="T721" s="254">
        <v>0</v>
      </c>
      <c r="U721" s="254">
        <f t="shared" si="36"/>
        <v>500</v>
      </c>
      <c r="W721" s="254">
        <v>500</v>
      </c>
      <c r="X721" s="254">
        <v>0</v>
      </c>
      <c r="Y721" s="254">
        <f t="shared" si="37"/>
        <v>500</v>
      </c>
      <c r="AA721" s="254">
        <v>500</v>
      </c>
      <c r="AB721" s="254">
        <v>0</v>
      </c>
      <c r="AC721" s="254">
        <f t="shared" si="38"/>
        <v>500</v>
      </c>
      <c r="AE721" s="254">
        <v>1000</v>
      </c>
      <c r="AF721" s="254">
        <v>0</v>
      </c>
      <c r="AG721" s="254">
        <f t="shared" si="39"/>
        <v>1000</v>
      </c>
    </row>
    <row r="722" spans="1:33">
      <c r="A722" s="225">
        <v>712</v>
      </c>
      <c r="B722" s="226" t="s">
        <v>1404</v>
      </c>
      <c r="C722" s="227" t="s">
        <v>1489</v>
      </c>
      <c r="D722" s="227" t="s">
        <v>3351</v>
      </c>
      <c r="E722" s="227"/>
      <c r="F722" s="227" t="s">
        <v>1405</v>
      </c>
      <c r="G722" s="227" t="s">
        <v>394</v>
      </c>
      <c r="H722" s="227" t="s">
        <v>1913</v>
      </c>
      <c r="I722" s="228" t="s">
        <v>3352</v>
      </c>
      <c r="J722" s="227" t="s">
        <v>3353</v>
      </c>
      <c r="K722" s="227" t="s">
        <v>1955</v>
      </c>
      <c r="L722" s="228" t="s">
        <v>3313</v>
      </c>
      <c r="M722" s="227" t="s">
        <v>3314</v>
      </c>
      <c r="N722" s="229" t="s">
        <v>47</v>
      </c>
      <c r="O722" s="227" t="s">
        <v>1408</v>
      </c>
      <c r="P722" s="228" t="s">
        <v>3217</v>
      </c>
      <c r="Q722" s="227" t="s">
        <v>3218</v>
      </c>
      <c r="R722" s="253"/>
      <c r="S722" s="254">
        <v>500</v>
      </c>
      <c r="T722" s="254">
        <v>0</v>
      </c>
      <c r="U722" s="254">
        <f t="shared" si="36"/>
        <v>500</v>
      </c>
      <c r="W722" s="254">
        <v>500</v>
      </c>
      <c r="X722" s="254">
        <v>0</v>
      </c>
      <c r="Y722" s="254">
        <f t="shared" si="37"/>
        <v>500</v>
      </c>
      <c r="AA722" s="254">
        <v>500</v>
      </c>
      <c r="AB722" s="254">
        <v>0</v>
      </c>
      <c r="AC722" s="254">
        <f t="shared" si="38"/>
        <v>500</v>
      </c>
      <c r="AE722" s="254">
        <v>1000</v>
      </c>
      <c r="AF722" s="254">
        <v>0</v>
      </c>
      <c r="AG722" s="254">
        <f t="shared" si="39"/>
        <v>1000</v>
      </c>
    </row>
    <row r="723" spans="1:33">
      <c r="A723" s="225">
        <v>713</v>
      </c>
      <c r="B723" s="226" t="s">
        <v>1404</v>
      </c>
      <c r="C723" s="227" t="s">
        <v>1489</v>
      </c>
      <c r="D723" s="227" t="s">
        <v>3351</v>
      </c>
      <c r="E723" s="227"/>
      <c r="F723" s="227" t="s">
        <v>1405</v>
      </c>
      <c r="G723" s="227" t="s">
        <v>394</v>
      </c>
      <c r="H723" s="227" t="s">
        <v>1913</v>
      </c>
      <c r="I723" s="228" t="s">
        <v>3354</v>
      </c>
      <c r="J723" s="227" t="s">
        <v>3355</v>
      </c>
      <c r="K723" s="227" t="s">
        <v>418</v>
      </c>
      <c r="L723" s="228" t="s">
        <v>3313</v>
      </c>
      <c r="M723" s="227" t="s">
        <v>3314</v>
      </c>
      <c r="N723" s="229" t="s">
        <v>47</v>
      </c>
      <c r="O723" s="227" t="s">
        <v>1408</v>
      </c>
      <c r="P723" s="228" t="s">
        <v>3217</v>
      </c>
      <c r="Q723" s="227" t="s">
        <v>3218</v>
      </c>
      <c r="R723" s="253"/>
      <c r="S723" s="254">
        <v>500</v>
      </c>
      <c r="T723" s="254">
        <v>0</v>
      </c>
      <c r="U723" s="254">
        <f t="shared" si="36"/>
        <v>500</v>
      </c>
      <c r="W723" s="254">
        <v>500</v>
      </c>
      <c r="X723" s="254">
        <v>0</v>
      </c>
      <c r="Y723" s="254">
        <f t="shared" si="37"/>
        <v>500</v>
      </c>
      <c r="AA723" s="254">
        <v>500</v>
      </c>
      <c r="AB723" s="254">
        <v>0</v>
      </c>
      <c r="AC723" s="254">
        <f t="shared" si="38"/>
        <v>500</v>
      </c>
      <c r="AE723" s="254">
        <v>1000</v>
      </c>
      <c r="AF723" s="254">
        <v>0</v>
      </c>
      <c r="AG723" s="254">
        <f t="shared" si="39"/>
        <v>1000</v>
      </c>
    </row>
    <row r="724" spans="1:33">
      <c r="A724" s="225">
        <v>714</v>
      </c>
      <c r="B724" s="226" t="s">
        <v>1404</v>
      </c>
      <c r="C724" s="227" t="s">
        <v>1489</v>
      </c>
      <c r="D724" s="227" t="s">
        <v>3351</v>
      </c>
      <c r="E724" s="227"/>
      <c r="F724" s="227" t="s">
        <v>1405</v>
      </c>
      <c r="G724" s="227" t="s">
        <v>394</v>
      </c>
      <c r="H724" s="227" t="s">
        <v>1913</v>
      </c>
      <c r="I724" s="228" t="s">
        <v>3356</v>
      </c>
      <c r="J724" s="227" t="s">
        <v>3357</v>
      </c>
      <c r="K724" s="227" t="s">
        <v>418</v>
      </c>
      <c r="L724" s="228" t="s">
        <v>3313</v>
      </c>
      <c r="M724" s="227" t="s">
        <v>3314</v>
      </c>
      <c r="N724" s="229" t="s">
        <v>47</v>
      </c>
      <c r="O724" s="227" t="s">
        <v>1408</v>
      </c>
      <c r="P724" s="228" t="s">
        <v>3217</v>
      </c>
      <c r="Q724" s="227" t="s">
        <v>3218</v>
      </c>
      <c r="R724" s="253"/>
      <c r="S724" s="254">
        <v>500</v>
      </c>
      <c r="T724" s="254">
        <v>0</v>
      </c>
      <c r="U724" s="254">
        <f t="shared" si="36"/>
        <v>500</v>
      </c>
      <c r="W724" s="254">
        <v>500</v>
      </c>
      <c r="X724" s="254">
        <v>0</v>
      </c>
      <c r="Y724" s="254">
        <f t="shared" si="37"/>
        <v>500</v>
      </c>
      <c r="AA724" s="254">
        <v>500</v>
      </c>
      <c r="AB724" s="254">
        <v>0</v>
      </c>
      <c r="AC724" s="254">
        <f t="shared" si="38"/>
        <v>500</v>
      </c>
      <c r="AE724" s="254">
        <v>1000</v>
      </c>
      <c r="AF724" s="254">
        <v>0</v>
      </c>
      <c r="AG724" s="254">
        <f t="shared" si="39"/>
        <v>1000</v>
      </c>
    </row>
    <row r="725" spans="1:33">
      <c r="A725" s="225">
        <v>715</v>
      </c>
      <c r="B725" s="226" t="s">
        <v>1404</v>
      </c>
      <c r="C725" s="227" t="s">
        <v>1489</v>
      </c>
      <c r="D725" s="227" t="s">
        <v>3358</v>
      </c>
      <c r="E725" s="227"/>
      <c r="F725" s="227" t="s">
        <v>1405</v>
      </c>
      <c r="G725" s="227" t="s">
        <v>394</v>
      </c>
      <c r="H725" s="227" t="s">
        <v>1913</v>
      </c>
      <c r="I725" s="228" t="s">
        <v>3359</v>
      </c>
      <c r="J725" s="227" t="s">
        <v>3360</v>
      </c>
      <c r="K725" s="227" t="s">
        <v>1955</v>
      </c>
      <c r="L725" s="228" t="s">
        <v>3329</v>
      </c>
      <c r="M725" s="227" t="s">
        <v>3330</v>
      </c>
      <c r="N725" s="229" t="s">
        <v>47</v>
      </c>
      <c r="O725" s="227" t="s">
        <v>1408</v>
      </c>
      <c r="P725" s="228" t="s">
        <v>3217</v>
      </c>
      <c r="Q725" s="227" t="s">
        <v>3218</v>
      </c>
      <c r="R725" s="253"/>
      <c r="S725" s="254">
        <v>500</v>
      </c>
      <c r="T725" s="254">
        <v>0</v>
      </c>
      <c r="U725" s="254">
        <f t="shared" si="36"/>
        <v>500</v>
      </c>
      <c r="W725" s="254">
        <v>500</v>
      </c>
      <c r="X725" s="254">
        <v>0</v>
      </c>
      <c r="Y725" s="254">
        <f t="shared" si="37"/>
        <v>500</v>
      </c>
      <c r="AA725" s="254">
        <v>500</v>
      </c>
      <c r="AB725" s="254">
        <v>0</v>
      </c>
      <c r="AC725" s="254">
        <f t="shared" si="38"/>
        <v>500</v>
      </c>
      <c r="AE725" s="254">
        <v>1300</v>
      </c>
      <c r="AF725" s="254">
        <v>0</v>
      </c>
      <c r="AG725" s="254">
        <f t="shared" si="39"/>
        <v>1300</v>
      </c>
    </row>
    <row r="726" spans="1:33">
      <c r="A726" s="225">
        <v>716</v>
      </c>
      <c r="B726" s="226" t="s">
        <v>1404</v>
      </c>
      <c r="C726" s="227" t="s">
        <v>1489</v>
      </c>
      <c r="D726" s="227" t="s">
        <v>3358</v>
      </c>
      <c r="E726" s="227"/>
      <c r="F726" s="227" t="s">
        <v>1405</v>
      </c>
      <c r="G726" s="227" t="s">
        <v>394</v>
      </c>
      <c r="H726" s="227" t="s">
        <v>1913</v>
      </c>
      <c r="I726" s="228" t="s">
        <v>3361</v>
      </c>
      <c r="J726" s="227" t="s">
        <v>3362</v>
      </c>
      <c r="K726" s="227" t="s">
        <v>1955</v>
      </c>
      <c r="L726" s="228" t="s">
        <v>3329</v>
      </c>
      <c r="M726" s="227" t="s">
        <v>3330</v>
      </c>
      <c r="N726" s="229" t="s">
        <v>47</v>
      </c>
      <c r="O726" s="227" t="s">
        <v>1408</v>
      </c>
      <c r="P726" s="228" t="s">
        <v>3217</v>
      </c>
      <c r="Q726" s="227" t="s">
        <v>3218</v>
      </c>
      <c r="R726" s="253"/>
      <c r="S726" s="254">
        <v>500</v>
      </c>
      <c r="T726" s="254">
        <v>0</v>
      </c>
      <c r="U726" s="254">
        <f t="shared" si="36"/>
        <v>500</v>
      </c>
      <c r="W726" s="254">
        <v>500</v>
      </c>
      <c r="X726" s="254">
        <v>0</v>
      </c>
      <c r="Y726" s="254">
        <f t="shared" si="37"/>
        <v>500</v>
      </c>
      <c r="AA726" s="254">
        <v>500</v>
      </c>
      <c r="AB726" s="254">
        <v>0</v>
      </c>
      <c r="AC726" s="254">
        <f t="shared" si="38"/>
        <v>500</v>
      </c>
      <c r="AE726" s="254">
        <v>1100</v>
      </c>
      <c r="AF726" s="254">
        <v>0</v>
      </c>
      <c r="AG726" s="254">
        <f t="shared" si="39"/>
        <v>1100</v>
      </c>
    </row>
    <row r="727" spans="1:33">
      <c r="A727" s="225">
        <v>717</v>
      </c>
      <c r="B727" s="226" t="s">
        <v>1404</v>
      </c>
      <c r="C727" s="227" t="s">
        <v>1489</v>
      </c>
      <c r="D727" s="227" t="s">
        <v>3363</v>
      </c>
      <c r="E727" s="227"/>
      <c r="F727" s="227" t="s">
        <v>1405</v>
      </c>
      <c r="G727" s="227" t="s">
        <v>394</v>
      </c>
      <c r="H727" s="227" t="s">
        <v>1913</v>
      </c>
      <c r="I727" s="228" t="s">
        <v>3364</v>
      </c>
      <c r="J727" s="227" t="s">
        <v>3365</v>
      </c>
      <c r="K727" s="227" t="s">
        <v>1955</v>
      </c>
      <c r="L727" s="228" t="s">
        <v>3329</v>
      </c>
      <c r="M727" s="227" t="s">
        <v>3330</v>
      </c>
      <c r="N727" s="229" t="s">
        <v>47</v>
      </c>
      <c r="O727" s="227" t="s">
        <v>1408</v>
      </c>
      <c r="P727" s="228" t="s">
        <v>3217</v>
      </c>
      <c r="Q727" s="227" t="s">
        <v>3218</v>
      </c>
      <c r="R727" s="253"/>
      <c r="S727" s="254">
        <v>700</v>
      </c>
      <c r="T727" s="254">
        <v>0</v>
      </c>
      <c r="U727" s="254">
        <f t="shared" si="36"/>
        <v>700</v>
      </c>
      <c r="W727" s="254">
        <v>500</v>
      </c>
      <c r="X727" s="254">
        <v>0</v>
      </c>
      <c r="Y727" s="254">
        <f t="shared" si="37"/>
        <v>500</v>
      </c>
      <c r="AA727" s="254">
        <v>500</v>
      </c>
      <c r="AB727" s="254">
        <v>0</v>
      </c>
      <c r="AC727" s="254">
        <f t="shared" si="38"/>
        <v>500</v>
      </c>
      <c r="AE727" s="254">
        <v>1000</v>
      </c>
      <c r="AF727" s="254">
        <v>0</v>
      </c>
      <c r="AG727" s="254">
        <f t="shared" si="39"/>
        <v>1000</v>
      </c>
    </row>
    <row r="728" spans="1:33">
      <c r="A728" s="225">
        <v>718</v>
      </c>
      <c r="B728" s="226" t="s">
        <v>1404</v>
      </c>
      <c r="C728" s="227" t="s">
        <v>1489</v>
      </c>
      <c r="D728" s="227" t="s">
        <v>3363</v>
      </c>
      <c r="E728" s="227"/>
      <c r="F728" s="227" t="s">
        <v>1405</v>
      </c>
      <c r="G728" s="227" t="s">
        <v>394</v>
      </c>
      <c r="H728" s="227" t="s">
        <v>1913</v>
      </c>
      <c r="I728" s="228" t="s">
        <v>3366</v>
      </c>
      <c r="J728" s="227" t="s">
        <v>3367</v>
      </c>
      <c r="K728" s="227" t="s">
        <v>418</v>
      </c>
      <c r="L728" s="228" t="s">
        <v>3313</v>
      </c>
      <c r="M728" s="227" t="s">
        <v>3314</v>
      </c>
      <c r="N728" s="229" t="s">
        <v>47</v>
      </c>
      <c r="O728" s="227" t="s">
        <v>1408</v>
      </c>
      <c r="P728" s="228" t="s">
        <v>3217</v>
      </c>
      <c r="Q728" s="227" t="s">
        <v>3218</v>
      </c>
      <c r="R728" s="253"/>
      <c r="S728" s="254">
        <v>500</v>
      </c>
      <c r="T728" s="254">
        <v>0</v>
      </c>
      <c r="U728" s="254">
        <f t="shared" ref="U728:U791" si="40">S728-T728</f>
        <v>500</v>
      </c>
      <c r="W728" s="254">
        <v>500</v>
      </c>
      <c r="X728" s="254">
        <v>0</v>
      </c>
      <c r="Y728" s="254">
        <f t="shared" ref="Y728:Y791" si="41">W728-X728</f>
        <v>500</v>
      </c>
      <c r="AA728" s="254">
        <v>500</v>
      </c>
      <c r="AB728" s="254">
        <v>0</v>
      </c>
      <c r="AC728" s="254">
        <f t="shared" ref="AC728:AC791" si="42">AA728-AB728</f>
        <v>500</v>
      </c>
      <c r="AE728" s="254">
        <v>1000</v>
      </c>
      <c r="AF728" s="254">
        <v>0</v>
      </c>
      <c r="AG728" s="254">
        <f t="shared" ref="AG728:AG791" si="43">AE728-AF728</f>
        <v>1000</v>
      </c>
    </row>
    <row r="729" spans="1:33">
      <c r="A729" s="225">
        <v>719</v>
      </c>
      <c r="B729" s="226" t="s">
        <v>1404</v>
      </c>
      <c r="C729" s="227" t="s">
        <v>1489</v>
      </c>
      <c r="D729" s="227" t="s">
        <v>3368</v>
      </c>
      <c r="E729" s="227"/>
      <c r="F729" s="227" t="s">
        <v>1405</v>
      </c>
      <c r="G729" s="227" t="s">
        <v>394</v>
      </c>
      <c r="H729" s="227" t="s">
        <v>1913</v>
      </c>
      <c r="I729" s="228" t="s">
        <v>3369</v>
      </c>
      <c r="J729" s="227" t="s">
        <v>3370</v>
      </c>
      <c r="K729" s="227" t="s">
        <v>1955</v>
      </c>
      <c r="L729" s="228" t="s">
        <v>3313</v>
      </c>
      <c r="M729" s="227" t="s">
        <v>3314</v>
      </c>
      <c r="N729" s="229" t="s">
        <v>47</v>
      </c>
      <c r="O729" s="227" t="s">
        <v>1408</v>
      </c>
      <c r="P729" s="228" t="s">
        <v>3217</v>
      </c>
      <c r="Q729" s="227" t="s">
        <v>3218</v>
      </c>
      <c r="R729" s="253"/>
      <c r="S729" s="254">
        <v>500</v>
      </c>
      <c r="T729" s="254">
        <v>0</v>
      </c>
      <c r="U729" s="254">
        <f t="shared" si="40"/>
        <v>500</v>
      </c>
      <c r="W729" s="254">
        <v>900</v>
      </c>
      <c r="X729" s="254">
        <v>0</v>
      </c>
      <c r="Y729" s="254">
        <f t="shared" si="41"/>
        <v>900</v>
      </c>
      <c r="AA729" s="254">
        <v>500</v>
      </c>
      <c r="AB729" s="254">
        <v>0</v>
      </c>
      <c r="AC729" s="254">
        <f t="shared" si="42"/>
        <v>500</v>
      </c>
      <c r="AE729" s="254">
        <v>1000</v>
      </c>
      <c r="AF729" s="254">
        <v>0</v>
      </c>
      <c r="AG729" s="254">
        <f t="shared" si="43"/>
        <v>1000</v>
      </c>
    </row>
    <row r="730" spans="1:33">
      <c r="A730" s="225">
        <v>720</v>
      </c>
      <c r="B730" s="226" t="s">
        <v>1404</v>
      </c>
      <c r="C730" s="227" t="s">
        <v>1489</v>
      </c>
      <c r="D730" s="227" t="s">
        <v>3368</v>
      </c>
      <c r="E730" s="227"/>
      <c r="F730" s="227" t="s">
        <v>1405</v>
      </c>
      <c r="G730" s="227" t="s">
        <v>394</v>
      </c>
      <c r="H730" s="227" t="s">
        <v>1913</v>
      </c>
      <c r="I730" s="228" t="s">
        <v>3371</v>
      </c>
      <c r="J730" s="227" t="s">
        <v>3372</v>
      </c>
      <c r="K730" s="227" t="s">
        <v>1955</v>
      </c>
      <c r="L730" s="228" t="s">
        <v>3313</v>
      </c>
      <c r="M730" s="227" t="s">
        <v>3314</v>
      </c>
      <c r="N730" s="229" t="s">
        <v>47</v>
      </c>
      <c r="O730" s="227" t="s">
        <v>1408</v>
      </c>
      <c r="P730" s="228" t="s">
        <v>3217</v>
      </c>
      <c r="Q730" s="227" t="s">
        <v>3218</v>
      </c>
      <c r="R730" s="253"/>
      <c r="S730" s="254">
        <v>500</v>
      </c>
      <c r="T730" s="254">
        <v>0</v>
      </c>
      <c r="U730" s="254">
        <f t="shared" si="40"/>
        <v>500</v>
      </c>
      <c r="W730" s="254">
        <v>500</v>
      </c>
      <c r="X730" s="254">
        <v>0</v>
      </c>
      <c r="Y730" s="254">
        <f t="shared" si="41"/>
        <v>500</v>
      </c>
      <c r="AA730" s="254">
        <v>500</v>
      </c>
      <c r="AB730" s="254">
        <v>0</v>
      </c>
      <c r="AC730" s="254">
        <f t="shared" si="42"/>
        <v>500</v>
      </c>
      <c r="AE730" s="254">
        <v>1000</v>
      </c>
      <c r="AF730" s="254">
        <v>0</v>
      </c>
      <c r="AG730" s="254">
        <f t="shared" si="43"/>
        <v>1000</v>
      </c>
    </row>
    <row r="731" spans="1:33">
      <c r="A731" s="225">
        <v>721</v>
      </c>
      <c r="B731" s="226" t="s">
        <v>1404</v>
      </c>
      <c r="C731" s="227" t="s">
        <v>1489</v>
      </c>
      <c r="D731" s="227" t="s">
        <v>3368</v>
      </c>
      <c r="E731" s="227"/>
      <c r="F731" s="227" t="s">
        <v>1405</v>
      </c>
      <c r="G731" s="227" t="s">
        <v>394</v>
      </c>
      <c r="H731" s="227" t="s">
        <v>1913</v>
      </c>
      <c r="I731" s="228" t="s">
        <v>3373</v>
      </c>
      <c r="J731" s="227" t="s">
        <v>3374</v>
      </c>
      <c r="K731" s="227" t="s">
        <v>1955</v>
      </c>
      <c r="L731" s="228" t="s">
        <v>3313</v>
      </c>
      <c r="M731" s="227" t="s">
        <v>3314</v>
      </c>
      <c r="N731" s="229" t="s">
        <v>47</v>
      </c>
      <c r="O731" s="227" t="s">
        <v>1408</v>
      </c>
      <c r="P731" s="228" t="s">
        <v>3217</v>
      </c>
      <c r="Q731" s="227" t="s">
        <v>3218</v>
      </c>
      <c r="R731" s="253"/>
      <c r="S731" s="254">
        <v>500</v>
      </c>
      <c r="T731" s="254">
        <v>0</v>
      </c>
      <c r="U731" s="254">
        <f t="shared" si="40"/>
        <v>500</v>
      </c>
      <c r="W731" s="254">
        <v>500</v>
      </c>
      <c r="X731" s="254">
        <v>0</v>
      </c>
      <c r="Y731" s="254">
        <f t="shared" si="41"/>
        <v>500</v>
      </c>
      <c r="AA731" s="254">
        <v>500</v>
      </c>
      <c r="AB731" s="254">
        <v>0</v>
      </c>
      <c r="AC731" s="254">
        <f t="shared" si="42"/>
        <v>500</v>
      </c>
      <c r="AE731" s="254">
        <v>1000</v>
      </c>
      <c r="AF731" s="254">
        <v>0</v>
      </c>
      <c r="AG731" s="254">
        <f t="shared" si="43"/>
        <v>1000</v>
      </c>
    </row>
    <row r="732" spans="1:33">
      <c r="A732" s="225">
        <v>722</v>
      </c>
      <c r="B732" s="226" t="s">
        <v>1404</v>
      </c>
      <c r="C732" s="227" t="s">
        <v>1489</v>
      </c>
      <c r="D732" s="227" t="s">
        <v>3368</v>
      </c>
      <c r="E732" s="227"/>
      <c r="F732" s="227" t="s">
        <v>1405</v>
      </c>
      <c r="G732" s="227" t="s">
        <v>394</v>
      </c>
      <c r="H732" s="227" t="s">
        <v>1913</v>
      </c>
      <c r="I732" s="228" t="s">
        <v>3375</v>
      </c>
      <c r="J732" s="227" t="s">
        <v>3376</v>
      </c>
      <c r="K732" s="227" t="s">
        <v>418</v>
      </c>
      <c r="L732" s="228" t="s">
        <v>3313</v>
      </c>
      <c r="M732" s="227" t="s">
        <v>3314</v>
      </c>
      <c r="N732" s="229" t="s">
        <v>47</v>
      </c>
      <c r="O732" s="227" t="s">
        <v>1408</v>
      </c>
      <c r="P732" s="228" t="s">
        <v>3217</v>
      </c>
      <c r="Q732" s="227" t="s">
        <v>3218</v>
      </c>
      <c r="R732" s="253"/>
      <c r="S732" s="254">
        <v>500</v>
      </c>
      <c r="T732" s="254">
        <v>0</v>
      </c>
      <c r="U732" s="254">
        <f t="shared" si="40"/>
        <v>500</v>
      </c>
      <c r="W732" s="254">
        <v>500</v>
      </c>
      <c r="X732" s="254">
        <v>0</v>
      </c>
      <c r="Y732" s="254">
        <f t="shared" si="41"/>
        <v>500</v>
      </c>
      <c r="AA732" s="254">
        <v>500</v>
      </c>
      <c r="AB732" s="254">
        <v>0</v>
      </c>
      <c r="AC732" s="254">
        <f t="shared" si="42"/>
        <v>500</v>
      </c>
      <c r="AE732" s="254">
        <v>1000</v>
      </c>
      <c r="AF732" s="254">
        <v>0</v>
      </c>
      <c r="AG732" s="254">
        <f t="shared" si="43"/>
        <v>1000</v>
      </c>
    </row>
    <row r="733" spans="1:33">
      <c r="A733" s="225">
        <v>723</v>
      </c>
      <c r="B733" s="226" t="s">
        <v>1404</v>
      </c>
      <c r="C733" s="227" t="s">
        <v>1489</v>
      </c>
      <c r="D733" s="227" t="s">
        <v>3368</v>
      </c>
      <c r="E733" s="227"/>
      <c r="F733" s="227" t="s">
        <v>1405</v>
      </c>
      <c r="G733" s="227" t="s">
        <v>394</v>
      </c>
      <c r="H733" s="227" t="s">
        <v>1913</v>
      </c>
      <c r="I733" s="228" t="s">
        <v>3377</v>
      </c>
      <c r="J733" s="227" t="s">
        <v>3378</v>
      </c>
      <c r="K733" s="227" t="s">
        <v>418</v>
      </c>
      <c r="L733" s="228" t="s">
        <v>3313</v>
      </c>
      <c r="M733" s="227" t="s">
        <v>3314</v>
      </c>
      <c r="N733" s="229" t="s">
        <v>47</v>
      </c>
      <c r="O733" s="227" t="s">
        <v>1408</v>
      </c>
      <c r="P733" s="228" t="s">
        <v>3217</v>
      </c>
      <c r="Q733" s="227" t="s">
        <v>3218</v>
      </c>
      <c r="R733" s="253"/>
      <c r="S733" s="254">
        <v>500</v>
      </c>
      <c r="T733" s="254">
        <v>0</v>
      </c>
      <c r="U733" s="254">
        <f t="shared" si="40"/>
        <v>500</v>
      </c>
      <c r="W733" s="254">
        <v>500</v>
      </c>
      <c r="X733" s="254">
        <v>0</v>
      </c>
      <c r="Y733" s="254">
        <f t="shared" si="41"/>
        <v>500</v>
      </c>
      <c r="AA733" s="254">
        <v>500</v>
      </c>
      <c r="AB733" s="254">
        <v>0</v>
      </c>
      <c r="AC733" s="254">
        <f t="shared" si="42"/>
        <v>500</v>
      </c>
      <c r="AE733" s="254">
        <v>1000</v>
      </c>
      <c r="AF733" s="254">
        <v>0</v>
      </c>
      <c r="AG733" s="254">
        <f t="shared" si="43"/>
        <v>1000</v>
      </c>
    </row>
    <row r="734" spans="1:33">
      <c r="A734" s="225">
        <v>724</v>
      </c>
      <c r="B734" s="226" t="s">
        <v>1404</v>
      </c>
      <c r="C734" s="227" t="s">
        <v>1489</v>
      </c>
      <c r="D734" s="227" t="s">
        <v>3368</v>
      </c>
      <c r="E734" s="227"/>
      <c r="F734" s="227" t="s">
        <v>1405</v>
      </c>
      <c r="G734" s="227" t="s">
        <v>394</v>
      </c>
      <c r="H734" s="227" t="s">
        <v>1913</v>
      </c>
      <c r="I734" s="228" t="s">
        <v>3379</v>
      </c>
      <c r="J734" s="227" t="s">
        <v>3380</v>
      </c>
      <c r="K734" s="227" t="s">
        <v>418</v>
      </c>
      <c r="L734" s="228" t="s">
        <v>3313</v>
      </c>
      <c r="M734" s="227" t="s">
        <v>3314</v>
      </c>
      <c r="N734" s="229" t="s">
        <v>47</v>
      </c>
      <c r="O734" s="227" t="s">
        <v>1408</v>
      </c>
      <c r="P734" s="228" t="s">
        <v>3217</v>
      </c>
      <c r="Q734" s="227" t="s">
        <v>3218</v>
      </c>
      <c r="R734" s="253"/>
      <c r="S734" s="254">
        <v>500</v>
      </c>
      <c r="T734" s="254">
        <v>0</v>
      </c>
      <c r="U734" s="254">
        <f t="shared" si="40"/>
        <v>500</v>
      </c>
      <c r="W734" s="254">
        <v>500</v>
      </c>
      <c r="X734" s="254">
        <v>0</v>
      </c>
      <c r="Y734" s="254">
        <f t="shared" si="41"/>
        <v>500</v>
      </c>
      <c r="AA734" s="254">
        <v>500</v>
      </c>
      <c r="AB734" s="254">
        <v>0</v>
      </c>
      <c r="AC734" s="254">
        <f t="shared" si="42"/>
        <v>500</v>
      </c>
      <c r="AE734" s="254">
        <v>1000</v>
      </c>
      <c r="AF734" s="254">
        <v>0</v>
      </c>
      <c r="AG734" s="254">
        <f t="shared" si="43"/>
        <v>1000</v>
      </c>
    </row>
    <row r="735" spans="1:33">
      <c r="A735" s="225">
        <v>725</v>
      </c>
      <c r="B735" s="226" t="s">
        <v>1404</v>
      </c>
      <c r="C735" s="227" t="s">
        <v>1489</v>
      </c>
      <c r="D735" s="227" t="s">
        <v>3368</v>
      </c>
      <c r="E735" s="227"/>
      <c r="F735" s="227" t="s">
        <v>1405</v>
      </c>
      <c r="G735" s="227" t="s">
        <v>394</v>
      </c>
      <c r="H735" s="227" t="s">
        <v>1913</v>
      </c>
      <c r="I735" s="228" t="s">
        <v>3381</v>
      </c>
      <c r="J735" s="227" t="s">
        <v>3382</v>
      </c>
      <c r="K735" s="227" t="s">
        <v>418</v>
      </c>
      <c r="L735" s="228" t="s">
        <v>3313</v>
      </c>
      <c r="M735" s="227" t="s">
        <v>3314</v>
      </c>
      <c r="N735" s="229" t="s">
        <v>47</v>
      </c>
      <c r="O735" s="227" t="s">
        <v>1408</v>
      </c>
      <c r="P735" s="228" t="s">
        <v>3217</v>
      </c>
      <c r="Q735" s="227" t="s">
        <v>3218</v>
      </c>
      <c r="R735" s="253"/>
      <c r="S735" s="254">
        <v>500</v>
      </c>
      <c r="T735" s="254">
        <v>0</v>
      </c>
      <c r="U735" s="254">
        <f t="shared" si="40"/>
        <v>500</v>
      </c>
      <c r="W735" s="254">
        <v>500</v>
      </c>
      <c r="X735" s="254">
        <v>0</v>
      </c>
      <c r="Y735" s="254">
        <f t="shared" si="41"/>
        <v>500</v>
      </c>
      <c r="AA735" s="254">
        <v>500</v>
      </c>
      <c r="AB735" s="254">
        <v>0</v>
      </c>
      <c r="AC735" s="254">
        <f t="shared" si="42"/>
        <v>500</v>
      </c>
      <c r="AE735" s="254">
        <v>1000</v>
      </c>
      <c r="AF735" s="254">
        <v>0</v>
      </c>
      <c r="AG735" s="254">
        <f t="shared" si="43"/>
        <v>1000</v>
      </c>
    </row>
    <row r="736" spans="1:33">
      <c r="A736" s="225">
        <v>726</v>
      </c>
      <c r="B736" s="226" t="s">
        <v>1404</v>
      </c>
      <c r="C736" s="227" t="s">
        <v>1489</v>
      </c>
      <c r="D736" s="227" t="s">
        <v>3383</v>
      </c>
      <c r="E736" s="227"/>
      <c r="F736" s="227" t="s">
        <v>1405</v>
      </c>
      <c r="G736" s="227" t="s">
        <v>394</v>
      </c>
      <c r="H736" s="227" t="s">
        <v>1913</v>
      </c>
      <c r="I736" s="228" t="s">
        <v>3384</v>
      </c>
      <c r="J736" s="227" t="s">
        <v>3385</v>
      </c>
      <c r="K736" s="227" t="s">
        <v>418</v>
      </c>
      <c r="L736" s="228" t="s">
        <v>3329</v>
      </c>
      <c r="M736" s="227" t="s">
        <v>3330</v>
      </c>
      <c r="N736" s="229" t="s">
        <v>47</v>
      </c>
      <c r="O736" s="227" t="s">
        <v>1408</v>
      </c>
      <c r="P736" s="228" t="s">
        <v>3217</v>
      </c>
      <c r="Q736" s="227" t="s">
        <v>3218</v>
      </c>
      <c r="R736" s="253"/>
      <c r="S736" s="254">
        <v>1400</v>
      </c>
      <c r="T736" s="254">
        <v>0</v>
      </c>
      <c r="U736" s="254">
        <f t="shared" si="40"/>
        <v>1400</v>
      </c>
      <c r="W736" s="254">
        <v>500</v>
      </c>
      <c r="X736" s="254">
        <v>0</v>
      </c>
      <c r="Y736" s="254">
        <f t="shared" si="41"/>
        <v>500</v>
      </c>
      <c r="AA736" s="254">
        <v>500</v>
      </c>
      <c r="AB736" s="254">
        <v>0</v>
      </c>
      <c r="AC736" s="254">
        <f t="shared" si="42"/>
        <v>500</v>
      </c>
      <c r="AE736" s="254">
        <v>1000</v>
      </c>
      <c r="AF736" s="254">
        <v>0</v>
      </c>
      <c r="AG736" s="254">
        <f t="shared" si="43"/>
        <v>1000</v>
      </c>
    </row>
    <row r="737" spans="1:33">
      <c r="A737" s="225">
        <v>727</v>
      </c>
      <c r="B737" s="226" t="s">
        <v>1404</v>
      </c>
      <c r="C737" s="227" t="s">
        <v>1489</v>
      </c>
      <c r="D737" s="227" t="s">
        <v>3386</v>
      </c>
      <c r="E737" s="227"/>
      <c r="F737" s="227" t="s">
        <v>1405</v>
      </c>
      <c r="G737" s="227" t="s">
        <v>394</v>
      </c>
      <c r="H737" s="227" t="s">
        <v>1913</v>
      </c>
      <c r="I737" s="228" t="s">
        <v>3387</v>
      </c>
      <c r="J737" s="227" t="s">
        <v>3388</v>
      </c>
      <c r="K737" s="227" t="s">
        <v>1955</v>
      </c>
      <c r="L737" s="228" t="s">
        <v>3329</v>
      </c>
      <c r="M737" s="227" t="s">
        <v>3330</v>
      </c>
      <c r="N737" s="229" t="s">
        <v>47</v>
      </c>
      <c r="O737" s="227" t="s">
        <v>1408</v>
      </c>
      <c r="P737" s="228" t="s">
        <v>3217</v>
      </c>
      <c r="Q737" s="227" t="s">
        <v>3218</v>
      </c>
      <c r="R737" s="253"/>
      <c r="S737" s="254">
        <v>1900</v>
      </c>
      <c r="T737" s="254">
        <v>0</v>
      </c>
      <c r="U737" s="254">
        <f t="shared" si="40"/>
        <v>1900</v>
      </c>
      <c r="W737" s="254">
        <v>500</v>
      </c>
      <c r="X737" s="254">
        <v>0</v>
      </c>
      <c r="Y737" s="254">
        <f t="shared" si="41"/>
        <v>500</v>
      </c>
      <c r="AA737" s="254">
        <v>500</v>
      </c>
      <c r="AB737" s="254">
        <v>0</v>
      </c>
      <c r="AC737" s="254">
        <f t="shared" si="42"/>
        <v>500</v>
      </c>
      <c r="AE737" s="254">
        <v>3500</v>
      </c>
      <c r="AF737" s="254">
        <v>0</v>
      </c>
      <c r="AG737" s="254">
        <f t="shared" si="43"/>
        <v>3500</v>
      </c>
    </row>
    <row r="738" spans="1:33">
      <c r="A738" s="225">
        <v>728</v>
      </c>
      <c r="B738" s="226" t="s">
        <v>1404</v>
      </c>
      <c r="C738" s="227" t="s">
        <v>1489</v>
      </c>
      <c r="D738" s="227" t="s">
        <v>3386</v>
      </c>
      <c r="E738" s="227"/>
      <c r="F738" s="227" t="s">
        <v>1405</v>
      </c>
      <c r="G738" s="227" t="s">
        <v>394</v>
      </c>
      <c r="H738" s="227" t="s">
        <v>1913</v>
      </c>
      <c r="I738" s="228" t="s">
        <v>3389</v>
      </c>
      <c r="J738" s="227" t="s">
        <v>3390</v>
      </c>
      <c r="K738" s="227" t="s">
        <v>1955</v>
      </c>
      <c r="L738" s="228" t="s">
        <v>3329</v>
      </c>
      <c r="M738" s="227" t="s">
        <v>3330</v>
      </c>
      <c r="N738" s="229" t="s">
        <v>47</v>
      </c>
      <c r="O738" s="227" t="s">
        <v>1408</v>
      </c>
      <c r="P738" s="228" t="s">
        <v>3217</v>
      </c>
      <c r="Q738" s="227" t="s">
        <v>3218</v>
      </c>
      <c r="R738" s="253"/>
      <c r="S738" s="254">
        <v>500</v>
      </c>
      <c r="T738" s="254">
        <v>0</v>
      </c>
      <c r="U738" s="254">
        <f t="shared" si="40"/>
        <v>500</v>
      </c>
      <c r="W738" s="254">
        <v>500</v>
      </c>
      <c r="X738" s="254">
        <v>0</v>
      </c>
      <c r="Y738" s="254">
        <f t="shared" si="41"/>
        <v>500</v>
      </c>
      <c r="AA738" s="254">
        <v>500</v>
      </c>
      <c r="AB738" s="254">
        <v>0</v>
      </c>
      <c r="AC738" s="254">
        <f t="shared" si="42"/>
        <v>500</v>
      </c>
      <c r="AE738" s="254">
        <v>1000</v>
      </c>
      <c r="AF738" s="254">
        <v>0</v>
      </c>
      <c r="AG738" s="254">
        <f t="shared" si="43"/>
        <v>1000</v>
      </c>
    </row>
    <row r="739" spans="1:33">
      <c r="A739" s="225">
        <v>729</v>
      </c>
      <c r="B739" s="226" t="s">
        <v>1404</v>
      </c>
      <c r="C739" s="227" t="s">
        <v>1489</v>
      </c>
      <c r="D739" s="227" t="s">
        <v>3386</v>
      </c>
      <c r="E739" s="227"/>
      <c r="F739" s="227" t="s">
        <v>1405</v>
      </c>
      <c r="G739" s="227" t="s">
        <v>394</v>
      </c>
      <c r="H739" s="227" t="s">
        <v>1913</v>
      </c>
      <c r="I739" s="228" t="s">
        <v>3391</v>
      </c>
      <c r="J739" s="227" t="s">
        <v>3392</v>
      </c>
      <c r="K739" s="227" t="s">
        <v>418</v>
      </c>
      <c r="L739" s="228" t="s">
        <v>3313</v>
      </c>
      <c r="M739" s="227" t="s">
        <v>3314</v>
      </c>
      <c r="N739" s="229" t="s">
        <v>47</v>
      </c>
      <c r="O739" s="227" t="s">
        <v>1408</v>
      </c>
      <c r="P739" s="228" t="s">
        <v>3217</v>
      </c>
      <c r="Q739" s="227" t="s">
        <v>3218</v>
      </c>
      <c r="R739" s="253"/>
      <c r="S739" s="254">
        <v>500</v>
      </c>
      <c r="T739" s="254">
        <v>0</v>
      </c>
      <c r="U739" s="254">
        <f t="shared" si="40"/>
        <v>500</v>
      </c>
      <c r="W739" s="254">
        <v>500</v>
      </c>
      <c r="X739" s="254">
        <v>0</v>
      </c>
      <c r="Y739" s="254">
        <f t="shared" si="41"/>
        <v>500</v>
      </c>
      <c r="AA739" s="254">
        <v>500</v>
      </c>
      <c r="AB739" s="254">
        <v>0</v>
      </c>
      <c r="AC739" s="254">
        <f t="shared" si="42"/>
        <v>500</v>
      </c>
      <c r="AE739" s="254">
        <v>1000</v>
      </c>
      <c r="AF739" s="254">
        <v>0</v>
      </c>
      <c r="AG739" s="254">
        <f t="shared" si="43"/>
        <v>1000</v>
      </c>
    </row>
    <row r="740" spans="1:33">
      <c r="A740" s="225">
        <v>730</v>
      </c>
      <c r="B740" s="226" t="s">
        <v>1404</v>
      </c>
      <c r="C740" s="227" t="s">
        <v>1489</v>
      </c>
      <c r="D740" s="227" t="s">
        <v>3386</v>
      </c>
      <c r="E740" s="227"/>
      <c r="F740" s="227" t="s">
        <v>1405</v>
      </c>
      <c r="G740" s="227" t="s">
        <v>394</v>
      </c>
      <c r="H740" s="227" t="s">
        <v>1913</v>
      </c>
      <c r="I740" s="228" t="s">
        <v>3393</v>
      </c>
      <c r="J740" s="227" t="s">
        <v>3394</v>
      </c>
      <c r="K740" s="227" t="s">
        <v>418</v>
      </c>
      <c r="L740" s="228" t="s">
        <v>3329</v>
      </c>
      <c r="M740" s="227" t="s">
        <v>3330</v>
      </c>
      <c r="N740" s="229" t="s">
        <v>47</v>
      </c>
      <c r="O740" s="227" t="s">
        <v>1408</v>
      </c>
      <c r="P740" s="228" t="s">
        <v>3217</v>
      </c>
      <c r="Q740" s="227" t="s">
        <v>3218</v>
      </c>
      <c r="R740" s="253"/>
      <c r="S740" s="254">
        <v>500</v>
      </c>
      <c r="T740" s="254">
        <v>0</v>
      </c>
      <c r="U740" s="254">
        <f t="shared" si="40"/>
        <v>500</v>
      </c>
      <c r="W740" s="254">
        <v>500</v>
      </c>
      <c r="X740" s="254">
        <v>0</v>
      </c>
      <c r="Y740" s="254">
        <f t="shared" si="41"/>
        <v>500</v>
      </c>
      <c r="AA740" s="254">
        <v>500</v>
      </c>
      <c r="AB740" s="254">
        <v>0</v>
      </c>
      <c r="AC740" s="254">
        <f t="shared" si="42"/>
        <v>500</v>
      </c>
      <c r="AE740" s="254">
        <v>1100</v>
      </c>
      <c r="AF740" s="254">
        <v>0</v>
      </c>
      <c r="AG740" s="254">
        <f t="shared" si="43"/>
        <v>1100</v>
      </c>
    </row>
    <row r="741" spans="1:33">
      <c r="A741" s="225">
        <v>731</v>
      </c>
      <c r="B741" s="226" t="s">
        <v>1404</v>
      </c>
      <c r="C741" s="227" t="s">
        <v>1489</v>
      </c>
      <c r="D741" s="227" t="s">
        <v>3386</v>
      </c>
      <c r="E741" s="227"/>
      <c r="F741" s="227" t="s">
        <v>1405</v>
      </c>
      <c r="G741" s="227" t="s">
        <v>394</v>
      </c>
      <c r="H741" s="227" t="s">
        <v>1913</v>
      </c>
      <c r="I741" s="228" t="s">
        <v>3395</v>
      </c>
      <c r="J741" s="227" t="s">
        <v>3396</v>
      </c>
      <c r="K741" s="227" t="s">
        <v>418</v>
      </c>
      <c r="L741" s="228" t="s">
        <v>3313</v>
      </c>
      <c r="M741" s="227" t="s">
        <v>3314</v>
      </c>
      <c r="N741" s="229" t="s">
        <v>47</v>
      </c>
      <c r="O741" s="227" t="s">
        <v>1408</v>
      </c>
      <c r="P741" s="228" t="s">
        <v>3217</v>
      </c>
      <c r="Q741" s="227" t="s">
        <v>3218</v>
      </c>
      <c r="R741" s="253"/>
      <c r="S741" s="254">
        <v>500</v>
      </c>
      <c r="T741" s="254">
        <v>0</v>
      </c>
      <c r="U741" s="254">
        <f t="shared" si="40"/>
        <v>500</v>
      </c>
      <c r="W741" s="254">
        <v>500</v>
      </c>
      <c r="X741" s="254">
        <v>0</v>
      </c>
      <c r="Y741" s="254">
        <f t="shared" si="41"/>
        <v>500</v>
      </c>
      <c r="AA741" s="254">
        <v>500</v>
      </c>
      <c r="AB741" s="254">
        <v>0</v>
      </c>
      <c r="AC741" s="254">
        <f t="shared" si="42"/>
        <v>500</v>
      </c>
      <c r="AE741" s="254">
        <v>1000</v>
      </c>
      <c r="AF741" s="254">
        <v>0</v>
      </c>
      <c r="AG741" s="254">
        <f t="shared" si="43"/>
        <v>1000</v>
      </c>
    </row>
    <row r="742" spans="1:33">
      <c r="A742" s="225">
        <v>732</v>
      </c>
      <c r="B742" s="226" t="s">
        <v>1404</v>
      </c>
      <c r="C742" s="227" t="s">
        <v>1489</v>
      </c>
      <c r="D742" s="227" t="s">
        <v>3386</v>
      </c>
      <c r="E742" s="227"/>
      <c r="F742" s="227" t="s">
        <v>1405</v>
      </c>
      <c r="G742" s="227" t="s">
        <v>394</v>
      </c>
      <c r="H742" s="227" t="s">
        <v>1913</v>
      </c>
      <c r="I742" s="228" t="s">
        <v>3397</v>
      </c>
      <c r="J742" s="227" t="s">
        <v>3398</v>
      </c>
      <c r="K742" s="227" t="s">
        <v>418</v>
      </c>
      <c r="L742" s="228">
        <v>154395</v>
      </c>
      <c r="M742" s="227" t="s">
        <v>3314</v>
      </c>
      <c r="N742" s="229" t="s">
        <v>47</v>
      </c>
      <c r="O742" s="227" t="s">
        <v>1408</v>
      </c>
      <c r="P742" s="228">
        <v>131408</v>
      </c>
      <c r="Q742" s="227" t="s">
        <v>3218</v>
      </c>
      <c r="R742" s="253"/>
      <c r="S742" s="254">
        <v>500</v>
      </c>
      <c r="T742" s="254">
        <v>0</v>
      </c>
      <c r="U742" s="254">
        <f t="shared" si="40"/>
        <v>500</v>
      </c>
      <c r="W742" s="254">
        <v>500</v>
      </c>
      <c r="X742" s="254">
        <v>0</v>
      </c>
      <c r="Y742" s="254">
        <f t="shared" si="41"/>
        <v>500</v>
      </c>
      <c r="AA742" s="254">
        <v>500</v>
      </c>
      <c r="AB742" s="254">
        <v>0</v>
      </c>
      <c r="AC742" s="254">
        <f t="shared" si="42"/>
        <v>500</v>
      </c>
      <c r="AE742" s="254">
        <v>1000</v>
      </c>
      <c r="AF742" s="254">
        <v>0</v>
      </c>
      <c r="AG742" s="254">
        <f t="shared" si="43"/>
        <v>1000</v>
      </c>
    </row>
    <row r="743" spans="1:33">
      <c r="A743" s="225">
        <v>733</v>
      </c>
      <c r="B743" s="226" t="s">
        <v>1404</v>
      </c>
      <c r="C743" s="227" t="s">
        <v>1489</v>
      </c>
      <c r="D743" s="227" t="s">
        <v>3399</v>
      </c>
      <c r="E743" s="227"/>
      <c r="F743" s="227" t="s">
        <v>1405</v>
      </c>
      <c r="G743" s="227" t="s">
        <v>394</v>
      </c>
      <c r="H743" s="227" t="s">
        <v>1913</v>
      </c>
      <c r="I743" s="228" t="s">
        <v>3400</v>
      </c>
      <c r="J743" s="227" t="s">
        <v>3401</v>
      </c>
      <c r="K743" s="227" t="s">
        <v>1955</v>
      </c>
      <c r="L743" s="228" t="s">
        <v>3313</v>
      </c>
      <c r="M743" s="227" t="s">
        <v>3314</v>
      </c>
      <c r="N743" s="229" t="s">
        <v>47</v>
      </c>
      <c r="O743" s="227" t="s">
        <v>1408</v>
      </c>
      <c r="P743" s="228" t="s">
        <v>3217</v>
      </c>
      <c r="Q743" s="227" t="s">
        <v>3218</v>
      </c>
      <c r="R743" s="253"/>
      <c r="S743" s="254">
        <v>1500</v>
      </c>
      <c r="T743" s="254">
        <v>0</v>
      </c>
      <c r="U743" s="254">
        <f t="shared" si="40"/>
        <v>1500</v>
      </c>
      <c r="W743" s="254">
        <v>500</v>
      </c>
      <c r="X743" s="254">
        <v>0</v>
      </c>
      <c r="Y743" s="254">
        <f t="shared" si="41"/>
        <v>500</v>
      </c>
      <c r="AA743" s="254">
        <v>500</v>
      </c>
      <c r="AB743" s="254">
        <v>0</v>
      </c>
      <c r="AC743" s="254">
        <f t="shared" si="42"/>
        <v>500</v>
      </c>
      <c r="AE743" s="254">
        <v>2800</v>
      </c>
      <c r="AF743" s="254">
        <v>0</v>
      </c>
      <c r="AG743" s="254">
        <f t="shared" si="43"/>
        <v>2800</v>
      </c>
    </row>
    <row r="744" spans="1:33">
      <c r="A744" s="225">
        <v>734</v>
      </c>
      <c r="B744" s="226" t="s">
        <v>1404</v>
      </c>
      <c r="C744" s="227" t="s">
        <v>1489</v>
      </c>
      <c r="D744" s="227" t="s">
        <v>3368</v>
      </c>
      <c r="E744" s="227"/>
      <c r="F744" s="227" t="s">
        <v>1405</v>
      </c>
      <c r="G744" s="227" t="s">
        <v>394</v>
      </c>
      <c r="H744" s="227" t="s">
        <v>1913</v>
      </c>
      <c r="I744" s="228" t="s">
        <v>3402</v>
      </c>
      <c r="J744" s="227" t="s">
        <v>3403</v>
      </c>
      <c r="K744" s="227" t="s">
        <v>418</v>
      </c>
      <c r="L744" s="228" t="s">
        <v>3313</v>
      </c>
      <c r="M744" s="227" t="s">
        <v>3314</v>
      </c>
      <c r="N744" s="229" t="s">
        <v>47</v>
      </c>
      <c r="O744" s="227" t="s">
        <v>1408</v>
      </c>
      <c r="P744" s="228" t="s">
        <v>3217</v>
      </c>
      <c r="Q744" s="227" t="s">
        <v>3218</v>
      </c>
      <c r="R744" s="253"/>
      <c r="S744" s="254">
        <v>500</v>
      </c>
      <c r="T744" s="254">
        <v>0</v>
      </c>
      <c r="U744" s="254">
        <f t="shared" si="40"/>
        <v>500</v>
      </c>
      <c r="W744" s="254">
        <v>500</v>
      </c>
      <c r="X744" s="254">
        <v>0</v>
      </c>
      <c r="Y744" s="254">
        <f t="shared" si="41"/>
        <v>500</v>
      </c>
      <c r="AA744" s="254">
        <v>500</v>
      </c>
      <c r="AB744" s="254">
        <v>0</v>
      </c>
      <c r="AC744" s="254">
        <f t="shared" si="42"/>
        <v>500</v>
      </c>
      <c r="AE744" s="254">
        <v>1000</v>
      </c>
      <c r="AF744" s="254">
        <v>0</v>
      </c>
      <c r="AG744" s="254">
        <f t="shared" si="43"/>
        <v>1000</v>
      </c>
    </row>
    <row r="745" spans="1:33">
      <c r="A745" s="225">
        <v>735</v>
      </c>
      <c r="B745" s="226" t="s">
        <v>1404</v>
      </c>
      <c r="C745" s="227" t="s">
        <v>1489</v>
      </c>
      <c r="D745" s="227" t="s">
        <v>3368</v>
      </c>
      <c r="E745" s="227"/>
      <c r="F745" s="227" t="s">
        <v>1405</v>
      </c>
      <c r="G745" s="227" t="s">
        <v>394</v>
      </c>
      <c r="H745" s="227" t="s">
        <v>1913</v>
      </c>
      <c r="I745" s="228" t="s">
        <v>3404</v>
      </c>
      <c r="J745" s="227" t="s">
        <v>3405</v>
      </c>
      <c r="K745" s="227" t="s">
        <v>418</v>
      </c>
      <c r="L745" s="228" t="s">
        <v>3313</v>
      </c>
      <c r="M745" s="227" t="s">
        <v>3314</v>
      </c>
      <c r="N745" s="229" t="s">
        <v>47</v>
      </c>
      <c r="O745" s="227" t="s">
        <v>1408</v>
      </c>
      <c r="P745" s="228" t="s">
        <v>3217</v>
      </c>
      <c r="Q745" s="227" t="s">
        <v>3218</v>
      </c>
      <c r="R745" s="253"/>
      <c r="S745" s="254">
        <v>500</v>
      </c>
      <c r="T745" s="254">
        <v>0</v>
      </c>
      <c r="U745" s="254">
        <f t="shared" si="40"/>
        <v>500</v>
      </c>
      <c r="W745" s="254">
        <v>500</v>
      </c>
      <c r="X745" s="254">
        <v>0</v>
      </c>
      <c r="Y745" s="254">
        <f t="shared" si="41"/>
        <v>500</v>
      </c>
      <c r="AA745" s="254">
        <v>500</v>
      </c>
      <c r="AB745" s="254">
        <v>0</v>
      </c>
      <c r="AC745" s="254">
        <f t="shared" si="42"/>
        <v>500</v>
      </c>
      <c r="AE745" s="254">
        <v>1000</v>
      </c>
      <c r="AF745" s="254">
        <v>0</v>
      </c>
      <c r="AG745" s="254">
        <f t="shared" si="43"/>
        <v>1000</v>
      </c>
    </row>
    <row r="746" spans="1:33">
      <c r="A746" s="225">
        <v>736</v>
      </c>
      <c r="B746" s="226" t="s">
        <v>1404</v>
      </c>
      <c r="C746" s="227" t="s">
        <v>1489</v>
      </c>
      <c r="D746" s="227" t="s">
        <v>3368</v>
      </c>
      <c r="E746" s="227"/>
      <c r="F746" s="227" t="s">
        <v>1405</v>
      </c>
      <c r="G746" s="227" t="s">
        <v>394</v>
      </c>
      <c r="H746" s="227" t="s">
        <v>1913</v>
      </c>
      <c r="I746" s="228" t="s">
        <v>3406</v>
      </c>
      <c r="J746" s="227" t="s">
        <v>3407</v>
      </c>
      <c r="K746" s="227" t="s">
        <v>418</v>
      </c>
      <c r="L746" s="228" t="s">
        <v>3313</v>
      </c>
      <c r="M746" s="227" t="s">
        <v>3314</v>
      </c>
      <c r="N746" s="229" t="s">
        <v>47</v>
      </c>
      <c r="O746" s="227" t="s">
        <v>1408</v>
      </c>
      <c r="P746" s="228" t="s">
        <v>3217</v>
      </c>
      <c r="Q746" s="227" t="s">
        <v>3218</v>
      </c>
      <c r="R746" s="253"/>
      <c r="S746" s="254">
        <v>500</v>
      </c>
      <c r="T746" s="254">
        <v>0</v>
      </c>
      <c r="U746" s="254">
        <f t="shared" si="40"/>
        <v>500</v>
      </c>
      <c r="W746" s="254">
        <v>500</v>
      </c>
      <c r="X746" s="254">
        <v>0</v>
      </c>
      <c r="Y746" s="254">
        <f t="shared" si="41"/>
        <v>500</v>
      </c>
      <c r="AA746" s="254">
        <v>500</v>
      </c>
      <c r="AB746" s="254">
        <v>0</v>
      </c>
      <c r="AC746" s="254">
        <f t="shared" si="42"/>
        <v>500</v>
      </c>
      <c r="AE746" s="254">
        <v>1000</v>
      </c>
      <c r="AF746" s="254">
        <v>0</v>
      </c>
      <c r="AG746" s="254">
        <f t="shared" si="43"/>
        <v>1000</v>
      </c>
    </row>
    <row r="747" spans="1:33">
      <c r="A747" s="225">
        <v>737</v>
      </c>
      <c r="B747" s="226" t="s">
        <v>1404</v>
      </c>
      <c r="C747" s="227" t="s">
        <v>1489</v>
      </c>
      <c r="D747" s="227"/>
      <c r="E747" s="227"/>
      <c r="F747" s="227" t="s">
        <v>1405</v>
      </c>
      <c r="G747" s="227" t="s">
        <v>394</v>
      </c>
      <c r="H747" s="227" t="s">
        <v>1913</v>
      </c>
      <c r="I747" s="228" t="s">
        <v>3408</v>
      </c>
      <c r="J747" s="227" t="s">
        <v>3409</v>
      </c>
      <c r="K747" s="227" t="s">
        <v>418</v>
      </c>
      <c r="L747" s="228" t="s">
        <v>3313</v>
      </c>
      <c r="M747" s="227" t="s">
        <v>3314</v>
      </c>
      <c r="N747" s="229" t="s">
        <v>47</v>
      </c>
      <c r="O747" s="227" t="s">
        <v>1408</v>
      </c>
      <c r="P747" s="228" t="s">
        <v>3217</v>
      </c>
      <c r="Q747" s="227" t="s">
        <v>3218</v>
      </c>
      <c r="R747" s="253"/>
      <c r="S747" s="254">
        <v>500</v>
      </c>
      <c r="T747" s="254">
        <v>0</v>
      </c>
      <c r="U747" s="254">
        <f t="shared" si="40"/>
        <v>500</v>
      </c>
      <c r="W747" s="254">
        <v>500</v>
      </c>
      <c r="X747" s="254">
        <v>0</v>
      </c>
      <c r="Y747" s="254">
        <f t="shared" si="41"/>
        <v>500</v>
      </c>
      <c r="AA747" s="254">
        <v>500</v>
      </c>
      <c r="AB747" s="254">
        <v>0</v>
      </c>
      <c r="AC747" s="254">
        <f t="shared" si="42"/>
        <v>500</v>
      </c>
      <c r="AE747" s="254">
        <v>1000</v>
      </c>
      <c r="AF747" s="254">
        <v>0</v>
      </c>
      <c r="AG747" s="254">
        <f t="shared" si="43"/>
        <v>1000</v>
      </c>
    </row>
    <row r="748" spans="1:33">
      <c r="A748" s="225">
        <v>738</v>
      </c>
      <c r="B748" s="226" t="s">
        <v>1404</v>
      </c>
      <c r="C748" s="227" t="s">
        <v>1489</v>
      </c>
      <c r="D748" s="227"/>
      <c r="E748" s="227"/>
      <c r="F748" s="227" t="s">
        <v>1405</v>
      </c>
      <c r="G748" s="227" t="s">
        <v>394</v>
      </c>
      <c r="H748" s="227" t="s">
        <v>1913</v>
      </c>
      <c r="I748" s="228" t="s">
        <v>3410</v>
      </c>
      <c r="J748" s="227" t="s">
        <v>3411</v>
      </c>
      <c r="K748" s="227" t="s">
        <v>418</v>
      </c>
      <c r="L748" s="228" t="s">
        <v>3313</v>
      </c>
      <c r="M748" s="227" t="s">
        <v>3314</v>
      </c>
      <c r="N748" s="229" t="s">
        <v>47</v>
      </c>
      <c r="O748" s="227" t="s">
        <v>1408</v>
      </c>
      <c r="P748" s="228" t="s">
        <v>3217</v>
      </c>
      <c r="Q748" s="227" t="s">
        <v>3218</v>
      </c>
      <c r="R748" s="253"/>
      <c r="S748" s="254">
        <v>500</v>
      </c>
      <c r="T748" s="254">
        <v>0</v>
      </c>
      <c r="U748" s="254">
        <f t="shared" si="40"/>
        <v>500</v>
      </c>
      <c r="W748" s="254">
        <v>500</v>
      </c>
      <c r="X748" s="254">
        <v>0</v>
      </c>
      <c r="Y748" s="254">
        <f t="shared" si="41"/>
        <v>500</v>
      </c>
      <c r="AA748" s="254">
        <v>500</v>
      </c>
      <c r="AB748" s="254">
        <v>0</v>
      </c>
      <c r="AC748" s="254">
        <f t="shared" si="42"/>
        <v>500</v>
      </c>
      <c r="AE748" s="254">
        <v>1000</v>
      </c>
      <c r="AF748" s="254">
        <v>0</v>
      </c>
      <c r="AG748" s="254">
        <f t="shared" si="43"/>
        <v>1000</v>
      </c>
    </row>
    <row r="749" spans="1:33">
      <c r="A749" s="225">
        <v>739</v>
      </c>
      <c r="B749" s="226" t="s">
        <v>1404</v>
      </c>
      <c r="C749" s="227" t="s">
        <v>1489</v>
      </c>
      <c r="D749" s="227" t="s">
        <v>3412</v>
      </c>
      <c r="E749" s="227"/>
      <c r="F749" s="227" t="s">
        <v>1405</v>
      </c>
      <c r="G749" s="227" t="s">
        <v>394</v>
      </c>
      <c r="H749" s="227" t="s">
        <v>1913</v>
      </c>
      <c r="I749" s="228" t="s">
        <v>3413</v>
      </c>
      <c r="J749" s="227" t="s">
        <v>3414</v>
      </c>
      <c r="K749" s="227" t="s">
        <v>418</v>
      </c>
      <c r="L749" s="228" t="s">
        <v>3313</v>
      </c>
      <c r="M749" s="227" t="s">
        <v>3314</v>
      </c>
      <c r="N749" s="229" t="s">
        <v>47</v>
      </c>
      <c r="O749" s="227" t="s">
        <v>1408</v>
      </c>
      <c r="P749" s="228" t="s">
        <v>3217</v>
      </c>
      <c r="Q749" s="227" t="s">
        <v>3218</v>
      </c>
      <c r="R749" s="253"/>
      <c r="S749" s="254">
        <v>500</v>
      </c>
      <c r="T749" s="254">
        <v>0</v>
      </c>
      <c r="U749" s="254">
        <f t="shared" si="40"/>
        <v>500</v>
      </c>
      <c r="W749" s="254">
        <v>500</v>
      </c>
      <c r="X749" s="254">
        <v>0</v>
      </c>
      <c r="Y749" s="254">
        <f t="shared" si="41"/>
        <v>500</v>
      </c>
      <c r="AA749" s="254">
        <v>500</v>
      </c>
      <c r="AB749" s="254">
        <v>0</v>
      </c>
      <c r="AC749" s="254">
        <f t="shared" si="42"/>
        <v>500</v>
      </c>
      <c r="AE749" s="254">
        <v>1000</v>
      </c>
      <c r="AF749" s="254">
        <v>0</v>
      </c>
      <c r="AG749" s="254">
        <f t="shared" si="43"/>
        <v>1000</v>
      </c>
    </row>
    <row r="750" spans="1:33">
      <c r="A750" s="225">
        <v>740</v>
      </c>
      <c r="B750" s="226" t="s">
        <v>1404</v>
      </c>
      <c r="C750" s="227" t="s">
        <v>1434</v>
      </c>
      <c r="D750" s="227"/>
      <c r="E750" s="227"/>
      <c r="F750" s="227" t="s">
        <v>1405</v>
      </c>
      <c r="G750" s="227" t="s">
        <v>394</v>
      </c>
      <c r="H750" s="227" t="s">
        <v>1913</v>
      </c>
      <c r="I750" s="228" t="s">
        <v>3415</v>
      </c>
      <c r="J750" s="227" t="s">
        <v>3416</v>
      </c>
      <c r="K750" s="227" t="s">
        <v>418</v>
      </c>
      <c r="L750" s="228">
        <v>154395</v>
      </c>
      <c r="M750" s="227" t="s">
        <v>3314</v>
      </c>
      <c r="N750" s="229" t="s">
        <v>47</v>
      </c>
      <c r="O750" s="227" t="s">
        <v>1408</v>
      </c>
      <c r="P750" s="228">
        <v>131408</v>
      </c>
      <c r="Q750" s="227" t="s">
        <v>3218</v>
      </c>
      <c r="R750" s="253"/>
      <c r="S750" s="254">
        <v>500</v>
      </c>
      <c r="T750" s="254">
        <v>0</v>
      </c>
      <c r="U750" s="254">
        <f t="shared" si="40"/>
        <v>500</v>
      </c>
      <c r="W750" s="254">
        <v>500</v>
      </c>
      <c r="X750" s="254">
        <v>0</v>
      </c>
      <c r="Y750" s="254">
        <f t="shared" si="41"/>
        <v>500</v>
      </c>
      <c r="AA750" s="254">
        <v>500</v>
      </c>
      <c r="AB750" s="254">
        <v>0</v>
      </c>
      <c r="AC750" s="254">
        <f t="shared" si="42"/>
        <v>500</v>
      </c>
      <c r="AE750" s="254">
        <v>1000</v>
      </c>
      <c r="AF750" s="254">
        <v>0</v>
      </c>
      <c r="AG750" s="254">
        <f t="shared" si="43"/>
        <v>1000</v>
      </c>
    </row>
    <row r="751" spans="1:33">
      <c r="A751" s="225">
        <v>741</v>
      </c>
      <c r="B751" s="226" t="s">
        <v>1404</v>
      </c>
      <c r="C751" s="227" t="s">
        <v>1434</v>
      </c>
      <c r="D751" s="227"/>
      <c r="E751" s="227"/>
      <c r="F751" s="227" t="s">
        <v>1405</v>
      </c>
      <c r="G751" s="227" t="s">
        <v>394</v>
      </c>
      <c r="H751" s="227" t="s">
        <v>1913</v>
      </c>
      <c r="I751" s="228" t="s">
        <v>3417</v>
      </c>
      <c r="J751" s="227" t="s">
        <v>3418</v>
      </c>
      <c r="K751" s="227" t="s">
        <v>418</v>
      </c>
      <c r="L751" s="228">
        <v>154395</v>
      </c>
      <c r="M751" s="227" t="s">
        <v>3314</v>
      </c>
      <c r="N751" s="229" t="s">
        <v>47</v>
      </c>
      <c r="O751" s="227" t="s">
        <v>1408</v>
      </c>
      <c r="P751" s="228">
        <v>131408</v>
      </c>
      <c r="Q751" s="227" t="s">
        <v>3218</v>
      </c>
      <c r="R751" s="253"/>
      <c r="S751" s="254">
        <v>500</v>
      </c>
      <c r="T751" s="254">
        <v>0</v>
      </c>
      <c r="U751" s="254">
        <f t="shared" si="40"/>
        <v>500</v>
      </c>
      <c r="W751" s="254">
        <v>500</v>
      </c>
      <c r="X751" s="254">
        <v>0</v>
      </c>
      <c r="Y751" s="254">
        <f t="shared" si="41"/>
        <v>500</v>
      </c>
      <c r="AA751" s="254">
        <v>500</v>
      </c>
      <c r="AB751" s="254">
        <v>0</v>
      </c>
      <c r="AC751" s="254">
        <f t="shared" si="42"/>
        <v>500</v>
      </c>
      <c r="AE751" s="254">
        <v>1000</v>
      </c>
      <c r="AF751" s="254">
        <v>0</v>
      </c>
      <c r="AG751" s="254">
        <f t="shared" si="43"/>
        <v>1000</v>
      </c>
    </row>
    <row r="752" spans="1:33">
      <c r="A752" s="225">
        <v>742</v>
      </c>
      <c r="B752" s="226" t="s">
        <v>1404</v>
      </c>
      <c r="C752" s="233" t="s">
        <v>1489</v>
      </c>
      <c r="D752" s="233" t="s">
        <v>3351</v>
      </c>
      <c r="E752" s="233"/>
      <c r="F752" s="227" t="s">
        <v>1405</v>
      </c>
      <c r="G752" s="227" t="s">
        <v>394</v>
      </c>
      <c r="H752" s="227" t="s">
        <v>1913</v>
      </c>
      <c r="I752" s="228" t="s">
        <v>3419</v>
      </c>
      <c r="J752" s="227" t="s">
        <v>3420</v>
      </c>
      <c r="K752" s="227" t="s">
        <v>418</v>
      </c>
      <c r="L752" s="234" t="s">
        <v>3421</v>
      </c>
      <c r="M752" s="234" t="s">
        <v>3422</v>
      </c>
      <c r="N752" s="235" t="s">
        <v>47</v>
      </c>
      <c r="O752" s="227" t="s">
        <v>1408</v>
      </c>
      <c r="P752" s="234" t="s">
        <v>3217</v>
      </c>
      <c r="Q752" s="234" t="s">
        <v>3218</v>
      </c>
      <c r="R752" s="227"/>
      <c r="S752" s="254">
        <v>500</v>
      </c>
      <c r="T752" s="254">
        <v>0</v>
      </c>
      <c r="U752" s="254">
        <f t="shared" si="40"/>
        <v>500</v>
      </c>
      <c r="W752" s="254">
        <v>500</v>
      </c>
      <c r="X752" s="254">
        <v>0</v>
      </c>
      <c r="Y752" s="254">
        <f t="shared" si="41"/>
        <v>500</v>
      </c>
      <c r="AA752" s="254">
        <v>500</v>
      </c>
      <c r="AB752" s="254">
        <v>0</v>
      </c>
      <c r="AC752" s="254">
        <f t="shared" si="42"/>
        <v>500</v>
      </c>
      <c r="AE752" s="254">
        <v>1000</v>
      </c>
      <c r="AF752" s="254">
        <v>0</v>
      </c>
      <c r="AG752" s="254">
        <f t="shared" si="43"/>
        <v>1000</v>
      </c>
    </row>
    <row r="753" spans="1:33">
      <c r="A753" s="225">
        <v>743</v>
      </c>
      <c r="B753" s="226" t="s">
        <v>1404</v>
      </c>
      <c r="C753" s="233" t="s">
        <v>1489</v>
      </c>
      <c r="D753" s="233"/>
      <c r="E753" s="233"/>
      <c r="F753" s="227" t="s">
        <v>1405</v>
      </c>
      <c r="G753" s="227" t="s">
        <v>394</v>
      </c>
      <c r="H753" s="227" t="s">
        <v>1913</v>
      </c>
      <c r="I753" s="282" t="s">
        <v>1707</v>
      </c>
      <c r="J753" s="227" t="s">
        <v>3423</v>
      </c>
      <c r="K753" s="227" t="s">
        <v>1955</v>
      </c>
      <c r="L753" s="234" t="s">
        <v>3421</v>
      </c>
      <c r="M753" s="234" t="s">
        <v>3422</v>
      </c>
      <c r="N753" s="235" t="s">
        <v>47</v>
      </c>
      <c r="O753" s="227" t="s">
        <v>1408</v>
      </c>
      <c r="P753" s="234" t="s">
        <v>3217</v>
      </c>
      <c r="Q753" s="234" t="s">
        <v>3218</v>
      </c>
      <c r="R753" s="227"/>
      <c r="S753" s="254">
        <v>500</v>
      </c>
      <c r="T753" s="254">
        <v>0</v>
      </c>
      <c r="U753" s="254">
        <f t="shared" si="40"/>
        <v>500</v>
      </c>
      <c r="W753" s="254">
        <v>500</v>
      </c>
      <c r="X753" s="254">
        <v>0</v>
      </c>
      <c r="Y753" s="254">
        <f t="shared" si="41"/>
        <v>500</v>
      </c>
      <c r="AA753" s="254">
        <v>500</v>
      </c>
      <c r="AB753" s="254">
        <v>0</v>
      </c>
      <c r="AC753" s="254">
        <f t="shared" si="42"/>
        <v>500</v>
      </c>
      <c r="AE753" s="254">
        <v>1000</v>
      </c>
      <c r="AF753" s="254">
        <v>0</v>
      </c>
      <c r="AG753" s="254">
        <f t="shared" si="43"/>
        <v>1000</v>
      </c>
    </row>
    <row r="754" spans="1:33">
      <c r="A754" s="225">
        <v>744</v>
      </c>
      <c r="B754" s="226" t="s">
        <v>1404</v>
      </c>
      <c r="C754" s="233" t="s">
        <v>1489</v>
      </c>
      <c r="D754" s="233"/>
      <c r="E754" s="233"/>
      <c r="F754" s="227" t="s">
        <v>1405</v>
      </c>
      <c r="G754" s="227" t="s">
        <v>394</v>
      </c>
      <c r="H754" s="227" t="s">
        <v>1913</v>
      </c>
      <c r="I754" s="228" t="s">
        <v>3424</v>
      </c>
      <c r="J754" s="227" t="s">
        <v>3425</v>
      </c>
      <c r="K754" s="233"/>
      <c r="L754" s="234"/>
      <c r="M754" s="234"/>
      <c r="N754" s="235" t="s">
        <v>47</v>
      </c>
      <c r="O754" s="227" t="s">
        <v>1408</v>
      </c>
      <c r="P754" s="265" t="s">
        <v>3217</v>
      </c>
      <c r="Q754" s="266" t="s">
        <v>3218</v>
      </c>
      <c r="R754" s="227"/>
      <c r="S754" s="254">
        <v>500</v>
      </c>
      <c r="T754" s="254">
        <v>0</v>
      </c>
      <c r="U754" s="254">
        <f t="shared" si="40"/>
        <v>500</v>
      </c>
      <c r="W754" s="254">
        <v>500</v>
      </c>
      <c r="X754" s="254">
        <v>0</v>
      </c>
      <c r="Y754" s="254">
        <f t="shared" si="41"/>
        <v>500</v>
      </c>
      <c r="AA754" s="254">
        <v>500</v>
      </c>
      <c r="AB754" s="254">
        <v>0</v>
      </c>
      <c r="AC754" s="254">
        <f t="shared" si="42"/>
        <v>500</v>
      </c>
      <c r="AE754" s="254">
        <v>1000</v>
      </c>
      <c r="AF754" s="254">
        <v>0</v>
      </c>
      <c r="AG754" s="254">
        <f t="shared" si="43"/>
        <v>1000</v>
      </c>
    </row>
    <row r="755" spans="1:33">
      <c r="A755" s="225">
        <v>745</v>
      </c>
      <c r="B755" s="226" t="s">
        <v>1404</v>
      </c>
      <c r="C755" s="233" t="s">
        <v>1489</v>
      </c>
      <c r="D755" s="233"/>
      <c r="E755" s="233"/>
      <c r="F755" s="227" t="s">
        <v>1405</v>
      </c>
      <c r="G755" s="227" t="s">
        <v>394</v>
      </c>
      <c r="H755" s="227" t="s">
        <v>1913</v>
      </c>
      <c r="I755" s="228" t="s">
        <v>3426</v>
      </c>
      <c r="J755" s="227" t="s">
        <v>3427</v>
      </c>
      <c r="K755" s="227" t="s">
        <v>1955</v>
      </c>
      <c r="L755" s="234" t="s">
        <v>3329</v>
      </c>
      <c r="M755" s="234" t="s">
        <v>3330</v>
      </c>
      <c r="N755" s="235" t="s">
        <v>47</v>
      </c>
      <c r="O755" s="227" t="s">
        <v>1408</v>
      </c>
      <c r="P755" s="234" t="s">
        <v>3217</v>
      </c>
      <c r="Q755" s="234" t="s">
        <v>3218</v>
      </c>
      <c r="R755" s="227"/>
      <c r="S755" s="254">
        <v>500</v>
      </c>
      <c r="T755" s="254">
        <v>0</v>
      </c>
      <c r="U755" s="254">
        <f t="shared" si="40"/>
        <v>500</v>
      </c>
      <c r="W755" s="254">
        <v>500</v>
      </c>
      <c r="X755" s="254">
        <v>0</v>
      </c>
      <c r="Y755" s="254">
        <f t="shared" si="41"/>
        <v>500</v>
      </c>
      <c r="AA755" s="254">
        <v>500</v>
      </c>
      <c r="AB755" s="254">
        <v>0</v>
      </c>
      <c r="AC755" s="254">
        <f t="shared" si="42"/>
        <v>500</v>
      </c>
      <c r="AE755" s="254">
        <v>1000</v>
      </c>
      <c r="AF755" s="254">
        <v>0</v>
      </c>
      <c r="AG755" s="254">
        <f t="shared" si="43"/>
        <v>1000</v>
      </c>
    </row>
    <row r="756" spans="1:33">
      <c r="A756" s="225">
        <v>746</v>
      </c>
      <c r="B756" s="249" t="s">
        <v>1404</v>
      </c>
      <c r="C756" s="233" t="s">
        <v>1489</v>
      </c>
      <c r="D756" s="233"/>
      <c r="E756" s="233"/>
      <c r="F756" s="233" t="s">
        <v>1405</v>
      </c>
      <c r="G756" s="233" t="s">
        <v>394</v>
      </c>
      <c r="H756" s="233" t="s">
        <v>1913</v>
      </c>
      <c r="I756" s="256" t="s">
        <v>3428</v>
      </c>
      <c r="J756" s="255" t="s">
        <v>3429</v>
      </c>
      <c r="K756" s="227" t="s">
        <v>418</v>
      </c>
      <c r="L756" s="233" t="s">
        <v>3313</v>
      </c>
      <c r="M756" s="233" t="s">
        <v>3314</v>
      </c>
      <c r="N756" s="235" t="s">
        <v>47</v>
      </c>
      <c r="O756" s="233" t="s">
        <v>1408</v>
      </c>
      <c r="P756" s="233" t="s">
        <v>3217</v>
      </c>
      <c r="Q756" s="233" t="s">
        <v>3218</v>
      </c>
      <c r="R756" s="233"/>
      <c r="S756" s="254">
        <v>500</v>
      </c>
      <c r="T756" s="254">
        <v>0</v>
      </c>
      <c r="U756" s="254">
        <f t="shared" si="40"/>
        <v>500</v>
      </c>
      <c r="W756" s="254">
        <v>500</v>
      </c>
      <c r="X756" s="254">
        <v>0</v>
      </c>
      <c r="Y756" s="254">
        <f t="shared" si="41"/>
        <v>500</v>
      </c>
      <c r="AA756" s="254">
        <v>500</v>
      </c>
      <c r="AB756" s="254">
        <v>0</v>
      </c>
      <c r="AC756" s="254">
        <f t="shared" si="42"/>
        <v>500</v>
      </c>
      <c r="AE756" s="254">
        <v>1000</v>
      </c>
      <c r="AF756" s="254">
        <v>0</v>
      </c>
      <c r="AG756" s="254">
        <f t="shared" si="43"/>
        <v>1000</v>
      </c>
    </row>
    <row r="757" spans="1:33">
      <c r="A757" s="225">
        <v>747</v>
      </c>
      <c r="B757" s="226" t="s">
        <v>1404</v>
      </c>
      <c r="C757" s="233" t="s">
        <v>1489</v>
      </c>
      <c r="D757" s="233"/>
      <c r="E757" s="233"/>
      <c r="F757" s="227" t="s">
        <v>1405</v>
      </c>
      <c r="G757" s="227" t="s">
        <v>394</v>
      </c>
      <c r="H757" s="227" t="s">
        <v>1913</v>
      </c>
      <c r="I757" s="228" t="s">
        <v>3430</v>
      </c>
      <c r="J757" s="227" t="s">
        <v>3431</v>
      </c>
      <c r="K757" s="227" t="s">
        <v>418</v>
      </c>
      <c r="L757" s="234" t="s">
        <v>3313</v>
      </c>
      <c r="M757" s="234" t="s">
        <v>3314</v>
      </c>
      <c r="N757" s="235" t="s">
        <v>47</v>
      </c>
      <c r="O757" s="227" t="s">
        <v>1408</v>
      </c>
      <c r="P757" s="234" t="s">
        <v>3217</v>
      </c>
      <c r="Q757" s="234" t="s">
        <v>3218</v>
      </c>
      <c r="R757" s="227"/>
      <c r="S757" s="254">
        <v>500</v>
      </c>
      <c r="T757" s="254">
        <v>0</v>
      </c>
      <c r="U757" s="254">
        <f t="shared" si="40"/>
        <v>500</v>
      </c>
      <c r="W757" s="254">
        <v>500</v>
      </c>
      <c r="X757" s="254">
        <v>0</v>
      </c>
      <c r="Y757" s="254">
        <f t="shared" si="41"/>
        <v>500</v>
      </c>
      <c r="AA757" s="254">
        <v>500</v>
      </c>
      <c r="AB757" s="254">
        <v>0</v>
      </c>
      <c r="AC757" s="254">
        <f t="shared" si="42"/>
        <v>500</v>
      </c>
      <c r="AE757" s="254">
        <v>1000</v>
      </c>
      <c r="AF757" s="254">
        <v>0</v>
      </c>
      <c r="AG757" s="254">
        <f t="shared" si="43"/>
        <v>1000</v>
      </c>
    </row>
    <row r="758" spans="1:33">
      <c r="A758" s="225">
        <v>748</v>
      </c>
      <c r="B758" s="226" t="s">
        <v>1404</v>
      </c>
      <c r="C758" s="233" t="s">
        <v>1489</v>
      </c>
      <c r="D758" s="233"/>
      <c r="E758" s="233"/>
      <c r="F758" s="227" t="s">
        <v>1405</v>
      </c>
      <c r="G758" s="227" t="s">
        <v>394</v>
      </c>
      <c r="H758" s="227" t="s">
        <v>1913</v>
      </c>
      <c r="I758" s="228" t="s">
        <v>3432</v>
      </c>
      <c r="J758" s="227" t="s">
        <v>3433</v>
      </c>
      <c r="K758" s="227" t="s">
        <v>418</v>
      </c>
      <c r="L758" s="234" t="s">
        <v>3313</v>
      </c>
      <c r="M758" s="234" t="s">
        <v>3314</v>
      </c>
      <c r="N758" s="235" t="s">
        <v>47</v>
      </c>
      <c r="O758" s="227" t="s">
        <v>1408</v>
      </c>
      <c r="P758" s="234" t="s">
        <v>3217</v>
      </c>
      <c r="Q758" s="234" t="s">
        <v>3218</v>
      </c>
      <c r="R758" s="227"/>
      <c r="S758" s="254">
        <v>500</v>
      </c>
      <c r="T758" s="254">
        <v>0</v>
      </c>
      <c r="U758" s="254">
        <f t="shared" si="40"/>
        <v>500</v>
      </c>
      <c r="W758" s="254">
        <v>500</v>
      </c>
      <c r="X758" s="254">
        <v>0</v>
      </c>
      <c r="Y758" s="254">
        <f t="shared" si="41"/>
        <v>500</v>
      </c>
      <c r="AA758" s="254">
        <v>500</v>
      </c>
      <c r="AB758" s="254">
        <v>0</v>
      </c>
      <c r="AC758" s="254">
        <f t="shared" si="42"/>
        <v>500</v>
      </c>
      <c r="AE758" s="254">
        <v>1000</v>
      </c>
      <c r="AF758" s="254">
        <v>0</v>
      </c>
      <c r="AG758" s="254">
        <f t="shared" si="43"/>
        <v>1000</v>
      </c>
    </row>
    <row r="759" spans="1:33">
      <c r="A759" s="225">
        <v>749</v>
      </c>
      <c r="B759" s="226" t="s">
        <v>1404</v>
      </c>
      <c r="C759" s="233" t="s">
        <v>1489</v>
      </c>
      <c r="D759" s="233"/>
      <c r="E759" s="233"/>
      <c r="F759" s="227" t="s">
        <v>1405</v>
      </c>
      <c r="G759" s="227" t="s">
        <v>394</v>
      </c>
      <c r="H759" s="227" t="s">
        <v>1913</v>
      </c>
      <c r="I759" s="228" t="s">
        <v>3434</v>
      </c>
      <c r="J759" s="227" t="s">
        <v>3435</v>
      </c>
      <c r="K759" s="227" t="s">
        <v>418</v>
      </c>
      <c r="L759" s="234" t="s">
        <v>3313</v>
      </c>
      <c r="M759" s="234" t="s">
        <v>3314</v>
      </c>
      <c r="N759" s="235" t="s">
        <v>47</v>
      </c>
      <c r="O759" s="227" t="s">
        <v>1408</v>
      </c>
      <c r="P759" s="234" t="s">
        <v>3217</v>
      </c>
      <c r="Q759" s="234" t="s">
        <v>3218</v>
      </c>
      <c r="R759" s="227"/>
      <c r="S759" s="254">
        <v>500</v>
      </c>
      <c r="T759" s="254">
        <v>0</v>
      </c>
      <c r="U759" s="254">
        <f t="shared" si="40"/>
        <v>500</v>
      </c>
      <c r="W759" s="254">
        <v>500</v>
      </c>
      <c r="X759" s="254">
        <v>0</v>
      </c>
      <c r="Y759" s="254">
        <f t="shared" si="41"/>
        <v>500</v>
      </c>
      <c r="AA759" s="254">
        <v>500</v>
      </c>
      <c r="AB759" s="254">
        <v>0</v>
      </c>
      <c r="AC759" s="254">
        <f t="shared" si="42"/>
        <v>500</v>
      </c>
      <c r="AE759" s="254">
        <v>1000</v>
      </c>
      <c r="AF759" s="254">
        <v>0</v>
      </c>
      <c r="AG759" s="254">
        <f t="shared" si="43"/>
        <v>1000</v>
      </c>
    </row>
    <row r="760" spans="1:33">
      <c r="A760" s="225">
        <v>750</v>
      </c>
      <c r="B760" s="226" t="s">
        <v>1404</v>
      </c>
      <c r="C760" s="233" t="s">
        <v>1489</v>
      </c>
      <c r="D760" s="233"/>
      <c r="E760" s="233"/>
      <c r="F760" s="227" t="s">
        <v>1405</v>
      </c>
      <c r="G760" s="227" t="s">
        <v>394</v>
      </c>
      <c r="H760" s="227" t="s">
        <v>1913</v>
      </c>
      <c r="I760" s="228" t="s">
        <v>3436</v>
      </c>
      <c r="J760" s="227" t="s">
        <v>3437</v>
      </c>
      <c r="K760" s="227" t="s">
        <v>418</v>
      </c>
      <c r="L760" s="234" t="s">
        <v>3329</v>
      </c>
      <c r="M760" s="234" t="s">
        <v>3330</v>
      </c>
      <c r="N760" s="235" t="s">
        <v>47</v>
      </c>
      <c r="O760" s="227" t="s">
        <v>1408</v>
      </c>
      <c r="P760" s="234" t="s">
        <v>3217</v>
      </c>
      <c r="Q760" s="234" t="s">
        <v>3218</v>
      </c>
      <c r="R760" s="227"/>
      <c r="S760" s="254">
        <v>500</v>
      </c>
      <c r="T760" s="254">
        <v>0</v>
      </c>
      <c r="U760" s="254">
        <f t="shared" si="40"/>
        <v>500</v>
      </c>
      <c r="W760" s="254">
        <v>500</v>
      </c>
      <c r="X760" s="254">
        <v>0</v>
      </c>
      <c r="Y760" s="254">
        <f t="shared" si="41"/>
        <v>500</v>
      </c>
      <c r="AA760" s="254">
        <v>500</v>
      </c>
      <c r="AB760" s="254">
        <v>0</v>
      </c>
      <c r="AC760" s="254">
        <f t="shared" si="42"/>
        <v>500</v>
      </c>
      <c r="AE760" s="254">
        <v>1000</v>
      </c>
      <c r="AF760" s="254">
        <v>0</v>
      </c>
      <c r="AG760" s="254">
        <f t="shared" si="43"/>
        <v>1000</v>
      </c>
    </row>
    <row r="761" spans="1:33">
      <c r="A761" s="225">
        <v>751</v>
      </c>
      <c r="B761" s="226" t="s">
        <v>1404</v>
      </c>
      <c r="C761" s="227" t="s">
        <v>1436</v>
      </c>
      <c r="D761" s="227" t="s">
        <v>3261</v>
      </c>
      <c r="E761" s="227"/>
      <c r="F761" s="227" t="s">
        <v>3438</v>
      </c>
      <c r="G761" s="227" t="s">
        <v>394</v>
      </c>
      <c r="H761" s="227" t="s">
        <v>1913</v>
      </c>
      <c r="I761" s="228" t="s">
        <v>3439</v>
      </c>
      <c r="J761" s="227" t="s">
        <v>3440</v>
      </c>
      <c r="K761" s="227" t="s">
        <v>1955</v>
      </c>
      <c r="L761" s="228" t="s">
        <v>3441</v>
      </c>
      <c r="M761" s="227" t="s">
        <v>3442</v>
      </c>
      <c r="N761" s="229" t="s">
        <v>47</v>
      </c>
      <c r="O761" s="227" t="s">
        <v>1408</v>
      </c>
      <c r="P761" s="228" t="s">
        <v>3217</v>
      </c>
      <c r="Q761" s="227" t="s">
        <v>3218</v>
      </c>
      <c r="R761" s="253"/>
      <c r="S761" s="254">
        <v>500</v>
      </c>
      <c r="T761" s="254">
        <v>0</v>
      </c>
      <c r="U761" s="254">
        <f t="shared" si="40"/>
        <v>500</v>
      </c>
      <c r="W761" s="254">
        <v>500</v>
      </c>
      <c r="X761" s="254">
        <v>0</v>
      </c>
      <c r="Y761" s="254">
        <f t="shared" si="41"/>
        <v>500</v>
      </c>
      <c r="AA761" s="254">
        <v>500</v>
      </c>
      <c r="AB761" s="254">
        <v>0</v>
      </c>
      <c r="AC761" s="254">
        <f t="shared" si="42"/>
        <v>500</v>
      </c>
      <c r="AE761" s="254">
        <v>1000</v>
      </c>
      <c r="AF761" s="254">
        <v>0</v>
      </c>
      <c r="AG761" s="254">
        <f t="shared" si="43"/>
        <v>1000</v>
      </c>
    </row>
    <row r="762" spans="1:33">
      <c r="A762" s="225">
        <v>752</v>
      </c>
      <c r="B762" s="226" t="s">
        <v>1404</v>
      </c>
      <c r="C762" s="227" t="s">
        <v>1436</v>
      </c>
      <c r="D762" s="227" t="s">
        <v>3443</v>
      </c>
      <c r="E762" s="227"/>
      <c r="F762" s="227" t="s">
        <v>1438</v>
      </c>
      <c r="G762" s="227" t="s">
        <v>394</v>
      </c>
      <c r="H762" s="227" t="s">
        <v>1913</v>
      </c>
      <c r="I762" s="228" t="s">
        <v>3444</v>
      </c>
      <c r="J762" s="227" t="s">
        <v>3445</v>
      </c>
      <c r="K762" s="227" t="s">
        <v>1955</v>
      </c>
      <c r="L762" s="228" t="s">
        <v>3446</v>
      </c>
      <c r="M762" s="227" t="s">
        <v>3447</v>
      </c>
      <c r="N762" s="229" t="s">
        <v>45</v>
      </c>
      <c r="O762" s="227" t="s">
        <v>1439</v>
      </c>
      <c r="P762" s="228" t="s">
        <v>3217</v>
      </c>
      <c r="Q762" s="227" t="s">
        <v>3218</v>
      </c>
      <c r="R762" s="253"/>
      <c r="S762" s="254">
        <v>500</v>
      </c>
      <c r="T762" s="254">
        <v>0</v>
      </c>
      <c r="U762" s="254">
        <f t="shared" si="40"/>
        <v>500</v>
      </c>
      <c r="W762" s="254">
        <v>500</v>
      </c>
      <c r="X762" s="254">
        <v>0</v>
      </c>
      <c r="Y762" s="254">
        <f t="shared" si="41"/>
        <v>500</v>
      </c>
      <c r="AA762" s="254">
        <v>500</v>
      </c>
      <c r="AB762" s="254">
        <v>0</v>
      </c>
      <c r="AC762" s="254">
        <f t="shared" si="42"/>
        <v>500</v>
      </c>
      <c r="AE762" s="254">
        <v>1000</v>
      </c>
      <c r="AF762" s="254">
        <v>0</v>
      </c>
      <c r="AG762" s="254">
        <f t="shared" si="43"/>
        <v>1000</v>
      </c>
    </row>
    <row r="763" spans="1:33">
      <c r="A763" s="225">
        <v>753</v>
      </c>
      <c r="B763" s="226" t="s">
        <v>1404</v>
      </c>
      <c r="C763" s="227" t="s">
        <v>1436</v>
      </c>
      <c r="D763" s="227" t="s">
        <v>3448</v>
      </c>
      <c r="E763" s="227"/>
      <c r="F763" s="227" t="s">
        <v>1438</v>
      </c>
      <c r="G763" s="227" t="s">
        <v>394</v>
      </c>
      <c r="H763" s="227" t="s">
        <v>1913</v>
      </c>
      <c r="I763" s="228" t="s">
        <v>3449</v>
      </c>
      <c r="J763" s="227" t="s">
        <v>3450</v>
      </c>
      <c r="K763" s="227" t="s">
        <v>1955</v>
      </c>
      <c r="L763" s="228" t="s">
        <v>3446</v>
      </c>
      <c r="M763" s="227" t="s">
        <v>3447</v>
      </c>
      <c r="N763" s="229" t="s">
        <v>45</v>
      </c>
      <c r="O763" s="227" t="s">
        <v>1439</v>
      </c>
      <c r="P763" s="228" t="s">
        <v>3217</v>
      </c>
      <c r="Q763" s="227" t="s">
        <v>3218</v>
      </c>
      <c r="R763" s="253"/>
      <c r="S763" s="254">
        <v>500</v>
      </c>
      <c r="T763" s="254">
        <v>0</v>
      </c>
      <c r="U763" s="254">
        <f t="shared" si="40"/>
        <v>500</v>
      </c>
      <c r="W763" s="254">
        <v>500</v>
      </c>
      <c r="X763" s="254">
        <v>0</v>
      </c>
      <c r="Y763" s="254">
        <f t="shared" si="41"/>
        <v>500</v>
      </c>
      <c r="AA763" s="254">
        <v>500</v>
      </c>
      <c r="AB763" s="254">
        <v>0</v>
      </c>
      <c r="AC763" s="254">
        <f t="shared" si="42"/>
        <v>500</v>
      </c>
      <c r="AE763" s="254">
        <v>1000</v>
      </c>
      <c r="AF763" s="254">
        <v>0</v>
      </c>
      <c r="AG763" s="254">
        <f t="shared" si="43"/>
        <v>1000</v>
      </c>
    </row>
    <row r="764" spans="1:33">
      <c r="A764" s="225">
        <v>754</v>
      </c>
      <c r="B764" s="226" t="s">
        <v>1404</v>
      </c>
      <c r="C764" s="227" t="s">
        <v>1436</v>
      </c>
      <c r="D764" s="227" t="s">
        <v>3443</v>
      </c>
      <c r="E764" s="227"/>
      <c r="F764" s="227" t="s">
        <v>1438</v>
      </c>
      <c r="G764" s="227" t="s">
        <v>394</v>
      </c>
      <c r="H764" s="227" t="s">
        <v>1913</v>
      </c>
      <c r="I764" s="228" t="s">
        <v>3451</v>
      </c>
      <c r="J764" s="227" t="s">
        <v>3452</v>
      </c>
      <c r="K764" s="227" t="s">
        <v>1955</v>
      </c>
      <c r="L764" s="228" t="s">
        <v>3446</v>
      </c>
      <c r="M764" s="227" t="s">
        <v>3447</v>
      </c>
      <c r="N764" s="229" t="s">
        <v>45</v>
      </c>
      <c r="O764" s="227" t="s">
        <v>1439</v>
      </c>
      <c r="P764" s="228" t="s">
        <v>3217</v>
      </c>
      <c r="Q764" s="227" t="s">
        <v>3218</v>
      </c>
      <c r="R764" s="253"/>
      <c r="S764" s="254">
        <v>500</v>
      </c>
      <c r="T764" s="254">
        <v>0</v>
      </c>
      <c r="U764" s="254">
        <f t="shared" si="40"/>
        <v>500</v>
      </c>
      <c r="W764" s="254">
        <v>500</v>
      </c>
      <c r="X764" s="254">
        <v>0</v>
      </c>
      <c r="Y764" s="254">
        <f t="shared" si="41"/>
        <v>500</v>
      </c>
      <c r="AA764" s="254">
        <v>500</v>
      </c>
      <c r="AB764" s="254">
        <v>0</v>
      </c>
      <c r="AC764" s="254">
        <f t="shared" si="42"/>
        <v>500</v>
      </c>
      <c r="AE764" s="254">
        <v>1000</v>
      </c>
      <c r="AF764" s="254">
        <v>0</v>
      </c>
      <c r="AG764" s="254">
        <f t="shared" si="43"/>
        <v>1000</v>
      </c>
    </row>
    <row r="765" spans="1:33">
      <c r="A765" s="225">
        <v>755</v>
      </c>
      <c r="B765" s="258" t="s">
        <v>1404</v>
      </c>
      <c r="C765" s="259" t="s">
        <v>1436</v>
      </c>
      <c r="D765" s="259" t="s">
        <v>3443</v>
      </c>
      <c r="E765" s="259"/>
      <c r="F765" s="227" t="s">
        <v>1438</v>
      </c>
      <c r="G765" s="259" t="s">
        <v>394</v>
      </c>
      <c r="H765" s="259" t="s">
        <v>1913</v>
      </c>
      <c r="I765" s="241" t="s">
        <v>3453</v>
      </c>
      <c r="J765" s="259" t="s">
        <v>3454</v>
      </c>
      <c r="K765" s="227" t="s">
        <v>1955</v>
      </c>
      <c r="L765" s="241" t="s">
        <v>3446</v>
      </c>
      <c r="M765" s="259" t="s">
        <v>3447</v>
      </c>
      <c r="N765" s="242" t="s">
        <v>45</v>
      </c>
      <c r="O765" s="259" t="s">
        <v>1439</v>
      </c>
      <c r="P765" s="241" t="s">
        <v>3217</v>
      </c>
      <c r="Q765" s="259" t="s">
        <v>3218</v>
      </c>
      <c r="R765" s="253"/>
      <c r="S765" s="254">
        <v>500</v>
      </c>
      <c r="T765" s="254">
        <v>0</v>
      </c>
      <c r="U765" s="254">
        <f t="shared" si="40"/>
        <v>500</v>
      </c>
      <c r="W765" s="254">
        <v>500</v>
      </c>
      <c r="X765" s="254">
        <v>0</v>
      </c>
      <c r="Y765" s="254">
        <f t="shared" si="41"/>
        <v>500</v>
      </c>
      <c r="AA765" s="254">
        <v>500</v>
      </c>
      <c r="AB765" s="254">
        <v>0</v>
      </c>
      <c r="AC765" s="254">
        <f t="shared" si="42"/>
        <v>500</v>
      </c>
      <c r="AE765" s="254">
        <v>1000</v>
      </c>
      <c r="AF765" s="254">
        <v>0</v>
      </c>
      <c r="AG765" s="254">
        <f t="shared" si="43"/>
        <v>1000</v>
      </c>
    </row>
    <row r="766" spans="1:33">
      <c r="A766" s="225">
        <v>756</v>
      </c>
      <c r="B766" s="226" t="s">
        <v>1404</v>
      </c>
      <c r="C766" s="227" t="s">
        <v>1436</v>
      </c>
      <c r="D766" s="227" t="s">
        <v>3448</v>
      </c>
      <c r="E766" s="227"/>
      <c r="F766" s="227" t="s">
        <v>1438</v>
      </c>
      <c r="G766" s="227" t="s">
        <v>394</v>
      </c>
      <c r="H766" s="259" t="s">
        <v>1913</v>
      </c>
      <c r="I766" s="228" t="s">
        <v>3455</v>
      </c>
      <c r="J766" s="227" t="s">
        <v>3456</v>
      </c>
      <c r="K766" s="227" t="s">
        <v>418</v>
      </c>
      <c r="L766" s="228" t="s">
        <v>3446</v>
      </c>
      <c r="M766" s="227" t="s">
        <v>3447</v>
      </c>
      <c r="N766" s="229" t="s">
        <v>45</v>
      </c>
      <c r="O766" s="227" t="s">
        <v>1439</v>
      </c>
      <c r="P766" s="228" t="s">
        <v>3217</v>
      </c>
      <c r="Q766" s="227" t="s">
        <v>3218</v>
      </c>
      <c r="R766" s="253"/>
      <c r="S766" s="254">
        <v>500</v>
      </c>
      <c r="T766" s="254">
        <v>0</v>
      </c>
      <c r="U766" s="254">
        <f t="shared" si="40"/>
        <v>500</v>
      </c>
      <c r="W766" s="254">
        <v>500</v>
      </c>
      <c r="X766" s="254">
        <v>0</v>
      </c>
      <c r="Y766" s="254">
        <f t="shared" si="41"/>
        <v>500</v>
      </c>
      <c r="AA766" s="254">
        <v>500</v>
      </c>
      <c r="AB766" s="254">
        <v>0</v>
      </c>
      <c r="AC766" s="254">
        <f t="shared" si="42"/>
        <v>500</v>
      </c>
      <c r="AE766" s="254">
        <v>1000</v>
      </c>
      <c r="AF766" s="254">
        <v>0</v>
      </c>
      <c r="AG766" s="254">
        <f t="shared" si="43"/>
        <v>1000</v>
      </c>
    </row>
    <row r="767" spans="1:33">
      <c r="A767" s="225">
        <v>757</v>
      </c>
      <c r="B767" s="226" t="s">
        <v>1404</v>
      </c>
      <c r="C767" s="227" t="s">
        <v>1436</v>
      </c>
      <c r="D767" s="227"/>
      <c r="E767" s="227"/>
      <c r="F767" s="227" t="s">
        <v>1438</v>
      </c>
      <c r="G767" s="227" t="s">
        <v>394</v>
      </c>
      <c r="H767" s="259" t="s">
        <v>1913</v>
      </c>
      <c r="I767" s="228" t="s">
        <v>3457</v>
      </c>
      <c r="J767" s="227" t="s">
        <v>3458</v>
      </c>
      <c r="K767" s="227" t="s">
        <v>1955</v>
      </c>
      <c r="L767" s="228" t="s">
        <v>3446</v>
      </c>
      <c r="M767" s="227" t="s">
        <v>3447</v>
      </c>
      <c r="N767" s="229" t="s">
        <v>45</v>
      </c>
      <c r="O767" s="227" t="s">
        <v>1439</v>
      </c>
      <c r="P767" s="228" t="s">
        <v>3217</v>
      </c>
      <c r="Q767" s="227" t="s">
        <v>3218</v>
      </c>
      <c r="R767" s="253"/>
      <c r="S767" s="254">
        <v>1400</v>
      </c>
      <c r="T767" s="254">
        <v>0</v>
      </c>
      <c r="U767" s="254">
        <f t="shared" si="40"/>
        <v>1400</v>
      </c>
      <c r="W767" s="254">
        <v>500</v>
      </c>
      <c r="X767" s="254">
        <v>0</v>
      </c>
      <c r="Y767" s="254">
        <f t="shared" si="41"/>
        <v>500</v>
      </c>
      <c r="AA767" s="254">
        <v>1000</v>
      </c>
      <c r="AB767" s="254">
        <v>0</v>
      </c>
      <c r="AC767" s="254">
        <f t="shared" si="42"/>
        <v>1000</v>
      </c>
      <c r="AE767" s="254">
        <v>1500</v>
      </c>
      <c r="AF767" s="254">
        <v>0</v>
      </c>
      <c r="AG767" s="254">
        <f t="shared" si="43"/>
        <v>1500</v>
      </c>
    </row>
    <row r="768" spans="1:33">
      <c r="A768" s="225">
        <v>758</v>
      </c>
      <c r="B768" s="258" t="s">
        <v>1404</v>
      </c>
      <c r="C768" s="259" t="s">
        <v>1436</v>
      </c>
      <c r="D768" s="259" t="s">
        <v>3459</v>
      </c>
      <c r="E768" s="259"/>
      <c r="F768" s="227" t="s">
        <v>1438</v>
      </c>
      <c r="G768" s="259" t="s">
        <v>394</v>
      </c>
      <c r="H768" s="259" t="s">
        <v>1913</v>
      </c>
      <c r="I768" s="241" t="s">
        <v>3460</v>
      </c>
      <c r="J768" s="259" t="s">
        <v>3461</v>
      </c>
      <c r="K768" s="227" t="s">
        <v>1955</v>
      </c>
      <c r="L768" s="241" t="s">
        <v>3446</v>
      </c>
      <c r="M768" s="259" t="s">
        <v>3447</v>
      </c>
      <c r="N768" s="242" t="s">
        <v>45</v>
      </c>
      <c r="O768" s="259" t="s">
        <v>1439</v>
      </c>
      <c r="P768" s="241" t="s">
        <v>3217</v>
      </c>
      <c r="Q768" s="259" t="s">
        <v>3218</v>
      </c>
      <c r="R768" s="253"/>
      <c r="S768" s="254">
        <v>500</v>
      </c>
      <c r="T768" s="254">
        <v>0</v>
      </c>
      <c r="U768" s="254">
        <f t="shared" si="40"/>
        <v>500</v>
      </c>
      <c r="W768" s="254">
        <v>500</v>
      </c>
      <c r="X768" s="254">
        <v>0</v>
      </c>
      <c r="Y768" s="254">
        <f t="shared" si="41"/>
        <v>500</v>
      </c>
      <c r="AA768" s="254">
        <v>500</v>
      </c>
      <c r="AB768" s="254">
        <v>0</v>
      </c>
      <c r="AC768" s="254">
        <f t="shared" si="42"/>
        <v>500</v>
      </c>
      <c r="AE768" s="254">
        <v>1000</v>
      </c>
      <c r="AF768" s="254">
        <v>0</v>
      </c>
      <c r="AG768" s="254">
        <f t="shared" si="43"/>
        <v>1000</v>
      </c>
    </row>
    <row r="769" spans="1:33">
      <c r="A769" s="225">
        <v>759</v>
      </c>
      <c r="B769" s="226" t="s">
        <v>1404</v>
      </c>
      <c r="C769" s="227" t="s">
        <v>1436</v>
      </c>
      <c r="D769" s="227" t="s">
        <v>3448</v>
      </c>
      <c r="E769" s="227"/>
      <c r="F769" s="227" t="s">
        <v>1438</v>
      </c>
      <c r="G769" s="227" t="s">
        <v>394</v>
      </c>
      <c r="H769" s="259" t="s">
        <v>1913</v>
      </c>
      <c r="I769" s="228" t="s">
        <v>3462</v>
      </c>
      <c r="J769" s="227" t="s">
        <v>3463</v>
      </c>
      <c r="K769" s="227" t="s">
        <v>1955</v>
      </c>
      <c r="L769" s="228" t="s">
        <v>3446</v>
      </c>
      <c r="M769" s="227" t="s">
        <v>3447</v>
      </c>
      <c r="N769" s="229" t="s">
        <v>45</v>
      </c>
      <c r="O769" s="227" t="s">
        <v>1439</v>
      </c>
      <c r="P769" s="228" t="s">
        <v>3217</v>
      </c>
      <c r="Q769" s="227" t="s">
        <v>3218</v>
      </c>
      <c r="R769" s="253"/>
      <c r="S769" s="254">
        <v>500</v>
      </c>
      <c r="T769" s="254">
        <v>0</v>
      </c>
      <c r="U769" s="254">
        <f t="shared" si="40"/>
        <v>500</v>
      </c>
      <c r="W769" s="254">
        <v>500</v>
      </c>
      <c r="X769" s="254">
        <v>0</v>
      </c>
      <c r="Y769" s="254">
        <f t="shared" si="41"/>
        <v>500</v>
      </c>
      <c r="AA769" s="254">
        <v>500</v>
      </c>
      <c r="AB769" s="254">
        <v>0</v>
      </c>
      <c r="AC769" s="254">
        <f t="shared" si="42"/>
        <v>500</v>
      </c>
      <c r="AE769" s="254">
        <v>1000</v>
      </c>
      <c r="AF769" s="254">
        <v>0</v>
      </c>
      <c r="AG769" s="254">
        <f t="shared" si="43"/>
        <v>1000</v>
      </c>
    </row>
    <row r="770" spans="1:33">
      <c r="A770" s="225">
        <v>760</v>
      </c>
      <c r="B770" s="258" t="s">
        <v>1404</v>
      </c>
      <c r="C770" s="259" t="s">
        <v>1436</v>
      </c>
      <c r="D770" s="259" t="s">
        <v>3448</v>
      </c>
      <c r="E770" s="259"/>
      <c r="F770" s="227" t="s">
        <v>1438</v>
      </c>
      <c r="G770" s="259" t="s">
        <v>394</v>
      </c>
      <c r="H770" s="259" t="s">
        <v>1913</v>
      </c>
      <c r="I770" s="241" t="s">
        <v>3464</v>
      </c>
      <c r="J770" s="259" t="s">
        <v>3465</v>
      </c>
      <c r="K770" s="227" t="s">
        <v>1955</v>
      </c>
      <c r="L770" s="241" t="s">
        <v>3446</v>
      </c>
      <c r="M770" s="259" t="s">
        <v>3447</v>
      </c>
      <c r="N770" s="242" t="s">
        <v>45</v>
      </c>
      <c r="O770" s="259" t="s">
        <v>1439</v>
      </c>
      <c r="P770" s="241" t="s">
        <v>3217</v>
      </c>
      <c r="Q770" s="259" t="s">
        <v>3218</v>
      </c>
      <c r="R770" s="255"/>
      <c r="S770" s="254">
        <v>500</v>
      </c>
      <c r="T770" s="254">
        <v>0</v>
      </c>
      <c r="U770" s="254">
        <f t="shared" si="40"/>
        <v>500</v>
      </c>
      <c r="W770" s="254">
        <v>500</v>
      </c>
      <c r="X770" s="254">
        <v>0</v>
      </c>
      <c r="Y770" s="254">
        <f t="shared" si="41"/>
        <v>500</v>
      </c>
      <c r="AA770" s="254">
        <v>500</v>
      </c>
      <c r="AB770" s="254">
        <v>0</v>
      </c>
      <c r="AC770" s="254">
        <f t="shared" si="42"/>
        <v>500</v>
      </c>
      <c r="AE770" s="254">
        <v>1000</v>
      </c>
      <c r="AF770" s="254">
        <v>0</v>
      </c>
      <c r="AG770" s="254">
        <f t="shared" si="43"/>
        <v>1000</v>
      </c>
    </row>
    <row r="771" spans="1:33">
      <c r="A771" s="225">
        <v>761</v>
      </c>
      <c r="B771" s="226" t="s">
        <v>1404</v>
      </c>
      <c r="C771" s="227" t="s">
        <v>1436</v>
      </c>
      <c r="D771" s="227" t="s">
        <v>3448</v>
      </c>
      <c r="E771" s="227"/>
      <c r="F771" s="227" t="s">
        <v>1438</v>
      </c>
      <c r="G771" s="227" t="s">
        <v>394</v>
      </c>
      <c r="H771" s="227" t="s">
        <v>1913</v>
      </c>
      <c r="I771" s="228" t="s">
        <v>3466</v>
      </c>
      <c r="J771" s="227" t="s">
        <v>3467</v>
      </c>
      <c r="K771" s="227" t="s">
        <v>1955</v>
      </c>
      <c r="L771" s="228" t="s">
        <v>3446</v>
      </c>
      <c r="M771" s="227" t="s">
        <v>3447</v>
      </c>
      <c r="N771" s="229" t="s">
        <v>45</v>
      </c>
      <c r="O771" s="227" t="s">
        <v>1439</v>
      </c>
      <c r="P771" s="228" t="s">
        <v>3217</v>
      </c>
      <c r="Q771" s="227" t="s">
        <v>3218</v>
      </c>
      <c r="R771" s="255"/>
      <c r="S771" s="254">
        <v>500</v>
      </c>
      <c r="T771" s="254">
        <v>0</v>
      </c>
      <c r="U771" s="254">
        <f t="shared" si="40"/>
        <v>500</v>
      </c>
      <c r="W771" s="254">
        <v>500</v>
      </c>
      <c r="X771" s="254">
        <v>0</v>
      </c>
      <c r="Y771" s="254">
        <f t="shared" si="41"/>
        <v>500</v>
      </c>
      <c r="AA771" s="254">
        <v>500</v>
      </c>
      <c r="AB771" s="254">
        <v>0</v>
      </c>
      <c r="AC771" s="254">
        <f t="shared" si="42"/>
        <v>500</v>
      </c>
      <c r="AE771" s="254">
        <v>1000</v>
      </c>
      <c r="AF771" s="254">
        <v>0</v>
      </c>
      <c r="AG771" s="254">
        <f t="shared" si="43"/>
        <v>1000</v>
      </c>
    </row>
    <row r="772" spans="1:33" ht="14.4">
      <c r="A772" s="225">
        <v>762</v>
      </c>
      <c r="B772" s="258" t="s">
        <v>1404</v>
      </c>
      <c r="C772" s="260" t="s">
        <v>1436</v>
      </c>
      <c r="D772" s="260" t="s">
        <v>3448</v>
      </c>
      <c r="E772" s="260"/>
      <c r="F772" s="260" t="s">
        <v>1438</v>
      </c>
      <c r="G772" s="260" t="s">
        <v>394</v>
      </c>
      <c r="H772" s="227" t="s">
        <v>1913</v>
      </c>
      <c r="I772" s="261" t="s">
        <v>3468</v>
      </c>
      <c r="J772" s="260" t="s">
        <v>3469</v>
      </c>
      <c r="K772" s="227" t="s">
        <v>1955</v>
      </c>
      <c r="L772" s="261" t="s">
        <v>3446</v>
      </c>
      <c r="M772" s="260" t="s">
        <v>3447</v>
      </c>
      <c r="N772" s="277" t="s">
        <v>45</v>
      </c>
      <c r="O772" s="260" t="s">
        <v>1439</v>
      </c>
      <c r="P772" s="261" t="s">
        <v>3217</v>
      </c>
      <c r="Q772" s="260" t="s">
        <v>3218</v>
      </c>
      <c r="R772" s="262"/>
      <c r="S772" s="254">
        <v>500</v>
      </c>
      <c r="T772" s="254">
        <v>0</v>
      </c>
      <c r="U772" s="254">
        <f t="shared" si="40"/>
        <v>500</v>
      </c>
      <c r="W772" s="254">
        <v>500</v>
      </c>
      <c r="X772" s="254">
        <v>0</v>
      </c>
      <c r="Y772" s="254">
        <f t="shared" si="41"/>
        <v>500</v>
      </c>
      <c r="AA772" s="254">
        <v>500</v>
      </c>
      <c r="AB772" s="254">
        <v>0</v>
      </c>
      <c r="AC772" s="254">
        <f t="shared" si="42"/>
        <v>500</v>
      </c>
      <c r="AE772" s="254">
        <v>1000</v>
      </c>
      <c r="AF772" s="254">
        <v>0</v>
      </c>
      <c r="AG772" s="254">
        <f t="shared" si="43"/>
        <v>1000</v>
      </c>
    </row>
    <row r="773" spans="1:33">
      <c r="A773" s="225">
        <v>763</v>
      </c>
      <c r="B773" s="226" t="s">
        <v>1404</v>
      </c>
      <c r="C773" s="227" t="s">
        <v>1436</v>
      </c>
      <c r="D773" s="227" t="s">
        <v>3443</v>
      </c>
      <c r="E773" s="227"/>
      <c r="F773" s="227" t="s">
        <v>1438</v>
      </c>
      <c r="G773" s="227" t="s">
        <v>394</v>
      </c>
      <c r="H773" s="227" t="s">
        <v>1913</v>
      </c>
      <c r="I773" s="228" t="s">
        <v>3470</v>
      </c>
      <c r="J773" s="227" t="s">
        <v>3471</v>
      </c>
      <c r="K773" s="227" t="s">
        <v>418</v>
      </c>
      <c r="L773" s="228" t="s">
        <v>3446</v>
      </c>
      <c r="M773" s="227" t="s">
        <v>3447</v>
      </c>
      <c r="N773" s="229" t="s">
        <v>45</v>
      </c>
      <c r="O773" s="227" t="s">
        <v>1439</v>
      </c>
      <c r="P773" s="228" t="s">
        <v>3217</v>
      </c>
      <c r="Q773" s="227" t="s">
        <v>3218</v>
      </c>
      <c r="R773" s="253"/>
      <c r="S773" s="254">
        <v>500</v>
      </c>
      <c r="T773" s="254">
        <v>0</v>
      </c>
      <c r="U773" s="254">
        <f t="shared" si="40"/>
        <v>500</v>
      </c>
      <c r="W773" s="254">
        <v>500</v>
      </c>
      <c r="X773" s="254">
        <v>0</v>
      </c>
      <c r="Y773" s="254">
        <f t="shared" si="41"/>
        <v>500</v>
      </c>
      <c r="AA773" s="254">
        <v>500</v>
      </c>
      <c r="AB773" s="254">
        <v>0</v>
      </c>
      <c r="AC773" s="254">
        <f t="shared" si="42"/>
        <v>500</v>
      </c>
      <c r="AE773" s="254">
        <v>1000</v>
      </c>
      <c r="AF773" s="254">
        <v>0</v>
      </c>
      <c r="AG773" s="254">
        <f t="shared" si="43"/>
        <v>1000</v>
      </c>
    </row>
    <row r="774" spans="1:33">
      <c r="A774" s="225">
        <v>764</v>
      </c>
      <c r="B774" s="249" t="s">
        <v>1404</v>
      </c>
      <c r="C774" s="233" t="s">
        <v>1436</v>
      </c>
      <c r="D774" s="233"/>
      <c r="E774" s="233"/>
      <c r="F774" s="233" t="s">
        <v>1438</v>
      </c>
      <c r="G774" s="233" t="s">
        <v>394</v>
      </c>
      <c r="H774" s="233" t="s">
        <v>1913</v>
      </c>
      <c r="I774" s="256" t="s">
        <v>3472</v>
      </c>
      <c r="J774" s="255" t="s">
        <v>3473</v>
      </c>
      <c r="K774" s="227" t="s">
        <v>418</v>
      </c>
      <c r="L774" s="233" t="s">
        <v>3474</v>
      </c>
      <c r="M774" s="233" t="s">
        <v>3475</v>
      </c>
      <c r="N774" s="235" t="s">
        <v>45</v>
      </c>
      <c r="O774" s="233" t="s">
        <v>1439</v>
      </c>
      <c r="P774" s="233">
        <v>131408</v>
      </c>
      <c r="Q774" s="233" t="s">
        <v>3218</v>
      </c>
      <c r="R774" s="233"/>
      <c r="S774" s="254">
        <v>500</v>
      </c>
      <c r="T774" s="254">
        <v>0</v>
      </c>
      <c r="U774" s="254">
        <f t="shared" si="40"/>
        <v>500</v>
      </c>
      <c r="W774" s="254">
        <v>500</v>
      </c>
      <c r="X774" s="254">
        <v>0</v>
      </c>
      <c r="Y774" s="254">
        <f t="shared" si="41"/>
        <v>500</v>
      </c>
      <c r="AA774" s="254">
        <v>500</v>
      </c>
      <c r="AB774" s="254">
        <v>0</v>
      </c>
      <c r="AC774" s="254">
        <f t="shared" si="42"/>
        <v>500</v>
      </c>
      <c r="AE774" s="254">
        <v>1000</v>
      </c>
      <c r="AF774" s="254">
        <v>0</v>
      </c>
      <c r="AG774" s="254">
        <f t="shared" si="43"/>
        <v>1000</v>
      </c>
    </row>
    <row r="775" spans="1:33">
      <c r="A775" s="225">
        <v>765</v>
      </c>
      <c r="B775" s="226" t="s">
        <v>1404</v>
      </c>
      <c r="C775" s="227" t="s">
        <v>3320</v>
      </c>
      <c r="D775" s="227" t="s">
        <v>3476</v>
      </c>
      <c r="E775" s="227"/>
      <c r="F775" s="227" t="s">
        <v>3477</v>
      </c>
      <c r="G775" s="227" t="s">
        <v>394</v>
      </c>
      <c r="H775" s="227" t="s">
        <v>1913</v>
      </c>
      <c r="I775" s="228" t="s">
        <v>3478</v>
      </c>
      <c r="J775" s="227" t="s">
        <v>3479</v>
      </c>
      <c r="K775" s="227" t="s">
        <v>1955</v>
      </c>
      <c r="L775" s="228" t="s">
        <v>3480</v>
      </c>
      <c r="M775" s="227" t="s">
        <v>3481</v>
      </c>
      <c r="N775" s="229" t="s">
        <v>995</v>
      </c>
      <c r="O775" s="227" t="s">
        <v>3482</v>
      </c>
      <c r="P775" s="228" t="s">
        <v>3217</v>
      </c>
      <c r="Q775" s="227" t="s">
        <v>3218</v>
      </c>
      <c r="R775" s="253"/>
      <c r="S775" s="254">
        <v>500</v>
      </c>
      <c r="T775" s="254">
        <v>0</v>
      </c>
      <c r="U775" s="254">
        <f t="shared" si="40"/>
        <v>500</v>
      </c>
      <c r="W775" s="254">
        <v>500</v>
      </c>
      <c r="X775" s="254">
        <v>0</v>
      </c>
      <c r="Y775" s="254">
        <f t="shared" si="41"/>
        <v>500</v>
      </c>
      <c r="AA775" s="254">
        <v>500</v>
      </c>
      <c r="AB775" s="254">
        <v>0</v>
      </c>
      <c r="AC775" s="254">
        <f t="shared" si="42"/>
        <v>500</v>
      </c>
      <c r="AE775" s="254">
        <v>2000</v>
      </c>
      <c r="AF775" s="254">
        <v>0</v>
      </c>
      <c r="AG775" s="254">
        <f t="shared" si="43"/>
        <v>2000</v>
      </c>
    </row>
    <row r="776" spans="1:33">
      <c r="A776" s="225">
        <v>766</v>
      </c>
      <c r="B776" s="226" t="s">
        <v>1404</v>
      </c>
      <c r="C776" s="227" t="s">
        <v>3320</v>
      </c>
      <c r="D776" s="227" t="s">
        <v>3483</v>
      </c>
      <c r="E776" s="227"/>
      <c r="F776" s="227" t="s">
        <v>3477</v>
      </c>
      <c r="G776" s="227" t="s">
        <v>394</v>
      </c>
      <c r="H776" s="227" t="s">
        <v>1913</v>
      </c>
      <c r="I776" s="228" t="s">
        <v>3484</v>
      </c>
      <c r="J776" s="227" t="s">
        <v>3485</v>
      </c>
      <c r="K776" s="227" t="s">
        <v>1955</v>
      </c>
      <c r="L776" s="228" t="s">
        <v>3480</v>
      </c>
      <c r="M776" s="227" t="s">
        <v>3481</v>
      </c>
      <c r="N776" s="229" t="s">
        <v>995</v>
      </c>
      <c r="O776" s="227" t="s">
        <v>3482</v>
      </c>
      <c r="P776" s="228" t="s">
        <v>3217</v>
      </c>
      <c r="Q776" s="227" t="s">
        <v>3218</v>
      </c>
      <c r="R776" s="253"/>
      <c r="S776" s="254">
        <v>500</v>
      </c>
      <c r="T776" s="254">
        <v>0</v>
      </c>
      <c r="U776" s="254">
        <f t="shared" si="40"/>
        <v>500</v>
      </c>
      <c r="W776" s="254">
        <v>500</v>
      </c>
      <c r="X776" s="254">
        <v>0</v>
      </c>
      <c r="Y776" s="254">
        <f t="shared" si="41"/>
        <v>500</v>
      </c>
      <c r="AA776" s="254">
        <v>500</v>
      </c>
      <c r="AB776" s="254">
        <v>0</v>
      </c>
      <c r="AC776" s="254">
        <f t="shared" si="42"/>
        <v>500</v>
      </c>
      <c r="AE776" s="254">
        <v>1000</v>
      </c>
      <c r="AF776" s="254">
        <v>0</v>
      </c>
      <c r="AG776" s="254">
        <f t="shared" si="43"/>
        <v>1000</v>
      </c>
    </row>
    <row r="777" spans="1:33">
      <c r="A777" s="225">
        <v>767</v>
      </c>
      <c r="B777" s="226" t="s">
        <v>1404</v>
      </c>
      <c r="C777" s="227" t="s">
        <v>3320</v>
      </c>
      <c r="D777" s="227" t="s">
        <v>3486</v>
      </c>
      <c r="E777" s="227"/>
      <c r="F777" s="227" t="s">
        <v>3477</v>
      </c>
      <c r="G777" s="227" t="s">
        <v>394</v>
      </c>
      <c r="H777" s="227" t="s">
        <v>1913</v>
      </c>
      <c r="I777" s="228" t="s">
        <v>3487</v>
      </c>
      <c r="J777" s="227" t="s">
        <v>3488</v>
      </c>
      <c r="K777" s="227" t="s">
        <v>418</v>
      </c>
      <c r="L777" s="228" t="s">
        <v>3480</v>
      </c>
      <c r="M777" s="227" t="s">
        <v>3481</v>
      </c>
      <c r="N777" s="229" t="s">
        <v>995</v>
      </c>
      <c r="O777" s="227" t="s">
        <v>3482</v>
      </c>
      <c r="P777" s="228" t="s">
        <v>3217</v>
      </c>
      <c r="Q777" s="227" t="s">
        <v>3218</v>
      </c>
      <c r="R777" s="253"/>
      <c r="S777" s="254">
        <v>500</v>
      </c>
      <c r="T777" s="254">
        <v>0</v>
      </c>
      <c r="U777" s="254">
        <f t="shared" si="40"/>
        <v>500</v>
      </c>
      <c r="W777" s="254">
        <v>500</v>
      </c>
      <c r="X777" s="254">
        <v>0</v>
      </c>
      <c r="Y777" s="254">
        <f t="shared" si="41"/>
        <v>500</v>
      </c>
      <c r="AA777" s="254">
        <v>500</v>
      </c>
      <c r="AB777" s="254">
        <v>0</v>
      </c>
      <c r="AC777" s="254">
        <f t="shared" si="42"/>
        <v>500</v>
      </c>
      <c r="AE777" s="254">
        <v>1000</v>
      </c>
      <c r="AF777" s="254">
        <v>0</v>
      </c>
      <c r="AG777" s="254">
        <f t="shared" si="43"/>
        <v>1000</v>
      </c>
    </row>
    <row r="778" spans="1:33">
      <c r="A778" s="225">
        <v>768</v>
      </c>
      <c r="B778" s="226" t="s">
        <v>1404</v>
      </c>
      <c r="C778" s="227" t="s">
        <v>3320</v>
      </c>
      <c r="D778" s="227" t="s">
        <v>3489</v>
      </c>
      <c r="E778" s="227"/>
      <c r="F778" s="227" t="s">
        <v>3477</v>
      </c>
      <c r="G778" s="227" t="s">
        <v>394</v>
      </c>
      <c r="H778" s="227" t="s">
        <v>1913</v>
      </c>
      <c r="I778" s="228" t="s">
        <v>3490</v>
      </c>
      <c r="J778" s="227" t="s">
        <v>3491</v>
      </c>
      <c r="K778" s="227" t="s">
        <v>1955</v>
      </c>
      <c r="L778" s="228" t="s">
        <v>3480</v>
      </c>
      <c r="M778" s="227" t="s">
        <v>3481</v>
      </c>
      <c r="N778" s="229" t="s">
        <v>995</v>
      </c>
      <c r="O778" s="227" t="s">
        <v>3482</v>
      </c>
      <c r="P778" s="228" t="s">
        <v>3217</v>
      </c>
      <c r="Q778" s="227" t="s">
        <v>3218</v>
      </c>
      <c r="R778" s="253"/>
      <c r="S778" s="254">
        <v>700</v>
      </c>
      <c r="T778" s="254">
        <v>0</v>
      </c>
      <c r="U778" s="254">
        <f t="shared" si="40"/>
        <v>700</v>
      </c>
      <c r="W778" s="254">
        <v>500</v>
      </c>
      <c r="X778" s="254">
        <v>0</v>
      </c>
      <c r="Y778" s="254">
        <f t="shared" si="41"/>
        <v>500</v>
      </c>
      <c r="AA778" s="254">
        <v>500</v>
      </c>
      <c r="AB778" s="254">
        <v>0</v>
      </c>
      <c r="AC778" s="254">
        <f t="shared" si="42"/>
        <v>500</v>
      </c>
      <c r="AE778" s="254">
        <v>1000</v>
      </c>
      <c r="AF778" s="254">
        <v>0</v>
      </c>
      <c r="AG778" s="254">
        <f t="shared" si="43"/>
        <v>1000</v>
      </c>
    </row>
    <row r="779" spans="1:33">
      <c r="A779" s="225">
        <v>769</v>
      </c>
      <c r="B779" s="226" t="s">
        <v>1404</v>
      </c>
      <c r="C779" s="227" t="s">
        <v>3320</v>
      </c>
      <c r="D779" s="227" t="s">
        <v>3489</v>
      </c>
      <c r="E779" s="227"/>
      <c r="F779" s="227" t="s">
        <v>3477</v>
      </c>
      <c r="G779" s="227" t="s">
        <v>394</v>
      </c>
      <c r="H779" s="227" t="s">
        <v>1913</v>
      </c>
      <c r="I779" s="228" t="s">
        <v>3492</v>
      </c>
      <c r="J779" s="227" t="s">
        <v>3493</v>
      </c>
      <c r="K779" s="227" t="s">
        <v>1955</v>
      </c>
      <c r="L779" s="228" t="s">
        <v>3494</v>
      </c>
      <c r="M779" s="227" t="s">
        <v>3495</v>
      </c>
      <c r="N779" s="229" t="s">
        <v>995</v>
      </c>
      <c r="O779" s="227" t="s">
        <v>3482</v>
      </c>
      <c r="P779" s="228" t="s">
        <v>3217</v>
      </c>
      <c r="Q779" s="227" t="s">
        <v>3218</v>
      </c>
      <c r="R779" s="253"/>
      <c r="S779" s="254">
        <v>1400</v>
      </c>
      <c r="T779" s="254">
        <v>0</v>
      </c>
      <c r="U779" s="254">
        <f t="shared" si="40"/>
        <v>1400</v>
      </c>
      <c r="W779" s="254">
        <v>500</v>
      </c>
      <c r="X779" s="254">
        <v>0</v>
      </c>
      <c r="Y779" s="254">
        <f t="shared" si="41"/>
        <v>500</v>
      </c>
      <c r="AA779" s="254">
        <v>500</v>
      </c>
      <c r="AB779" s="254">
        <v>0</v>
      </c>
      <c r="AC779" s="254">
        <f t="shared" si="42"/>
        <v>500</v>
      </c>
      <c r="AE779" s="254">
        <v>2100</v>
      </c>
      <c r="AF779" s="254">
        <v>0</v>
      </c>
      <c r="AG779" s="254">
        <f t="shared" si="43"/>
        <v>2100</v>
      </c>
    </row>
    <row r="780" spans="1:33">
      <c r="A780" s="225">
        <v>770</v>
      </c>
      <c r="B780" s="226" t="s">
        <v>1404</v>
      </c>
      <c r="C780" s="227" t="s">
        <v>3320</v>
      </c>
      <c r="D780" s="227" t="s">
        <v>3489</v>
      </c>
      <c r="E780" s="227"/>
      <c r="F780" s="227" t="s">
        <v>3477</v>
      </c>
      <c r="G780" s="227" t="s">
        <v>394</v>
      </c>
      <c r="H780" s="227" t="s">
        <v>1913</v>
      </c>
      <c r="I780" s="228" t="s">
        <v>3496</v>
      </c>
      <c r="J780" s="227" t="s">
        <v>3497</v>
      </c>
      <c r="K780" s="227" t="s">
        <v>1955</v>
      </c>
      <c r="L780" s="228" t="s">
        <v>3494</v>
      </c>
      <c r="M780" s="227" t="s">
        <v>3495</v>
      </c>
      <c r="N780" s="229" t="s">
        <v>995</v>
      </c>
      <c r="O780" s="227" t="s">
        <v>3482</v>
      </c>
      <c r="P780" s="228" t="s">
        <v>3217</v>
      </c>
      <c r="Q780" s="227" t="s">
        <v>3218</v>
      </c>
      <c r="R780" s="253"/>
      <c r="S780" s="254">
        <v>1000</v>
      </c>
      <c r="T780" s="254">
        <v>0</v>
      </c>
      <c r="U780" s="254">
        <f t="shared" si="40"/>
        <v>1000</v>
      </c>
      <c r="W780" s="254">
        <v>500</v>
      </c>
      <c r="X780" s="254">
        <v>0</v>
      </c>
      <c r="Y780" s="254">
        <f t="shared" si="41"/>
        <v>500</v>
      </c>
      <c r="AA780" s="254">
        <v>600</v>
      </c>
      <c r="AB780" s="254">
        <v>0</v>
      </c>
      <c r="AC780" s="254">
        <f t="shared" si="42"/>
        <v>600</v>
      </c>
      <c r="AE780" s="254">
        <v>1700</v>
      </c>
      <c r="AF780" s="254">
        <v>0</v>
      </c>
      <c r="AG780" s="254">
        <f t="shared" si="43"/>
        <v>1700</v>
      </c>
    </row>
    <row r="781" spans="1:33">
      <c r="A781" s="225">
        <v>771</v>
      </c>
      <c r="B781" s="226" t="s">
        <v>1404</v>
      </c>
      <c r="C781" s="227" t="s">
        <v>3320</v>
      </c>
      <c r="D781" s="227" t="s">
        <v>3489</v>
      </c>
      <c r="E781" s="227"/>
      <c r="F781" s="227" t="s">
        <v>3477</v>
      </c>
      <c r="G781" s="227" t="s">
        <v>394</v>
      </c>
      <c r="H781" s="227" t="s">
        <v>1913</v>
      </c>
      <c r="I781" s="228" t="s">
        <v>3498</v>
      </c>
      <c r="J781" s="227" t="s">
        <v>3499</v>
      </c>
      <c r="K781" s="227" t="s">
        <v>418</v>
      </c>
      <c r="L781" s="228" t="s">
        <v>3480</v>
      </c>
      <c r="M781" s="227" t="s">
        <v>3481</v>
      </c>
      <c r="N781" s="229" t="s">
        <v>995</v>
      </c>
      <c r="O781" s="227" t="s">
        <v>3482</v>
      </c>
      <c r="P781" s="228" t="s">
        <v>3217</v>
      </c>
      <c r="Q781" s="227" t="s">
        <v>3218</v>
      </c>
      <c r="R781" s="253"/>
      <c r="S781" s="254">
        <v>500</v>
      </c>
      <c r="T781" s="254">
        <v>0</v>
      </c>
      <c r="U781" s="254">
        <f t="shared" si="40"/>
        <v>500</v>
      </c>
      <c r="W781" s="254">
        <v>500</v>
      </c>
      <c r="X781" s="254">
        <v>0</v>
      </c>
      <c r="Y781" s="254">
        <f t="shared" si="41"/>
        <v>500</v>
      </c>
      <c r="AA781" s="254">
        <v>500</v>
      </c>
      <c r="AB781" s="254">
        <v>0</v>
      </c>
      <c r="AC781" s="254">
        <f t="shared" si="42"/>
        <v>500</v>
      </c>
      <c r="AE781" s="254">
        <v>1000</v>
      </c>
      <c r="AF781" s="254">
        <v>0</v>
      </c>
      <c r="AG781" s="254">
        <f t="shared" si="43"/>
        <v>1000</v>
      </c>
    </row>
    <row r="782" spans="1:33">
      <c r="A782" s="225">
        <v>772</v>
      </c>
      <c r="B782" s="226" t="s">
        <v>1404</v>
      </c>
      <c r="C782" s="227" t="s">
        <v>3320</v>
      </c>
      <c r="D782" s="227" t="s">
        <v>3489</v>
      </c>
      <c r="E782" s="227"/>
      <c r="F782" s="227" t="s">
        <v>3477</v>
      </c>
      <c r="G782" s="227" t="s">
        <v>394</v>
      </c>
      <c r="H782" s="227" t="s">
        <v>1913</v>
      </c>
      <c r="I782" s="228" t="s">
        <v>3500</v>
      </c>
      <c r="J782" s="227" t="s">
        <v>3501</v>
      </c>
      <c r="K782" s="227" t="s">
        <v>418</v>
      </c>
      <c r="L782" s="228" t="s">
        <v>3494</v>
      </c>
      <c r="M782" s="227" t="s">
        <v>3495</v>
      </c>
      <c r="N782" s="229" t="s">
        <v>995</v>
      </c>
      <c r="O782" s="227" t="s">
        <v>3482</v>
      </c>
      <c r="P782" s="228" t="s">
        <v>3217</v>
      </c>
      <c r="Q782" s="227" t="s">
        <v>3218</v>
      </c>
      <c r="R782" s="253"/>
      <c r="S782" s="254">
        <v>500</v>
      </c>
      <c r="T782" s="254">
        <v>0</v>
      </c>
      <c r="U782" s="254">
        <f t="shared" si="40"/>
        <v>500</v>
      </c>
      <c r="W782" s="254">
        <v>500</v>
      </c>
      <c r="X782" s="254">
        <v>0</v>
      </c>
      <c r="Y782" s="254">
        <f t="shared" si="41"/>
        <v>500</v>
      </c>
      <c r="AA782" s="254">
        <v>500</v>
      </c>
      <c r="AB782" s="254">
        <v>0</v>
      </c>
      <c r="AC782" s="254">
        <f t="shared" si="42"/>
        <v>500</v>
      </c>
      <c r="AE782" s="254">
        <v>1000</v>
      </c>
      <c r="AF782" s="254">
        <v>0</v>
      </c>
      <c r="AG782" s="254">
        <f t="shared" si="43"/>
        <v>1000</v>
      </c>
    </row>
    <row r="783" spans="1:33">
      <c r="A783" s="225">
        <v>773</v>
      </c>
      <c r="B783" s="226" t="s">
        <v>1404</v>
      </c>
      <c r="C783" s="227" t="s">
        <v>3320</v>
      </c>
      <c r="D783" s="227" t="s">
        <v>3502</v>
      </c>
      <c r="E783" s="227"/>
      <c r="F783" s="227" t="s">
        <v>3477</v>
      </c>
      <c r="G783" s="227" t="s">
        <v>394</v>
      </c>
      <c r="H783" s="227" t="s">
        <v>1913</v>
      </c>
      <c r="I783" s="228" t="s">
        <v>3503</v>
      </c>
      <c r="J783" s="227" t="s">
        <v>3504</v>
      </c>
      <c r="K783" s="227" t="s">
        <v>418</v>
      </c>
      <c r="L783" s="228" t="s">
        <v>3480</v>
      </c>
      <c r="M783" s="227" t="s">
        <v>3481</v>
      </c>
      <c r="N783" s="229" t="s">
        <v>995</v>
      </c>
      <c r="O783" s="227" t="s">
        <v>3482</v>
      </c>
      <c r="P783" s="228" t="s">
        <v>3217</v>
      </c>
      <c r="Q783" s="227" t="s">
        <v>3218</v>
      </c>
      <c r="R783" s="253"/>
      <c r="S783" s="254">
        <v>500</v>
      </c>
      <c r="T783" s="254">
        <v>0</v>
      </c>
      <c r="U783" s="254">
        <f t="shared" si="40"/>
        <v>500</v>
      </c>
      <c r="W783" s="254">
        <v>500</v>
      </c>
      <c r="X783" s="254">
        <v>0</v>
      </c>
      <c r="Y783" s="254">
        <f t="shared" si="41"/>
        <v>500</v>
      </c>
      <c r="AA783" s="254">
        <v>500</v>
      </c>
      <c r="AB783" s="254">
        <v>0</v>
      </c>
      <c r="AC783" s="254">
        <f t="shared" si="42"/>
        <v>500</v>
      </c>
      <c r="AE783" s="254">
        <v>1000</v>
      </c>
      <c r="AF783" s="254">
        <v>0</v>
      </c>
      <c r="AG783" s="254">
        <f t="shared" si="43"/>
        <v>1000</v>
      </c>
    </row>
    <row r="784" spans="1:33">
      <c r="A784" s="225">
        <v>774</v>
      </c>
      <c r="B784" s="226" t="s">
        <v>1404</v>
      </c>
      <c r="C784" s="227" t="s">
        <v>3320</v>
      </c>
      <c r="D784" s="227" t="s">
        <v>3505</v>
      </c>
      <c r="E784" s="227"/>
      <c r="F784" s="227" t="s">
        <v>3477</v>
      </c>
      <c r="G784" s="227" t="s">
        <v>394</v>
      </c>
      <c r="H784" s="227" t="s">
        <v>1913</v>
      </c>
      <c r="I784" s="228" t="s">
        <v>3506</v>
      </c>
      <c r="J784" s="227" t="s">
        <v>3507</v>
      </c>
      <c r="K784" s="227" t="s">
        <v>1955</v>
      </c>
      <c r="L784" s="228" t="s">
        <v>3494</v>
      </c>
      <c r="M784" s="227" t="s">
        <v>3495</v>
      </c>
      <c r="N784" s="229" t="s">
        <v>995</v>
      </c>
      <c r="O784" s="227" t="s">
        <v>3482</v>
      </c>
      <c r="P784" s="228" t="s">
        <v>3217</v>
      </c>
      <c r="Q784" s="227" t="s">
        <v>3218</v>
      </c>
      <c r="R784" s="253"/>
      <c r="S784" s="254">
        <v>500</v>
      </c>
      <c r="T784" s="254">
        <v>0</v>
      </c>
      <c r="U784" s="254">
        <f t="shared" si="40"/>
        <v>500</v>
      </c>
      <c r="W784" s="254">
        <v>500</v>
      </c>
      <c r="X784" s="254">
        <v>0</v>
      </c>
      <c r="Y784" s="254">
        <f t="shared" si="41"/>
        <v>500</v>
      </c>
      <c r="AA784" s="254">
        <v>500</v>
      </c>
      <c r="AB784" s="254">
        <v>0</v>
      </c>
      <c r="AC784" s="254">
        <f t="shared" si="42"/>
        <v>500</v>
      </c>
      <c r="AE784" s="254">
        <v>1000</v>
      </c>
      <c r="AF784" s="254">
        <v>0</v>
      </c>
      <c r="AG784" s="254">
        <f t="shared" si="43"/>
        <v>1000</v>
      </c>
    </row>
    <row r="785" spans="1:33">
      <c r="A785" s="225">
        <v>775</v>
      </c>
      <c r="B785" s="226" t="s">
        <v>1404</v>
      </c>
      <c r="C785" s="227" t="s">
        <v>3320</v>
      </c>
      <c r="D785" s="227" t="s">
        <v>3505</v>
      </c>
      <c r="E785" s="227"/>
      <c r="F785" s="227" t="s">
        <v>3477</v>
      </c>
      <c r="G785" s="227" t="s">
        <v>394</v>
      </c>
      <c r="H785" s="227" t="s">
        <v>1913</v>
      </c>
      <c r="I785" s="228" t="s">
        <v>3508</v>
      </c>
      <c r="J785" s="227" t="s">
        <v>3509</v>
      </c>
      <c r="K785" s="227" t="s">
        <v>418</v>
      </c>
      <c r="L785" s="228" t="s">
        <v>3480</v>
      </c>
      <c r="M785" s="227" t="s">
        <v>3481</v>
      </c>
      <c r="N785" s="229" t="s">
        <v>995</v>
      </c>
      <c r="O785" s="227" t="s">
        <v>3482</v>
      </c>
      <c r="P785" s="228" t="s">
        <v>3217</v>
      </c>
      <c r="Q785" s="227" t="s">
        <v>3218</v>
      </c>
      <c r="R785" s="253"/>
      <c r="S785" s="254">
        <v>500</v>
      </c>
      <c r="T785" s="254">
        <v>0</v>
      </c>
      <c r="U785" s="254">
        <f t="shared" si="40"/>
        <v>500</v>
      </c>
      <c r="W785" s="254">
        <v>500</v>
      </c>
      <c r="X785" s="254">
        <v>0</v>
      </c>
      <c r="Y785" s="254">
        <f t="shared" si="41"/>
        <v>500</v>
      </c>
      <c r="AA785" s="254">
        <v>500</v>
      </c>
      <c r="AB785" s="254">
        <v>0</v>
      </c>
      <c r="AC785" s="254">
        <f t="shared" si="42"/>
        <v>500</v>
      </c>
      <c r="AE785" s="254">
        <v>1000</v>
      </c>
      <c r="AF785" s="254">
        <v>0</v>
      </c>
      <c r="AG785" s="254">
        <f t="shared" si="43"/>
        <v>1000</v>
      </c>
    </row>
    <row r="786" spans="1:33">
      <c r="A786" s="225">
        <v>776</v>
      </c>
      <c r="B786" s="226" t="s">
        <v>1404</v>
      </c>
      <c r="C786" s="227" t="s">
        <v>3320</v>
      </c>
      <c r="D786" s="227" t="s">
        <v>3510</v>
      </c>
      <c r="E786" s="227"/>
      <c r="F786" s="227" t="s">
        <v>3477</v>
      </c>
      <c r="G786" s="227" t="s">
        <v>394</v>
      </c>
      <c r="H786" s="227" t="s">
        <v>1913</v>
      </c>
      <c r="I786" s="228" t="s">
        <v>3511</v>
      </c>
      <c r="J786" s="227" t="s">
        <v>3512</v>
      </c>
      <c r="K786" s="227" t="s">
        <v>1955</v>
      </c>
      <c r="L786" s="228" t="s">
        <v>3480</v>
      </c>
      <c r="M786" s="227" t="s">
        <v>3481</v>
      </c>
      <c r="N786" s="229" t="s">
        <v>995</v>
      </c>
      <c r="O786" s="227" t="s">
        <v>3482</v>
      </c>
      <c r="P786" s="228" t="s">
        <v>3217</v>
      </c>
      <c r="Q786" s="227" t="s">
        <v>3218</v>
      </c>
      <c r="R786" s="253"/>
      <c r="S786" s="254">
        <v>500</v>
      </c>
      <c r="T786" s="254">
        <v>0</v>
      </c>
      <c r="U786" s="254">
        <f t="shared" si="40"/>
        <v>500</v>
      </c>
      <c r="W786" s="254">
        <v>500</v>
      </c>
      <c r="X786" s="254">
        <v>0</v>
      </c>
      <c r="Y786" s="254">
        <f t="shared" si="41"/>
        <v>500</v>
      </c>
      <c r="AA786" s="254">
        <v>500</v>
      </c>
      <c r="AB786" s="254">
        <v>0</v>
      </c>
      <c r="AC786" s="254">
        <f t="shared" si="42"/>
        <v>500</v>
      </c>
      <c r="AE786" s="254">
        <v>1000</v>
      </c>
      <c r="AF786" s="254">
        <v>0</v>
      </c>
      <c r="AG786" s="254">
        <f t="shared" si="43"/>
        <v>1000</v>
      </c>
    </row>
    <row r="787" spans="1:33">
      <c r="A787" s="225">
        <v>777</v>
      </c>
      <c r="B787" s="226" t="s">
        <v>1404</v>
      </c>
      <c r="C787" s="227" t="s">
        <v>3320</v>
      </c>
      <c r="D787" s="227" t="s">
        <v>3513</v>
      </c>
      <c r="E787" s="227"/>
      <c r="F787" s="227" t="s">
        <v>3477</v>
      </c>
      <c r="G787" s="227" t="s">
        <v>394</v>
      </c>
      <c r="H787" s="227" t="s">
        <v>1913</v>
      </c>
      <c r="I787" s="228" t="s">
        <v>3514</v>
      </c>
      <c r="J787" s="227" t="s">
        <v>3515</v>
      </c>
      <c r="K787" s="227" t="s">
        <v>1955</v>
      </c>
      <c r="L787" s="228" t="s">
        <v>3480</v>
      </c>
      <c r="M787" s="227" t="s">
        <v>3481</v>
      </c>
      <c r="N787" s="229" t="s">
        <v>995</v>
      </c>
      <c r="O787" s="227" t="s">
        <v>3482</v>
      </c>
      <c r="P787" s="228" t="s">
        <v>3217</v>
      </c>
      <c r="Q787" s="227" t="s">
        <v>3218</v>
      </c>
      <c r="R787" s="253"/>
      <c r="S787" s="254">
        <v>700</v>
      </c>
      <c r="T787" s="254">
        <v>0</v>
      </c>
      <c r="U787" s="254">
        <f t="shared" si="40"/>
        <v>700</v>
      </c>
      <c r="W787" s="254">
        <v>500</v>
      </c>
      <c r="X787" s="254">
        <v>0</v>
      </c>
      <c r="Y787" s="254">
        <f t="shared" si="41"/>
        <v>500</v>
      </c>
      <c r="AA787" s="254">
        <v>500</v>
      </c>
      <c r="AB787" s="254">
        <v>0</v>
      </c>
      <c r="AC787" s="254">
        <f t="shared" si="42"/>
        <v>500</v>
      </c>
      <c r="AE787" s="254">
        <v>1000</v>
      </c>
      <c r="AF787" s="254">
        <v>0</v>
      </c>
      <c r="AG787" s="254">
        <f t="shared" si="43"/>
        <v>1000</v>
      </c>
    </row>
    <row r="788" spans="1:33">
      <c r="A788" s="225">
        <v>778</v>
      </c>
      <c r="B788" s="226" t="s">
        <v>1404</v>
      </c>
      <c r="C788" s="227" t="s">
        <v>3320</v>
      </c>
      <c r="D788" s="227" t="s">
        <v>3513</v>
      </c>
      <c r="E788" s="227"/>
      <c r="F788" s="227" t="s">
        <v>3477</v>
      </c>
      <c r="G788" s="227" t="s">
        <v>394</v>
      </c>
      <c r="H788" s="227" t="s">
        <v>1913</v>
      </c>
      <c r="I788" s="228" t="s">
        <v>3516</v>
      </c>
      <c r="J788" s="227" t="s">
        <v>3517</v>
      </c>
      <c r="K788" s="227" t="s">
        <v>1955</v>
      </c>
      <c r="L788" s="228" t="s">
        <v>3480</v>
      </c>
      <c r="M788" s="227" t="s">
        <v>3481</v>
      </c>
      <c r="N788" s="229" t="s">
        <v>995</v>
      </c>
      <c r="O788" s="227" t="s">
        <v>3482</v>
      </c>
      <c r="P788" s="228" t="s">
        <v>3217</v>
      </c>
      <c r="Q788" s="227" t="s">
        <v>3218</v>
      </c>
      <c r="R788" s="253"/>
      <c r="S788" s="254">
        <v>500</v>
      </c>
      <c r="T788" s="254">
        <v>0</v>
      </c>
      <c r="U788" s="254">
        <f t="shared" si="40"/>
        <v>500</v>
      </c>
      <c r="W788" s="254">
        <v>500</v>
      </c>
      <c r="X788" s="254">
        <v>0</v>
      </c>
      <c r="Y788" s="254">
        <f t="shared" si="41"/>
        <v>500</v>
      </c>
      <c r="AA788" s="254">
        <v>500</v>
      </c>
      <c r="AB788" s="254">
        <v>0</v>
      </c>
      <c r="AC788" s="254">
        <f t="shared" si="42"/>
        <v>500</v>
      </c>
      <c r="AE788" s="254">
        <v>1000</v>
      </c>
      <c r="AF788" s="254">
        <v>0</v>
      </c>
      <c r="AG788" s="254">
        <f t="shared" si="43"/>
        <v>1000</v>
      </c>
    </row>
    <row r="789" spans="1:33">
      <c r="A789" s="225">
        <v>779</v>
      </c>
      <c r="B789" s="226" t="s">
        <v>1404</v>
      </c>
      <c r="C789" s="227" t="s">
        <v>3320</v>
      </c>
      <c r="D789" s="227" t="s">
        <v>3513</v>
      </c>
      <c r="E789" s="227"/>
      <c r="F789" s="227" t="s">
        <v>3477</v>
      </c>
      <c r="G789" s="227" t="s">
        <v>394</v>
      </c>
      <c r="H789" s="227" t="s">
        <v>1913</v>
      </c>
      <c r="I789" s="228" t="s">
        <v>3518</v>
      </c>
      <c r="J789" s="227" t="s">
        <v>3519</v>
      </c>
      <c r="K789" s="227" t="s">
        <v>1955</v>
      </c>
      <c r="L789" s="228" t="s">
        <v>3494</v>
      </c>
      <c r="M789" s="227" t="s">
        <v>3495</v>
      </c>
      <c r="N789" s="229" t="s">
        <v>995</v>
      </c>
      <c r="O789" s="227" t="s">
        <v>3482</v>
      </c>
      <c r="P789" s="228" t="s">
        <v>3217</v>
      </c>
      <c r="Q789" s="227" t="s">
        <v>3218</v>
      </c>
      <c r="R789" s="253"/>
      <c r="S789" s="254">
        <v>500</v>
      </c>
      <c r="T789" s="254">
        <v>0</v>
      </c>
      <c r="U789" s="254">
        <f t="shared" si="40"/>
        <v>500</v>
      </c>
      <c r="W789" s="254">
        <v>500</v>
      </c>
      <c r="X789" s="254">
        <v>0</v>
      </c>
      <c r="Y789" s="254">
        <f t="shared" si="41"/>
        <v>500</v>
      </c>
      <c r="AA789" s="254">
        <v>500</v>
      </c>
      <c r="AB789" s="254">
        <v>0</v>
      </c>
      <c r="AC789" s="254">
        <f t="shared" si="42"/>
        <v>500</v>
      </c>
      <c r="AE789" s="254">
        <v>1000</v>
      </c>
      <c r="AF789" s="254">
        <v>0</v>
      </c>
      <c r="AG789" s="254">
        <f t="shared" si="43"/>
        <v>1000</v>
      </c>
    </row>
    <row r="790" spans="1:33">
      <c r="A790" s="225">
        <v>780</v>
      </c>
      <c r="B790" s="226" t="s">
        <v>1404</v>
      </c>
      <c r="C790" s="227" t="s">
        <v>3320</v>
      </c>
      <c r="D790" s="227" t="s">
        <v>3513</v>
      </c>
      <c r="E790" s="227"/>
      <c r="F790" s="227" t="s">
        <v>3477</v>
      </c>
      <c r="G790" s="227" t="s">
        <v>394</v>
      </c>
      <c r="H790" s="227" t="s">
        <v>1913</v>
      </c>
      <c r="I790" s="228" t="s">
        <v>3520</v>
      </c>
      <c r="J790" s="227" t="s">
        <v>3521</v>
      </c>
      <c r="K790" s="227" t="s">
        <v>1955</v>
      </c>
      <c r="L790" s="228" t="s">
        <v>3494</v>
      </c>
      <c r="M790" s="227" t="s">
        <v>3495</v>
      </c>
      <c r="N790" s="229" t="s">
        <v>995</v>
      </c>
      <c r="O790" s="227" t="s">
        <v>3482</v>
      </c>
      <c r="P790" s="228" t="s">
        <v>3217</v>
      </c>
      <c r="Q790" s="227" t="s">
        <v>3218</v>
      </c>
      <c r="R790" s="253"/>
      <c r="S790" s="254">
        <v>500</v>
      </c>
      <c r="T790" s="254">
        <v>0</v>
      </c>
      <c r="U790" s="254">
        <f t="shared" si="40"/>
        <v>500</v>
      </c>
      <c r="W790" s="254">
        <v>500</v>
      </c>
      <c r="X790" s="254">
        <v>0</v>
      </c>
      <c r="Y790" s="254">
        <f t="shared" si="41"/>
        <v>500</v>
      </c>
      <c r="AA790" s="254">
        <v>500</v>
      </c>
      <c r="AB790" s="254">
        <v>0</v>
      </c>
      <c r="AC790" s="254">
        <f t="shared" si="42"/>
        <v>500</v>
      </c>
      <c r="AE790" s="254">
        <v>1000</v>
      </c>
      <c r="AF790" s="254">
        <v>0</v>
      </c>
      <c r="AG790" s="254">
        <f t="shared" si="43"/>
        <v>1000</v>
      </c>
    </row>
    <row r="791" spans="1:33">
      <c r="A791" s="225">
        <v>781</v>
      </c>
      <c r="B791" s="226" t="s">
        <v>1404</v>
      </c>
      <c r="C791" s="227" t="s">
        <v>3320</v>
      </c>
      <c r="D791" s="227" t="s">
        <v>3513</v>
      </c>
      <c r="E791" s="227"/>
      <c r="F791" s="227" t="s">
        <v>3477</v>
      </c>
      <c r="G791" s="227" t="s">
        <v>394</v>
      </c>
      <c r="H791" s="227" t="s">
        <v>1913</v>
      </c>
      <c r="I791" s="228" t="s">
        <v>3522</v>
      </c>
      <c r="J791" s="227" t="s">
        <v>3523</v>
      </c>
      <c r="K791" s="227" t="s">
        <v>418</v>
      </c>
      <c r="L791" s="228" t="s">
        <v>3480</v>
      </c>
      <c r="M791" s="227" t="s">
        <v>3481</v>
      </c>
      <c r="N791" s="229" t="s">
        <v>995</v>
      </c>
      <c r="O791" s="227" t="s">
        <v>3482</v>
      </c>
      <c r="P791" s="228" t="s">
        <v>3217</v>
      </c>
      <c r="Q791" s="227" t="s">
        <v>3218</v>
      </c>
      <c r="R791" s="253"/>
      <c r="S791" s="254">
        <v>500</v>
      </c>
      <c r="T791" s="254">
        <v>0</v>
      </c>
      <c r="U791" s="254">
        <f t="shared" si="40"/>
        <v>500</v>
      </c>
      <c r="W791" s="254">
        <v>500</v>
      </c>
      <c r="X791" s="254">
        <v>0</v>
      </c>
      <c r="Y791" s="254">
        <f t="shared" si="41"/>
        <v>500</v>
      </c>
      <c r="AA791" s="254">
        <v>500</v>
      </c>
      <c r="AB791" s="254">
        <v>0</v>
      </c>
      <c r="AC791" s="254">
        <f t="shared" si="42"/>
        <v>500</v>
      </c>
      <c r="AE791" s="254">
        <v>1000</v>
      </c>
      <c r="AF791" s="254">
        <v>0</v>
      </c>
      <c r="AG791" s="254">
        <f t="shared" si="43"/>
        <v>1000</v>
      </c>
    </row>
    <row r="792" spans="1:33">
      <c r="A792" s="225">
        <v>782</v>
      </c>
      <c r="B792" s="226" t="s">
        <v>1404</v>
      </c>
      <c r="C792" s="227" t="s">
        <v>3320</v>
      </c>
      <c r="D792" s="227" t="s">
        <v>3513</v>
      </c>
      <c r="E792" s="233"/>
      <c r="F792" s="227" t="s">
        <v>3477</v>
      </c>
      <c r="G792" s="227" t="s">
        <v>394</v>
      </c>
      <c r="H792" s="227" t="s">
        <v>1913</v>
      </c>
      <c r="I792" s="228" t="s">
        <v>3524</v>
      </c>
      <c r="J792" s="227" t="s">
        <v>3525</v>
      </c>
      <c r="K792" s="227" t="s">
        <v>418</v>
      </c>
      <c r="L792" s="283" t="s">
        <v>3480</v>
      </c>
      <c r="M792" s="233" t="s">
        <v>3481</v>
      </c>
      <c r="N792" s="229" t="s">
        <v>995</v>
      </c>
      <c r="O792" s="227" t="s">
        <v>3482</v>
      </c>
      <c r="P792" s="283" t="s">
        <v>3217</v>
      </c>
      <c r="Q792" s="233" t="s">
        <v>3218</v>
      </c>
      <c r="R792" s="253"/>
      <c r="S792" s="254">
        <v>500</v>
      </c>
      <c r="T792" s="254">
        <v>0</v>
      </c>
      <c r="U792" s="254">
        <f t="shared" ref="U792:U846" si="44">S792-T792</f>
        <v>500</v>
      </c>
      <c r="W792" s="254">
        <v>500</v>
      </c>
      <c r="X792" s="254">
        <v>0</v>
      </c>
      <c r="Y792" s="254">
        <f t="shared" ref="Y792:Y846" si="45">W792-X792</f>
        <v>500</v>
      </c>
      <c r="AA792" s="254">
        <v>500</v>
      </c>
      <c r="AB792" s="254">
        <v>0</v>
      </c>
      <c r="AC792" s="254">
        <f t="shared" ref="AC792:AC846" si="46">AA792-AB792</f>
        <v>500</v>
      </c>
      <c r="AE792" s="254">
        <v>1000</v>
      </c>
      <c r="AF792" s="254">
        <v>0</v>
      </c>
      <c r="AG792" s="254">
        <f t="shared" ref="AG792:AG846" si="47">AE792-AF792</f>
        <v>1000</v>
      </c>
    </row>
    <row r="793" spans="1:33">
      <c r="A793" s="225">
        <v>783</v>
      </c>
      <c r="B793" s="226" t="s">
        <v>1404</v>
      </c>
      <c r="C793" s="233" t="s">
        <v>3320</v>
      </c>
      <c r="D793" s="233" t="s">
        <v>3483</v>
      </c>
      <c r="E793" s="233"/>
      <c r="F793" s="227" t="s">
        <v>3477</v>
      </c>
      <c r="G793" s="227" t="s">
        <v>394</v>
      </c>
      <c r="H793" s="227" t="s">
        <v>1913</v>
      </c>
      <c r="I793" s="228" t="s">
        <v>3526</v>
      </c>
      <c r="J793" s="227" t="s">
        <v>3527</v>
      </c>
      <c r="K793" s="227" t="s">
        <v>418</v>
      </c>
      <c r="L793" s="256" t="s">
        <v>3480</v>
      </c>
      <c r="M793" s="233" t="s">
        <v>3481</v>
      </c>
      <c r="N793" s="229" t="s">
        <v>995</v>
      </c>
      <c r="O793" s="227" t="s">
        <v>3482</v>
      </c>
      <c r="P793" s="256" t="s">
        <v>3217</v>
      </c>
      <c r="Q793" s="255" t="s">
        <v>3218</v>
      </c>
      <c r="R793" s="253"/>
      <c r="S793" s="254">
        <v>500</v>
      </c>
      <c r="T793" s="254">
        <v>0</v>
      </c>
      <c r="U793" s="254">
        <f t="shared" si="44"/>
        <v>500</v>
      </c>
      <c r="W793" s="254">
        <v>500</v>
      </c>
      <c r="X793" s="254">
        <v>0</v>
      </c>
      <c r="Y793" s="254">
        <f t="shared" si="45"/>
        <v>500</v>
      </c>
      <c r="AA793" s="254">
        <v>500</v>
      </c>
      <c r="AB793" s="254">
        <v>0</v>
      </c>
      <c r="AC793" s="254">
        <f t="shared" si="46"/>
        <v>500</v>
      </c>
      <c r="AE793" s="254">
        <v>1000</v>
      </c>
      <c r="AF793" s="254">
        <v>0</v>
      </c>
      <c r="AG793" s="254">
        <f t="shared" si="47"/>
        <v>1000</v>
      </c>
    </row>
    <row r="794" spans="1:33">
      <c r="A794" s="225">
        <v>784</v>
      </c>
      <c r="B794" s="226" t="s">
        <v>1404</v>
      </c>
      <c r="C794" s="233" t="s">
        <v>1679</v>
      </c>
      <c r="D794" s="233" t="s">
        <v>3528</v>
      </c>
      <c r="E794" s="233"/>
      <c r="F794" s="227" t="s">
        <v>1681</v>
      </c>
      <c r="G794" s="227" t="s">
        <v>394</v>
      </c>
      <c r="H794" s="227" t="s">
        <v>1913</v>
      </c>
      <c r="I794" s="228" t="s">
        <v>3529</v>
      </c>
      <c r="J794" s="227" t="s">
        <v>3530</v>
      </c>
      <c r="K794" s="227" t="s">
        <v>1955</v>
      </c>
      <c r="L794" s="256" t="s">
        <v>3421</v>
      </c>
      <c r="M794" s="233" t="s">
        <v>3422</v>
      </c>
      <c r="N794" s="229" t="s">
        <v>47</v>
      </c>
      <c r="O794" s="227" t="s">
        <v>1408</v>
      </c>
      <c r="P794" s="256" t="s">
        <v>3217</v>
      </c>
      <c r="Q794" s="255" t="s">
        <v>3218</v>
      </c>
      <c r="R794" s="253"/>
      <c r="S794" s="254">
        <v>1600</v>
      </c>
      <c r="T794" s="254">
        <v>0</v>
      </c>
      <c r="U794" s="254">
        <f t="shared" si="44"/>
        <v>1600</v>
      </c>
      <c r="W794" s="254">
        <v>500</v>
      </c>
      <c r="X794" s="254">
        <v>0</v>
      </c>
      <c r="Y794" s="254">
        <f t="shared" si="45"/>
        <v>500</v>
      </c>
      <c r="AA794" s="254">
        <v>500</v>
      </c>
      <c r="AB794" s="254">
        <v>0</v>
      </c>
      <c r="AC794" s="254">
        <f t="shared" si="46"/>
        <v>500</v>
      </c>
      <c r="AE794" s="254">
        <v>1600</v>
      </c>
      <c r="AF794" s="254">
        <v>0</v>
      </c>
      <c r="AG794" s="254">
        <f t="shared" si="47"/>
        <v>1600</v>
      </c>
    </row>
    <row r="795" spans="1:33">
      <c r="A795" s="225">
        <v>785</v>
      </c>
      <c r="B795" s="226" t="s">
        <v>1404</v>
      </c>
      <c r="C795" s="233" t="s">
        <v>1679</v>
      </c>
      <c r="D795" s="233" t="s">
        <v>3531</v>
      </c>
      <c r="E795" s="233"/>
      <c r="F795" s="227" t="s">
        <v>1681</v>
      </c>
      <c r="G795" s="227" t="s">
        <v>394</v>
      </c>
      <c r="H795" s="227" t="s">
        <v>1913</v>
      </c>
      <c r="I795" s="228" t="s">
        <v>3532</v>
      </c>
      <c r="J795" s="227" t="s">
        <v>3533</v>
      </c>
      <c r="K795" s="227" t="s">
        <v>418</v>
      </c>
      <c r="L795" s="283" t="s">
        <v>3421</v>
      </c>
      <c r="M795" s="233" t="s">
        <v>3422</v>
      </c>
      <c r="N795" s="229" t="s">
        <v>47</v>
      </c>
      <c r="O795" s="227" t="s">
        <v>1408</v>
      </c>
      <c r="P795" s="283" t="s">
        <v>3217</v>
      </c>
      <c r="Q795" s="233" t="s">
        <v>3218</v>
      </c>
      <c r="R795" s="253"/>
      <c r="S795" s="254">
        <v>500</v>
      </c>
      <c r="T795" s="254">
        <v>0</v>
      </c>
      <c r="U795" s="254">
        <f t="shared" si="44"/>
        <v>500</v>
      </c>
      <c r="W795" s="254">
        <v>500</v>
      </c>
      <c r="X795" s="254">
        <v>0</v>
      </c>
      <c r="Y795" s="254">
        <f t="shared" si="45"/>
        <v>500</v>
      </c>
      <c r="AA795" s="254">
        <v>500</v>
      </c>
      <c r="AB795" s="254">
        <v>0</v>
      </c>
      <c r="AC795" s="254">
        <f t="shared" si="46"/>
        <v>500</v>
      </c>
      <c r="AE795" s="254">
        <v>1000</v>
      </c>
      <c r="AF795" s="254">
        <v>0</v>
      </c>
      <c r="AG795" s="254">
        <f t="shared" si="47"/>
        <v>1000</v>
      </c>
    </row>
    <row r="796" spans="1:33">
      <c r="A796" s="225">
        <v>786</v>
      </c>
      <c r="B796" s="226" t="s">
        <v>1404</v>
      </c>
      <c r="C796" s="233" t="s">
        <v>1679</v>
      </c>
      <c r="D796" s="233" t="s">
        <v>3531</v>
      </c>
      <c r="E796" s="233"/>
      <c r="F796" s="227" t="s">
        <v>1681</v>
      </c>
      <c r="G796" s="227" t="s">
        <v>394</v>
      </c>
      <c r="H796" s="227" t="s">
        <v>1913</v>
      </c>
      <c r="I796" s="228" t="s">
        <v>3534</v>
      </c>
      <c r="J796" s="227" t="s">
        <v>3535</v>
      </c>
      <c r="K796" s="227" t="s">
        <v>418</v>
      </c>
      <c r="L796" s="256" t="s">
        <v>3421</v>
      </c>
      <c r="M796" s="233" t="s">
        <v>3422</v>
      </c>
      <c r="N796" s="229" t="s">
        <v>47</v>
      </c>
      <c r="O796" s="227" t="s">
        <v>1408</v>
      </c>
      <c r="P796" s="256" t="s">
        <v>3217</v>
      </c>
      <c r="Q796" s="255" t="s">
        <v>3218</v>
      </c>
      <c r="R796" s="253"/>
      <c r="S796" s="254">
        <v>500</v>
      </c>
      <c r="T796" s="254">
        <v>0</v>
      </c>
      <c r="U796" s="254">
        <f t="shared" si="44"/>
        <v>500</v>
      </c>
      <c r="W796" s="254">
        <v>500</v>
      </c>
      <c r="X796" s="254">
        <v>0</v>
      </c>
      <c r="Y796" s="254">
        <f t="shared" si="45"/>
        <v>500</v>
      </c>
      <c r="AA796" s="254">
        <v>500</v>
      </c>
      <c r="AB796" s="254">
        <v>0</v>
      </c>
      <c r="AC796" s="254">
        <f t="shared" si="46"/>
        <v>500</v>
      </c>
      <c r="AE796" s="254">
        <v>1000</v>
      </c>
      <c r="AF796" s="254">
        <v>0</v>
      </c>
      <c r="AG796" s="254">
        <f t="shared" si="47"/>
        <v>1000</v>
      </c>
    </row>
    <row r="797" spans="1:33">
      <c r="A797" s="225">
        <v>787</v>
      </c>
      <c r="B797" s="226" t="s">
        <v>1404</v>
      </c>
      <c r="C797" s="233" t="s">
        <v>1679</v>
      </c>
      <c r="D797" s="233" t="s">
        <v>3531</v>
      </c>
      <c r="E797" s="233"/>
      <c r="F797" s="227" t="s">
        <v>1681</v>
      </c>
      <c r="G797" s="227" t="s">
        <v>394</v>
      </c>
      <c r="H797" s="227" t="s">
        <v>1913</v>
      </c>
      <c r="I797" s="228" t="s">
        <v>3536</v>
      </c>
      <c r="J797" s="227" t="s">
        <v>3537</v>
      </c>
      <c r="K797" s="227" t="s">
        <v>418</v>
      </c>
      <c r="L797" s="256" t="s">
        <v>3421</v>
      </c>
      <c r="M797" s="234" t="s">
        <v>3422</v>
      </c>
      <c r="N797" s="235" t="s">
        <v>47</v>
      </c>
      <c r="O797" s="227" t="s">
        <v>1408</v>
      </c>
      <c r="P797" s="234" t="s">
        <v>3217</v>
      </c>
      <c r="Q797" s="234" t="s">
        <v>3218</v>
      </c>
      <c r="R797" s="253"/>
      <c r="S797" s="254">
        <v>500</v>
      </c>
      <c r="T797" s="254">
        <v>0</v>
      </c>
      <c r="U797" s="254">
        <f t="shared" si="44"/>
        <v>500</v>
      </c>
      <c r="W797" s="254">
        <v>500</v>
      </c>
      <c r="X797" s="254">
        <v>0</v>
      </c>
      <c r="Y797" s="254">
        <f t="shared" si="45"/>
        <v>500</v>
      </c>
      <c r="AA797" s="254">
        <v>500</v>
      </c>
      <c r="AB797" s="254">
        <v>0</v>
      </c>
      <c r="AC797" s="254">
        <f t="shared" si="46"/>
        <v>500</v>
      </c>
      <c r="AE797" s="254">
        <v>1000</v>
      </c>
      <c r="AF797" s="254">
        <v>0</v>
      </c>
      <c r="AG797" s="254">
        <f t="shared" si="47"/>
        <v>1000</v>
      </c>
    </row>
    <row r="798" spans="1:33">
      <c r="A798" s="225">
        <v>788</v>
      </c>
      <c r="B798" s="226" t="s">
        <v>1404</v>
      </c>
      <c r="C798" s="233" t="s">
        <v>1679</v>
      </c>
      <c r="D798" s="233" t="s">
        <v>3531</v>
      </c>
      <c r="E798" s="233"/>
      <c r="F798" s="227" t="s">
        <v>1681</v>
      </c>
      <c r="G798" s="227" t="s">
        <v>394</v>
      </c>
      <c r="H798" s="227" t="s">
        <v>1913</v>
      </c>
      <c r="I798" s="228" t="s">
        <v>3538</v>
      </c>
      <c r="J798" s="227" t="s">
        <v>3539</v>
      </c>
      <c r="K798" s="227" t="s">
        <v>1955</v>
      </c>
      <c r="L798" s="256" t="s">
        <v>3421</v>
      </c>
      <c r="M798" s="234" t="s">
        <v>3422</v>
      </c>
      <c r="N798" s="235" t="s">
        <v>47</v>
      </c>
      <c r="O798" s="227" t="s">
        <v>1408</v>
      </c>
      <c r="P798" s="234" t="s">
        <v>3217</v>
      </c>
      <c r="Q798" s="234" t="s">
        <v>3218</v>
      </c>
      <c r="R798" s="253"/>
      <c r="S798" s="254">
        <v>500</v>
      </c>
      <c r="T798" s="254">
        <v>0</v>
      </c>
      <c r="U798" s="254">
        <f t="shared" si="44"/>
        <v>500</v>
      </c>
      <c r="W798" s="254">
        <v>500</v>
      </c>
      <c r="X798" s="254">
        <v>0</v>
      </c>
      <c r="Y798" s="254">
        <f t="shared" si="45"/>
        <v>500</v>
      </c>
      <c r="AA798" s="254">
        <v>500</v>
      </c>
      <c r="AB798" s="254">
        <v>0</v>
      </c>
      <c r="AC798" s="254">
        <f t="shared" si="46"/>
        <v>500</v>
      </c>
      <c r="AE798" s="254">
        <v>1000</v>
      </c>
      <c r="AF798" s="254">
        <v>0</v>
      </c>
      <c r="AG798" s="254">
        <f t="shared" si="47"/>
        <v>1000</v>
      </c>
    </row>
    <row r="799" spans="1:33">
      <c r="A799" s="225">
        <v>789</v>
      </c>
      <c r="B799" s="226" t="s">
        <v>1404</v>
      </c>
      <c r="C799" s="233" t="s">
        <v>1679</v>
      </c>
      <c r="D799" s="233" t="s">
        <v>3540</v>
      </c>
      <c r="E799" s="233"/>
      <c r="F799" s="227" t="s">
        <v>1681</v>
      </c>
      <c r="G799" s="227" t="s">
        <v>394</v>
      </c>
      <c r="H799" s="227" t="s">
        <v>1913</v>
      </c>
      <c r="I799" s="228" t="s">
        <v>3541</v>
      </c>
      <c r="J799" s="227" t="s">
        <v>3542</v>
      </c>
      <c r="K799" s="227" t="s">
        <v>418</v>
      </c>
      <c r="L799" s="256" t="s">
        <v>3421</v>
      </c>
      <c r="M799" s="234" t="s">
        <v>3422</v>
      </c>
      <c r="N799" s="235" t="s">
        <v>47</v>
      </c>
      <c r="O799" s="227" t="s">
        <v>1408</v>
      </c>
      <c r="P799" s="234" t="s">
        <v>3217</v>
      </c>
      <c r="Q799" s="234" t="s">
        <v>3218</v>
      </c>
      <c r="R799" s="253"/>
      <c r="S799" s="254">
        <v>500</v>
      </c>
      <c r="T799" s="254">
        <v>0</v>
      </c>
      <c r="U799" s="254">
        <f t="shared" si="44"/>
        <v>500</v>
      </c>
      <c r="W799" s="254">
        <v>500</v>
      </c>
      <c r="X799" s="254">
        <v>0</v>
      </c>
      <c r="Y799" s="254">
        <f t="shared" si="45"/>
        <v>500</v>
      </c>
      <c r="AA799" s="254">
        <v>500</v>
      </c>
      <c r="AB799" s="254">
        <v>0</v>
      </c>
      <c r="AC799" s="254">
        <f t="shared" si="46"/>
        <v>500</v>
      </c>
      <c r="AE799" s="254">
        <v>1000</v>
      </c>
      <c r="AF799" s="254">
        <v>0</v>
      </c>
      <c r="AG799" s="254">
        <f t="shared" si="47"/>
        <v>1000</v>
      </c>
    </row>
    <row r="800" spans="1:33">
      <c r="A800" s="225">
        <v>790</v>
      </c>
      <c r="B800" s="226" t="s">
        <v>1404</v>
      </c>
      <c r="C800" s="227" t="s">
        <v>1679</v>
      </c>
      <c r="D800" s="233" t="s">
        <v>3540</v>
      </c>
      <c r="E800" s="227"/>
      <c r="F800" s="227" t="s">
        <v>1681</v>
      </c>
      <c r="G800" s="227" t="s">
        <v>394</v>
      </c>
      <c r="H800" s="227" t="s">
        <v>1913</v>
      </c>
      <c r="I800" s="228" t="s">
        <v>3543</v>
      </c>
      <c r="J800" s="227" t="s">
        <v>3544</v>
      </c>
      <c r="K800" s="227" t="s">
        <v>418</v>
      </c>
      <c r="L800" s="228" t="s">
        <v>3421</v>
      </c>
      <c r="M800" s="227" t="s">
        <v>3422</v>
      </c>
      <c r="N800" s="229" t="s">
        <v>47</v>
      </c>
      <c r="O800" s="227" t="s">
        <v>1408</v>
      </c>
      <c r="P800" s="228" t="s">
        <v>3217</v>
      </c>
      <c r="Q800" s="227" t="s">
        <v>3218</v>
      </c>
      <c r="R800" s="255"/>
      <c r="S800" s="254">
        <v>500</v>
      </c>
      <c r="T800" s="254">
        <v>0</v>
      </c>
      <c r="U800" s="254">
        <f t="shared" si="44"/>
        <v>500</v>
      </c>
      <c r="W800" s="254">
        <v>500</v>
      </c>
      <c r="X800" s="254">
        <v>0</v>
      </c>
      <c r="Y800" s="254">
        <f t="shared" si="45"/>
        <v>500</v>
      </c>
      <c r="AA800" s="254">
        <v>500</v>
      </c>
      <c r="AB800" s="254">
        <v>0</v>
      </c>
      <c r="AC800" s="254">
        <f t="shared" si="46"/>
        <v>500</v>
      </c>
      <c r="AE800" s="254">
        <v>1000</v>
      </c>
      <c r="AF800" s="254">
        <v>0</v>
      </c>
      <c r="AG800" s="254">
        <f t="shared" si="47"/>
        <v>1000</v>
      </c>
    </row>
    <row r="801" spans="1:33">
      <c r="A801" s="225">
        <v>791</v>
      </c>
      <c r="B801" s="226" t="s">
        <v>1404</v>
      </c>
      <c r="C801" s="227" t="s">
        <v>1679</v>
      </c>
      <c r="D801" s="233" t="s">
        <v>3540</v>
      </c>
      <c r="E801" s="227"/>
      <c r="F801" s="227" t="s">
        <v>1681</v>
      </c>
      <c r="G801" s="227" t="s">
        <v>394</v>
      </c>
      <c r="H801" s="227" t="s">
        <v>1913</v>
      </c>
      <c r="I801" s="228" t="s">
        <v>3545</v>
      </c>
      <c r="J801" s="227" t="s">
        <v>3546</v>
      </c>
      <c r="K801" s="227" t="s">
        <v>418</v>
      </c>
      <c r="L801" s="228" t="s">
        <v>3421</v>
      </c>
      <c r="M801" s="227" t="s">
        <v>3422</v>
      </c>
      <c r="N801" s="229" t="s">
        <v>47</v>
      </c>
      <c r="O801" s="227" t="s">
        <v>1408</v>
      </c>
      <c r="P801" s="228" t="s">
        <v>3217</v>
      </c>
      <c r="Q801" s="227" t="s">
        <v>3218</v>
      </c>
      <c r="R801" s="255"/>
      <c r="S801" s="254">
        <v>500</v>
      </c>
      <c r="T801" s="254">
        <v>0</v>
      </c>
      <c r="U801" s="254">
        <f t="shared" si="44"/>
        <v>500</v>
      </c>
      <c r="W801" s="254">
        <v>500</v>
      </c>
      <c r="X801" s="254">
        <v>0</v>
      </c>
      <c r="Y801" s="254">
        <f t="shared" si="45"/>
        <v>500</v>
      </c>
      <c r="AA801" s="254">
        <v>500</v>
      </c>
      <c r="AB801" s="254">
        <v>0</v>
      </c>
      <c r="AC801" s="254">
        <f t="shared" si="46"/>
        <v>500</v>
      </c>
      <c r="AE801" s="254">
        <v>1000</v>
      </c>
      <c r="AF801" s="254">
        <v>0</v>
      </c>
      <c r="AG801" s="254">
        <f t="shared" si="47"/>
        <v>1000</v>
      </c>
    </row>
    <row r="802" spans="1:33">
      <c r="A802" s="225">
        <v>792</v>
      </c>
      <c r="B802" s="226" t="s">
        <v>1404</v>
      </c>
      <c r="C802" s="227" t="s">
        <v>1679</v>
      </c>
      <c r="D802" s="227" t="s">
        <v>3540</v>
      </c>
      <c r="E802" s="227"/>
      <c r="F802" s="227" t="s">
        <v>1681</v>
      </c>
      <c r="G802" s="227" t="s">
        <v>394</v>
      </c>
      <c r="H802" s="227" t="s">
        <v>1913</v>
      </c>
      <c r="I802" s="228" t="s">
        <v>3547</v>
      </c>
      <c r="J802" s="227" t="s">
        <v>3548</v>
      </c>
      <c r="K802" s="227" t="s">
        <v>418</v>
      </c>
      <c r="L802" s="228" t="s">
        <v>3421</v>
      </c>
      <c r="M802" s="227" t="s">
        <v>3422</v>
      </c>
      <c r="N802" s="229" t="s">
        <v>47</v>
      </c>
      <c r="O802" s="227" t="s">
        <v>1408</v>
      </c>
      <c r="P802" s="228" t="s">
        <v>3217</v>
      </c>
      <c r="Q802" s="227" t="s">
        <v>3218</v>
      </c>
      <c r="R802" s="255"/>
      <c r="S802" s="254">
        <v>500</v>
      </c>
      <c r="T802" s="254">
        <v>0</v>
      </c>
      <c r="U802" s="254">
        <f t="shared" si="44"/>
        <v>500</v>
      </c>
      <c r="W802" s="254">
        <v>500</v>
      </c>
      <c r="X802" s="254">
        <v>0</v>
      </c>
      <c r="Y802" s="254">
        <f t="shared" si="45"/>
        <v>500</v>
      </c>
      <c r="AA802" s="254">
        <v>500</v>
      </c>
      <c r="AB802" s="254">
        <v>0</v>
      </c>
      <c r="AC802" s="254">
        <f t="shared" si="46"/>
        <v>500</v>
      </c>
      <c r="AE802" s="254">
        <v>1000</v>
      </c>
      <c r="AF802" s="254">
        <v>0</v>
      </c>
      <c r="AG802" s="254">
        <f t="shared" si="47"/>
        <v>1000</v>
      </c>
    </row>
    <row r="803" spans="1:33">
      <c r="A803" s="225">
        <v>793</v>
      </c>
      <c r="B803" s="226" t="s">
        <v>1404</v>
      </c>
      <c r="C803" s="227" t="s">
        <v>1679</v>
      </c>
      <c r="D803" s="227" t="s">
        <v>3540</v>
      </c>
      <c r="E803" s="227"/>
      <c r="F803" s="227" t="s">
        <v>1681</v>
      </c>
      <c r="G803" s="227" t="s">
        <v>394</v>
      </c>
      <c r="H803" s="227" t="s">
        <v>1913</v>
      </c>
      <c r="I803" s="228" t="s">
        <v>3549</v>
      </c>
      <c r="J803" s="227" t="s">
        <v>3550</v>
      </c>
      <c r="K803" s="227" t="s">
        <v>418</v>
      </c>
      <c r="L803" s="228" t="s">
        <v>3421</v>
      </c>
      <c r="M803" s="227" t="s">
        <v>3422</v>
      </c>
      <c r="N803" s="229" t="s">
        <v>47</v>
      </c>
      <c r="O803" s="227" t="s">
        <v>1408</v>
      </c>
      <c r="P803" s="228" t="s">
        <v>3217</v>
      </c>
      <c r="Q803" s="227" t="s">
        <v>3218</v>
      </c>
      <c r="R803" s="253"/>
      <c r="S803" s="254">
        <v>500</v>
      </c>
      <c r="T803" s="254">
        <v>0</v>
      </c>
      <c r="U803" s="254">
        <f t="shared" si="44"/>
        <v>500</v>
      </c>
      <c r="W803" s="254">
        <v>500</v>
      </c>
      <c r="X803" s="254">
        <v>0</v>
      </c>
      <c r="Y803" s="254">
        <f t="shared" si="45"/>
        <v>500</v>
      </c>
      <c r="AA803" s="254">
        <v>500</v>
      </c>
      <c r="AB803" s="254">
        <v>0</v>
      </c>
      <c r="AC803" s="254">
        <f t="shared" si="46"/>
        <v>500</v>
      </c>
      <c r="AE803" s="254">
        <v>1000</v>
      </c>
      <c r="AF803" s="254">
        <v>0</v>
      </c>
      <c r="AG803" s="254">
        <f t="shared" si="47"/>
        <v>1000</v>
      </c>
    </row>
    <row r="804" spans="1:33">
      <c r="A804" s="225">
        <v>794</v>
      </c>
      <c r="B804" s="226" t="s">
        <v>1404</v>
      </c>
      <c r="C804" s="227" t="s">
        <v>1679</v>
      </c>
      <c r="D804" s="227" t="s">
        <v>3540</v>
      </c>
      <c r="E804" s="227"/>
      <c r="F804" s="227" t="s">
        <v>3551</v>
      </c>
      <c r="G804" s="227" t="s">
        <v>394</v>
      </c>
      <c r="H804" s="227" t="s">
        <v>1913</v>
      </c>
      <c r="I804" s="228" t="s">
        <v>3552</v>
      </c>
      <c r="J804" s="227" t="s">
        <v>3553</v>
      </c>
      <c r="K804" s="227" t="s">
        <v>418</v>
      </c>
      <c r="L804" s="228" t="s">
        <v>3421</v>
      </c>
      <c r="M804" s="227" t="s">
        <v>3422</v>
      </c>
      <c r="N804" s="229" t="s">
        <v>47</v>
      </c>
      <c r="O804" s="227" t="s">
        <v>1408</v>
      </c>
      <c r="P804" s="228" t="s">
        <v>3217</v>
      </c>
      <c r="Q804" s="227" t="s">
        <v>3218</v>
      </c>
      <c r="R804" s="253"/>
      <c r="S804" s="254">
        <v>500</v>
      </c>
      <c r="T804" s="254">
        <v>0</v>
      </c>
      <c r="U804" s="254">
        <f t="shared" si="44"/>
        <v>500</v>
      </c>
      <c r="W804" s="254">
        <v>500</v>
      </c>
      <c r="X804" s="254">
        <v>0</v>
      </c>
      <c r="Y804" s="254">
        <f t="shared" si="45"/>
        <v>500</v>
      </c>
      <c r="AA804" s="254">
        <v>500</v>
      </c>
      <c r="AB804" s="254">
        <v>0</v>
      </c>
      <c r="AC804" s="254">
        <f t="shared" si="46"/>
        <v>500</v>
      </c>
      <c r="AE804" s="254">
        <v>1000</v>
      </c>
      <c r="AF804" s="254">
        <v>0</v>
      </c>
      <c r="AG804" s="254">
        <f t="shared" si="47"/>
        <v>1000</v>
      </c>
    </row>
    <row r="805" spans="1:33">
      <c r="A805" s="225">
        <v>795</v>
      </c>
      <c r="B805" s="249" t="s">
        <v>1404</v>
      </c>
      <c r="C805" s="233" t="s">
        <v>1679</v>
      </c>
      <c r="D805" s="233" t="s">
        <v>3528</v>
      </c>
      <c r="E805" s="233"/>
      <c r="F805" s="233" t="s">
        <v>1681</v>
      </c>
      <c r="G805" s="233" t="s">
        <v>394</v>
      </c>
      <c r="H805" s="233" t="s">
        <v>1913</v>
      </c>
      <c r="I805" s="256" t="s">
        <v>3554</v>
      </c>
      <c r="J805" s="255" t="s">
        <v>3555</v>
      </c>
      <c r="K805" s="227" t="s">
        <v>418</v>
      </c>
      <c r="L805" s="233" t="s">
        <v>3556</v>
      </c>
      <c r="M805" s="233" t="s">
        <v>3557</v>
      </c>
      <c r="N805" s="235" t="s">
        <v>47</v>
      </c>
      <c r="O805" s="233" t="s">
        <v>1408</v>
      </c>
      <c r="P805" s="233" t="s">
        <v>3217</v>
      </c>
      <c r="Q805" s="233" t="s">
        <v>3218</v>
      </c>
      <c r="R805" s="233"/>
      <c r="S805" s="254">
        <v>500</v>
      </c>
      <c r="T805" s="254">
        <v>0</v>
      </c>
      <c r="U805" s="254">
        <f t="shared" si="44"/>
        <v>500</v>
      </c>
      <c r="W805" s="254">
        <v>500</v>
      </c>
      <c r="X805" s="254">
        <v>0</v>
      </c>
      <c r="Y805" s="254">
        <f t="shared" si="45"/>
        <v>500</v>
      </c>
      <c r="AA805" s="254">
        <v>500</v>
      </c>
      <c r="AB805" s="254">
        <v>0</v>
      </c>
      <c r="AC805" s="254">
        <f t="shared" si="46"/>
        <v>500</v>
      </c>
      <c r="AE805" s="254">
        <v>1000</v>
      </c>
      <c r="AF805" s="254">
        <v>0</v>
      </c>
      <c r="AG805" s="254">
        <f t="shared" si="47"/>
        <v>1000</v>
      </c>
    </row>
    <row r="806" spans="1:33">
      <c r="A806" s="225">
        <v>796</v>
      </c>
      <c r="B806" s="226" t="s">
        <v>1404</v>
      </c>
      <c r="C806" s="233" t="s">
        <v>1679</v>
      </c>
      <c r="D806" s="233"/>
      <c r="E806" s="233"/>
      <c r="F806" s="227" t="s">
        <v>1681</v>
      </c>
      <c r="G806" s="227" t="s">
        <v>1978</v>
      </c>
      <c r="H806" s="227" t="s">
        <v>1913</v>
      </c>
      <c r="I806" s="228" t="s">
        <v>3558</v>
      </c>
      <c r="J806" s="227" t="s">
        <v>3559</v>
      </c>
      <c r="K806" s="227" t="s">
        <v>418</v>
      </c>
      <c r="L806" s="234" t="s">
        <v>3421</v>
      </c>
      <c r="M806" s="234" t="s">
        <v>3422</v>
      </c>
      <c r="N806" s="235" t="s">
        <v>47</v>
      </c>
      <c r="O806" s="227" t="s">
        <v>1408</v>
      </c>
      <c r="P806" s="234" t="s">
        <v>3217</v>
      </c>
      <c r="Q806" s="234" t="s">
        <v>3218</v>
      </c>
      <c r="R806" s="227"/>
      <c r="S806" s="254">
        <v>600</v>
      </c>
      <c r="T806" s="254">
        <v>0</v>
      </c>
      <c r="U806" s="254">
        <f t="shared" si="44"/>
        <v>600</v>
      </c>
      <c r="W806" s="254">
        <v>500</v>
      </c>
      <c r="X806" s="254">
        <v>0</v>
      </c>
      <c r="Y806" s="254">
        <f t="shared" si="45"/>
        <v>500</v>
      </c>
      <c r="AA806" s="254">
        <v>500</v>
      </c>
      <c r="AB806" s="254">
        <v>0</v>
      </c>
      <c r="AC806" s="254">
        <f t="shared" si="46"/>
        <v>500</v>
      </c>
      <c r="AE806" s="254">
        <v>1000</v>
      </c>
      <c r="AF806" s="254">
        <v>0</v>
      </c>
      <c r="AG806" s="254">
        <f t="shared" si="47"/>
        <v>1000</v>
      </c>
    </row>
    <row r="807" spans="1:33">
      <c r="A807" s="225">
        <v>797</v>
      </c>
      <c r="B807" s="226" t="s">
        <v>1404</v>
      </c>
      <c r="C807" s="233" t="s">
        <v>1679</v>
      </c>
      <c r="D807" s="233" t="s">
        <v>3540</v>
      </c>
      <c r="E807" s="233"/>
      <c r="F807" s="227" t="s">
        <v>1681</v>
      </c>
      <c r="G807" s="227" t="s">
        <v>394</v>
      </c>
      <c r="H807" s="227" t="s">
        <v>1913</v>
      </c>
      <c r="I807" s="228" t="s">
        <v>3560</v>
      </c>
      <c r="J807" s="227" t="s">
        <v>3561</v>
      </c>
      <c r="K807" s="227" t="s">
        <v>418</v>
      </c>
      <c r="L807" s="234" t="s">
        <v>3421</v>
      </c>
      <c r="M807" s="234" t="s">
        <v>3422</v>
      </c>
      <c r="N807" s="235" t="s">
        <v>47</v>
      </c>
      <c r="O807" s="227" t="s">
        <v>1408</v>
      </c>
      <c r="P807" s="234" t="s">
        <v>3217</v>
      </c>
      <c r="Q807" s="234" t="s">
        <v>3218</v>
      </c>
      <c r="R807" s="227"/>
      <c r="S807" s="254">
        <v>500</v>
      </c>
      <c r="T807" s="254">
        <v>0</v>
      </c>
      <c r="U807" s="254">
        <f t="shared" si="44"/>
        <v>500</v>
      </c>
      <c r="W807" s="254">
        <v>500</v>
      </c>
      <c r="X807" s="254">
        <v>0</v>
      </c>
      <c r="Y807" s="254">
        <f t="shared" si="45"/>
        <v>500</v>
      </c>
      <c r="AA807" s="254">
        <v>500</v>
      </c>
      <c r="AB807" s="254">
        <v>0</v>
      </c>
      <c r="AC807" s="254">
        <f t="shared" si="46"/>
        <v>500</v>
      </c>
      <c r="AE807" s="254">
        <v>1000</v>
      </c>
      <c r="AF807" s="254">
        <v>0</v>
      </c>
      <c r="AG807" s="254">
        <f t="shared" si="47"/>
        <v>1000</v>
      </c>
    </row>
    <row r="808" spans="1:33">
      <c r="A808" s="225">
        <v>798</v>
      </c>
      <c r="B808" s="226" t="s">
        <v>1404</v>
      </c>
      <c r="C808" s="233" t="s">
        <v>1679</v>
      </c>
      <c r="D808" s="233"/>
      <c r="E808" s="233"/>
      <c r="F808" s="227" t="s">
        <v>1681</v>
      </c>
      <c r="G808" s="227" t="s">
        <v>394</v>
      </c>
      <c r="H808" s="227" t="s">
        <v>1913</v>
      </c>
      <c r="I808" s="282" t="s">
        <v>1707</v>
      </c>
      <c r="J808" s="227" t="s">
        <v>3562</v>
      </c>
      <c r="K808" s="227" t="s">
        <v>1955</v>
      </c>
      <c r="L808" s="234" t="s">
        <v>3421</v>
      </c>
      <c r="M808" s="234" t="s">
        <v>3422</v>
      </c>
      <c r="N808" s="235" t="s">
        <v>47</v>
      </c>
      <c r="O808" s="227" t="s">
        <v>1408</v>
      </c>
      <c r="P808" s="234" t="s">
        <v>3217</v>
      </c>
      <c r="Q808" s="234" t="s">
        <v>3218</v>
      </c>
      <c r="R808" s="227"/>
      <c r="S808" s="254">
        <v>500</v>
      </c>
      <c r="T808" s="254">
        <v>0</v>
      </c>
      <c r="U808" s="254">
        <f t="shared" si="44"/>
        <v>500</v>
      </c>
      <c r="W808" s="254">
        <v>500</v>
      </c>
      <c r="X808" s="254">
        <v>0</v>
      </c>
      <c r="Y808" s="254">
        <f t="shared" si="45"/>
        <v>500</v>
      </c>
      <c r="AA808" s="254">
        <v>500</v>
      </c>
      <c r="AB808" s="254">
        <v>0</v>
      </c>
      <c r="AC808" s="254">
        <f t="shared" si="46"/>
        <v>500</v>
      </c>
      <c r="AE808" s="254">
        <v>1000</v>
      </c>
      <c r="AF808" s="254">
        <v>0</v>
      </c>
      <c r="AG808" s="254">
        <f t="shared" si="47"/>
        <v>1000</v>
      </c>
    </row>
    <row r="809" spans="1:33">
      <c r="A809" s="225">
        <v>799</v>
      </c>
      <c r="B809" s="226" t="s">
        <v>1404</v>
      </c>
      <c r="C809" s="233" t="s">
        <v>1679</v>
      </c>
      <c r="D809" s="233" t="s">
        <v>1680</v>
      </c>
      <c r="E809" s="233"/>
      <c r="F809" s="227" t="s">
        <v>1683</v>
      </c>
      <c r="G809" s="227" t="s">
        <v>394</v>
      </c>
      <c r="H809" s="227" t="s">
        <v>1913</v>
      </c>
      <c r="I809" s="228" t="s">
        <v>3563</v>
      </c>
      <c r="J809" s="227" t="s">
        <v>3564</v>
      </c>
      <c r="K809" s="227" t="s">
        <v>1955</v>
      </c>
      <c r="L809" s="256" t="s">
        <v>3565</v>
      </c>
      <c r="M809" s="234" t="s">
        <v>3566</v>
      </c>
      <c r="N809" s="235" t="s">
        <v>47</v>
      </c>
      <c r="O809" s="227" t="s">
        <v>1408</v>
      </c>
      <c r="P809" s="234" t="s">
        <v>3217</v>
      </c>
      <c r="Q809" s="234" t="s">
        <v>3218</v>
      </c>
      <c r="R809" s="227"/>
      <c r="S809" s="254">
        <v>500</v>
      </c>
      <c r="T809" s="254">
        <v>0</v>
      </c>
      <c r="U809" s="254">
        <f t="shared" si="44"/>
        <v>500</v>
      </c>
      <c r="W809" s="254">
        <v>500</v>
      </c>
      <c r="X809" s="254">
        <v>0</v>
      </c>
      <c r="Y809" s="254">
        <f t="shared" si="45"/>
        <v>500</v>
      </c>
      <c r="AA809" s="254">
        <v>500</v>
      </c>
      <c r="AB809" s="254">
        <v>0</v>
      </c>
      <c r="AC809" s="254">
        <f t="shared" si="46"/>
        <v>500</v>
      </c>
      <c r="AE809" s="254">
        <v>1000</v>
      </c>
      <c r="AF809" s="254">
        <v>0</v>
      </c>
      <c r="AG809" s="254">
        <f t="shared" si="47"/>
        <v>1000</v>
      </c>
    </row>
    <row r="810" spans="1:33">
      <c r="A810" s="225">
        <v>800</v>
      </c>
      <c r="B810" s="226" t="s">
        <v>1404</v>
      </c>
      <c r="C810" s="233" t="s">
        <v>1679</v>
      </c>
      <c r="D810" s="233" t="s">
        <v>1680</v>
      </c>
      <c r="E810" s="233"/>
      <c r="F810" s="227" t="s">
        <v>1683</v>
      </c>
      <c r="G810" s="227" t="s">
        <v>394</v>
      </c>
      <c r="H810" s="227" t="s">
        <v>1913</v>
      </c>
      <c r="I810" s="228" t="s">
        <v>3567</v>
      </c>
      <c r="J810" s="227" t="s">
        <v>3568</v>
      </c>
      <c r="K810" s="227" t="s">
        <v>1955</v>
      </c>
      <c r="L810" s="256" t="s">
        <v>3565</v>
      </c>
      <c r="M810" s="234" t="s">
        <v>3566</v>
      </c>
      <c r="N810" s="235" t="s">
        <v>47</v>
      </c>
      <c r="O810" s="227" t="s">
        <v>1408</v>
      </c>
      <c r="P810" s="234" t="s">
        <v>3217</v>
      </c>
      <c r="Q810" s="234" t="s">
        <v>3218</v>
      </c>
      <c r="R810" s="227"/>
      <c r="S810" s="254">
        <v>500</v>
      </c>
      <c r="T810" s="254">
        <v>0</v>
      </c>
      <c r="U810" s="254">
        <f t="shared" si="44"/>
        <v>500</v>
      </c>
      <c r="W810" s="254">
        <v>500</v>
      </c>
      <c r="X810" s="254">
        <v>0</v>
      </c>
      <c r="Y810" s="254">
        <f t="shared" si="45"/>
        <v>500</v>
      </c>
      <c r="AA810" s="254">
        <v>500</v>
      </c>
      <c r="AB810" s="254">
        <v>0</v>
      </c>
      <c r="AC810" s="254">
        <f t="shared" si="46"/>
        <v>500</v>
      </c>
      <c r="AE810" s="254">
        <v>1000</v>
      </c>
      <c r="AF810" s="254">
        <v>0</v>
      </c>
      <c r="AG810" s="254">
        <f t="shared" si="47"/>
        <v>1000</v>
      </c>
    </row>
    <row r="811" spans="1:33" ht="14.4">
      <c r="A811" s="225">
        <v>801</v>
      </c>
      <c r="B811" s="258" t="s">
        <v>1404</v>
      </c>
      <c r="C811" s="260" t="s">
        <v>1679</v>
      </c>
      <c r="D811" s="260" t="s">
        <v>1680</v>
      </c>
      <c r="E811" s="260"/>
      <c r="F811" s="260" t="s">
        <v>1683</v>
      </c>
      <c r="G811" s="260" t="s">
        <v>394</v>
      </c>
      <c r="H811" s="227" t="s">
        <v>1913</v>
      </c>
      <c r="I811" s="261" t="s">
        <v>3569</v>
      </c>
      <c r="J811" s="260" t="s">
        <v>3570</v>
      </c>
      <c r="K811" s="227" t="s">
        <v>1955</v>
      </c>
      <c r="L811" s="261" t="s">
        <v>3565</v>
      </c>
      <c r="M811" s="260" t="s">
        <v>3566</v>
      </c>
      <c r="N811" s="277" t="s">
        <v>47</v>
      </c>
      <c r="O811" s="260" t="s">
        <v>1408</v>
      </c>
      <c r="P811" s="261" t="s">
        <v>3217</v>
      </c>
      <c r="Q811" s="260" t="s">
        <v>3218</v>
      </c>
      <c r="R811" s="262"/>
      <c r="S811" s="254">
        <v>1300</v>
      </c>
      <c r="T811" s="254">
        <v>0</v>
      </c>
      <c r="U811" s="254">
        <f t="shared" si="44"/>
        <v>1300</v>
      </c>
      <c r="W811" s="254">
        <v>500</v>
      </c>
      <c r="X811" s="254">
        <v>0</v>
      </c>
      <c r="Y811" s="254">
        <f t="shared" si="45"/>
        <v>500</v>
      </c>
      <c r="AA811" s="254">
        <v>500</v>
      </c>
      <c r="AB811" s="254">
        <v>0</v>
      </c>
      <c r="AC811" s="254">
        <f t="shared" si="46"/>
        <v>500</v>
      </c>
      <c r="AE811" s="254">
        <v>1000</v>
      </c>
      <c r="AF811" s="254">
        <v>0</v>
      </c>
      <c r="AG811" s="254">
        <f t="shared" si="47"/>
        <v>1000</v>
      </c>
    </row>
    <row r="812" spans="1:33">
      <c r="A812" s="225">
        <v>802</v>
      </c>
      <c r="B812" s="226" t="s">
        <v>1404</v>
      </c>
      <c r="C812" s="227" t="s">
        <v>1679</v>
      </c>
      <c r="D812" s="227" t="s">
        <v>1680</v>
      </c>
      <c r="E812" s="227"/>
      <c r="F812" s="227" t="s">
        <v>1683</v>
      </c>
      <c r="G812" s="227" t="s">
        <v>394</v>
      </c>
      <c r="H812" s="227" t="s">
        <v>1913</v>
      </c>
      <c r="I812" s="228" t="s">
        <v>3571</v>
      </c>
      <c r="J812" s="227" t="s">
        <v>3572</v>
      </c>
      <c r="K812" s="227" t="s">
        <v>1955</v>
      </c>
      <c r="L812" s="228" t="s">
        <v>3565</v>
      </c>
      <c r="M812" s="227" t="s">
        <v>3566</v>
      </c>
      <c r="N812" s="229" t="s">
        <v>47</v>
      </c>
      <c r="O812" s="227" t="s">
        <v>1408</v>
      </c>
      <c r="P812" s="228" t="s">
        <v>3217</v>
      </c>
      <c r="Q812" s="227" t="s">
        <v>3218</v>
      </c>
      <c r="R812" s="253"/>
      <c r="S812" s="254">
        <v>500</v>
      </c>
      <c r="T812" s="254">
        <v>0</v>
      </c>
      <c r="U812" s="254">
        <f t="shared" si="44"/>
        <v>500</v>
      </c>
      <c r="W812" s="254">
        <v>500</v>
      </c>
      <c r="X812" s="254">
        <v>0</v>
      </c>
      <c r="Y812" s="254">
        <f t="shared" si="45"/>
        <v>500</v>
      </c>
      <c r="AA812" s="254">
        <v>500</v>
      </c>
      <c r="AB812" s="254">
        <v>0</v>
      </c>
      <c r="AC812" s="254">
        <f t="shared" si="46"/>
        <v>500</v>
      </c>
      <c r="AE812" s="254">
        <v>1000</v>
      </c>
      <c r="AF812" s="254">
        <v>0</v>
      </c>
      <c r="AG812" s="254">
        <f t="shared" si="47"/>
        <v>1000</v>
      </c>
    </row>
    <row r="813" spans="1:33">
      <c r="A813" s="225">
        <v>803</v>
      </c>
      <c r="B813" s="226" t="s">
        <v>1404</v>
      </c>
      <c r="C813" s="227" t="s">
        <v>1679</v>
      </c>
      <c r="D813" s="227" t="s">
        <v>1680</v>
      </c>
      <c r="E813" s="227"/>
      <c r="F813" s="227" t="s">
        <v>1683</v>
      </c>
      <c r="G813" s="227" t="s">
        <v>394</v>
      </c>
      <c r="H813" s="227" t="s">
        <v>1913</v>
      </c>
      <c r="I813" s="228" t="s">
        <v>3573</v>
      </c>
      <c r="J813" s="227" t="s">
        <v>3574</v>
      </c>
      <c r="K813" s="227" t="s">
        <v>1955</v>
      </c>
      <c r="L813" s="228" t="s">
        <v>3565</v>
      </c>
      <c r="M813" s="227" t="s">
        <v>3566</v>
      </c>
      <c r="N813" s="229" t="s">
        <v>47</v>
      </c>
      <c r="O813" s="227" t="s">
        <v>1408</v>
      </c>
      <c r="P813" s="228" t="s">
        <v>3217</v>
      </c>
      <c r="Q813" s="227" t="s">
        <v>3218</v>
      </c>
      <c r="R813" s="253"/>
      <c r="S813" s="254">
        <v>500</v>
      </c>
      <c r="T813" s="254">
        <v>0</v>
      </c>
      <c r="U813" s="254">
        <f t="shared" si="44"/>
        <v>500</v>
      </c>
      <c r="W813" s="254">
        <v>500</v>
      </c>
      <c r="X813" s="254">
        <v>0</v>
      </c>
      <c r="Y813" s="254">
        <f t="shared" si="45"/>
        <v>500</v>
      </c>
      <c r="AA813" s="254">
        <v>500</v>
      </c>
      <c r="AB813" s="254">
        <v>0</v>
      </c>
      <c r="AC813" s="254">
        <f t="shared" si="46"/>
        <v>500</v>
      </c>
      <c r="AE813" s="254">
        <v>1000</v>
      </c>
      <c r="AF813" s="254">
        <v>0</v>
      </c>
      <c r="AG813" s="254">
        <f t="shared" si="47"/>
        <v>1000</v>
      </c>
    </row>
    <row r="814" spans="1:33">
      <c r="A814" s="225">
        <v>804</v>
      </c>
      <c r="B814" s="226" t="s">
        <v>1404</v>
      </c>
      <c r="C814" s="227" t="s">
        <v>1679</v>
      </c>
      <c r="D814" s="227" t="s">
        <v>1680</v>
      </c>
      <c r="E814" s="227"/>
      <c r="F814" s="227" t="s">
        <v>1683</v>
      </c>
      <c r="G814" s="227" t="s">
        <v>394</v>
      </c>
      <c r="H814" s="227" t="s">
        <v>1913</v>
      </c>
      <c r="I814" s="228" t="s">
        <v>3575</v>
      </c>
      <c r="J814" s="227" t="s">
        <v>3576</v>
      </c>
      <c r="K814" s="227" t="s">
        <v>1955</v>
      </c>
      <c r="L814" s="228" t="s">
        <v>3565</v>
      </c>
      <c r="M814" s="227" t="s">
        <v>3566</v>
      </c>
      <c r="N814" s="229" t="s">
        <v>47</v>
      </c>
      <c r="O814" s="227" t="s">
        <v>1408</v>
      </c>
      <c r="P814" s="228" t="s">
        <v>3217</v>
      </c>
      <c r="Q814" s="227" t="s">
        <v>3218</v>
      </c>
      <c r="R814" s="253"/>
      <c r="S814" s="254">
        <v>500</v>
      </c>
      <c r="T814" s="254">
        <v>0</v>
      </c>
      <c r="U814" s="254">
        <f t="shared" si="44"/>
        <v>500</v>
      </c>
      <c r="W814" s="254">
        <v>500</v>
      </c>
      <c r="X814" s="254">
        <v>0</v>
      </c>
      <c r="Y814" s="254">
        <f t="shared" si="45"/>
        <v>500</v>
      </c>
      <c r="AA814" s="254">
        <v>500</v>
      </c>
      <c r="AB814" s="254">
        <v>0</v>
      </c>
      <c r="AC814" s="254">
        <f t="shared" si="46"/>
        <v>500</v>
      </c>
      <c r="AE814" s="254">
        <v>1000</v>
      </c>
      <c r="AF814" s="254">
        <v>0</v>
      </c>
      <c r="AG814" s="254">
        <f t="shared" si="47"/>
        <v>1000</v>
      </c>
    </row>
    <row r="815" spans="1:33">
      <c r="A815" s="225">
        <v>805</v>
      </c>
      <c r="B815" s="226" t="s">
        <v>1404</v>
      </c>
      <c r="C815" s="227" t="s">
        <v>1679</v>
      </c>
      <c r="D815" s="227" t="s">
        <v>1680</v>
      </c>
      <c r="E815" s="227"/>
      <c r="F815" s="227" t="s">
        <v>1683</v>
      </c>
      <c r="G815" s="227" t="s">
        <v>394</v>
      </c>
      <c r="H815" s="227" t="s">
        <v>1913</v>
      </c>
      <c r="I815" s="228" t="s">
        <v>3577</v>
      </c>
      <c r="J815" s="227" t="s">
        <v>3578</v>
      </c>
      <c r="K815" s="227" t="s">
        <v>1955</v>
      </c>
      <c r="L815" s="228" t="s">
        <v>3565</v>
      </c>
      <c r="M815" s="227" t="s">
        <v>3566</v>
      </c>
      <c r="N815" s="229" t="s">
        <v>47</v>
      </c>
      <c r="O815" s="227" t="s">
        <v>1408</v>
      </c>
      <c r="P815" s="228" t="s">
        <v>3217</v>
      </c>
      <c r="Q815" s="227" t="s">
        <v>3218</v>
      </c>
      <c r="R815" s="253"/>
      <c r="S815" s="254">
        <v>500</v>
      </c>
      <c r="T815" s="254">
        <v>0</v>
      </c>
      <c r="U815" s="254">
        <f t="shared" si="44"/>
        <v>500</v>
      </c>
      <c r="W815" s="254">
        <v>500</v>
      </c>
      <c r="X815" s="254">
        <v>0</v>
      </c>
      <c r="Y815" s="254">
        <f t="shared" si="45"/>
        <v>500</v>
      </c>
      <c r="AA815" s="254">
        <v>500</v>
      </c>
      <c r="AB815" s="254">
        <v>0</v>
      </c>
      <c r="AC815" s="254">
        <f t="shared" si="46"/>
        <v>500</v>
      </c>
      <c r="AE815" s="254">
        <v>1000</v>
      </c>
      <c r="AF815" s="254">
        <v>0</v>
      </c>
      <c r="AG815" s="254">
        <f t="shared" si="47"/>
        <v>1000</v>
      </c>
    </row>
    <row r="816" spans="1:33">
      <c r="A816" s="225">
        <v>806</v>
      </c>
      <c r="B816" s="226" t="s">
        <v>1404</v>
      </c>
      <c r="C816" s="227" t="s">
        <v>1679</v>
      </c>
      <c r="D816" s="227" t="s">
        <v>1680</v>
      </c>
      <c r="E816" s="227"/>
      <c r="F816" s="227" t="s">
        <v>1683</v>
      </c>
      <c r="G816" s="227" t="s">
        <v>394</v>
      </c>
      <c r="H816" s="227" t="s">
        <v>1913</v>
      </c>
      <c r="I816" s="228" t="s">
        <v>3579</v>
      </c>
      <c r="J816" s="227" t="s">
        <v>3580</v>
      </c>
      <c r="K816" s="227" t="s">
        <v>418</v>
      </c>
      <c r="L816" s="228" t="s">
        <v>3565</v>
      </c>
      <c r="M816" s="227" t="s">
        <v>3566</v>
      </c>
      <c r="N816" s="229" t="s">
        <v>47</v>
      </c>
      <c r="O816" s="227" t="s">
        <v>1408</v>
      </c>
      <c r="P816" s="228" t="s">
        <v>3217</v>
      </c>
      <c r="Q816" s="227" t="s">
        <v>3218</v>
      </c>
      <c r="R816" s="253"/>
      <c r="S816" s="254">
        <v>500</v>
      </c>
      <c r="T816" s="254">
        <v>0</v>
      </c>
      <c r="U816" s="254">
        <f t="shared" si="44"/>
        <v>500</v>
      </c>
      <c r="W816" s="254">
        <v>500</v>
      </c>
      <c r="X816" s="254">
        <v>0</v>
      </c>
      <c r="Y816" s="254">
        <f t="shared" si="45"/>
        <v>500</v>
      </c>
      <c r="AA816" s="254">
        <v>500</v>
      </c>
      <c r="AB816" s="254">
        <v>0</v>
      </c>
      <c r="AC816" s="254">
        <f t="shared" si="46"/>
        <v>500</v>
      </c>
      <c r="AE816" s="254">
        <v>1000</v>
      </c>
      <c r="AF816" s="254">
        <v>0</v>
      </c>
      <c r="AG816" s="254">
        <f t="shared" si="47"/>
        <v>1000</v>
      </c>
    </row>
    <row r="817" spans="1:33">
      <c r="A817" s="225">
        <v>807</v>
      </c>
      <c r="B817" s="226" t="s">
        <v>1404</v>
      </c>
      <c r="C817" s="227" t="s">
        <v>1679</v>
      </c>
      <c r="D817" s="227" t="s">
        <v>1680</v>
      </c>
      <c r="E817" s="227"/>
      <c r="F817" s="227" t="s">
        <v>1683</v>
      </c>
      <c r="G817" s="227" t="s">
        <v>394</v>
      </c>
      <c r="H817" s="227" t="s">
        <v>1913</v>
      </c>
      <c r="I817" s="228" t="s">
        <v>3581</v>
      </c>
      <c r="J817" s="227" t="s">
        <v>3582</v>
      </c>
      <c r="K817" s="227" t="s">
        <v>418</v>
      </c>
      <c r="L817" s="228" t="s">
        <v>3565</v>
      </c>
      <c r="M817" s="227" t="s">
        <v>3566</v>
      </c>
      <c r="N817" s="229" t="s">
        <v>47</v>
      </c>
      <c r="O817" s="227" t="s">
        <v>1408</v>
      </c>
      <c r="P817" s="228" t="s">
        <v>3217</v>
      </c>
      <c r="Q817" s="227" t="s">
        <v>3218</v>
      </c>
      <c r="R817" s="253"/>
      <c r="S817" s="254">
        <v>500</v>
      </c>
      <c r="T817" s="254">
        <v>0</v>
      </c>
      <c r="U817" s="254">
        <f t="shared" si="44"/>
        <v>500</v>
      </c>
      <c r="W817" s="254">
        <v>500</v>
      </c>
      <c r="X817" s="254">
        <v>0</v>
      </c>
      <c r="Y817" s="254">
        <f t="shared" si="45"/>
        <v>500</v>
      </c>
      <c r="AA817" s="254">
        <v>500</v>
      </c>
      <c r="AB817" s="254">
        <v>0</v>
      </c>
      <c r="AC817" s="254">
        <f t="shared" si="46"/>
        <v>500</v>
      </c>
      <c r="AE817" s="254">
        <v>1000</v>
      </c>
      <c r="AF817" s="254">
        <v>0</v>
      </c>
      <c r="AG817" s="254">
        <f t="shared" si="47"/>
        <v>1000</v>
      </c>
    </row>
    <row r="818" spans="1:33">
      <c r="A818" s="225">
        <v>808</v>
      </c>
      <c r="B818" s="226" t="s">
        <v>1404</v>
      </c>
      <c r="C818" s="227" t="s">
        <v>1679</v>
      </c>
      <c r="D818" s="227" t="s">
        <v>1680</v>
      </c>
      <c r="E818" s="227"/>
      <c r="F818" s="227" t="s">
        <v>1683</v>
      </c>
      <c r="G818" s="227" t="s">
        <v>394</v>
      </c>
      <c r="H818" s="227" t="s">
        <v>1913</v>
      </c>
      <c r="I818" s="228" t="s">
        <v>3583</v>
      </c>
      <c r="J818" s="227" t="s">
        <v>3584</v>
      </c>
      <c r="K818" s="227" t="s">
        <v>418</v>
      </c>
      <c r="L818" s="228" t="s">
        <v>3565</v>
      </c>
      <c r="M818" s="227" t="s">
        <v>3566</v>
      </c>
      <c r="N818" s="229" t="s">
        <v>47</v>
      </c>
      <c r="O818" s="227" t="s">
        <v>1408</v>
      </c>
      <c r="P818" s="228" t="s">
        <v>3217</v>
      </c>
      <c r="Q818" s="227" t="s">
        <v>3218</v>
      </c>
      <c r="R818" s="253"/>
      <c r="S818" s="254">
        <v>500</v>
      </c>
      <c r="T818" s="254">
        <v>0</v>
      </c>
      <c r="U818" s="254">
        <f t="shared" si="44"/>
        <v>500</v>
      </c>
      <c r="W818" s="254">
        <v>500</v>
      </c>
      <c r="X818" s="254">
        <v>0</v>
      </c>
      <c r="Y818" s="254">
        <f t="shared" si="45"/>
        <v>500</v>
      </c>
      <c r="AA818" s="254">
        <v>500</v>
      </c>
      <c r="AB818" s="254">
        <v>0</v>
      </c>
      <c r="AC818" s="254">
        <f t="shared" si="46"/>
        <v>500</v>
      </c>
      <c r="AE818" s="254">
        <v>1000</v>
      </c>
      <c r="AF818" s="254">
        <v>0</v>
      </c>
      <c r="AG818" s="254">
        <f t="shared" si="47"/>
        <v>1000</v>
      </c>
    </row>
    <row r="819" spans="1:33">
      <c r="A819" s="225">
        <v>809</v>
      </c>
      <c r="B819" s="226" t="s">
        <v>1404</v>
      </c>
      <c r="C819" s="227" t="s">
        <v>1679</v>
      </c>
      <c r="D819" s="227" t="s">
        <v>1680</v>
      </c>
      <c r="E819" s="227"/>
      <c r="F819" s="227" t="s">
        <v>1683</v>
      </c>
      <c r="G819" s="227" t="s">
        <v>394</v>
      </c>
      <c r="H819" s="227" t="s">
        <v>1913</v>
      </c>
      <c r="I819" s="228" t="s">
        <v>3585</v>
      </c>
      <c r="J819" s="227" t="s">
        <v>3586</v>
      </c>
      <c r="K819" s="227" t="s">
        <v>1955</v>
      </c>
      <c r="L819" s="228" t="s">
        <v>3565</v>
      </c>
      <c r="M819" s="227" t="s">
        <v>3566</v>
      </c>
      <c r="N819" s="229" t="s">
        <v>47</v>
      </c>
      <c r="O819" s="227" t="s">
        <v>1408</v>
      </c>
      <c r="P819" s="228" t="s">
        <v>3217</v>
      </c>
      <c r="Q819" s="227" t="s">
        <v>3218</v>
      </c>
      <c r="R819" s="253"/>
      <c r="S819" s="254">
        <v>500</v>
      </c>
      <c r="T819" s="254">
        <v>0</v>
      </c>
      <c r="U819" s="254">
        <f t="shared" si="44"/>
        <v>500</v>
      </c>
      <c r="W819" s="254">
        <v>500</v>
      </c>
      <c r="X819" s="254">
        <v>0</v>
      </c>
      <c r="Y819" s="254">
        <f t="shared" si="45"/>
        <v>500</v>
      </c>
      <c r="AA819" s="254">
        <v>500</v>
      </c>
      <c r="AB819" s="254">
        <v>0</v>
      </c>
      <c r="AC819" s="254">
        <f t="shared" si="46"/>
        <v>500</v>
      </c>
      <c r="AE819" s="254">
        <v>1000</v>
      </c>
      <c r="AF819" s="254">
        <v>0</v>
      </c>
      <c r="AG819" s="254">
        <f t="shared" si="47"/>
        <v>1000</v>
      </c>
    </row>
    <row r="820" spans="1:33">
      <c r="A820" s="225">
        <v>810</v>
      </c>
      <c r="B820" s="226" t="s">
        <v>1404</v>
      </c>
      <c r="C820" s="233" t="s">
        <v>1679</v>
      </c>
      <c r="D820" s="233" t="s">
        <v>1680</v>
      </c>
      <c r="E820" s="233"/>
      <c r="F820" s="227" t="s">
        <v>1683</v>
      </c>
      <c r="G820" s="227" t="s">
        <v>394</v>
      </c>
      <c r="H820" s="227" t="s">
        <v>1913</v>
      </c>
      <c r="I820" s="228" t="s">
        <v>3587</v>
      </c>
      <c r="J820" s="227" t="s">
        <v>3588</v>
      </c>
      <c r="K820" s="227" t="s">
        <v>418</v>
      </c>
      <c r="L820" s="234" t="s">
        <v>3565</v>
      </c>
      <c r="M820" s="234" t="s">
        <v>3566</v>
      </c>
      <c r="N820" s="235" t="s">
        <v>47</v>
      </c>
      <c r="O820" s="227" t="s">
        <v>1408</v>
      </c>
      <c r="P820" s="234" t="s">
        <v>3217</v>
      </c>
      <c r="Q820" s="234" t="s">
        <v>3218</v>
      </c>
      <c r="R820" s="227"/>
      <c r="S820" s="254">
        <v>1600</v>
      </c>
      <c r="T820" s="254">
        <v>0</v>
      </c>
      <c r="U820" s="254">
        <f t="shared" si="44"/>
        <v>1600</v>
      </c>
      <c r="W820" s="254">
        <v>500</v>
      </c>
      <c r="X820" s="254">
        <v>0</v>
      </c>
      <c r="Y820" s="254">
        <f t="shared" si="45"/>
        <v>500</v>
      </c>
      <c r="AA820" s="254">
        <v>500</v>
      </c>
      <c r="AB820" s="254">
        <v>0</v>
      </c>
      <c r="AC820" s="254">
        <f t="shared" si="46"/>
        <v>500</v>
      </c>
      <c r="AE820" s="254">
        <v>1000</v>
      </c>
      <c r="AF820" s="254">
        <v>0</v>
      </c>
      <c r="AG820" s="254">
        <f t="shared" si="47"/>
        <v>1000</v>
      </c>
    </row>
    <row r="821" spans="1:33">
      <c r="A821" s="225">
        <v>811</v>
      </c>
      <c r="B821" s="226" t="s">
        <v>1404</v>
      </c>
      <c r="C821" s="233" t="s">
        <v>1679</v>
      </c>
      <c r="D821" s="233"/>
      <c r="E821" s="233"/>
      <c r="F821" s="227" t="s">
        <v>1683</v>
      </c>
      <c r="G821" s="227" t="s">
        <v>1978</v>
      </c>
      <c r="H821" s="227" t="s">
        <v>1913</v>
      </c>
      <c r="I821" s="228" t="s">
        <v>3589</v>
      </c>
      <c r="J821" s="227" t="s">
        <v>3590</v>
      </c>
      <c r="K821" s="227" t="s">
        <v>1955</v>
      </c>
      <c r="L821" s="234" t="s">
        <v>3565</v>
      </c>
      <c r="M821" s="234" t="s">
        <v>3566</v>
      </c>
      <c r="N821" s="235" t="s">
        <v>47</v>
      </c>
      <c r="O821" s="227" t="s">
        <v>1408</v>
      </c>
      <c r="P821" s="234" t="s">
        <v>3217</v>
      </c>
      <c r="Q821" s="234" t="s">
        <v>3218</v>
      </c>
      <c r="R821" s="227"/>
      <c r="S821" s="254">
        <v>500</v>
      </c>
      <c r="T821" s="254">
        <v>0</v>
      </c>
      <c r="U821" s="254">
        <f t="shared" si="44"/>
        <v>500</v>
      </c>
      <c r="W821" s="254">
        <v>500</v>
      </c>
      <c r="X821" s="254">
        <v>0</v>
      </c>
      <c r="Y821" s="254">
        <f t="shared" si="45"/>
        <v>500</v>
      </c>
      <c r="AA821" s="254">
        <v>500</v>
      </c>
      <c r="AB821" s="254">
        <v>0</v>
      </c>
      <c r="AC821" s="254">
        <f t="shared" si="46"/>
        <v>500</v>
      </c>
      <c r="AE821" s="254">
        <v>1000</v>
      </c>
      <c r="AF821" s="254">
        <v>0</v>
      </c>
      <c r="AG821" s="254">
        <f t="shared" si="47"/>
        <v>1000</v>
      </c>
    </row>
    <row r="822" spans="1:33">
      <c r="A822" s="225">
        <v>812</v>
      </c>
      <c r="B822" s="226" t="s">
        <v>1404</v>
      </c>
      <c r="C822" s="233" t="s">
        <v>1489</v>
      </c>
      <c r="D822" s="233"/>
      <c r="E822" s="233"/>
      <c r="F822" s="227" t="s">
        <v>1405</v>
      </c>
      <c r="G822" s="227" t="s">
        <v>394</v>
      </c>
      <c r="H822" s="227" t="s">
        <v>1913</v>
      </c>
      <c r="I822" s="228" t="s">
        <v>3591</v>
      </c>
      <c r="J822" s="227" t="s">
        <v>3592</v>
      </c>
      <c r="K822" s="227" t="s">
        <v>1955</v>
      </c>
      <c r="L822" s="234"/>
      <c r="M822" s="234"/>
      <c r="N822" s="235" t="s">
        <v>47</v>
      </c>
      <c r="O822" s="227" t="s">
        <v>1408</v>
      </c>
      <c r="P822" s="234" t="s">
        <v>3217</v>
      </c>
      <c r="Q822" s="234" t="s">
        <v>3218</v>
      </c>
      <c r="R822" s="227"/>
      <c r="S822" s="254">
        <v>1400</v>
      </c>
      <c r="T822" s="254">
        <v>0</v>
      </c>
      <c r="U822" s="254">
        <f t="shared" si="44"/>
        <v>1400</v>
      </c>
      <c r="W822" s="254">
        <v>900</v>
      </c>
      <c r="X822" s="254">
        <v>0</v>
      </c>
      <c r="Y822" s="254">
        <f t="shared" si="45"/>
        <v>900</v>
      </c>
      <c r="AA822" s="254">
        <v>500</v>
      </c>
      <c r="AB822" s="254">
        <v>0</v>
      </c>
      <c r="AC822" s="254">
        <f t="shared" si="46"/>
        <v>500</v>
      </c>
      <c r="AE822" s="254">
        <v>1000</v>
      </c>
      <c r="AF822" s="254">
        <v>0</v>
      </c>
      <c r="AG822" s="254">
        <f t="shared" si="47"/>
        <v>1000</v>
      </c>
    </row>
    <row r="823" spans="1:33">
      <c r="A823" s="225">
        <v>813</v>
      </c>
      <c r="B823" s="226" t="s">
        <v>1404</v>
      </c>
      <c r="C823" s="284" t="s">
        <v>1489</v>
      </c>
      <c r="D823" s="227"/>
      <c r="E823" s="227"/>
      <c r="F823" s="227" t="s">
        <v>1405</v>
      </c>
      <c r="G823" s="227" t="s">
        <v>394</v>
      </c>
      <c r="H823" s="227" t="s">
        <v>1913</v>
      </c>
      <c r="I823" s="282" t="s">
        <v>1707</v>
      </c>
      <c r="J823" s="227" t="s">
        <v>3593</v>
      </c>
      <c r="K823" s="227"/>
      <c r="L823" s="227"/>
      <c r="M823" s="227"/>
      <c r="N823" s="235" t="s">
        <v>47</v>
      </c>
      <c r="O823" s="227" t="s">
        <v>1408</v>
      </c>
      <c r="P823" s="234" t="s">
        <v>3217</v>
      </c>
      <c r="Q823" s="234" t="s">
        <v>3218</v>
      </c>
      <c r="R823" s="227"/>
      <c r="S823" s="254">
        <v>500</v>
      </c>
      <c r="T823" s="254">
        <v>0</v>
      </c>
      <c r="U823" s="254">
        <f t="shared" si="44"/>
        <v>500</v>
      </c>
      <c r="W823" s="254">
        <v>500</v>
      </c>
      <c r="X823" s="254">
        <v>0</v>
      </c>
      <c r="Y823" s="254">
        <f t="shared" si="45"/>
        <v>500</v>
      </c>
      <c r="AA823" s="254">
        <v>500</v>
      </c>
      <c r="AB823" s="254">
        <v>0</v>
      </c>
      <c r="AC823" s="254">
        <f t="shared" si="46"/>
        <v>500</v>
      </c>
      <c r="AE823" s="254">
        <v>1000</v>
      </c>
      <c r="AF823" s="254">
        <v>0</v>
      </c>
      <c r="AG823" s="254">
        <f t="shared" si="47"/>
        <v>1000</v>
      </c>
    </row>
    <row r="824" spans="1:33">
      <c r="A824" s="225">
        <v>814</v>
      </c>
      <c r="B824" s="226" t="s">
        <v>1404</v>
      </c>
      <c r="C824" s="284" t="s">
        <v>1489</v>
      </c>
      <c r="D824" s="227"/>
      <c r="E824" s="227"/>
      <c r="F824" s="227" t="s">
        <v>1405</v>
      </c>
      <c r="G824" s="227" t="s">
        <v>394</v>
      </c>
      <c r="H824" s="227" t="s">
        <v>2385</v>
      </c>
      <c r="I824" s="228" t="s">
        <v>3594</v>
      </c>
      <c r="J824" s="227" t="s">
        <v>3595</v>
      </c>
      <c r="K824" s="227"/>
      <c r="L824" s="227"/>
      <c r="M824" s="227"/>
      <c r="N824" s="235" t="s">
        <v>47</v>
      </c>
      <c r="O824" s="227" t="s">
        <v>1408</v>
      </c>
      <c r="P824" s="265" t="s">
        <v>3217</v>
      </c>
      <c r="Q824" s="266" t="s">
        <v>3218</v>
      </c>
      <c r="R824" s="227"/>
      <c r="S824" s="254">
        <v>500</v>
      </c>
      <c r="T824" s="254">
        <v>0</v>
      </c>
      <c r="U824" s="254">
        <f t="shared" si="44"/>
        <v>500</v>
      </c>
      <c r="W824" s="254">
        <v>500</v>
      </c>
      <c r="X824" s="254">
        <v>0</v>
      </c>
      <c r="Y824" s="254">
        <f t="shared" si="45"/>
        <v>500</v>
      </c>
      <c r="AA824" s="254">
        <v>500</v>
      </c>
      <c r="AB824" s="254">
        <v>0</v>
      </c>
      <c r="AC824" s="254">
        <f t="shared" si="46"/>
        <v>500</v>
      </c>
      <c r="AE824" s="254">
        <v>1000</v>
      </c>
      <c r="AF824" s="254">
        <v>0</v>
      </c>
      <c r="AG824" s="254">
        <f t="shared" si="47"/>
        <v>1000</v>
      </c>
    </row>
    <row r="825" spans="1:33">
      <c r="A825" s="225">
        <v>815</v>
      </c>
      <c r="B825" s="226" t="s">
        <v>1404</v>
      </c>
      <c r="C825" s="284" t="s">
        <v>1489</v>
      </c>
      <c r="D825" s="227"/>
      <c r="E825" s="227"/>
      <c r="F825" s="227" t="s">
        <v>1405</v>
      </c>
      <c r="G825" s="227" t="s">
        <v>394</v>
      </c>
      <c r="H825" s="227" t="s">
        <v>1913</v>
      </c>
      <c r="I825" s="282" t="s">
        <v>1707</v>
      </c>
      <c r="J825" s="227" t="s">
        <v>3596</v>
      </c>
      <c r="K825" s="227"/>
      <c r="L825" s="227"/>
      <c r="M825" s="227"/>
      <c r="N825" s="235" t="s">
        <v>47</v>
      </c>
      <c r="O825" s="227" t="s">
        <v>1408</v>
      </c>
      <c r="P825" s="234" t="s">
        <v>3217</v>
      </c>
      <c r="Q825" s="234" t="s">
        <v>3218</v>
      </c>
      <c r="R825" s="227"/>
      <c r="S825" s="254">
        <v>500</v>
      </c>
      <c r="T825" s="254">
        <v>0</v>
      </c>
      <c r="U825" s="254">
        <f t="shared" si="44"/>
        <v>500</v>
      </c>
      <c r="W825" s="254">
        <v>500</v>
      </c>
      <c r="X825" s="254">
        <v>0</v>
      </c>
      <c r="Y825" s="254">
        <f t="shared" si="45"/>
        <v>500</v>
      </c>
      <c r="AA825" s="254">
        <v>500</v>
      </c>
      <c r="AB825" s="254">
        <v>0</v>
      </c>
      <c r="AC825" s="254">
        <f t="shared" si="46"/>
        <v>500</v>
      </c>
      <c r="AE825" s="254">
        <v>1000</v>
      </c>
      <c r="AF825" s="254">
        <v>0</v>
      </c>
      <c r="AG825" s="254">
        <f t="shared" si="47"/>
        <v>1000</v>
      </c>
    </row>
    <row r="826" spans="1:33">
      <c r="A826" s="225">
        <v>816</v>
      </c>
      <c r="B826" s="226" t="s">
        <v>1404</v>
      </c>
      <c r="C826" s="284" t="s">
        <v>1436</v>
      </c>
      <c r="D826" s="284" t="s">
        <v>3261</v>
      </c>
      <c r="E826" s="227" t="s">
        <v>3262</v>
      </c>
      <c r="F826" s="227" t="s">
        <v>3597</v>
      </c>
      <c r="G826" s="227" t="s">
        <v>394</v>
      </c>
      <c r="H826" s="227" t="s">
        <v>1404</v>
      </c>
      <c r="I826" s="256" t="s">
        <v>3598</v>
      </c>
      <c r="J826" s="234" t="s">
        <v>3599</v>
      </c>
      <c r="K826" s="227"/>
      <c r="L826" s="284"/>
      <c r="M826" s="284"/>
      <c r="N826" s="235" t="s">
        <v>993</v>
      </c>
      <c r="O826" s="285" t="s">
        <v>3600</v>
      </c>
      <c r="P826" s="234" t="s">
        <v>3217</v>
      </c>
      <c r="Q826" s="234" t="s">
        <v>3218</v>
      </c>
      <c r="R826" s="227"/>
      <c r="S826" s="254">
        <v>500</v>
      </c>
      <c r="T826" s="254">
        <v>0</v>
      </c>
      <c r="U826" s="254">
        <f t="shared" si="44"/>
        <v>500</v>
      </c>
      <c r="W826" s="254">
        <v>500</v>
      </c>
      <c r="X826" s="254">
        <v>0</v>
      </c>
      <c r="Y826" s="254">
        <f t="shared" si="45"/>
        <v>500</v>
      </c>
      <c r="AA826" s="254">
        <v>500</v>
      </c>
      <c r="AB826" s="254">
        <v>0</v>
      </c>
      <c r="AC826" s="254">
        <f t="shared" si="46"/>
        <v>500</v>
      </c>
      <c r="AE826" s="254">
        <v>1000</v>
      </c>
      <c r="AF826" s="254">
        <v>0</v>
      </c>
      <c r="AG826" s="254">
        <f t="shared" si="47"/>
        <v>1000</v>
      </c>
    </row>
    <row r="827" spans="1:33" ht="14.4">
      <c r="A827" s="225">
        <v>817</v>
      </c>
      <c r="B827" s="278" t="s">
        <v>3601</v>
      </c>
      <c r="C827" s="273" t="s">
        <v>3602</v>
      </c>
      <c r="D827" s="273"/>
      <c r="E827" s="273"/>
      <c r="F827" s="227" t="s">
        <v>1405</v>
      </c>
      <c r="G827" s="227" t="s">
        <v>394</v>
      </c>
      <c r="H827" s="227" t="s">
        <v>1404</v>
      </c>
      <c r="I827" s="279" t="s">
        <v>3603</v>
      </c>
      <c r="J827" s="286" t="s">
        <v>3604</v>
      </c>
      <c r="K827" s="273"/>
      <c r="L827" s="273"/>
      <c r="M827" s="273"/>
      <c r="N827" s="235" t="s">
        <v>47</v>
      </c>
      <c r="O827" s="227" t="s">
        <v>1408</v>
      </c>
      <c r="P827" s="234" t="s">
        <v>3217</v>
      </c>
      <c r="Q827" s="234" t="s">
        <v>3218</v>
      </c>
      <c r="R827" s="227"/>
      <c r="S827" s="254">
        <v>500</v>
      </c>
      <c r="T827" s="254">
        <v>0</v>
      </c>
      <c r="U827" s="254">
        <f t="shared" si="44"/>
        <v>500</v>
      </c>
      <c r="W827" s="254">
        <v>500</v>
      </c>
      <c r="X827" s="254">
        <v>0</v>
      </c>
      <c r="Y827" s="254">
        <f t="shared" si="45"/>
        <v>500</v>
      </c>
      <c r="AA827" s="254">
        <v>500</v>
      </c>
      <c r="AB827" s="254">
        <v>0</v>
      </c>
      <c r="AC827" s="254">
        <f t="shared" si="46"/>
        <v>500</v>
      </c>
      <c r="AE827" s="254">
        <v>1000</v>
      </c>
      <c r="AF827" s="254">
        <v>0</v>
      </c>
      <c r="AG827" s="254">
        <f t="shared" si="47"/>
        <v>1000</v>
      </c>
    </row>
    <row r="828" spans="1:33" ht="14.4">
      <c r="A828" s="225">
        <v>818</v>
      </c>
      <c r="B828" s="226" t="s">
        <v>1404</v>
      </c>
      <c r="C828" s="233" t="s">
        <v>1679</v>
      </c>
      <c r="D828" s="273"/>
      <c r="E828" s="273"/>
      <c r="F828" s="227" t="s">
        <v>1681</v>
      </c>
      <c r="G828" s="227" t="s">
        <v>394</v>
      </c>
      <c r="H828" s="227" t="s">
        <v>1404</v>
      </c>
      <c r="I828" s="279" t="s">
        <v>3605</v>
      </c>
      <c r="J828" s="286" t="s">
        <v>3606</v>
      </c>
      <c r="K828" s="273"/>
      <c r="L828" s="273"/>
      <c r="M828" s="273"/>
      <c r="N828" s="235" t="s">
        <v>47</v>
      </c>
      <c r="O828" s="227" t="s">
        <v>1408</v>
      </c>
      <c r="P828" s="234" t="s">
        <v>3217</v>
      </c>
      <c r="Q828" s="234" t="s">
        <v>3218</v>
      </c>
      <c r="R828" s="227"/>
      <c r="S828" s="254">
        <v>500</v>
      </c>
      <c r="T828" s="254">
        <v>0</v>
      </c>
      <c r="U828" s="254">
        <f t="shared" si="44"/>
        <v>500</v>
      </c>
      <c r="W828" s="254">
        <v>500</v>
      </c>
      <c r="X828" s="254">
        <v>0</v>
      </c>
      <c r="Y828" s="254">
        <f t="shared" si="45"/>
        <v>500</v>
      </c>
      <c r="AA828" s="254">
        <v>500</v>
      </c>
      <c r="AB828" s="254">
        <v>0</v>
      </c>
      <c r="AC828" s="254">
        <f t="shared" si="46"/>
        <v>500</v>
      </c>
      <c r="AE828" s="254">
        <v>1000</v>
      </c>
      <c r="AF828" s="254">
        <v>0</v>
      </c>
      <c r="AG828" s="254">
        <f t="shared" si="47"/>
        <v>1000</v>
      </c>
    </row>
    <row r="829" spans="1:33" ht="14.4">
      <c r="A829" s="225">
        <v>819</v>
      </c>
      <c r="B829" s="278" t="s">
        <v>3601</v>
      </c>
      <c r="C829" s="273" t="s">
        <v>3602</v>
      </c>
      <c r="D829" s="273"/>
      <c r="E829" s="273"/>
      <c r="F829" s="227" t="s">
        <v>1405</v>
      </c>
      <c r="G829" s="227" t="s">
        <v>394</v>
      </c>
      <c r="H829" s="227" t="s">
        <v>1404</v>
      </c>
      <c r="I829" s="279" t="s">
        <v>3607</v>
      </c>
      <c r="J829" s="286" t="s">
        <v>3608</v>
      </c>
      <c r="K829" s="273"/>
      <c r="L829" s="273"/>
      <c r="M829" s="273"/>
      <c r="N829" s="235" t="s">
        <v>47</v>
      </c>
      <c r="O829" s="227" t="s">
        <v>1408</v>
      </c>
      <c r="P829" s="234" t="s">
        <v>3217</v>
      </c>
      <c r="Q829" s="234" t="s">
        <v>3218</v>
      </c>
      <c r="R829" s="227"/>
      <c r="S829" s="254">
        <v>500</v>
      </c>
      <c r="T829" s="254">
        <v>0</v>
      </c>
      <c r="U829" s="254">
        <f t="shared" si="44"/>
        <v>500</v>
      </c>
      <c r="W829" s="254">
        <v>500</v>
      </c>
      <c r="X829" s="254">
        <v>0</v>
      </c>
      <c r="Y829" s="254">
        <f t="shared" si="45"/>
        <v>500</v>
      </c>
      <c r="AA829" s="254">
        <v>500</v>
      </c>
      <c r="AB829" s="254">
        <v>0</v>
      </c>
      <c r="AC829" s="254">
        <f t="shared" si="46"/>
        <v>500</v>
      </c>
      <c r="AE829" s="254">
        <v>1000</v>
      </c>
      <c r="AF829" s="254">
        <v>0</v>
      </c>
      <c r="AG829" s="254">
        <f t="shared" si="47"/>
        <v>1000</v>
      </c>
    </row>
    <row r="830" spans="1:33">
      <c r="A830" s="225">
        <v>820</v>
      </c>
      <c r="B830" s="226" t="s">
        <v>1404</v>
      </c>
      <c r="C830" s="233" t="s">
        <v>1489</v>
      </c>
      <c r="D830" s="233"/>
      <c r="E830" s="233"/>
      <c r="F830" s="227" t="s">
        <v>1405</v>
      </c>
      <c r="G830" s="227" t="s">
        <v>3030</v>
      </c>
      <c r="H830" s="227" t="s">
        <v>2385</v>
      </c>
      <c r="I830" s="228" t="s">
        <v>3609</v>
      </c>
      <c r="J830" s="227" t="s">
        <v>3610</v>
      </c>
      <c r="K830" s="234"/>
      <c r="L830" s="234"/>
      <c r="M830" s="234"/>
      <c r="N830" s="235" t="s">
        <v>47</v>
      </c>
      <c r="O830" s="227" t="s">
        <v>1408</v>
      </c>
      <c r="P830" s="265" t="s">
        <v>3217</v>
      </c>
      <c r="Q830" s="266" t="s">
        <v>3218</v>
      </c>
      <c r="R830" s="227"/>
      <c r="S830" s="254">
        <v>500</v>
      </c>
      <c r="T830" s="254">
        <v>0</v>
      </c>
      <c r="U830" s="254">
        <f t="shared" si="44"/>
        <v>500</v>
      </c>
      <c r="W830" s="254">
        <v>500</v>
      </c>
      <c r="X830" s="254">
        <v>0</v>
      </c>
      <c r="Y830" s="254">
        <f t="shared" si="45"/>
        <v>500</v>
      </c>
      <c r="AA830" s="254">
        <v>500</v>
      </c>
      <c r="AB830" s="254">
        <v>0</v>
      </c>
      <c r="AC830" s="254">
        <f t="shared" si="46"/>
        <v>500</v>
      </c>
      <c r="AE830" s="254">
        <v>1000</v>
      </c>
      <c r="AF830" s="254">
        <v>0</v>
      </c>
      <c r="AG830" s="254">
        <f t="shared" si="47"/>
        <v>1000</v>
      </c>
    </row>
    <row r="831" spans="1:33">
      <c r="A831" s="225">
        <v>821</v>
      </c>
      <c r="B831" s="226" t="s">
        <v>1404</v>
      </c>
      <c r="C831" s="233" t="s">
        <v>1489</v>
      </c>
      <c r="D831" s="233"/>
      <c r="E831" s="233"/>
      <c r="F831" s="227" t="s">
        <v>1405</v>
      </c>
      <c r="G831" s="227" t="s">
        <v>3030</v>
      </c>
      <c r="H831" s="227" t="s">
        <v>2385</v>
      </c>
      <c r="I831" s="228" t="s">
        <v>3611</v>
      </c>
      <c r="J831" s="227" t="s">
        <v>3612</v>
      </c>
      <c r="K831" s="234"/>
      <c r="L831" s="234"/>
      <c r="M831" s="234"/>
      <c r="N831" s="235" t="s">
        <v>47</v>
      </c>
      <c r="O831" s="227" t="s">
        <v>1408</v>
      </c>
      <c r="P831" s="265" t="s">
        <v>3217</v>
      </c>
      <c r="Q831" s="266" t="s">
        <v>3218</v>
      </c>
      <c r="R831" s="227"/>
      <c r="S831" s="254">
        <v>500</v>
      </c>
      <c r="T831" s="254">
        <v>0</v>
      </c>
      <c r="U831" s="254">
        <f t="shared" si="44"/>
        <v>500</v>
      </c>
      <c r="W831" s="254">
        <v>500</v>
      </c>
      <c r="X831" s="254">
        <v>0</v>
      </c>
      <c r="Y831" s="254">
        <f t="shared" si="45"/>
        <v>500</v>
      </c>
      <c r="AA831" s="254">
        <v>500</v>
      </c>
      <c r="AB831" s="254">
        <v>0</v>
      </c>
      <c r="AC831" s="254">
        <f t="shared" si="46"/>
        <v>500</v>
      </c>
      <c r="AE831" s="254">
        <v>1000</v>
      </c>
      <c r="AF831" s="254">
        <v>0</v>
      </c>
      <c r="AG831" s="254">
        <f t="shared" si="47"/>
        <v>1000</v>
      </c>
    </row>
    <row r="832" spans="1:33">
      <c r="A832" s="225">
        <v>822</v>
      </c>
      <c r="B832" s="226" t="s">
        <v>1404</v>
      </c>
      <c r="C832" s="233" t="s">
        <v>1489</v>
      </c>
      <c r="D832" s="233"/>
      <c r="E832" s="233"/>
      <c r="F832" s="227" t="s">
        <v>1405</v>
      </c>
      <c r="G832" s="227" t="s">
        <v>3030</v>
      </c>
      <c r="H832" s="227" t="s">
        <v>2385</v>
      </c>
      <c r="I832" s="228" t="s">
        <v>3613</v>
      </c>
      <c r="J832" s="227" t="s">
        <v>3614</v>
      </c>
      <c r="K832" s="234"/>
      <c r="L832" s="234"/>
      <c r="M832" s="234"/>
      <c r="N832" s="235" t="s">
        <v>47</v>
      </c>
      <c r="O832" s="227" t="s">
        <v>1408</v>
      </c>
      <c r="P832" s="265" t="s">
        <v>3217</v>
      </c>
      <c r="Q832" s="266" t="s">
        <v>3218</v>
      </c>
      <c r="R832" s="227"/>
      <c r="S832" s="254">
        <v>500</v>
      </c>
      <c r="T832" s="254">
        <v>0</v>
      </c>
      <c r="U832" s="254">
        <f t="shared" si="44"/>
        <v>500</v>
      </c>
      <c r="W832" s="254">
        <v>500</v>
      </c>
      <c r="X832" s="254">
        <v>0</v>
      </c>
      <c r="Y832" s="254">
        <f t="shared" si="45"/>
        <v>500</v>
      </c>
      <c r="AA832" s="254">
        <v>500</v>
      </c>
      <c r="AB832" s="254">
        <v>0</v>
      </c>
      <c r="AC832" s="254">
        <f t="shared" si="46"/>
        <v>500</v>
      </c>
      <c r="AE832" s="254">
        <v>1000</v>
      </c>
      <c r="AF832" s="254">
        <v>0</v>
      </c>
      <c r="AG832" s="254">
        <f t="shared" si="47"/>
        <v>1000</v>
      </c>
    </row>
    <row r="833" spans="1:34">
      <c r="A833" s="225">
        <v>823</v>
      </c>
      <c r="B833" s="249" t="s">
        <v>1404</v>
      </c>
      <c r="C833" s="233" t="s">
        <v>1436</v>
      </c>
      <c r="D833" s="233"/>
      <c r="E833" s="233"/>
      <c r="F833" s="233" t="s">
        <v>3262</v>
      </c>
      <c r="G833" s="233" t="s">
        <v>394</v>
      </c>
      <c r="H833" s="233" t="s">
        <v>1404</v>
      </c>
      <c r="I833" s="256" t="s">
        <v>3615</v>
      </c>
      <c r="J833" s="255" t="s">
        <v>3616</v>
      </c>
      <c r="K833" s="252"/>
      <c r="L833" s="233"/>
      <c r="M833" s="233"/>
      <c r="N833" s="235" t="s">
        <v>993</v>
      </c>
      <c r="O833" s="233" t="s">
        <v>1598</v>
      </c>
      <c r="P833" s="265" t="s">
        <v>3217</v>
      </c>
      <c r="Q833" s="266" t="s">
        <v>3218</v>
      </c>
      <c r="R833" s="227"/>
      <c r="S833" s="254">
        <v>500</v>
      </c>
      <c r="T833" s="254">
        <v>0</v>
      </c>
      <c r="U833" s="254">
        <f t="shared" si="44"/>
        <v>500</v>
      </c>
      <c r="W833" s="254">
        <v>500</v>
      </c>
      <c r="X833" s="254">
        <v>0</v>
      </c>
      <c r="Y833" s="254">
        <f t="shared" si="45"/>
        <v>500</v>
      </c>
      <c r="AA833" s="254">
        <v>500</v>
      </c>
      <c r="AB833" s="254">
        <v>0</v>
      </c>
      <c r="AC833" s="254">
        <f t="shared" si="46"/>
        <v>500</v>
      </c>
      <c r="AE833" s="254">
        <v>1000</v>
      </c>
      <c r="AF833" s="254">
        <v>0</v>
      </c>
      <c r="AG833" s="254">
        <f t="shared" si="47"/>
        <v>1000</v>
      </c>
    </row>
    <row r="834" spans="1:34">
      <c r="A834" s="225">
        <v>824</v>
      </c>
      <c r="B834" s="249" t="s">
        <v>1404</v>
      </c>
      <c r="C834" s="233" t="s">
        <v>1679</v>
      </c>
      <c r="D834" s="233"/>
      <c r="E834" s="233"/>
      <c r="F834" s="233" t="s">
        <v>1681</v>
      </c>
      <c r="G834" s="233" t="s">
        <v>394</v>
      </c>
      <c r="H834" s="233" t="s">
        <v>1404</v>
      </c>
      <c r="I834" s="256" t="s">
        <v>3617</v>
      </c>
      <c r="J834" s="255" t="s">
        <v>3618</v>
      </c>
      <c r="K834" s="252"/>
      <c r="L834" s="233"/>
      <c r="M834" s="233"/>
      <c r="N834" s="235" t="s">
        <v>47</v>
      </c>
      <c r="O834" s="233" t="s">
        <v>1408</v>
      </c>
      <c r="P834" s="265" t="s">
        <v>3217</v>
      </c>
      <c r="Q834" s="266" t="s">
        <v>3218</v>
      </c>
      <c r="R834" s="227"/>
      <c r="S834" s="254">
        <v>500</v>
      </c>
      <c r="T834" s="254">
        <v>0</v>
      </c>
      <c r="U834" s="254">
        <f t="shared" si="44"/>
        <v>500</v>
      </c>
      <c r="W834" s="254">
        <v>500</v>
      </c>
      <c r="X834" s="254">
        <v>0</v>
      </c>
      <c r="Y834" s="254">
        <f t="shared" si="45"/>
        <v>500</v>
      </c>
      <c r="AA834" s="254">
        <v>500</v>
      </c>
      <c r="AB834" s="254">
        <v>0</v>
      </c>
      <c r="AC834" s="254">
        <f t="shared" si="46"/>
        <v>500</v>
      </c>
      <c r="AE834" s="254">
        <v>1000</v>
      </c>
      <c r="AF834" s="254">
        <v>0</v>
      </c>
      <c r="AG834" s="254">
        <f t="shared" si="47"/>
        <v>1000</v>
      </c>
    </row>
    <row r="835" spans="1:34">
      <c r="A835" s="225">
        <v>825</v>
      </c>
      <c r="B835" s="249" t="s">
        <v>1404</v>
      </c>
      <c r="C835" s="233" t="s">
        <v>1593</v>
      </c>
      <c r="D835" s="233" t="s">
        <v>3250</v>
      </c>
      <c r="E835" s="233"/>
      <c r="F835" s="233" t="s">
        <v>3250</v>
      </c>
      <c r="G835" s="233" t="s">
        <v>1730</v>
      </c>
      <c r="H835" s="233" t="s">
        <v>1404</v>
      </c>
      <c r="I835" s="270" t="s">
        <v>3619</v>
      </c>
      <c r="J835" s="255" t="s">
        <v>3620</v>
      </c>
      <c r="K835" s="252"/>
      <c r="L835" s="233"/>
      <c r="M835" s="233"/>
      <c r="N835" s="235" t="s">
        <v>993</v>
      </c>
      <c r="O835" s="233" t="s">
        <v>1598</v>
      </c>
      <c r="P835" s="233" t="s">
        <v>3217</v>
      </c>
      <c r="Q835" s="233"/>
      <c r="R835" s="227"/>
      <c r="S835" s="254">
        <v>500</v>
      </c>
      <c r="T835" s="254">
        <v>0</v>
      </c>
      <c r="U835" s="254">
        <f t="shared" si="44"/>
        <v>500</v>
      </c>
      <c r="W835" s="254">
        <v>800</v>
      </c>
      <c r="X835" s="254">
        <v>0</v>
      </c>
      <c r="Y835" s="254">
        <f t="shared" si="45"/>
        <v>800</v>
      </c>
      <c r="AA835" s="254">
        <v>0</v>
      </c>
      <c r="AB835" s="254">
        <v>0</v>
      </c>
      <c r="AC835" s="254">
        <f t="shared" si="46"/>
        <v>0</v>
      </c>
      <c r="AE835" s="254">
        <v>0</v>
      </c>
      <c r="AF835" s="254">
        <v>0</v>
      </c>
      <c r="AG835" s="254">
        <f t="shared" si="47"/>
        <v>0</v>
      </c>
    </row>
    <row r="836" spans="1:34">
      <c r="A836" s="225">
        <v>826</v>
      </c>
      <c r="B836" s="249" t="s">
        <v>1404</v>
      </c>
      <c r="C836" s="233" t="s">
        <v>1679</v>
      </c>
      <c r="D836" s="233"/>
      <c r="E836" s="233"/>
      <c r="F836" s="233" t="s">
        <v>1681</v>
      </c>
      <c r="G836" s="233" t="s">
        <v>394</v>
      </c>
      <c r="H836" s="233" t="s">
        <v>1404</v>
      </c>
      <c r="I836" s="256" t="s">
        <v>3621</v>
      </c>
      <c r="J836" s="255" t="s">
        <v>3622</v>
      </c>
      <c r="K836" s="233"/>
      <c r="L836" s="233"/>
      <c r="M836" s="233"/>
      <c r="N836" s="235" t="s">
        <v>993</v>
      </c>
      <c r="O836" s="233" t="s">
        <v>1598</v>
      </c>
      <c r="P836" s="265" t="s">
        <v>3217</v>
      </c>
      <c r="Q836" s="266" t="s">
        <v>3218</v>
      </c>
      <c r="R836" s="227"/>
      <c r="S836" s="254">
        <v>500</v>
      </c>
      <c r="T836" s="254">
        <v>0</v>
      </c>
      <c r="U836" s="254">
        <f t="shared" si="44"/>
        <v>500</v>
      </c>
      <c r="W836" s="254">
        <v>500</v>
      </c>
      <c r="X836" s="254">
        <v>0</v>
      </c>
      <c r="Y836" s="254">
        <f t="shared" si="45"/>
        <v>500</v>
      </c>
      <c r="AA836" s="254">
        <v>500</v>
      </c>
      <c r="AB836" s="254">
        <v>0</v>
      </c>
      <c r="AC836" s="254">
        <f t="shared" si="46"/>
        <v>500</v>
      </c>
      <c r="AE836" s="254">
        <v>1000</v>
      </c>
      <c r="AF836" s="254">
        <v>0</v>
      </c>
      <c r="AG836" s="254">
        <f t="shared" si="47"/>
        <v>1000</v>
      </c>
    </row>
    <row r="837" spans="1:34">
      <c r="A837" s="225">
        <v>827</v>
      </c>
      <c r="B837" s="249" t="s">
        <v>1404</v>
      </c>
      <c r="C837" s="233" t="s">
        <v>3623</v>
      </c>
      <c r="D837" s="233"/>
      <c r="E837" s="233"/>
      <c r="F837" s="233" t="s">
        <v>3212</v>
      </c>
      <c r="G837" s="233" t="s">
        <v>394</v>
      </c>
      <c r="H837" s="233" t="s">
        <v>1404</v>
      </c>
      <c r="I837" s="256" t="s">
        <v>3624</v>
      </c>
      <c r="J837" s="255" t="s">
        <v>3625</v>
      </c>
      <c r="K837" s="233"/>
      <c r="L837" s="233"/>
      <c r="M837" s="233"/>
      <c r="N837" s="235" t="s">
        <v>993</v>
      </c>
      <c r="O837" s="233" t="s">
        <v>1598</v>
      </c>
      <c r="P837" s="265" t="s">
        <v>3217</v>
      </c>
      <c r="Q837" s="266" t="s">
        <v>3218</v>
      </c>
      <c r="R837" s="227"/>
      <c r="S837" s="254">
        <v>500</v>
      </c>
      <c r="T837" s="254">
        <v>0</v>
      </c>
      <c r="U837" s="254">
        <f t="shared" si="44"/>
        <v>500</v>
      </c>
      <c r="W837" s="254">
        <v>500</v>
      </c>
      <c r="X837" s="254">
        <v>0</v>
      </c>
      <c r="Y837" s="254">
        <f t="shared" si="45"/>
        <v>500</v>
      </c>
      <c r="AA837" s="254">
        <v>500</v>
      </c>
      <c r="AB837" s="254">
        <v>0</v>
      </c>
      <c r="AC837" s="254">
        <f t="shared" si="46"/>
        <v>500</v>
      </c>
      <c r="AE837" s="254">
        <v>1000</v>
      </c>
      <c r="AF837" s="254">
        <v>0</v>
      </c>
      <c r="AG837" s="254">
        <f t="shared" si="47"/>
        <v>1000</v>
      </c>
    </row>
    <row r="838" spans="1:34">
      <c r="A838" s="225">
        <v>828</v>
      </c>
      <c r="B838" s="249" t="s">
        <v>1404</v>
      </c>
      <c r="C838" s="233" t="s">
        <v>1489</v>
      </c>
      <c r="D838" s="233"/>
      <c r="E838" s="233"/>
      <c r="F838" s="233" t="s">
        <v>1405</v>
      </c>
      <c r="G838" s="233" t="s">
        <v>394</v>
      </c>
      <c r="H838" s="233" t="s">
        <v>1404</v>
      </c>
      <c r="I838" s="256" t="s">
        <v>3626</v>
      </c>
      <c r="J838" s="255" t="s">
        <v>3627</v>
      </c>
      <c r="K838" s="233"/>
      <c r="L838" s="233"/>
      <c r="M838" s="233"/>
      <c r="N838" s="235" t="s">
        <v>47</v>
      </c>
      <c r="O838" s="233" t="s">
        <v>1408</v>
      </c>
      <c r="P838" s="265" t="s">
        <v>3217</v>
      </c>
      <c r="Q838" s="266" t="s">
        <v>3218</v>
      </c>
      <c r="R838" s="227"/>
      <c r="S838" s="254">
        <v>500</v>
      </c>
      <c r="T838" s="254">
        <v>0</v>
      </c>
      <c r="U838" s="254">
        <f t="shared" si="44"/>
        <v>500</v>
      </c>
      <c r="W838" s="254">
        <v>500</v>
      </c>
      <c r="X838" s="254">
        <v>0</v>
      </c>
      <c r="Y838" s="254">
        <f t="shared" si="45"/>
        <v>500</v>
      </c>
      <c r="AA838" s="254">
        <v>500</v>
      </c>
      <c r="AB838" s="254">
        <v>0</v>
      </c>
      <c r="AC838" s="254">
        <f t="shared" si="46"/>
        <v>500</v>
      </c>
      <c r="AE838" s="254">
        <v>1000</v>
      </c>
      <c r="AF838" s="254">
        <v>0</v>
      </c>
      <c r="AG838" s="254">
        <f t="shared" si="47"/>
        <v>1000</v>
      </c>
    </row>
    <row r="839" spans="1:34" ht="14.4">
      <c r="A839" s="225">
        <v>829</v>
      </c>
      <c r="B839" s="226" t="s">
        <v>1404</v>
      </c>
      <c r="C839" s="273" t="s">
        <v>3628</v>
      </c>
      <c r="D839" s="273"/>
      <c r="E839" s="273"/>
      <c r="F839" s="273" t="s">
        <v>3629</v>
      </c>
      <c r="G839" s="273" t="s">
        <v>1978</v>
      </c>
      <c r="H839" s="273" t="s">
        <v>1913</v>
      </c>
      <c r="I839" s="279" t="s">
        <v>3630</v>
      </c>
      <c r="J839" s="286" t="s">
        <v>3631</v>
      </c>
      <c r="K839" s="273"/>
      <c r="L839" s="273"/>
      <c r="M839" s="273"/>
      <c r="N839" s="229" t="s">
        <v>47</v>
      </c>
      <c r="O839" s="273" t="s">
        <v>3632</v>
      </c>
      <c r="P839" s="273" t="s">
        <v>3217</v>
      </c>
      <c r="Q839" s="273" t="s">
        <v>3218</v>
      </c>
      <c r="R839" s="227"/>
      <c r="S839" s="254">
        <v>1600</v>
      </c>
      <c r="T839" s="254">
        <v>0</v>
      </c>
      <c r="U839" s="254">
        <f t="shared" si="44"/>
        <v>1600</v>
      </c>
      <c r="W839" s="254">
        <v>500</v>
      </c>
      <c r="X839" s="254">
        <v>0</v>
      </c>
      <c r="Y839" s="254">
        <f t="shared" si="45"/>
        <v>500</v>
      </c>
      <c r="AA839" s="254">
        <v>1000</v>
      </c>
      <c r="AB839" s="254">
        <v>0</v>
      </c>
      <c r="AC839" s="254">
        <f t="shared" si="46"/>
        <v>1000</v>
      </c>
      <c r="AE839" s="254">
        <v>1000</v>
      </c>
      <c r="AF839" s="254">
        <v>0</v>
      </c>
      <c r="AG839" s="254">
        <f t="shared" si="47"/>
        <v>1000</v>
      </c>
    </row>
    <row r="840" spans="1:34">
      <c r="A840" s="225">
        <v>830</v>
      </c>
      <c r="B840" s="226" t="s">
        <v>1404</v>
      </c>
      <c r="C840" s="227" t="s">
        <v>1404</v>
      </c>
      <c r="D840" s="227" t="s">
        <v>1489</v>
      </c>
      <c r="E840" s="227"/>
      <c r="F840" s="227"/>
      <c r="G840" s="227" t="s">
        <v>394</v>
      </c>
      <c r="H840" s="227" t="s">
        <v>2385</v>
      </c>
      <c r="I840" s="228" t="s">
        <v>3633</v>
      </c>
      <c r="J840" s="227" t="s">
        <v>3634</v>
      </c>
      <c r="K840" s="233"/>
      <c r="L840" s="233"/>
      <c r="M840" s="233"/>
      <c r="N840" s="229" t="s">
        <v>47</v>
      </c>
      <c r="O840" s="227" t="s">
        <v>1408</v>
      </c>
      <c r="P840" s="234" t="s">
        <v>3217</v>
      </c>
      <c r="Q840" s="234" t="s">
        <v>3218</v>
      </c>
      <c r="R840" s="227"/>
      <c r="S840" s="254">
        <v>500</v>
      </c>
      <c r="T840" s="254">
        <v>0</v>
      </c>
      <c r="U840" s="254">
        <f t="shared" si="44"/>
        <v>500</v>
      </c>
      <c r="W840" s="254">
        <v>500</v>
      </c>
      <c r="X840" s="254">
        <v>0</v>
      </c>
      <c r="Y840" s="254">
        <f t="shared" si="45"/>
        <v>500</v>
      </c>
      <c r="AA840" s="254">
        <v>500</v>
      </c>
      <c r="AB840" s="254">
        <v>0</v>
      </c>
      <c r="AC840" s="254">
        <f t="shared" si="46"/>
        <v>500</v>
      </c>
      <c r="AE840" s="254">
        <v>1000</v>
      </c>
      <c r="AF840" s="254">
        <v>0</v>
      </c>
      <c r="AG840" s="254">
        <f t="shared" si="47"/>
        <v>1000</v>
      </c>
    </row>
    <row r="841" spans="1:34">
      <c r="A841" s="225">
        <v>831</v>
      </c>
      <c r="B841" s="226" t="s">
        <v>1404</v>
      </c>
      <c r="C841" s="233" t="s">
        <v>3623</v>
      </c>
      <c r="D841" s="233"/>
      <c r="E841" s="233"/>
      <c r="F841" s="227" t="s">
        <v>3212</v>
      </c>
      <c r="G841" s="227" t="s">
        <v>1978</v>
      </c>
      <c r="H841" s="227" t="s">
        <v>2385</v>
      </c>
      <c r="I841" s="228" t="s">
        <v>3635</v>
      </c>
      <c r="J841" s="227" t="s">
        <v>3636</v>
      </c>
      <c r="K841" s="227"/>
      <c r="L841" s="256"/>
      <c r="M841" s="234"/>
      <c r="N841" s="235" t="s">
        <v>993</v>
      </c>
      <c r="O841" s="227" t="s">
        <v>1598</v>
      </c>
      <c r="P841" s="265" t="s">
        <v>3217</v>
      </c>
      <c r="Q841" s="266" t="s">
        <v>3218</v>
      </c>
      <c r="R841" s="227"/>
      <c r="S841" s="254">
        <v>500</v>
      </c>
      <c r="T841" s="254">
        <v>0</v>
      </c>
      <c r="U841" s="254">
        <f t="shared" si="44"/>
        <v>500</v>
      </c>
      <c r="W841" s="254">
        <v>500</v>
      </c>
      <c r="X841" s="254">
        <v>0</v>
      </c>
      <c r="Y841" s="254">
        <f t="shared" si="45"/>
        <v>500</v>
      </c>
      <c r="AA841" s="254">
        <v>500</v>
      </c>
      <c r="AB841" s="254">
        <v>0</v>
      </c>
      <c r="AC841" s="254">
        <f t="shared" si="46"/>
        <v>500</v>
      </c>
      <c r="AE841" s="254">
        <v>1000</v>
      </c>
      <c r="AF841" s="254">
        <v>0</v>
      </c>
      <c r="AG841" s="254">
        <f t="shared" si="47"/>
        <v>1000</v>
      </c>
    </row>
    <row r="842" spans="1:34" ht="14.4">
      <c r="A842" s="225">
        <v>832</v>
      </c>
      <c r="B842" s="227" t="s">
        <v>1404</v>
      </c>
      <c r="C842" s="273" t="s">
        <v>3637</v>
      </c>
      <c r="D842" s="273"/>
      <c r="E842" s="273"/>
      <c r="F842" s="227" t="s">
        <v>1595</v>
      </c>
      <c r="G842" s="227" t="s">
        <v>394</v>
      </c>
      <c r="H842" s="227" t="s">
        <v>1913</v>
      </c>
      <c r="I842" s="228" t="s">
        <v>3638</v>
      </c>
      <c r="J842" s="227" t="s">
        <v>3639</v>
      </c>
      <c r="K842" s="273"/>
      <c r="L842" s="228"/>
      <c r="M842" s="228"/>
      <c r="N842" s="229" t="s">
        <v>993</v>
      </c>
      <c r="O842" s="227" t="s">
        <v>1598</v>
      </c>
      <c r="P842" s="265" t="s">
        <v>3217</v>
      </c>
      <c r="Q842" s="266" t="s">
        <v>3218</v>
      </c>
      <c r="R842" s="227"/>
      <c r="S842" s="254">
        <v>500</v>
      </c>
      <c r="T842" s="254">
        <v>0</v>
      </c>
      <c r="U842" s="254">
        <f t="shared" si="44"/>
        <v>500</v>
      </c>
      <c r="W842" s="254">
        <v>500</v>
      </c>
      <c r="X842" s="254">
        <v>0</v>
      </c>
      <c r="Y842" s="254">
        <f t="shared" si="45"/>
        <v>500</v>
      </c>
      <c r="AA842" s="254">
        <v>500</v>
      </c>
      <c r="AB842" s="254">
        <v>0</v>
      </c>
      <c r="AC842" s="254">
        <f t="shared" si="46"/>
        <v>500</v>
      </c>
      <c r="AE842" s="254">
        <v>1000</v>
      </c>
      <c r="AF842" s="254">
        <v>0</v>
      </c>
      <c r="AG842" s="254">
        <f t="shared" si="47"/>
        <v>1000</v>
      </c>
    </row>
    <row r="843" spans="1:34" ht="14.4">
      <c r="A843" s="225">
        <v>833</v>
      </c>
      <c r="B843" s="227" t="s">
        <v>1404</v>
      </c>
      <c r="C843" s="273" t="s">
        <v>3637</v>
      </c>
      <c r="D843" s="273"/>
      <c r="E843" s="273"/>
      <c r="F843" s="273" t="s">
        <v>3640</v>
      </c>
      <c r="G843" s="273" t="s">
        <v>394</v>
      </c>
      <c r="H843" s="227" t="s">
        <v>1913</v>
      </c>
      <c r="I843" s="282" t="s">
        <v>1707</v>
      </c>
      <c r="J843" s="227" t="s">
        <v>3641</v>
      </c>
      <c r="K843" s="273"/>
      <c r="L843" s="273"/>
      <c r="M843" s="273"/>
      <c r="N843" s="281" t="s">
        <v>993</v>
      </c>
      <c r="O843" s="227" t="s">
        <v>1598</v>
      </c>
      <c r="P843" s="265" t="s">
        <v>3217</v>
      </c>
      <c r="Q843" s="266" t="s">
        <v>3218</v>
      </c>
      <c r="R843" s="227"/>
      <c r="S843" s="254">
        <v>500</v>
      </c>
      <c r="T843" s="254">
        <v>0</v>
      </c>
      <c r="U843" s="254">
        <f t="shared" si="44"/>
        <v>500</v>
      </c>
      <c r="W843" s="254">
        <v>500</v>
      </c>
      <c r="X843" s="254">
        <v>0</v>
      </c>
      <c r="Y843" s="254">
        <f t="shared" si="45"/>
        <v>500</v>
      </c>
      <c r="AA843" s="254">
        <v>500</v>
      </c>
      <c r="AB843" s="254">
        <v>0</v>
      </c>
      <c r="AC843" s="254">
        <f t="shared" si="46"/>
        <v>500</v>
      </c>
      <c r="AE843" s="254">
        <v>1000</v>
      </c>
      <c r="AF843" s="254">
        <v>0</v>
      </c>
      <c r="AG843" s="254">
        <f t="shared" si="47"/>
        <v>1000</v>
      </c>
    </row>
    <row r="844" spans="1:34" ht="14.4">
      <c r="A844" s="225">
        <v>834</v>
      </c>
      <c r="B844" s="227" t="s">
        <v>1404</v>
      </c>
      <c r="C844" s="273" t="s">
        <v>3637</v>
      </c>
      <c r="D844" s="273"/>
      <c r="E844" s="273"/>
      <c r="F844" s="273" t="s">
        <v>3640</v>
      </c>
      <c r="G844" s="273" t="s">
        <v>394</v>
      </c>
      <c r="H844" s="227" t="s">
        <v>1913</v>
      </c>
      <c r="I844" s="282" t="s">
        <v>1707</v>
      </c>
      <c r="J844" s="287" t="s">
        <v>3642</v>
      </c>
      <c r="K844" s="273"/>
      <c r="L844" s="273"/>
      <c r="M844" s="273"/>
      <c r="N844" s="281" t="s">
        <v>993</v>
      </c>
      <c r="O844" s="227" t="s">
        <v>1598</v>
      </c>
      <c r="P844" s="265" t="s">
        <v>3217</v>
      </c>
      <c r="Q844" s="266" t="s">
        <v>3218</v>
      </c>
      <c r="R844" s="227"/>
      <c r="S844" s="254">
        <v>500</v>
      </c>
      <c r="T844" s="254">
        <v>0</v>
      </c>
      <c r="U844" s="254">
        <f t="shared" si="44"/>
        <v>500</v>
      </c>
      <c r="W844" s="254">
        <v>500</v>
      </c>
      <c r="X844" s="254">
        <v>0</v>
      </c>
      <c r="Y844" s="254">
        <f t="shared" si="45"/>
        <v>500</v>
      </c>
      <c r="AA844" s="254">
        <v>500</v>
      </c>
      <c r="AB844" s="254">
        <v>0</v>
      </c>
      <c r="AC844" s="254">
        <f t="shared" si="46"/>
        <v>500</v>
      </c>
      <c r="AE844" s="254">
        <v>1000</v>
      </c>
      <c r="AF844" s="254">
        <v>0</v>
      </c>
      <c r="AG844" s="254">
        <f t="shared" si="47"/>
        <v>1000</v>
      </c>
    </row>
    <row r="845" spans="1:34" ht="14.4">
      <c r="A845" s="225">
        <v>835</v>
      </c>
      <c r="B845" s="227" t="s">
        <v>1404</v>
      </c>
      <c r="C845" s="273" t="s">
        <v>3637</v>
      </c>
      <c r="D845" s="273"/>
      <c r="E845" s="273"/>
      <c r="F845" s="273" t="s">
        <v>3640</v>
      </c>
      <c r="G845" s="273" t="s">
        <v>394</v>
      </c>
      <c r="H845" s="227" t="s">
        <v>2385</v>
      </c>
      <c r="I845" s="279" t="s">
        <v>3643</v>
      </c>
      <c r="J845" s="227" t="s">
        <v>3644</v>
      </c>
      <c r="K845" s="273"/>
      <c r="L845" s="273"/>
      <c r="M845" s="273"/>
      <c r="N845" s="281" t="s">
        <v>993</v>
      </c>
      <c r="O845" s="273" t="s">
        <v>3645</v>
      </c>
      <c r="P845" s="265" t="s">
        <v>3217</v>
      </c>
      <c r="Q845" s="266" t="s">
        <v>3218</v>
      </c>
      <c r="R845" s="227"/>
      <c r="S845" s="254">
        <v>500</v>
      </c>
      <c r="T845" s="254">
        <v>0</v>
      </c>
      <c r="U845" s="254">
        <f t="shared" si="44"/>
        <v>500</v>
      </c>
      <c r="W845" s="254">
        <v>500</v>
      </c>
      <c r="X845" s="254">
        <v>0</v>
      </c>
      <c r="Y845" s="254">
        <f t="shared" si="45"/>
        <v>500</v>
      </c>
      <c r="AA845" s="254">
        <v>500</v>
      </c>
      <c r="AB845" s="254">
        <v>0</v>
      </c>
      <c r="AC845" s="254">
        <f t="shared" si="46"/>
        <v>500</v>
      </c>
      <c r="AE845" s="254">
        <v>1000</v>
      </c>
      <c r="AF845" s="254">
        <v>0</v>
      </c>
      <c r="AG845" s="254">
        <f t="shared" si="47"/>
        <v>1000</v>
      </c>
    </row>
    <row r="846" spans="1:34">
      <c r="A846" s="225">
        <v>836</v>
      </c>
      <c r="B846" s="226" t="s">
        <v>1404</v>
      </c>
      <c r="C846" s="233"/>
      <c r="D846" s="233"/>
      <c r="E846" s="233"/>
      <c r="F846" s="227" t="s">
        <v>1405</v>
      </c>
      <c r="G846" s="227" t="s">
        <v>394</v>
      </c>
      <c r="H846" s="227" t="s">
        <v>1913</v>
      </c>
      <c r="I846" s="282" t="s">
        <v>1707</v>
      </c>
      <c r="J846" s="227" t="s">
        <v>3646</v>
      </c>
      <c r="K846" s="227"/>
      <c r="L846" s="256"/>
      <c r="M846" s="234"/>
      <c r="N846" s="235" t="s">
        <v>47</v>
      </c>
      <c r="O846" s="227" t="s">
        <v>1408</v>
      </c>
      <c r="P846" s="265" t="s">
        <v>3217</v>
      </c>
      <c r="Q846" s="266" t="s">
        <v>3218</v>
      </c>
      <c r="R846" s="227"/>
      <c r="S846" s="254">
        <v>500</v>
      </c>
      <c r="T846" s="254">
        <v>0</v>
      </c>
      <c r="U846" s="254">
        <f t="shared" si="44"/>
        <v>500</v>
      </c>
      <c r="W846" s="254">
        <v>500</v>
      </c>
      <c r="X846" s="254">
        <v>0</v>
      </c>
      <c r="Y846" s="254">
        <f t="shared" si="45"/>
        <v>500</v>
      </c>
      <c r="AA846" s="254">
        <v>500</v>
      </c>
      <c r="AB846" s="254">
        <v>0</v>
      </c>
      <c r="AC846" s="254">
        <f t="shared" si="46"/>
        <v>500</v>
      </c>
      <c r="AE846" s="254">
        <v>1000</v>
      </c>
      <c r="AF846" s="254">
        <v>0</v>
      </c>
      <c r="AG846" s="254">
        <f t="shared" si="47"/>
        <v>1000</v>
      </c>
    </row>
    <row r="847" spans="1:34">
      <c r="A847" s="225">
        <v>837</v>
      </c>
      <c r="B847" s="226" t="s">
        <v>1404</v>
      </c>
      <c r="C847" s="227" t="s">
        <v>1593</v>
      </c>
      <c r="D847" s="227" t="s">
        <v>3647</v>
      </c>
      <c r="E847" s="227" t="s">
        <v>2405</v>
      </c>
      <c r="F847" s="227" t="s">
        <v>3212</v>
      </c>
      <c r="G847" s="227" t="s">
        <v>2392</v>
      </c>
      <c r="H847" s="227" t="s">
        <v>2406</v>
      </c>
      <c r="I847" s="228" t="s">
        <v>3648</v>
      </c>
      <c r="J847" s="227" t="s">
        <v>3649</v>
      </c>
      <c r="K847" s="227"/>
      <c r="L847" s="228" t="s">
        <v>3650</v>
      </c>
      <c r="M847" s="227" t="s">
        <v>3651</v>
      </c>
      <c r="N847" s="229" t="s">
        <v>993</v>
      </c>
      <c r="O847" s="227" t="s">
        <v>1598</v>
      </c>
      <c r="P847" s="228" t="s">
        <v>2411</v>
      </c>
      <c r="Q847" s="227" t="s">
        <v>2406</v>
      </c>
      <c r="R847" s="276" t="str">
        <f t="shared" ref="R847:R910" si="48">Q847&amp;O847</f>
        <v>BJ Hualian西安</v>
      </c>
      <c r="S847" s="231"/>
      <c r="T847" s="231"/>
      <c r="U847" s="231"/>
      <c r="V847" s="232"/>
      <c r="W847" s="231"/>
      <c r="X847" s="231"/>
      <c r="Y847" s="231"/>
      <c r="Z847" s="232"/>
      <c r="AA847" s="231"/>
      <c r="AB847" s="231"/>
      <c r="AC847" s="231"/>
      <c r="AD847" s="232"/>
      <c r="AE847" s="231"/>
      <c r="AF847" s="231"/>
      <c r="AG847" s="231"/>
      <c r="AH847" s="232"/>
    </row>
    <row r="848" spans="1:34">
      <c r="A848" s="225">
        <v>838</v>
      </c>
      <c r="B848" s="226" t="s">
        <v>1404</v>
      </c>
      <c r="C848" s="227" t="s">
        <v>1593</v>
      </c>
      <c r="D848" s="227" t="s">
        <v>3647</v>
      </c>
      <c r="E848" s="227" t="s">
        <v>2405</v>
      </c>
      <c r="F848" s="227" t="s">
        <v>3212</v>
      </c>
      <c r="G848" s="227" t="s">
        <v>2392</v>
      </c>
      <c r="H848" s="227" t="s">
        <v>2406</v>
      </c>
      <c r="I848" s="228" t="s">
        <v>3652</v>
      </c>
      <c r="J848" s="227" t="s">
        <v>3653</v>
      </c>
      <c r="K848" s="227"/>
      <c r="L848" s="228" t="s">
        <v>3650</v>
      </c>
      <c r="M848" s="227" t="s">
        <v>3651</v>
      </c>
      <c r="N848" s="229" t="s">
        <v>993</v>
      </c>
      <c r="O848" s="227" t="s">
        <v>1598</v>
      </c>
      <c r="P848" s="228" t="s">
        <v>2411</v>
      </c>
      <c r="Q848" s="227" t="s">
        <v>2406</v>
      </c>
      <c r="R848" s="276" t="str">
        <f t="shared" si="48"/>
        <v>BJ Hualian西安</v>
      </c>
      <c r="S848" s="231"/>
      <c r="T848" s="231"/>
      <c r="U848" s="231"/>
      <c r="V848" s="232"/>
      <c r="W848" s="231"/>
      <c r="X848" s="231"/>
      <c r="Y848" s="231"/>
      <c r="Z848" s="232"/>
      <c r="AA848" s="231"/>
      <c r="AB848" s="231"/>
      <c r="AC848" s="231"/>
      <c r="AD848" s="232"/>
      <c r="AE848" s="231"/>
      <c r="AF848" s="231"/>
      <c r="AG848" s="231"/>
      <c r="AH848" s="232"/>
    </row>
    <row r="849" spans="1:34">
      <c r="A849" s="225">
        <v>839</v>
      </c>
      <c r="B849" s="226" t="s">
        <v>1404</v>
      </c>
      <c r="C849" s="227" t="s">
        <v>1593</v>
      </c>
      <c r="D849" s="227" t="s">
        <v>3647</v>
      </c>
      <c r="E849" s="227" t="s">
        <v>2405</v>
      </c>
      <c r="F849" s="227" t="s">
        <v>3212</v>
      </c>
      <c r="G849" s="227" t="s">
        <v>2392</v>
      </c>
      <c r="H849" s="227" t="s">
        <v>2406</v>
      </c>
      <c r="I849" s="228" t="s">
        <v>3654</v>
      </c>
      <c r="J849" s="227" t="s">
        <v>3655</v>
      </c>
      <c r="K849" s="227"/>
      <c r="L849" s="228" t="s">
        <v>3650</v>
      </c>
      <c r="M849" s="227" t="s">
        <v>3651</v>
      </c>
      <c r="N849" s="229" t="s">
        <v>993</v>
      </c>
      <c r="O849" s="227" t="s">
        <v>1598</v>
      </c>
      <c r="P849" s="228" t="s">
        <v>2411</v>
      </c>
      <c r="Q849" s="227" t="s">
        <v>2406</v>
      </c>
      <c r="R849" s="276" t="str">
        <f t="shared" si="48"/>
        <v>BJ Hualian西安</v>
      </c>
      <c r="S849" s="231"/>
      <c r="T849" s="231"/>
      <c r="U849" s="231"/>
      <c r="V849" s="232"/>
      <c r="W849" s="231"/>
      <c r="X849" s="231"/>
      <c r="Y849" s="231"/>
      <c r="Z849" s="232"/>
      <c r="AA849" s="231"/>
      <c r="AB849" s="231"/>
      <c r="AC849" s="231"/>
      <c r="AD849" s="232"/>
      <c r="AE849" s="231"/>
      <c r="AF849" s="231"/>
      <c r="AG849" s="231"/>
      <c r="AH849" s="232"/>
    </row>
    <row r="850" spans="1:34">
      <c r="A850" s="225">
        <v>840</v>
      </c>
      <c r="B850" s="226" t="s">
        <v>1404</v>
      </c>
      <c r="C850" s="227" t="s">
        <v>1593</v>
      </c>
      <c r="D850" s="227" t="s">
        <v>3647</v>
      </c>
      <c r="E850" s="227" t="s">
        <v>2405</v>
      </c>
      <c r="F850" s="227" t="s">
        <v>3212</v>
      </c>
      <c r="G850" s="227" t="s">
        <v>2392</v>
      </c>
      <c r="H850" s="227" t="s">
        <v>2406</v>
      </c>
      <c r="I850" s="228" t="s">
        <v>3656</v>
      </c>
      <c r="J850" s="227" t="s">
        <v>3657</v>
      </c>
      <c r="K850" s="227"/>
      <c r="L850" s="228" t="s">
        <v>3650</v>
      </c>
      <c r="M850" s="227" t="s">
        <v>3651</v>
      </c>
      <c r="N850" s="229" t="s">
        <v>993</v>
      </c>
      <c r="O850" s="227" t="s">
        <v>1598</v>
      </c>
      <c r="P850" s="228" t="s">
        <v>2411</v>
      </c>
      <c r="Q850" s="227" t="s">
        <v>2406</v>
      </c>
      <c r="R850" s="276" t="str">
        <f t="shared" si="48"/>
        <v>BJ Hualian西安</v>
      </c>
      <c r="S850" s="231"/>
      <c r="T850" s="231"/>
      <c r="U850" s="231"/>
      <c r="V850" s="232"/>
      <c r="W850" s="231"/>
      <c r="X850" s="231"/>
      <c r="Y850" s="231"/>
      <c r="Z850" s="232"/>
      <c r="AA850" s="231"/>
      <c r="AB850" s="231"/>
      <c r="AC850" s="231"/>
      <c r="AD850" s="232"/>
      <c r="AE850" s="231"/>
      <c r="AF850" s="231"/>
      <c r="AG850" s="231"/>
      <c r="AH850" s="232"/>
    </row>
    <row r="851" spans="1:34">
      <c r="A851" s="225">
        <v>841</v>
      </c>
      <c r="B851" s="226" t="s">
        <v>1404</v>
      </c>
      <c r="C851" s="227" t="s">
        <v>1593</v>
      </c>
      <c r="D851" s="227" t="s">
        <v>3647</v>
      </c>
      <c r="E851" s="227" t="s">
        <v>2405</v>
      </c>
      <c r="F851" s="227" t="s">
        <v>3212</v>
      </c>
      <c r="G851" s="227" t="s">
        <v>2392</v>
      </c>
      <c r="H851" s="227" t="s">
        <v>2406</v>
      </c>
      <c r="I851" s="228" t="s">
        <v>3658</v>
      </c>
      <c r="J851" s="227" t="s">
        <v>3659</v>
      </c>
      <c r="K851" s="227"/>
      <c r="L851" s="228" t="s">
        <v>3650</v>
      </c>
      <c r="M851" s="227" t="s">
        <v>3651</v>
      </c>
      <c r="N851" s="229" t="s">
        <v>993</v>
      </c>
      <c r="O851" s="227" t="s">
        <v>1598</v>
      </c>
      <c r="P851" s="228" t="s">
        <v>2411</v>
      </c>
      <c r="Q851" s="227" t="s">
        <v>2406</v>
      </c>
      <c r="R851" s="276" t="str">
        <f t="shared" si="48"/>
        <v>BJ Hualian西安</v>
      </c>
      <c r="S851" s="231"/>
      <c r="T851" s="231"/>
      <c r="U851" s="231"/>
      <c r="V851" s="232"/>
      <c r="W851" s="231"/>
      <c r="X851" s="231"/>
      <c r="Y851" s="231"/>
      <c r="Z851" s="232"/>
      <c r="AA851" s="231"/>
      <c r="AB851" s="231"/>
      <c r="AC851" s="231"/>
      <c r="AD851" s="232"/>
      <c r="AE851" s="231"/>
      <c r="AF851" s="231"/>
      <c r="AG851" s="231"/>
      <c r="AH851" s="232"/>
    </row>
    <row r="852" spans="1:34">
      <c r="A852" s="225">
        <v>842</v>
      </c>
      <c r="B852" s="226" t="s">
        <v>1404</v>
      </c>
      <c r="C852" s="227" t="s">
        <v>1593</v>
      </c>
      <c r="D852" s="227" t="s">
        <v>3647</v>
      </c>
      <c r="E852" s="227" t="s">
        <v>2405</v>
      </c>
      <c r="F852" s="227" t="s">
        <v>3212</v>
      </c>
      <c r="G852" s="227" t="s">
        <v>2392</v>
      </c>
      <c r="H852" s="227" t="s">
        <v>2406</v>
      </c>
      <c r="I852" s="228" t="s">
        <v>3660</v>
      </c>
      <c r="J852" s="227" t="s">
        <v>3661</v>
      </c>
      <c r="K852" s="227"/>
      <c r="L852" s="228" t="s">
        <v>3650</v>
      </c>
      <c r="M852" s="227" t="s">
        <v>3651</v>
      </c>
      <c r="N852" s="229" t="s">
        <v>993</v>
      </c>
      <c r="O852" s="227" t="s">
        <v>1598</v>
      </c>
      <c r="P852" s="228" t="s">
        <v>2411</v>
      </c>
      <c r="Q852" s="227" t="s">
        <v>2406</v>
      </c>
      <c r="R852" s="276" t="str">
        <f t="shared" si="48"/>
        <v>BJ Hualian西安</v>
      </c>
      <c r="S852" s="231"/>
      <c r="T852" s="231"/>
      <c r="U852" s="231"/>
      <c r="V852" s="232"/>
      <c r="W852" s="231"/>
      <c r="X852" s="231"/>
      <c r="Y852" s="231"/>
      <c r="Z852" s="232"/>
      <c r="AA852" s="231"/>
      <c r="AB852" s="231"/>
      <c r="AC852" s="231"/>
      <c r="AD852" s="232"/>
      <c r="AE852" s="231"/>
      <c r="AF852" s="231"/>
      <c r="AG852" s="231"/>
      <c r="AH852" s="232"/>
    </row>
    <row r="853" spans="1:34">
      <c r="A853" s="225">
        <v>843</v>
      </c>
      <c r="B853" s="226" t="s">
        <v>1404</v>
      </c>
      <c r="C853" s="227" t="s">
        <v>1593</v>
      </c>
      <c r="D853" s="227" t="s">
        <v>3647</v>
      </c>
      <c r="E853" s="227" t="s">
        <v>2405</v>
      </c>
      <c r="F853" s="227" t="s">
        <v>3212</v>
      </c>
      <c r="G853" s="227" t="s">
        <v>2392</v>
      </c>
      <c r="H853" s="227" t="s">
        <v>2406</v>
      </c>
      <c r="I853" s="228" t="s">
        <v>3662</v>
      </c>
      <c r="J853" s="227" t="s">
        <v>3663</v>
      </c>
      <c r="K853" s="227"/>
      <c r="L853" s="228" t="s">
        <v>3650</v>
      </c>
      <c r="M853" s="227" t="s">
        <v>3651</v>
      </c>
      <c r="N853" s="229" t="s">
        <v>993</v>
      </c>
      <c r="O853" s="227" t="s">
        <v>1598</v>
      </c>
      <c r="P853" s="228" t="s">
        <v>2411</v>
      </c>
      <c r="Q853" s="227" t="s">
        <v>2406</v>
      </c>
      <c r="R853" s="276" t="str">
        <f t="shared" si="48"/>
        <v>BJ Hualian西安</v>
      </c>
      <c r="S853" s="231"/>
      <c r="T853" s="231"/>
      <c r="U853" s="231"/>
      <c r="V853" s="232"/>
      <c r="W853" s="231"/>
      <c r="X853" s="231"/>
      <c r="Y853" s="231"/>
      <c r="Z853" s="232"/>
      <c r="AA853" s="231"/>
      <c r="AB853" s="231"/>
      <c r="AC853" s="231"/>
      <c r="AD853" s="232"/>
      <c r="AE853" s="231"/>
      <c r="AF853" s="231"/>
      <c r="AG853" s="231"/>
      <c r="AH853" s="232"/>
    </row>
    <row r="854" spans="1:34">
      <c r="A854" s="225">
        <v>844</v>
      </c>
      <c r="B854" s="226" t="s">
        <v>1404</v>
      </c>
      <c r="C854" s="227" t="s">
        <v>1593</v>
      </c>
      <c r="D854" s="227" t="s">
        <v>3647</v>
      </c>
      <c r="E854" s="227" t="s">
        <v>2405</v>
      </c>
      <c r="F854" s="227" t="s">
        <v>3212</v>
      </c>
      <c r="G854" s="227" t="s">
        <v>2392</v>
      </c>
      <c r="H854" s="227" t="s">
        <v>2406</v>
      </c>
      <c r="I854" s="228" t="s">
        <v>3664</v>
      </c>
      <c r="J854" s="227" t="s">
        <v>3665</v>
      </c>
      <c r="K854" s="227"/>
      <c r="L854" s="228" t="s">
        <v>3650</v>
      </c>
      <c r="M854" s="227" t="s">
        <v>3651</v>
      </c>
      <c r="N854" s="229" t="s">
        <v>993</v>
      </c>
      <c r="O854" s="227" t="s">
        <v>1598</v>
      </c>
      <c r="P854" s="228" t="s">
        <v>2411</v>
      </c>
      <c r="Q854" s="227" t="s">
        <v>2406</v>
      </c>
      <c r="R854" s="276" t="str">
        <f t="shared" si="48"/>
        <v>BJ Hualian西安</v>
      </c>
      <c r="S854" s="231"/>
      <c r="T854" s="231"/>
      <c r="U854" s="231"/>
      <c r="V854" s="232"/>
      <c r="W854" s="231"/>
      <c r="X854" s="231"/>
      <c r="Y854" s="231"/>
      <c r="Z854" s="232"/>
      <c r="AA854" s="231"/>
      <c r="AB854" s="231"/>
      <c r="AC854" s="231"/>
      <c r="AD854" s="232"/>
      <c r="AE854" s="231"/>
      <c r="AF854" s="231"/>
      <c r="AG854" s="231"/>
      <c r="AH854" s="232"/>
    </row>
    <row r="855" spans="1:34">
      <c r="A855" s="225">
        <v>845</v>
      </c>
      <c r="B855" s="226" t="s">
        <v>1404</v>
      </c>
      <c r="C855" s="227" t="s">
        <v>1593</v>
      </c>
      <c r="D855" s="227" t="s">
        <v>3647</v>
      </c>
      <c r="E855" s="227" t="s">
        <v>2405</v>
      </c>
      <c r="F855" s="227" t="s">
        <v>3212</v>
      </c>
      <c r="G855" s="227" t="s">
        <v>2392</v>
      </c>
      <c r="H855" s="227" t="s">
        <v>2406</v>
      </c>
      <c r="I855" s="228" t="s">
        <v>3666</v>
      </c>
      <c r="J855" s="227" t="s">
        <v>3667</v>
      </c>
      <c r="K855" s="227"/>
      <c r="L855" s="228" t="s">
        <v>3650</v>
      </c>
      <c r="M855" s="227" t="s">
        <v>3651</v>
      </c>
      <c r="N855" s="229" t="s">
        <v>993</v>
      </c>
      <c r="O855" s="227" t="s">
        <v>1598</v>
      </c>
      <c r="P855" s="228" t="s">
        <v>2411</v>
      </c>
      <c r="Q855" s="227" t="s">
        <v>2406</v>
      </c>
      <c r="R855" s="276" t="str">
        <f t="shared" si="48"/>
        <v>BJ Hualian西安</v>
      </c>
      <c r="S855" s="231"/>
      <c r="T855" s="231"/>
      <c r="U855" s="231"/>
      <c r="V855" s="232"/>
      <c r="W855" s="231"/>
      <c r="X855" s="231"/>
      <c r="Y855" s="231"/>
      <c r="Z855" s="232"/>
      <c r="AA855" s="231"/>
      <c r="AB855" s="231"/>
      <c r="AC855" s="231"/>
      <c r="AD855" s="232"/>
      <c r="AE855" s="231"/>
      <c r="AF855" s="231"/>
      <c r="AG855" s="231"/>
      <c r="AH855" s="232"/>
    </row>
    <row r="856" spans="1:34">
      <c r="A856" s="225">
        <v>846</v>
      </c>
      <c r="B856" s="226" t="s">
        <v>1404</v>
      </c>
      <c r="C856" s="227" t="s">
        <v>1593</v>
      </c>
      <c r="D856" s="227" t="s">
        <v>3647</v>
      </c>
      <c r="E856" s="227" t="s">
        <v>2405</v>
      </c>
      <c r="F856" s="227" t="s">
        <v>3212</v>
      </c>
      <c r="G856" s="227" t="s">
        <v>2392</v>
      </c>
      <c r="H856" s="227" t="s">
        <v>2406</v>
      </c>
      <c r="I856" s="228" t="s">
        <v>3668</v>
      </c>
      <c r="J856" s="227" t="s">
        <v>3669</v>
      </c>
      <c r="K856" s="227"/>
      <c r="L856" s="228" t="s">
        <v>3650</v>
      </c>
      <c r="M856" s="227" t="s">
        <v>3651</v>
      </c>
      <c r="N856" s="229" t="s">
        <v>993</v>
      </c>
      <c r="O856" s="227" t="s">
        <v>1598</v>
      </c>
      <c r="P856" s="228" t="s">
        <v>2411</v>
      </c>
      <c r="Q856" s="227" t="s">
        <v>2406</v>
      </c>
      <c r="R856" s="276" t="str">
        <f t="shared" si="48"/>
        <v>BJ Hualian西安</v>
      </c>
      <c r="S856" s="231"/>
      <c r="T856" s="231"/>
      <c r="U856" s="231"/>
      <c r="V856" s="232"/>
      <c r="W856" s="231"/>
      <c r="X856" s="231"/>
      <c r="Y856" s="231"/>
      <c r="Z856" s="232"/>
      <c r="AA856" s="231"/>
      <c r="AB856" s="231"/>
      <c r="AC856" s="231"/>
      <c r="AD856" s="232"/>
      <c r="AE856" s="231"/>
      <c r="AF856" s="231"/>
      <c r="AG856" s="231"/>
      <c r="AH856" s="232"/>
    </row>
    <row r="857" spans="1:34">
      <c r="A857" s="225">
        <v>847</v>
      </c>
      <c r="B857" s="226" t="s">
        <v>1404</v>
      </c>
      <c r="C857" s="227" t="s">
        <v>1593</v>
      </c>
      <c r="D857" s="227" t="s">
        <v>3647</v>
      </c>
      <c r="E857" s="227" t="s">
        <v>2405</v>
      </c>
      <c r="F857" s="227" t="s">
        <v>3212</v>
      </c>
      <c r="G857" s="227" t="s">
        <v>2392</v>
      </c>
      <c r="H857" s="227" t="s">
        <v>2406</v>
      </c>
      <c r="I857" s="228" t="s">
        <v>3670</v>
      </c>
      <c r="J857" s="227" t="s">
        <v>3671</v>
      </c>
      <c r="K857" s="227"/>
      <c r="L857" s="228" t="s">
        <v>3650</v>
      </c>
      <c r="M857" s="227" t="s">
        <v>3651</v>
      </c>
      <c r="N857" s="229" t="s">
        <v>993</v>
      </c>
      <c r="O857" s="227" t="s">
        <v>1598</v>
      </c>
      <c r="P857" s="228" t="s">
        <v>2411</v>
      </c>
      <c r="Q857" s="227" t="s">
        <v>2406</v>
      </c>
      <c r="R857" s="276" t="str">
        <f t="shared" si="48"/>
        <v>BJ Hualian西安</v>
      </c>
      <c r="S857" s="231"/>
      <c r="T857" s="231"/>
      <c r="U857" s="231"/>
      <c r="V857" s="232"/>
      <c r="W857" s="231"/>
      <c r="X857" s="231"/>
      <c r="Y857" s="231"/>
      <c r="Z857" s="232"/>
      <c r="AA857" s="231"/>
      <c r="AB857" s="231"/>
      <c r="AC857" s="231"/>
      <c r="AD857" s="232"/>
      <c r="AE857" s="231"/>
      <c r="AF857" s="231"/>
      <c r="AG857" s="231"/>
      <c r="AH857" s="232"/>
    </row>
    <row r="858" spans="1:34">
      <c r="A858" s="225">
        <v>848</v>
      </c>
      <c r="B858" s="226" t="s">
        <v>1404</v>
      </c>
      <c r="C858" s="227" t="s">
        <v>1593</v>
      </c>
      <c r="D858" s="227" t="s">
        <v>3647</v>
      </c>
      <c r="E858" s="227" t="s">
        <v>2405</v>
      </c>
      <c r="F858" s="227" t="s">
        <v>3212</v>
      </c>
      <c r="G858" s="227" t="s">
        <v>2392</v>
      </c>
      <c r="H858" s="227" t="s">
        <v>2406</v>
      </c>
      <c r="I858" s="228" t="s">
        <v>3672</v>
      </c>
      <c r="J858" s="227" t="s">
        <v>3673</v>
      </c>
      <c r="K858" s="227"/>
      <c r="L858" s="228" t="s">
        <v>3650</v>
      </c>
      <c r="M858" s="227" t="s">
        <v>3651</v>
      </c>
      <c r="N858" s="229" t="s">
        <v>993</v>
      </c>
      <c r="O858" s="227" t="s">
        <v>1598</v>
      </c>
      <c r="P858" s="228" t="s">
        <v>2411</v>
      </c>
      <c r="Q858" s="227" t="s">
        <v>2406</v>
      </c>
      <c r="R858" s="276" t="str">
        <f t="shared" si="48"/>
        <v>BJ Hualian西安</v>
      </c>
      <c r="S858" s="231"/>
      <c r="T858" s="231"/>
      <c r="U858" s="231"/>
      <c r="V858" s="232"/>
      <c r="W858" s="231"/>
      <c r="X858" s="231"/>
      <c r="Y858" s="231"/>
      <c r="Z858" s="232"/>
      <c r="AA858" s="231"/>
      <c r="AB858" s="231"/>
      <c r="AC858" s="231"/>
      <c r="AD858" s="232"/>
      <c r="AE858" s="231"/>
      <c r="AF858" s="231"/>
      <c r="AG858" s="231"/>
      <c r="AH858" s="232"/>
    </row>
    <row r="859" spans="1:34">
      <c r="A859" s="225">
        <v>849</v>
      </c>
      <c r="B859" s="226" t="s">
        <v>1404</v>
      </c>
      <c r="C859" s="227" t="s">
        <v>1679</v>
      </c>
      <c r="D859" s="227" t="s">
        <v>1680</v>
      </c>
      <c r="E859" s="227" t="s">
        <v>2405</v>
      </c>
      <c r="F859" s="227" t="s">
        <v>1683</v>
      </c>
      <c r="G859" s="227" t="s">
        <v>2392</v>
      </c>
      <c r="H859" s="227" t="s">
        <v>2406</v>
      </c>
      <c r="I859" s="228" t="s">
        <v>3674</v>
      </c>
      <c r="J859" s="227" t="s">
        <v>3675</v>
      </c>
      <c r="K859" s="227"/>
      <c r="L859" s="228" t="s">
        <v>3650</v>
      </c>
      <c r="M859" s="227" t="s">
        <v>3651</v>
      </c>
      <c r="N859" s="229" t="s">
        <v>47</v>
      </c>
      <c r="O859" s="227" t="s">
        <v>1408</v>
      </c>
      <c r="P859" s="228" t="s">
        <v>2411</v>
      </c>
      <c r="Q859" s="227" t="s">
        <v>2406</v>
      </c>
      <c r="R859" s="276" t="str">
        <f t="shared" si="48"/>
        <v>BJ Hualian成都</v>
      </c>
      <c r="S859" s="231"/>
      <c r="T859" s="231"/>
      <c r="U859" s="231"/>
      <c r="V859" s="232"/>
      <c r="W859" s="231"/>
      <c r="X859" s="231"/>
      <c r="Y859" s="231"/>
      <c r="Z859" s="232"/>
      <c r="AA859" s="231"/>
      <c r="AB859" s="231"/>
      <c r="AC859" s="231"/>
      <c r="AD859" s="232"/>
      <c r="AE859" s="231"/>
      <c r="AF859" s="231"/>
      <c r="AG859" s="231"/>
      <c r="AH859" s="232"/>
    </row>
    <row r="860" spans="1:34">
      <c r="A860" s="225">
        <v>850</v>
      </c>
      <c r="B860" s="226" t="s">
        <v>1404</v>
      </c>
      <c r="C860" s="227" t="s">
        <v>1679</v>
      </c>
      <c r="D860" s="227" t="s">
        <v>1680</v>
      </c>
      <c r="E860" s="227" t="s">
        <v>2405</v>
      </c>
      <c r="F860" s="227" t="s">
        <v>1683</v>
      </c>
      <c r="G860" s="227" t="s">
        <v>2392</v>
      </c>
      <c r="H860" s="227" t="s">
        <v>2406</v>
      </c>
      <c r="I860" s="228" t="s">
        <v>3676</v>
      </c>
      <c r="J860" s="227" t="s">
        <v>3677</v>
      </c>
      <c r="K860" s="227"/>
      <c r="L860" s="228" t="s">
        <v>3650</v>
      </c>
      <c r="M860" s="227" t="s">
        <v>3651</v>
      </c>
      <c r="N860" s="229" t="s">
        <v>47</v>
      </c>
      <c r="O860" s="227" t="s">
        <v>1408</v>
      </c>
      <c r="P860" s="228" t="s">
        <v>2411</v>
      </c>
      <c r="Q860" s="227" t="s">
        <v>2406</v>
      </c>
      <c r="R860" s="276" t="str">
        <f t="shared" si="48"/>
        <v>BJ Hualian成都</v>
      </c>
      <c r="S860" s="231"/>
      <c r="T860" s="231"/>
      <c r="U860" s="231"/>
      <c r="V860" s="232"/>
      <c r="W860" s="231"/>
      <c r="X860" s="231"/>
      <c r="Y860" s="231"/>
      <c r="Z860" s="232"/>
      <c r="AA860" s="231"/>
      <c r="AB860" s="231"/>
      <c r="AC860" s="231"/>
      <c r="AD860" s="232"/>
      <c r="AE860" s="231"/>
      <c r="AF860" s="231"/>
      <c r="AG860" s="231"/>
      <c r="AH860" s="232"/>
    </row>
    <row r="861" spans="1:34">
      <c r="A861" s="225">
        <v>851</v>
      </c>
      <c r="B861" s="226" t="s">
        <v>1404</v>
      </c>
      <c r="C861" s="227" t="s">
        <v>1679</v>
      </c>
      <c r="D861" s="227" t="s">
        <v>1680</v>
      </c>
      <c r="E861" s="227" t="s">
        <v>2405</v>
      </c>
      <c r="F861" s="227" t="s">
        <v>1683</v>
      </c>
      <c r="G861" s="227" t="s">
        <v>2392</v>
      </c>
      <c r="H861" s="227" t="s">
        <v>2406</v>
      </c>
      <c r="I861" s="228" t="s">
        <v>3678</v>
      </c>
      <c r="J861" s="227" t="s">
        <v>3679</v>
      </c>
      <c r="K861" s="227"/>
      <c r="L861" s="228" t="s">
        <v>3650</v>
      </c>
      <c r="M861" s="227" t="s">
        <v>3651</v>
      </c>
      <c r="N861" s="229" t="s">
        <v>47</v>
      </c>
      <c r="O861" s="227" t="s">
        <v>1408</v>
      </c>
      <c r="P861" s="228" t="s">
        <v>2411</v>
      </c>
      <c r="Q861" s="227" t="s">
        <v>2406</v>
      </c>
      <c r="R861" s="276" t="str">
        <f t="shared" si="48"/>
        <v>BJ Hualian成都</v>
      </c>
      <c r="S861" s="231"/>
      <c r="T861" s="231"/>
      <c r="U861" s="231"/>
      <c r="V861" s="232"/>
      <c r="W861" s="231"/>
      <c r="X861" s="231"/>
      <c r="Y861" s="231"/>
      <c r="Z861" s="232"/>
      <c r="AA861" s="231"/>
      <c r="AB861" s="231"/>
      <c r="AC861" s="231"/>
      <c r="AD861" s="232"/>
      <c r="AE861" s="231"/>
      <c r="AF861" s="231"/>
      <c r="AG861" s="231"/>
      <c r="AH861" s="232"/>
    </row>
    <row r="862" spans="1:34">
      <c r="A862" s="225">
        <v>852</v>
      </c>
      <c r="B862" s="226" t="s">
        <v>1404</v>
      </c>
      <c r="C862" s="227" t="s">
        <v>1679</v>
      </c>
      <c r="D862" s="227" t="s">
        <v>1680</v>
      </c>
      <c r="E862" s="227" t="s">
        <v>2405</v>
      </c>
      <c r="F862" s="227" t="s">
        <v>1683</v>
      </c>
      <c r="G862" s="227" t="s">
        <v>2392</v>
      </c>
      <c r="H862" s="227" t="s">
        <v>2406</v>
      </c>
      <c r="I862" s="228" t="s">
        <v>3680</v>
      </c>
      <c r="J862" s="227" t="s">
        <v>3681</v>
      </c>
      <c r="K862" s="227"/>
      <c r="L862" s="228" t="s">
        <v>3650</v>
      </c>
      <c r="M862" s="227" t="s">
        <v>3651</v>
      </c>
      <c r="N862" s="229" t="s">
        <v>47</v>
      </c>
      <c r="O862" s="227" t="s">
        <v>1408</v>
      </c>
      <c r="P862" s="228" t="s">
        <v>2411</v>
      </c>
      <c r="Q862" s="227" t="s">
        <v>2406</v>
      </c>
      <c r="R862" s="276" t="str">
        <f t="shared" si="48"/>
        <v>BJ Hualian成都</v>
      </c>
      <c r="S862" s="231"/>
      <c r="T862" s="231"/>
      <c r="U862" s="231"/>
      <c r="V862" s="232"/>
      <c r="W862" s="231"/>
      <c r="X862" s="231"/>
      <c r="Y862" s="231"/>
      <c r="Z862" s="232"/>
      <c r="AA862" s="231"/>
      <c r="AB862" s="231"/>
      <c r="AC862" s="231"/>
      <c r="AD862" s="232"/>
      <c r="AE862" s="231"/>
      <c r="AF862" s="231"/>
      <c r="AG862" s="231"/>
      <c r="AH862" s="232"/>
    </row>
    <row r="863" spans="1:34">
      <c r="A863" s="225">
        <v>853</v>
      </c>
      <c r="B863" s="226" t="s">
        <v>1404</v>
      </c>
      <c r="C863" s="227" t="s">
        <v>1679</v>
      </c>
      <c r="D863" s="227" t="s">
        <v>1680</v>
      </c>
      <c r="E863" s="227" t="s">
        <v>2405</v>
      </c>
      <c r="F863" s="227" t="s">
        <v>1683</v>
      </c>
      <c r="G863" s="227" t="s">
        <v>2392</v>
      </c>
      <c r="H863" s="227" t="s">
        <v>2406</v>
      </c>
      <c r="I863" s="228" t="s">
        <v>3682</v>
      </c>
      <c r="J863" s="227" t="s">
        <v>3683</v>
      </c>
      <c r="K863" s="227"/>
      <c r="L863" s="228" t="s">
        <v>3650</v>
      </c>
      <c r="M863" s="227" t="s">
        <v>3651</v>
      </c>
      <c r="N863" s="229" t="s">
        <v>47</v>
      </c>
      <c r="O863" s="227" t="s">
        <v>1408</v>
      </c>
      <c r="P863" s="228" t="s">
        <v>2411</v>
      </c>
      <c r="Q863" s="227" t="s">
        <v>2406</v>
      </c>
      <c r="R863" s="276" t="str">
        <f t="shared" si="48"/>
        <v>BJ Hualian成都</v>
      </c>
      <c r="S863" s="231"/>
      <c r="T863" s="231"/>
      <c r="U863" s="231"/>
      <c r="V863" s="232"/>
      <c r="W863" s="231"/>
      <c r="X863" s="231"/>
      <c r="Y863" s="231"/>
      <c r="Z863" s="232"/>
      <c r="AA863" s="231"/>
      <c r="AB863" s="231"/>
      <c r="AC863" s="231"/>
      <c r="AD863" s="232"/>
      <c r="AE863" s="231"/>
      <c r="AF863" s="231"/>
      <c r="AG863" s="231"/>
      <c r="AH863" s="232"/>
    </row>
    <row r="864" spans="1:34">
      <c r="A864" s="225">
        <v>854</v>
      </c>
      <c r="B864" s="226" t="s">
        <v>1404</v>
      </c>
      <c r="C864" s="227" t="s">
        <v>1679</v>
      </c>
      <c r="D864" s="227" t="s">
        <v>1680</v>
      </c>
      <c r="E864" s="227" t="s">
        <v>2405</v>
      </c>
      <c r="F864" s="227" t="s">
        <v>1683</v>
      </c>
      <c r="G864" s="227" t="s">
        <v>2392</v>
      </c>
      <c r="H864" s="227" t="s">
        <v>2406</v>
      </c>
      <c r="I864" s="228" t="s">
        <v>3684</v>
      </c>
      <c r="J864" s="227" t="s">
        <v>3685</v>
      </c>
      <c r="K864" s="227"/>
      <c r="L864" s="228" t="s">
        <v>3650</v>
      </c>
      <c r="M864" s="227" t="s">
        <v>3651</v>
      </c>
      <c r="N864" s="229" t="s">
        <v>47</v>
      </c>
      <c r="O864" s="227" t="s">
        <v>1408</v>
      </c>
      <c r="P864" s="228" t="s">
        <v>2411</v>
      </c>
      <c r="Q864" s="227" t="s">
        <v>2406</v>
      </c>
      <c r="R864" s="276" t="str">
        <f t="shared" si="48"/>
        <v>BJ Hualian成都</v>
      </c>
      <c r="S864" s="231"/>
      <c r="T864" s="231"/>
      <c r="U864" s="231"/>
      <c r="V864" s="232"/>
      <c r="W864" s="231"/>
      <c r="X864" s="231"/>
      <c r="Y864" s="231"/>
      <c r="Z864" s="232"/>
      <c r="AA864" s="231"/>
      <c r="AB864" s="231"/>
      <c r="AC864" s="231"/>
      <c r="AD864" s="232"/>
      <c r="AE864" s="231"/>
      <c r="AF864" s="231"/>
      <c r="AG864" s="231"/>
      <c r="AH864" s="232"/>
    </row>
    <row r="865" spans="1:34">
      <c r="A865" s="225">
        <v>855</v>
      </c>
      <c r="B865" s="226" t="s">
        <v>1404</v>
      </c>
      <c r="C865" s="227" t="s">
        <v>1679</v>
      </c>
      <c r="D865" s="227" t="s">
        <v>1680</v>
      </c>
      <c r="E865" s="227" t="s">
        <v>2405</v>
      </c>
      <c r="F865" s="227" t="s">
        <v>1683</v>
      </c>
      <c r="G865" s="227" t="s">
        <v>2392</v>
      </c>
      <c r="H865" s="227" t="s">
        <v>2406</v>
      </c>
      <c r="I865" s="228" t="s">
        <v>3686</v>
      </c>
      <c r="J865" s="227" t="s">
        <v>3687</v>
      </c>
      <c r="K865" s="227"/>
      <c r="L865" s="228" t="s">
        <v>3650</v>
      </c>
      <c r="M865" s="227" t="s">
        <v>3651</v>
      </c>
      <c r="N865" s="229" t="s">
        <v>47</v>
      </c>
      <c r="O865" s="227" t="s">
        <v>1408</v>
      </c>
      <c r="P865" s="228" t="s">
        <v>2411</v>
      </c>
      <c r="Q865" s="227" t="s">
        <v>2406</v>
      </c>
      <c r="R865" s="276" t="str">
        <f t="shared" si="48"/>
        <v>BJ Hualian成都</v>
      </c>
      <c r="S865" s="231"/>
      <c r="T865" s="231"/>
      <c r="U865" s="231"/>
      <c r="V865" s="232"/>
      <c r="W865" s="231"/>
      <c r="X865" s="231"/>
      <c r="Y865" s="231"/>
      <c r="Z865" s="232"/>
      <c r="AA865" s="231"/>
      <c r="AB865" s="231"/>
      <c r="AC865" s="231"/>
      <c r="AD865" s="232"/>
      <c r="AE865" s="231"/>
      <c r="AF865" s="231"/>
      <c r="AG865" s="231"/>
      <c r="AH865" s="232"/>
    </row>
    <row r="866" spans="1:34">
      <c r="A866" s="225">
        <v>856</v>
      </c>
      <c r="B866" s="226" t="s">
        <v>1404</v>
      </c>
      <c r="C866" s="227" t="s">
        <v>1679</v>
      </c>
      <c r="D866" s="227" t="s">
        <v>1680</v>
      </c>
      <c r="E866" s="227" t="s">
        <v>2405</v>
      </c>
      <c r="F866" s="227" t="s">
        <v>1683</v>
      </c>
      <c r="G866" s="227" t="s">
        <v>2392</v>
      </c>
      <c r="H866" s="227" t="s">
        <v>2406</v>
      </c>
      <c r="I866" s="228" t="s">
        <v>3688</v>
      </c>
      <c r="J866" s="227" t="s">
        <v>3689</v>
      </c>
      <c r="K866" s="227"/>
      <c r="L866" s="228" t="s">
        <v>3650</v>
      </c>
      <c r="M866" s="227" t="s">
        <v>3651</v>
      </c>
      <c r="N866" s="229" t="s">
        <v>47</v>
      </c>
      <c r="O866" s="227" t="s">
        <v>1408</v>
      </c>
      <c r="P866" s="228" t="s">
        <v>2411</v>
      </c>
      <c r="Q866" s="227" t="s">
        <v>2406</v>
      </c>
      <c r="R866" s="276" t="str">
        <f t="shared" si="48"/>
        <v>BJ Hualian成都</v>
      </c>
      <c r="S866" s="231"/>
      <c r="T866" s="231"/>
      <c r="U866" s="231"/>
      <c r="V866" s="232"/>
      <c r="W866" s="231"/>
      <c r="X866" s="231"/>
      <c r="Y866" s="231"/>
      <c r="Z866" s="232"/>
      <c r="AA866" s="231"/>
      <c r="AB866" s="231"/>
      <c r="AC866" s="231"/>
      <c r="AD866" s="232"/>
      <c r="AE866" s="231"/>
      <c r="AF866" s="231"/>
      <c r="AG866" s="231"/>
      <c r="AH866" s="232"/>
    </row>
    <row r="867" spans="1:34">
      <c r="A867" s="225">
        <v>857</v>
      </c>
      <c r="B867" s="226" t="s">
        <v>1404</v>
      </c>
      <c r="C867" s="227" t="s">
        <v>1679</v>
      </c>
      <c r="D867" s="227" t="s">
        <v>1680</v>
      </c>
      <c r="E867" s="227" t="s">
        <v>2405</v>
      </c>
      <c r="F867" s="227" t="s">
        <v>1683</v>
      </c>
      <c r="G867" s="227" t="s">
        <v>2392</v>
      </c>
      <c r="H867" s="227" t="s">
        <v>2406</v>
      </c>
      <c r="I867" s="228" t="s">
        <v>3690</v>
      </c>
      <c r="J867" s="227" t="s">
        <v>3691</v>
      </c>
      <c r="K867" s="227"/>
      <c r="L867" s="228" t="s">
        <v>3650</v>
      </c>
      <c r="M867" s="227" t="s">
        <v>3651</v>
      </c>
      <c r="N867" s="229" t="s">
        <v>47</v>
      </c>
      <c r="O867" s="227" t="s">
        <v>1408</v>
      </c>
      <c r="P867" s="228" t="s">
        <v>2411</v>
      </c>
      <c r="Q867" s="227" t="s">
        <v>2406</v>
      </c>
      <c r="R867" s="276" t="str">
        <f t="shared" si="48"/>
        <v>BJ Hualian成都</v>
      </c>
      <c r="S867" s="231"/>
      <c r="T867" s="231"/>
      <c r="U867" s="231"/>
      <c r="V867" s="232"/>
      <c r="W867" s="231"/>
      <c r="X867" s="231"/>
      <c r="Y867" s="231"/>
      <c r="Z867" s="232"/>
      <c r="AA867" s="231"/>
      <c r="AB867" s="231"/>
      <c r="AC867" s="231"/>
      <c r="AD867" s="232"/>
      <c r="AE867" s="231"/>
      <c r="AF867" s="231"/>
      <c r="AG867" s="231"/>
      <c r="AH867" s="232"/>
    </row>
    <row r="868" spans="1:34">
      <c r="A868" s="225">
        <v>858</v>
      </c>
      <c r="B868" s="226" t="s">
        <v>1404</v>
      </c>
      <c r="C868" s="227" t="s">
        <v>1679</v>
      </c>
      <c r="D868" s="227" t="s">
        <v>1680</v>
      </c>
      <c r="E868" s="227" t="s">
        <v>2405</v>
      </c>
      <c r="F868" s="227" t="s">
        <v>1683</v>
      </c>
      <c r="G868" s="227" t="s">
        <v>2392</v>
      </c>
      <c r="H868" s="227" t="s">
        <v>2406</v>
      </c>
      <c r="I868" s="228" t="s">
        <v>3692</v>
      </c>
      <c r="J868" s="227" t="s">
        <v>3693</v>
      </c>
      <c r="K868" s="227"/>
      <c r="L868" s="228" t="s">
        <v>3650</v>
      </c>
      <c r="M868" s="227" t="s">
        <v>3651</v>
      </c>
      <c r="N868" s="229" t="s">
        <v>47</v>
      </c>
      <c r="O868" s="227" t="s">
        <v>1408</v>
      </c>
      <c r="P868" s="228" t="s">
        <v>2411</v>
      </c>
      <c r="Q868" s="227" t="s">
        <v>2406</v>
      </c>
      <c r="R868" s="276" t="str">
        <f t="shared" si="48"/>
        <v>BJ Hualian成都</v>
      </c>
      <c r="S868" s="231"/>
      <c r="T868" s="231"/>
      <c r="U868" s="231"/>
      <c r="V868" s="232"/>
      <c r="W868" s="231"/>
      <c r="X868" s="231"/>
      <c r="Y868" s="231"/>
      <c r="Z868" s="232"/>
      <c r="AA868" s="231"/>
      <c r="AB868" s="231"/>
      <c r="AC868" s="231"/>
      <c r="AD868" s="232"/>
      <c r="AE868" s="231"/>
      <c r="AF868" s="231"/>
      <c r="AG868" s="231"/>
      <c r="AH868" s="232"/>
    </row>
    <row r="869" spans="1:34">
      <c r="A869" s="225">
        <v>859</v>
      </c>
      <c r="B869" s="226" t="s">
        <v>1404</v>
      </c>
      <c r="C869" s="227" t="s">
        <v>1679</v>
      </c>
      <c r="D869" s="227" t="s">
        <v>1680</v>
      </c>
      <c r="E869" s="227" t="s">
        <v>2405</v>
      </c>
      <c r="F869" s="227" t="s">
        <v>1683</v>
      </c>
      <c r="G869" s="227" t="s">
        <v>2392</v>
      </c>
      <c r="H869" s="227" t="s">
        <v>2406</v>
      </c>
      <c r="I869" s="228" t="s">
        <v>3694</v>
      </c>
      <c r="J869" s="227" t="s">
        <v>3695</v>
      </c>
      <c r="K869" s="227"/>
      <c r="L869" s="228" t="s">
        <v>3650</v>
      </c>
      <c r="M869" s="227" t="s">
        <v>3651</v>
      </c>
      <c r="N869" s="229" t="s">
        <v>47</v>
      </c>
      <c r="O869" s="227" t="s">
        <v>1408</v>
      </c>
      <c r="P869" s="228" t="s">
        <v>2411</v>
      </c>
      <c r="Q869" s="227" t="s">
        <v>2406</v>
      </c>
      <c r="R869" s="276" t="str">
        <f t="shared" si="48"/>
        <v>BJ Hualian成都</v>
      </c>
      <c r="S869" s="231"/>
      <c r="T869" s="231"/>
      <c r="U869" s="231"/>
      <c r="V869" s="232"/>
      <c r="W869" s="231"/>
      <c r="X869" s="231"/>
      <c r="Y869" s="231"/>
      <c r="Z869" s="232"/>
      <c r="AA869" s="231"/>
      <c r="AB869" s="231"/>
      <c r="AC869" s="231"/>
      <c r="AD869" s="232"/>
      <c r="AE869" s="231"/>
      <c r="AF869" s="231"/>
      <c r="AG869" s="231"/>
      <c r="AH869" s="232"/>
    </row>
    <row r="870" spans="1:34">
      <c r="A870" s="225">
        <v>860</v>
      </c>
      <c r="B870" s="226" t="s">
        <v>1404</v>
      </c>
      <c r="C870" s="227" t="s">
        <v>1679</v>
      </c>
      <c r="D870" s="227" t="s">
        <v>1680</v>
      </c>
      <c r="E870" s="227" t="s">
        <v>2405</v>
      </c>
      <c r="F870" s="227" t="s">
        <v>1683</v>
      </c>
      <c r="G870" s="227" t="s">
        <v>2392</v>
      </c>
      <c r="H870" s="227" t="s">
        <v>2406</v>
      </c>
      <c r="I870" s="228" t="s">
        <v>3696</v>
      </c>
      <c r="J870" s="227" t="s">
        <v>3697</v>
      </c>
      <c r="K870" s="227"/>
      <c r="L870" s="228" t="s">
        <v>3650</v>
      </c>
      <c r="M870" s="227" t="s">
        <v>3651</v>
      </c>
      <c r="N870" s="229" t="s">
        <v>47</v>
      </c>
      <c r="O870" s="227" t="s">
        <v>1408</v>
      </c>
      <c r="P870" s="228" t="s">
        <v>2411</v>
      </c>
      <c r="Q870" s="227" t="s">
        <v>2406</v>
      </c>
      <c r="R870" s="276" t="str">
        <f t="shared" si="48"/>
        <v>BJ Hualian成都</v>
      </c>
      <c r="S870" s="231"/>
      <c r="T870" s="231"/>
      <c r="U870" s="231"/>
      <c r="V870" s="232"/>
      <c r="W870" s="231"/>
      <c r="X870" s="231"/>
      <c r="Y870" s="231"/>
      <c r="Z870" s="232"/>
      <c r="AA870" s="231"/>
      <c r="AB870" s="231"/>
      <c r="AC870" s="231"/>
      <c r="AD870" s="232"/>
      <c r="AE870" s="231"/>
      <c r="AF870" s="231"/>
      <c r="AG870" s="231"/>
      <c r="AH870" s="232"/>
    </row>
    <row r="871" spans="1:34">
      <c r="A871" s="225">
        <v>861</v>
      </c>
      <c r="B871" s="226" t="s">
        <v>1404</v>
      </c>
      <c r="C871" s="227" t="s">
        <v>1679</v>
      </c>
      <c r="D871" s="227" t="s">
        <v>1680</v>
      </c>
      <c r="E871" s="227" t="s">
        <v>2405</v>
      </c>
      <c r="F871" s="227" t="s">
        <v>1683</v>
      </c>
      <c r="G871" s="227" t="s">
        <v>2392</v>
      </c>
      <c r="H871" s="227" t="s">
        <v>2406</v>
      </c>
      <c r="I871" s="228" t="s">
        <v>3698</v>
      </c>
      <c r="J871" s="227" t="s">
        <v>3699</v>
      </c>
      <c r="K871" s="227"/>
      <c r="L871" s="228" t="s">
        <v>3650</v>
      </c>
      <c r="M871" s="227" t="s">
        <v>3651</v>
      </c>
      <c r="N871" s="229" t="s">
        <v>47</v>
      </c>
      <c r="O871" s="227" t="s">
        <v>1408</v>
      </c>
      <c r="P871" s="228" t="s">
        <v>2411</v>
      </c>
      <c r="Q871" s="227" t="s">
        <v>2406</v>
      </c>
      <c r="R871" s="276" t="str">
        <f t="shared" si="48"/>
        <v>BJ Hualian成都</v>
      </c>
      <c r="S871" s="231"/>
      <c r="T871" s="231"/>
      <c r="U871" s="231"/>
      <c r="V871" s="232"/>
      <c r="W871" s="231"/>
      <c r="X871" s="231"/>
      <c r="Y871" s="231"/>
      <c r="Z871" s="232"/>
      <c r="AA871" s="231"/>
      <c r="AB871" s="231"/>
      <c r="AC871" s="231"/>
      <c r="AD871" s="232"/>
      <c r="AE871" s="231"/>
      <c r="AF871" s="231"/>
      <c r="AG871" s="231"/>
      <c r="AH871" s="232"/>
    </row>
    <row r="872" spans="1:34">
      <c r="A872" s="225">
        <v>862</v>
      </c>
      <c r="B872" s="226" t="s">
        <v>1404</v>
      </c>
      <c r="C872" s="227" t="s">
        <v>1679</v>
      </c>
      <c r="D872" s="227" t="s">
        <v>1680</v>
      </c>
      <c r="E872" s="227" t="s">
        <v>2405</v>
      </c>
      <c r="F872" s="227" t="s">
        <v>1683</v>
      </c>
      <c r="G872" s="227" t="s">
        <v>2392</v>
      </c>
      <c r="H872" s="227" t="s">
        <v>2406</v>
      </c>
      <c r="I872" s="228" t="s">
        <v>3700</v>
      </c>
      <c r="J872" s="227" t="s">
        <v>3701</v>
      </c>
      <c r="K872" s="227"/>
      <c r="L872" s="228" t="s">
        <v>3650</v>
      </c>
      <c r="M872" s="227" t="s">
        <v>3651</v>
      </c>
      <c r="N872" s="229" t="s">
        <v>47</v>
      </c>
      <c r="O872" s="227" t="s">
        <v>1408</v>
      </c>
      <c r="P872" s="228" t="s">
        <v>2411</v>
      </c>
      <c r="Q872" s="227" t="s">
        <v>2406</v>
      </c>
      <c r="R872" s="276" t="str">
        <f t="shared" si="48"/>
        <v>BJ Hualian成都</v>
      </c>
      <c r="S872" s="231"/>
      <c r="T872" s="231"/>
      <c r="U872" s="231"/>
      <c r="V872" s="232"/>
      <c r="W872" s="231"/>
      <c r="X872" s="231"/>
      <c r="Y872" s="231"/>
      <c r="Z872" s="232"/>
      <c r="AA872" s="231"/>
      <c r="AB872" s="231"/>
      <c r="AC872" s="231"/>
      <c r="AD872" s="232"/>
      <c r="AE872" s="231"/>
      <c r="AF872" s="231"/>
      <c r="AG872" s="231"/>
      <c r="AH872" s="232"/>
    </row>
    <row r="873" spans="1:34">
      <c r="A873" s="225">
        <v>863</v>
      </c>
      <c r="B873" s="226" t="s">
        <v>1404</v>
      </c>
      <c r="C873" s="227" t="s">
        <v>1679</v>
      </c>
      <c r="D873" s="227" t="s">
        <v>1680</v>
      </c>
      <c r="E873" s="227" t="s">
        <v>2405</v>
      </c>
      <c r="F873" s="227" t="s">
        <v>1683</v>
      </c>
      <c r="G873" s="227" t="s">
        <v>2392</v>
      </c>
      <c r="H873" s="227" t="s">
        <v>2406</v>
      </c>
      <c r="I873" s="228" t="s">
        <v>3702</v>
      </c>
      <c r="J873" s="227" t="s">
        <v>3703</v>
      </c>
      <c r="K873" s="227"/>
      <c r="L873" s="228" t="s">
        <v>3650</v>
      </c>
      <c r="M873" s="227" t="s">
        <v>3651</v>
      </c>
      <c r="N873" s="229" t="s">
        <v>47</v>
      </c>
      <c r="O873" s="227" t="s">
        <v>1408</v>
      </c>
      <c r="P873" s="228" t="s">
        <v>2411</v>
      </c>
      <c r="Q873" s="227" t="s">
        <v>2406</v>
      </c>
      <c r="R873" s="276" t="str">
        <f t="shared" si="48"/>
        <v>BJ Hualian成都</v>
      </c>
      <c r="S873" s="231"/>
      <c r="T873" s="231"/>
      <c r="U873" s="231"/>
      <c r="V873" s="232"/>
      <c r="W873" s="231"/>
      <c r="X873" s="231"/>
      <c r="Y873" s="231"/>
      <c r="Z873" s="232"/>
      <c r="AA873" s="231"/>
      <c r="AB873" s="231"/>
      <c r="AC873" s="231"/>
      <c r="AD873" s="232"/>
      <c r="AE873" s="231"/>
      <c r="AF873" s="231"/>
      <c r="AG873" s="231"/>
      <c r="AH873" s="232"/>
    </row>
    <row r="874" spans="1:34">
      <c r="A874" s="225">
        <v>864</v>
      </c>
      <c r="B874" s="226" t="s">
        <v>1404</v>
      </c>
      <c r="C874" s="227" t="s">
        <v>1679</v>
      </c>
      <c r="D874" s="227" t="s">
        <v>1680</v>
      </c>
      <c r="E874" s="227" t="s">
        <v>2405</v>
      </c>
      <c r="F874" s="227" t="s">
        <v>1683</v>
      </c>
      <c r="G874" s="227" t="s">
        <v>2392</v>
      </c>
      <c r="H874" s="227" t="s">
        <v>2406</v>
      </c>
      <c r="I874" s="228" t="s">
        <v>3704</v>
      </c>
      <c r="J874" s="227" t="s">
        <v>3705</v>
      </c>
      <c r="K874" s="227"/>
      <c r="L874" s="228" t="s">
        <v>3650</v>
      </c>
      <c r="M874" s="227" t="s">
        <v>3651</v>
      </c>
      <c r="N874" s="229" t="s">
        <v>47</v>
      </c>
      <c r="O874" s="227" t="s">
        <v>1408</v>
      </c>
      <c r="P874" s="228" t="s">
        <v>2411</v>
      </c>
      <c r="Q874" s="227" t="s">
        <v>2406</v>
      </c>
      <c r="R874" s="276" t="str">
        <f t="shared" si="48"/>
        <v>BJ Hualian成都</v>
      </c>
      <c r="S874" s="231"/>
      <c r="T874" s="231"/>
      <c r="U874" s="231"/>
      <c r="V874" s="232"/>
      <c r="W874" s="231"/>
      <c r="X874" s="231"/>
      <c r="Y874" s="231"/>
      <c r="Z874" s="232"/>
      <c r="AA874" s="231"/>
      <c r="AB874" s="231"/>
      <c r="AC874" s="231"/>
      <c r="AD874" s="232"/>
      <c r="AE874" s="231"/>
      <c r="AF874" s="231"/>
      <c r="AG874" s="231"/>
      <c r="AH874" s="232"/>
    </row>
    <row r="875" spans="1:34">
      <c r="A875" s="225">
        <v>865</v>
      </c>
      <c r="B875" s="226" t="s">
        <v>1404</v>
      </c>
      <c r="C875" s="227" t="s">
        <v>1679</v>
      </c>
      <c r="D875" s="227" t="s">
        <v>1680</v>
      </c>
      <c r="E875" s="227" t="s">
        <v>2405</v>
      </c>
      <c r="F875" s="227" t="s">
        <v>1683</v>
      </c>
      <c r="G875" s="227" t="s">
        <v>2392</v>
      </c>
      <c r="H875" s="227" t="s">
        <v>2406</v>
      </c>
      <c r="I875" s="228" t="s">
        <v>3706</v>
      </c>
      <c r="J875" s="227" t="s">
        <v>3707</v>
      </c>
      <c r="K875" s="227"/>
      <c r="L875" s="228" t="s">
        <v>3650</v>
      </c>
      <c r="M875" s="227" t="s">
        <v>3651</v>
      </c>
      <c r="N875" s="229" t="s">
        <v>47</v>
      </c>
      <c r="O875" s="227" t="s">
        <v>1408</v>
      </c>
      <c r="P875" s="228" t="s">
        <v>2411</v>
      </c>
      <c r="Q875" s="227" t="s">
        <v>2406</v>
      </c>
      <c r="R875" s="276" t="str">
        <f t="shared" si="48"/>
        <v>BJ Hualian成都</v>
      </c>
      <c r="S875" s="231"/>
      <c r="T875" s="231"/>
      <c r="U875" s="231"/>
      <c r="V875" s="232"/>
      <c r="W875" s="231"/>
      <c r="X875" s="231"/>
      <c r="Y875" s="231"/>
      <c r="Z875" s="232"/>
      <c r="AA875" s="231"/>
      <c r="AB875" s="231"/>
      <c r="AC875" s="231"/>
      <c r="AD875" s="232"/>
      <c r="AE875" s="231"/>
      <c r="AF875" s="231"/>
      <c r="AG875" s="231"/>
      <c r="AH875" s="232"/>
    </row>
    <row r="876" spans="1:34">
      <c r="A876" s="225">
        <v>866</v>
      </c>
      <c r="B876" s="226" t="s">
        <v>1404</v>
      </c>
      <c r="C876" s="227" t="s">
        <v>1679</v>
      </c>
      <c r="D876" s="227" t="s">
        <v>1680</v>
      </c>
      <c r="E876" s="227" t="s">
        <v>2405</v>
      </c>
      <c r="F876" s="227" t="s">
        <v>1683</v>
      </c>
      <c r="G876" s="227" t="s">
        <v>2392</v>
      </c>
      <c r="H876" s="227" t="s">
        <v>2406</v>
      </c>
      <c r="I876" s="228" t="s">
        <v>3708</v>
      </c>
      <c r="J876" s="227" t="s">
        <v>3709</v>
      </c>
      <c r="K876" s="227"/>
      <c r="L876" s="228" t="s">
        <v>3650</v>
      </c>
      <c r="M876" s="227" t="s">
        <v>3651</v>
      </c>
      <c r="N876" s="229" t="s">
        <v>47</v>
      </c>
      <c r="O876" s="227" t="s">
        <v>1408</v>
      </c>
      <c r="P876" s="228" t="s">
        <v>2411</v>
      </c>
      <c r="Q876" s="227" t="s">
        <v>2406</v>
      </c>
      <c r="R876" s="276" t="str">
        <f t="shared" si="48"/>
        <v>BJ Hualian成都</v>
      </c>
      <c r="S876" s="231"/>
      <c r="T876" s="231"/>
      <c r="U876" s="231"/>
      <c r="V876" s="232"/>
      <c r="W876" s="231"/>
      <c r="X876" s="231"/>
      <c r="Y876" s="231"/>
      <c r="Z876" s="232"/>
      <c r="AA876" s="231"/>
      <c r="AB876" s="231"/>
      <c r="AC876" s="231"/>
      <c r="AD876" s="232"/>
      <c r="AE876" s="231"/>
      <c r="AF876" s="231"/>
      <c r="AG876" s="231"/>
      <c r="AH876" s="232"/>
    </row>
    <row r="877" spans="1:34">
      <c r="A877" s="225">
        <v>867</v>
      </c>
      <c r="B877" s="226" t="s">
        <v>1404</v>
      </c>
      <c r="C877" s="227" t="s">
        <v>1679</v>
      </c>
      <c r="D877" s="227" t="s">
        <v>1680</v>
      </c>
      <c r="E877" s="227" t="s">
        <v>2405</v>
      </c>
      <c r="F877" s="227" t="s">
        <v>1683</v>
      </c>
      <c r="G877" s="227" t="s">
        <v>2392</v>
      </c>
      <c r="H877" s="227" t="s">
        <v>2406</v>
      </c>
      <c r="I877" s="228" t="s">
        <v>3710</v>
      </c>
      <c r="J877" s="227" t="s">
        <v>3711</v>
      </c>
      <c r="K877" s="227"/>
      <c r="L877" s="228" t="s">
        <v>3650</v>
      </c>
      <c r="M877" s="227" t="s">
        <v>3651</v>
      </c>
      <c r="N877" s="229" t="s">
        <v>47</v>
      </c>
      <c r="O877" s="227" t="s">
        <v>1408</v>
      </c>
      <c r="P877" s="228" t="s">
        <v>2411</v>
      </c>
      <c r="Q877" s="227" t="s">
        <v>2406</v>
      </c>
      <c r="R877" s="276" t="str">
        <f t="shared" si="48"/>
        <v>BJ Hualian成都</v>
      </c>
      <c r="S877" s="231"/>
      <c r="T877" s="231"/>
      <c r="U877" s="231"/>
      <c r="V877" s="232"/>
      <c r="W877" s="231"/>
      <c r="X877" s="231"/>
      <c r="Y877" s="231"/>
      <c r="Z877" s="232"/>
      <c r="AA877" s="231"/>
      <c r="AB877" s="231"/>
      <c r="AC877" s="231"/>
      <c r="AD877" s="232"/>
      <c r="AE877" s="231"/>
      <c r="AF877" s="231"/>
      <c r="AG877" s="231"/>
      <c r="AH877" s="232"/>
    </row>
    <row r="878" spans="1:34">
      <c r="A878" s="225">
        <v>868</v>
      </c>
      <c r="B878" s="226" t="s">
        <v>1404</v>
      </c>
      <c r="C878" s="227" t="s">
        <v>1593</v>
      </c>
      <c r="D878" s="227" t="s">
        <v>2150</v>
      </c>
      <c r="E878" s="227" t="s">
        <v>2405</v>
      </c>
      <c r="F878" s="227" t="s">
        <v>3250</v>
      </c>
      <c r="G878" s="227" t="s">
        <v>2392</v>
      </c>
      <c r="H878" s="227" t="s">
        <v>2406</v>
      </c>
      <c r="I878" s="228" t="s">
        <v>3712</v>
      </c>
      <c r="J878" s="227" t="s">
        <v>3713</v>
      </c>
      <c r="K878" s="227"/>
      <c r="L878" s="228" t="s">
        <v>3650</v>
      </c>
      <c r="M878" s="227" t="s">
        <v>3651</v>
      </c>
      <c r="N878" s="229" t="s">
        <v>993</v>
      </c>
      <c r="O878" s="227" t="s">
        <v>1598</v>
      </c>
      <c r="P878" s="228" t="s">
        <v>2411</v>
      </c>
      <c r="Q878" s="227" t="s">
        <v>2406</v>
      </c>
      <c r="R878" s="276" t="str">
        <f t="shared" si="48"/>
        <v>BJ Hualian西安</v>
      </c>
      <c r="S878" s="231"/>
      <c r="T878" s="231"/>
      <c r="U878" s="231"/>
      <c r="V878" s="232"/>
      <c r="W878" s="231"/>
      <c r="X878" s="231"/>
      <c r="Y878" s="231"/>
      <c r="Z878" s="232"/>
      <c r="AA878" s="231"/>
      <c r="AB878" s="231"/>
      <c r="AC878" s="231"/>
      <c r="AD878" s="232"/>
      <c r="AE878" s="231"/>
      <c r="AF878" s="231"/>
      <c r="AG878" s="231"/>
      <c r="AH878" s="232"/>
    </row>
    <row r="879" spans="1:34">
      <c r="A879" s="225">
        <v>869</v>
      </c>
      <c r="B879" s="226" t="s">
        <v>1404</v>
      </c>
      <c r="C879" s="227" t="s">
        <v>1593</v>
      </c>
      <c r="D879" s="227" t="s">
        <v>2150</v>
      </c>
      <c r="E879" s="227" t="s">
        <v>2405</v>
      </c>
      <c r="F879" s="227" t="s">
        <v>3250</v>
      </c>
      <c r="G879" s="227" t="s">
        <v>2392</v>
      </c>
      <c r="H879" s="227" t="s">
        <v>2406</v>
      </c>
      <c r="I879" s="228" t="s">
        <v>3714</v>
      </c>
      <c r="J879" s="227" t="s">
        <v>3715</v>
      </c>
      <c r="K879" s="227"/>
      <c r="L879" s="228" t="s">
        <v>3650</v>
      </c>
      <c r="M879" s="227" t="s">
        <v>3651</v>
      </c>
      <c r="N879" s="229" t="s">
        <v>993</v>
      </c>
      <c r="O879" s="227" t="s">
        <v>1598</v>
      </c>
      <c r="P879" s="228" t="s">
        <v>2411</v>
      </c>
      <c r="Q879" s="227" t="s">
        <v>2406</v>
      </c>
      <c r="R879" s="276" t="str">
        <f t="shared" si="48"/>
        <v>BJ Hualian西安</v>
      </c>
      <c r="S879" s="231"/>
      <c r="T879" s="231"/>
      <c r="U879" s="231"/>
      <c r="V879" s="232"/>
      <c r="W879" s="231"/>
      <c r="X879" s="231"/>
      <c r="Y879" s="231"/>
      <c r="Z879" s="232"/>
      <c r="AA879" s="231"/>
      <c r="AB879" s="231"/>
      <c r="AC879" s="231"/>
      <c r="AD879" s="232"/>
      <c r="AE879" s="231"/>
      <c r="AF879" s="231"/>
      <c r="AG879" s="231"/>
      <c r="AH879" s="232"/>
    </row>
    <row r="880" spans="1:34">
      <c r="A880" s="225">
        <v>870</v>
      </c>
      <c r="B880" s="226" t="s">
        <v>1404</v>
      </c>
      <c r="C880" s="227" t="s">
        <v>1593</v>
      </c>
      <c r="D880" s="227" t="s">
        <v>2150</v>
      </c>
      <c r="E880" s="227" t="s">
        <v>2405</v>
      </c>
      <c r="F880" s="227" t="s">
        <v>3250</v>
      </c>
      <c r="G880" s="227" t="s">
        <v>2392</v>
      </c>
      <c r="H880" s="227" t="s">
        <v>2406</v>
      </c>
      <c r="I880" s="228" t="s">
        <v>3716</v>
      </c>
      <c r="J880" s="227" t="s">
        <v>3717</v>
      </c>
      <c r="K880" s="227"/>
      <c r="L880" s="228" t="s">
        <v>3650</v>
      </c>
      <c r="M880" s="227" t="s">
        <v>3651</v>
      </c>
      <c r="N880" s="229" t="s">
        <v>993</v>
      </c>
      <c r="O880" s="227" t="s">
        <v>1598</v>
      </c>
      <c r="P880" s="228" t="s">
        <v>2411</v>
      </c>
      <c r="Q880" s="227" t="s">
        <v>2406</v>
      </c>
      <c r="R880" s="276" t="str">
        <f t="shared" si="48"/>
        <v>BJ Hualian西安</v>
      </c>
      <c r="S880" s="231"/>
      <c r="T880" s="231"/>
      <c r="U880" s="231"/>
      <c r="V880" s="232"/>
      <c r="W880" s="231"/>
      <c r="X880" s="231"/>
      <c r="Y880" s="231"/>
      <c r="Z880" s="232"/>
      <c r="AA880" s="231"/>
      <c r="AB880" s="231"/>
      <c r="AC880" s="231"/>
      <c r="AD880" s="232"/>
      <c r="AE880" s="231"/>
      <c r="AF880" s="231"/>
      <c r="AG880" s="231"/>
      <c r="AH880" s="232"/>
    </row>
    <row r="881" spans="1:34">
      <c r="A881" s="225">
        <v>871</v>
      </c>
      <c r="B881" s="226" t="s">
        <v>1404</v>
      </c>
      <c r="C881" s="227" t="s">
        <v>1593</v>
      </c>
      <c r="D881" s="227" t="s">
        <v>2150</v>
      </c>
      <c r="E881" s="227" t="s">
        <v>2405</v>
      </c>
      <c r="F881" s="227" t="s">
        <v>3250</v>
      </c>
      <c r="G881" s="227" t="s">
        <v>2392</v>
      </c>
      <c r="H881" s="227" t="s">
        <v>2406</v>
      </c>
      <c r="I881" s="228" t="s">
        <v>3718</v>
      </c>
      <c r="J881" s="227" t="s">
        <v>3719</v>
      </c>
      <c r="K881" s="227"/>
      <c r="L881" s="228" t="s">
        <v>3650</v>
      </c>
      <c r="M881" s="227" t="s">
        <v>3651</v>
      </c>
      <c r="N881" s="229" t="s">
        <v>993</v>
      </c>
      <c r="O881" s="227" t="s">
        <v>1598</v>
      </c>
      <c r="P881" s="228" t="s">
        <v>2411</v>
      </c>
      <c r="Q881" s="227" t="s">
        <v>2406</v>
      </c>
      <c r="R881" s="276" t="str">
        <f t="shared" si="48"/>
        <v>BJ Hualian西安</v>
      </c>
      <c r="S881" s="231"/>
      <c r="T881" s="231"/>
      <c r="U881" s="231"/>
      <c r="V881" s="232"/>
      <c r="W881" s="231"/>
      <c r="X881" s="231"/>
      <c r="Y881" s="231"/>
      <c r="Z881" s="232"/>
      <c r="AA881" s="231"/>
      <c r="AB881" s="231"/>
      <c r="AC881" s="231"/>
      <c r="AD881" s="232"/>
      <c r="AE881" s="231"/>
      <c r="AF881" s="231"/>
      <c r="AG881" s="231"/>
      <c r="AH881" s="232"/>
    </row>
    <row r="882" spans="1:34">
      <c r="A882" s="225">
        <v>872</v>
      </c>
      <c r="B882" s="226" t="s">
        <v>1404</v>
      </c>
      <c r="C882" s="227" t="s">
        <v>1593</v>
      </c>
      <c r="D882" s="227" t="s">
        <v>2150</v>
      </c>
      <c r="E882" s="227" t="s">
        <v>2405</v>
      </c>
      <c r="F882" s="227" t="s">
        <v>3250</v>
      </c>
      <c r="G882" s="227" t="s">
        <v>2392</v>
      </c>
      <c r="H882" s="227" t="s">
        <v>2406</v>
      </c>
      <c r="I882" s="228" t="s">
        <v>3720</v>
      </c>
      <c r="J882" s="227" t="s">
        <v>3721</v>
      </c>
      <c r="K882" s="227"/>
      <c r="L882" s="228" t="s">
        <v>3650</v>
      </c>
      <c r="M882" s="227" t="s">
        <v>3651</v>
      </c>
      <c r="N882" s="229" t="s">
        <v>993</v>
      </c>
      <c r="O882" s="227" t="s">
        <v>1598</v>
      </c>
      <c r="P882" s="228" t="s">
        <v>2411</v>
      </c>
      <c r="Q882" s="227" t="s">
        <v>2406</v>
      </c>
      <c r="R882" s="276" t="str">
        <f t="shared" si="48"/>
        <v>BJ Hualian西安</v>
      </c>
      <c r="S882" s="231"/>
      <c r="T882" s="231"/>
      <c r="U882" s="231"/>
      <c r="V882" s="232"/>
      <c r="W882" s="231"/>
      <c r="X882" s="231"/>
      <c r="Y882" s="231"/>
      <c r="Z882" s="232"/>
      <c r="AA882" s="231"/>
      <c r="AB882" s="231"/>
      <c r="AC882" s="231"/>
      <c r="AD882" s="232"/>
      <c r="AE882" s="231"/>
      <c r="AF882" s="231"/>
      <c r="AG882" s="231"/>
      <c r="AH882" s="232"/>
    </row>
    <row r="883" spans="1:34">
      <c r="A883" s="225">
        <v>873</v>
      </c>
      <c r="B883" s="226" t="s">
        <v>1404</v>
      </c>
      <c r="C883" s="227" t="s">
        <v>1593</v>
      </c>
      <c r="D883" s="227" t="s">
        <v>2150</v>
      </c>
      <c r="E883" s="227" t="s">
        <v>2405</v>
      </c>
      <c r="F883" s="227" t="s">
        <v>3250</v>
      </c>
      <c r="G883" s="227" t="s">
        <v>2392</v>
      </c>
      <c r="H883" s="227" t="s">
        <v>2406</v>
      </c>
      <c r="I883" s="228" t="s">
        <v>3722</v>
      </c>
      <c r="J883" s="227" t="s">
        <v>3723</v>
      </c>
      <c r="K883" s="227"/>
      <c r="L883" s="228" t="s">
        <v>3650</v>
      </c>
      <c r="M883" s="227" t="s">
        <v>3651</v>
      </c>
      <c r="N883" s="229" t="s">
        <v>993</v>
      </c>
      <c r="O883" s="227" t="s">
        <v>1598</v>
      </c>
      <c r="P883" s="228" t="s">
        <v>2411</v>
      </c>
      <c r="Q883" s="227" t="s">
        <v>2406</v>
      </c>
      <c r="R883" s="276" t="str">
        <f t="shared" si="48"/>
        <v>BJ Hualian西安</v>
      </c>
      <c r="S883" s="231"/>
      <c r="T883" s="231"/>
      <c r="U883" s="231"/>
      <c r="V883" s="232"/>
      <c r="W883" s="231"/>
      <c r="X883" s="231"/>
      <c r="Y883" s="231"/>
      <c r="Z883" s="232"/>
      <c r="AA883" s="231"/>
      <c r="AB883" s="231"/>
      <c r="AC883" s="231"/>
      <c r="AD883" s="232"/>
      <c r="AE883" s="231"/>
      <c r="AF883" s="231"/>
      <c r="AG883" s="231"/>
      <c r="AH883" s="232"/>
    </row>
    <row r="884" spans="1:34">
      <c r="A884" s="225">
        <v>874</v>
      </c>
      <c r="B884" s="226" t="s">
        <v>1404</v>
      </c>
      <c r="C884" s="233" t="s">
        <v>1593</v>
      </c>
      <c r="D884" s="233" t="s">
        <v>2150</v>
      </c>
      <c r="E884" s="233" t="s">
        <v>2405</v>
      </c>
      <c r="F884" s="227" t="s">
        <v>3250</v>
      </c>
      <c r="G884" s="227" t="s">
        <v>2392</v>
      </c>
      <c r="H884" s="227" t="s">
        <v>2406</v>
      </c>
      <c r="I884" s="228" t="s">
        <v>3724</v>
      </c>
      <c r="J884" s="227" t="s">
        <v>3725</v>
      </c>
      <c r="K884" s="227"/>
      <c r="L884" s="228" t="s">
        <v>3650</v>
      </c>
      <c r="M884" s="227" t="s">
        <v>3651</v>
      </c>
      <c r="N884" s="235" t="s">
        <v>993</v>
      </c>
      <c r="O884" s="227" t="s">
        <v>1598</v>
      </c>
      <c r="P884" s="234">
        <v>130960</v>
      </c>
      <c r="Q884" s="234" t="s">
        <v>2406</v>
      </c>
      <c r="R884" s="276" t="str">
        <f t="shared" si="48"/>
        <v>BJ Hualian西安</v>
      </c>
      <c r="S884" s="231"/>
      <c r="T884" s="231"/>
      <c r="U884" s="231"/>
      <c r="V884" s="232"/>
      <c r="W884" s="231"/>
      <c r="X884" s="231"/>
      <c r="Y884" s="231"/>
      <c r="Z884" s="232"/>
      <c r="AA884" s="231"/>
      <c r="AB884" s="231"/>
      <c r="AC884" s="231"/>
      <c r="AD884" s="232"/>
      <c r="AE884" s="231"/>
      <c r="AF884" s="231"/>
      <c r="AG884" s="231"/>
      <c r="AH884" s="232"/>
    </row>
    <row r="885" spans="1:34">
      <c r="A885" s="225">
        <v>875</v>
      </c>
      <c r="B885" s="226" t="s">
        <v>1404</v>
      </c>
      <c r="C885" s="227" t="s">
        <v>1436</v>
      </c>
      <c r="D885" s="227" t="s">
        <v>3261</v>
      </c>
      <c r="E885" s="227" t="s">
        <v>2405</v>
      </c>
      <c r="F885" s="227" t="s">
        <v>3262</v>
      </c>
      <c r="G885" s="227" t="s">
        <v>2392</v>
      </c>
      <c r="H885" s="227" t="s">
        <v>2406</v>
      </c>
      <c r="I885" s="228" t="s">
        <v>3726</v>
      </c>
      <c r="J885" s="227" t="s">
        <v>3727</v>
      </c>
      <c r="K885" s="227"/>
      <c r="L885" s="228" t="s">
        <v>3650</v>
      </c>
      <c r="M885" s="227" t="s">
        <v>3651</v>
      </c>
      <c r="N885" s="229" t="s">
        <v>993</v>
      </c>
      <c r="O885" s="227" t="s">
        <v>1598</v>
      </c>
      <c r="P885" s="228" t="s">
        <v>2411</v>
      </c>
      <c r="Q885" s="227" t="s">
        <v>2406</v>
      </c>
      <c r="R885" s="276" t="str">
        <f t="shared" si="48"/>
        <v>BJ Hualian西安</v>
      </c>
      <c r="S885" s="231"/>
      <c r="T885" s="231"/>
      <c r="U885" s="231"/>
      <c r="V885" s="232"/>
      <c r="W885" s="231"/>
      <c r="X885" s="231"/>
      <c r="Y885" s="231"/>
      <c r="Z885" s="232"/>
      <c r="AA885" s="231"/>
      <c r="AB885" s="231"/>
      <c r="AC885" s="231"/>
      <c r="AD885" s="232"/>
      <c r="AE885" s="231"/>
      <c r="AF885" s="231"/>
      <c r="AG885" s="231"/>
      <c r="AH885" s="232"/>
    </row>
    <row r="886" spans="1:34">
      <c r="A886" s="225">
        <v>876</v>
      </c>
      <c r="B886" s="226" t="s">
        <v>1404</v>
      </c>
      <c r="C886" s="227" t="s">
        <v>1593</v>
      </c>
      <c r="D886" s="227" t="s">
        <v>3261</v>
      </c>
      <c r="E886" s="227" t="s">
        <v>2405</v>
      </c>
      <c r="F886" s="227" t="s">
        <v>3262</v>
      </c>
      <c r="G886" s="227" t="s">
        <v>2392</v>
      </c>
      <c r="H886" s="227" t="s">
        <v>2406</v>
      </c>
      <c r="I886" s="228" t="s">
        <v>3728</v>
      </c>
      <c r="J886" s="227" t="s">
        <v>3729</v>
      </c>
      <c r="K886" s="227"/>
      <c r="L886" s="228" t="s">
        <v>3650</v>
      </c>
      <c r="M886" s="227" t="s">
        <v>3651</v>
      </c>
      <c r="N886" s="229" t="s">
        <v>993</v>
      </c>
      <c r="O886" s="227" t="s">
        <v>1598</v>
      </c>
      <c r="P886" s="228" t="s">
        <v>2411</v>
      </c>
      <c r="Q886" s="227" t="s">
        <v>2406</v>
      </c>
      <c r="R886" s="276" t="str">
        <f t="shared" si="48"/>
        <v>BJ Hualian西安</v>
      </c>
      <c r="S886" s="231"/>
      <c r="T886" s="231"/>
      <c r="U886" s="231"/>
      <c r="V886" s="232"/>
      <c r="W886" s="231"/>
      <c r="X886" s="231"/>
      <c r="Y886" s="231"/>
      <c r="Z886" s="232"/>
      <c r="AA886" s="231"/>
      <c r="AB886" s="231"/>
      <c r="AC886" s="231"/>
      <c r="AD886" s="232"/>
      <c r="AE886" s="231"/>
      <c r="AF886" s="231"/>
      <c r="AG886" s="231"/>
      <c r="AH886" s="232"/>
    </row>
    <row r="887" spans="1:34">
      <c r="A887" s="225">
        <v>877</v>
      </c>
      <c r="B887" s="226" t="s">
        <v>1404</v>
      </c>
      <c r="C887" s="227" t="s">
        <v>1593</v>
      </c>
      <c r="D887" s="227" t="s">
        <v>3261</v>
      </c>
      <c r="E887" s="227" t="s">
        <v>2405</v>
      </c>
      <c r="F887" s="227" t="s">
        <v>3262</v>
      </c>
      <c r="G887" s="227" t="s">
        <v>2392</v>
      </c>
      <c r="H887" s="227" t="s">
        <v>2406</v>
      </c>
      <c r="I887" s="228" t="s">
        <v>3730</v>
      </c>
      <c r="J887" s="227" t="s">
        <v>3731</v>
      </c>
      <c r="K887" s="227"/>
      <c r="L887" s="228" t="s">
        <v>3650</v>
      </c>
      <c r="M887" s="227" t="s">
        <v>3651</v>
      </c>
      <c r="N887" s="229" t="s">
        <v>993</v>
      </c>
      <c r="O887" s="227" t="s">
        <v>1598</v>
      </c>
      <c r="P887" s="228" t="s">
        <v>2411</v>
      </c>
      <c r="Q887" s="227" t="s">
        <v>2406</v>
      </c>
      <c r="R887" s="276" t="str">
        <f t="shared" si="48"/>
        <v>BJ Hualian西安</v>
      </c>
      <c r="S887" s="231"/>
      <c r="T887" s="231"/>
      <c r="U887" s="231"/>
      <c r="V887" s="232"/>
      <c r="W887" s="231"/>
      <c r="X887" s="231"/>
      <c r="Y887" s="231"/>
      <c r="Z887" s="232"/>
      <c r="AA887" s="231"/>
      <c r="AB887" s="231"/>
      <c r="AC887" s="231"/>
      <c r="AD887" s="232"/>
      <c r="AE887" s="231"/>
      <c r="AF887" s="231"/>
      <c r="AG887" s="231"/>
      <c r="AH887" s="232"/>
    </row>
    <row r="888" spans="1:34">
      <c r="A888" s="225">
        <v>878</v>
      </c>
      <c r="B888" s="226" t="s">
        <v>1404</v>
      </c>
      <c r="C888" s="227" t="s">
        <v>1593</v>
      </c>
      <c r="D888" s="227" t="s">
        <v>3261</v>
      </c>
      <c r="E888" s="227" t="s">
        <v>2405</v>
      </c>
      <c r="F888" s="227" t="s">
        <v>3262</v>
      </c>
      <c r="G888" s="227" t="s">
        <v>2392</v>
      </c>
      <c r="H888" s="227" t="s">
        <v>2406</v>
      </c>
      <c r="I888" s="228" t="s">
        <v>3732</v>
      </c>
      <c r="J888" s="227" t="s">
        <v>3733</v>
      </c>
      <c r="K888" s="227"/>
      <c r="L888" s="228" t="s">
        <v>3650</v>
      </c>
      <c r="M888" s="227" t="s">
        <v>3651</v>
      </c>
      <c r="N888" s="229" t="s">
        <v>993</v>
      </c>
      <c r="O888" s="227" t="s">
        <v>1598</v>
      </c>
      <c r="P888" s="228" t="s">
        <v>2411</v>
      </c>
      <c r="Q888" s="227" t="s">
        <v>2406</v>
      </c>
      <c r="R888" s="276" t="str">
        <f t="shared" si="48"/>
        <v>BJ Hualian西安</v>
      </c>
      <c r="S888" s="231"/>
      <c r="T888" s="231"/>
      <c r="U888" s="231"/>
      <c r="V888" s="232"/>
      <c r="W888" s="231"/>
      <c r="X888" s="231"/>
      <c r="Y888" s="231"/>
      <c r="Z888" s="232"/>
      <c r="AA888" s="231"/>
      <c r="AB888" s="231"/>
      <c r="AC888" s="231"/>
      <c r="AD888" s="232"/>
      <c r="AE888" s="231"/>
      <c r="AF888" s="231"/>
      <c r="AG888" s="231"/>
      <c r="AH888" s="232"/>
    </row>
    <row r="889" spans="1:34">
      <c r="A889" s="225">
        <v>879</v>
      </c>
      <c r="B889" s="226" t="s">
        <v>1404</v>
      </c>
      <c r="C889" s="227" t="s">
        <v>1593</v>
      </c>
      <c r="D889" s="227" t="s">
        <v>3261</v>
      </c>
      <c r="E889" s="227" t="s">
        <v>2405</v>
      </c>
      <c r="F889" s="227" t="s">
        <v>3262</v>
      </c>
      <c r="G889" s="227" t="s">
        <v>2392</v>
      </c>
      <c r="H889" s="227" t="s">
        <v>2406</v>
      </c>
      <c r="I889" s="228" t="s">
        <v>3734</v>
      </c>
      <c r="J889" s="227" t="s">
        <v>3735</v>
      </c>
      <c r="K889" s="227"/>
      <c r="L889" s="228" t="s">
        <v>3650</v>
      </c>
      <c r="M889" s="227" t="s">
        <v>3651</v>
      </c>
      <c r="N889" s="229" t="s">
        <v>993</v>
      </c>
      <c r="O889" s="227" t="s">
        <v>1598</v>
      </c>
      <c r="P889" s="228" t="s">
        <v>2411</v>
      </c>
      <c r="Q889" s="227" t="s">
        <v>2406</v>
      </c>
      <c r="R889" s="276" t="str">
        <f t="shared" si="48"/>
        <v>BJ Hualian西安</v>
      </c>
      <c r="S889" s="231"/>
      <c r="T889" s="231"/>
      <c r="U889" s="231"/>
      <c r="V889" s="232"/>
      <c r="W889" s="231"/>
      <c r="X889" s="231"/>
      <c r="Y889" s="231"/>
      <c r="Z889" s="232"/>
      <c r="AA889" s="231"/>
      <c r="AB889" s="231"/>
      <c r="AC889" s="231"/>
      <c r="AD889" s="232"/>
      <c r="AE889" s="231"/>
      <c r="AF889" s="231"/>
      <c r="AG889" s="231"/>
      <c r="AH889" s="232"/>
    </row>
    <row r="890" spans="1:34">
      <c r="A890" s="225">
        <v>880</v>
      </c>
      <c r="B890" s="226" t="s">
        <v>1404</v>
      </c>
      <c r="C890" s="227" t="s">
        <v>1434</v>
      </c>
      <c r="D890" s="227" t="s">
        <v>1435</v>
      </c>
      <c r="E890" s="227" t="s">
        <v>2405</v>
      </c>
      <c r="F890" s="227" t="s">
        <v>1405</v>
      </c>
      <c r="G890" s="227" t="s">
        <v>2392</v>
      </c>
      <c r="H890" s="227" t="s">
        <v>2406</v>
      </c>
      <c r="I890" s="243" t="s">
        <v>3736</v>
      </c>
      <c r="J890" s="227" t="s">
        <v>3737</v>
      </c>
      <c r="K890" s="227"/>
      <c r="L890" s="228" t="s">
        <v>3650</v>
      </c>
      <c r="M890" s="227" t="s">
        <v>3651</v>
      </c>
      <c r="N890" s="229" t="s">
        <v>47</v>
      </c>
      <c r="O890" s="227" t="s">
        <v>1408</v>
      </c>
      <c r="P890" s="228" t="s">
        <v>2411</v>
      </c>
      <c r="Q890" s="227" t="s">
        <v>2406</v>
      </c>
      <c r="R890" s="276" t="str">
        <f t="shared" si="48"/>
        <v>BJ Hualian成都</v>
      </c>
      <c r="S890" s="231"/>
      <c r="T890" s="231"/>
      <c r="U890" s="231"/>
      <c r="V890" s="232"/>
      <c r="W890" s="231"/>
      <c r="X890" s="231"/>
      <c r="Y890" s="231"/>
      <c r="Z890" s="232"/>
      <c r="AA890" s="231"/>
      <c r="AB890" s="231"/>
      <c r="AC890" s="231"/>
      <c r="AD890" s="232"/>
      <c r="AE890" s="231"/>
      <c r="AF890" s="231"/>
      <c r="AG890" s="231"/>
      <c r="AH890" s="232"/>
    </row>
    <row r="891" spans="1:34">
      <c r="A891" s="225">
        <v>881</v>
      </c>
      <c r="B891" s="226" t="s">
        <v>1404</v>
      </c>
      <c r="C891" s="227" t="s">
        <v>1434</v>
      </c>
      <c r="D891" s="227" t="s">
        <v>1435</v>
      </c>
      <c r="E891" s="227" t="s">
        <v>2405</v>
      </c>
      <c r="F891" s="227" t="s">
        <v>1405</v>
      </c>
      <c r="G891" s="227" t="s">
        <v>2392</v>
      </c>
      <c r="H891" s="227" t="s">
        <v>2406</v>
      </c>
      <c r="I891" s="243" t="s">
        <v>3738</v>
      </c>
      <c r="J891" s="227" t="s">
        <v>3739</v>
      </c>
      <c r="K891" s="227"/>
      <c r="L891" s="228" t="s">
        <v>3650</v>
      </c>
      <c r="M891" s="227" t="s">
        <v>3651</v>
      </c>
      <c r="N891" s="229" t="s">
        <v>47</v>
      </c>
      <c r="O891" s="227" t="s">
        <v>1408</v>
      </c>
      <c r="P891" s="228" t="s">
        <v>2411</v>
      </c>
      <c r="Q891" s="227" t="s">
        <v>2406</v>
      </c>
      <c r="R891" s="276" t="str">
        <f t="shared" si="48"/>
        <v>BJ Hualian成都</v>
      </c>
      <c r="S891" s="231"/>
      <c r="T891" s="231"/>
      <c r="U891" s="231"/>
      <c r="V891" s="232"/>
      <c r="W891" s="231"/>
      <c r="X891" s="231"/>
      <c r="Y891" s="231"/>
      <c r="Z891" s="232"/>
      <c r="AA891" s="231"/>
      <c r="AB891" s="231"/>
      <c r="AC891" s="231"/>
      <c r="AD891" s="232"/>
      <c r="AE891" s="231"/>
      <c r="AF891" s="231"/>
      <c r="AG891" s="231"/>
      <c r="AH891" s="232"/>
    </row>
    <row r="892" spans="1:34">
      <c r="A892" s="225">
        <v>882</v>
      </c>
      <c r="B892" s="226" t="s">
        <v>1404</v>
      </c>
      <c r="C892" s="227" t="s">
        <v>1434</v>
      </c>
      <c r="D892" s="227" t="s">
        <v>1435</v>
      </c>
      <c r="E892" s="227" t="s">
        <v>2405</v>
      </c>
      <c r="F892" s="227" t="s">
        <v>1405</v>
      </c>
      <c r="G892" s="227" t="s">
        <v>2392</v>
      </c>
      <c r="H892" s="227" t="s">
        <v>2406</v>
      </c>
      <c r="I892" s="243" t="s">
        <v>3740</v>
      </c>
      <c r="J892" s="227" t="s">
        <v>3741</v>
      </c>
      <c r="K892" s="227"/>
      <c r="L892" s="228" t="s">
        <v>3650</v>
      </c>
      <c r="M892" s="227" t="s">
        <v>3651</v>
      </c>
      <c r="N892" s="229" t="s">
        <v>47</v>
      </c>
      <c r="O892" s="227" t="s">
        <v>1408</v>
      </c>
      <c r="P892" s="228" t="s">
        <v>2411</v>
      </c>
      <c r="Q892" s="227" t="s">
        <v>2406</v>
      </c>
      <c r="R892" s="276" t="str">
        <f t="shared" si="48"/>
        <v>BJ Hualian成都</v>
      </c>
      <c r="S892" s="231"/>
      <c r="T892" s="231"/>
      <c r="U892" s="231"/>
      <c r="V892" s="232"/>
      <c r="W892" s="231"/>
      <c r="X892" s="231"/>
      <c r="Y892" s="231"/>
      <c r="Z892" s="232"/>
      <c r="AA892" s="231"/>
      <c r="AB892" s="231"/>
      <c r="AC892" s="231"/>
      <c r="AD892" s="232"/>
      <c r="AE892" s="231"/>
      <c r="AF892" s="231"/>
      <c r="AG892" s="231"/>
      <c r="AH892" s="232"/>
    </row>
    <row r="893" spans="1:34">
      <c r="A893" s="225">
        <v>883</v>
      </c>
      <c r="B893" s="226" t="s">
        <v>1404</v>
      </c>
      <c r="C893" s="227" t="s">
        <v>1434</v>
      </c>
      <c r="D893" s="227" t="s">
        <v>1435</v>
      </c>
      <c r="E893" s="227" t="s">
        <v>2405</v>
      </c>
      <c r="F893" s="227" t="s">
        <v>1405</v>
      </c>
      <c r="G893" s="227" t="s">
        <v>2392</v>
      </c>
      <c r="H893" s="227" t="s">
        <v>2406</v>
      </c>
      <c r="I893" s="228" t="s">
        <v>3742</v>
      </c>
      <c r="J893" s="227" t="s">
        <v>3743</v>
      </c>
      <c r="K893" s="227"/>
      <c r="L893" s="228" t="s">
        <v>3650</v>
      </c>
      <c r="M893" s="227" t="s">
        <v>3651</v>
      </c>
      <c r="N893" s="229" t="s">
        <v>47</v>
      </c>
      <c r="O893" s="227" t="s">
        <v>1408</v>
      </c>
      <c r="P893" s="228" t="s">
        <v>2411</v>
      </c>
      <c r="Q893" s="227" t="s">
        <v>2406</v>
      </c>
      <c r="R893" s="276" t="str">
        <f t="shared" si="48"/>
        <v>BJ Hualian成都</v>
      </c>
      <c r="S893" s="231"/>
      <c r="T893" s="231"/>
      <c r="U893" s="231"/>
      <c r="V893" s="232"/>
      <c r="W893" s="231"/>
      <c r="X893" s="231"/>
      <c r="Y893" s="231"/>
      <c r="Z893" s="232"/>
      <c r="AA893" s="231"/>
      <c r="AB893" s="231"/>
      <c r="AC893" s="231"/>
      <c r="AD893" s="232"/>
      <c r="AE893" s="231"/>
      <c r="AF893" s="231"/>
      <c r="AG893" s="231"/>
      <c r="AH893" s="232"/>
    </row>
    <row r="894" spans="1:34">
      <c r="A894" s="225">
        <v>884</v>
      </c>
      <c r="B894" s="226" t="s">
        <v>1404</v>
      </c>
      <c r="C894" s="227" t="s">
        <v>1434</v>
      </c>
      <c r="D894" s="227" t="s">
        <v>1435</v>
      </c>
      <c r="E894" s="227" t="s">
        <v>2405</v>
      </c>
      <c r="F894" s="227" t="s">
        <v>1405</v>
      </c>
      <c r="G894" s="227" t="s">
        <v>2392</v>
      </c>
      <c r="H894" s="227" t="s">
        <v>2406</v>
      </c>
      <c r="I894" s="228" t="s">
        <v>3744</v>
      </c>
      <c r="J894" s="227" t="s">
        <v>3745</v>
      </c>
      <c r="K894" s="227"/>
      <c r="L894" s="228" t="s">
        <v>3650</v>
      </c>
      <c r="M894" s="227" t="s">
        <v>3651</v>
      </c>
      <c r="N894" s="229" t="s">
        <v>47</v>
      </c>
      <c r="O894" s="227" t="s">
        <v>1408</v>
      </c>
      <c r="P894" s="228" t="s">
        <v>2411</v>
      </c>
      <c r="Q894" s="227" t="s">
        <v>2406</v>
      </c>
      <c r="R894" s="276" t="str">
        <f t="shared" si="48"/>
        <v>BJ Hualian成都</v>
      </c>
      <c r="S894" s="231"/>
      <c r="T894" s="231"/>
      <c r="U894" s="231"/>
      <c r="V894" s="232"/>
      <c r="W894" s="231"/>
      <c r="X894" s="231"/>
      <c r="Y894" s="231"/>
      <c r="Z894" s="232"/>
      <c r="AA894" s="231"/>
      <c r="AB894" s="231"/>
      <c r="AC894" s="231"/>
      <c r="AD894" s="232"/>
      <c r="AE894" s="231"/>
      <c r="AF894" s="231"/>
      <c r="AG894" s="231"/>
      <c r="AH894" s="232"/>
    </row>
    <row r="895" spans="1:34">
      <c r="A895" s="225">
        <v>885</v>
      </c>
      <c r="B895" s="226" t="s">
        <v>1404</v>
      </c>
      <c r="C895" s="227" t="s">
        <v>1434</v>
      </c>
      <c r="D895" s="227" t="s">
        <v>1435</v>
      </c>
      <c r="E895" s="227" t="s">
        <v>2405</v>
      </c>
      <c r="F895" s="227" t="s">
        <v>1405</v>
      </c>
      <c r="G895" s="227" t="s">
        <v>2392</v>
      </c>
      <c r="H895" s="227" t="s">
        <v>2406</v>
      </c>
      <c r="I895" s="228" t="s">
        <v>3746</v>
      </c>
      <c r="J895" s="227" t="s">
        <v>3747</v>
      </c>
      <c r="K895" s="227"/>
      <c r="L895" s="228" t="s">
        <v>3650</v>
      </c>
      <c r="M895" s="227" t="s">
        <v>3651</v>
      </c>
      <c r="N895" s="229" t="s">
        <v>47</v>
      </c>
      <c r="O895" s="227" t="s">
        <v>1408</v>
      </c>
      <c r="P895" s="228" t="s">
        <v>2411</v>
      </c>
      <c r="Q895" s="227" t="s">
        <v>2406</v>
      </c>
      <c r="R895" s="276" t="str">
        <f t="shared" si="48"/>
        <v>BJ Hualian成都</v>
      </c>
      <c r="S895" s="231"/>
      <c r="T895" s="231"/>
      <c r="U895" s="231"/>
      <c r="V895" s="232"/>
      <c r="W895" s="231"/>
      <c r="X895" s="231"/>
      <c r="Y895" s="231"/>
      <c r="Z895" s="232"/>
      <c r="AA895" s="231"/>
      <c r="AB895" s="231"/>
      <c r="AC895" s="231"/>
      <c r="AD895" s="232"/>
      <c r="AE895" s="231"/>
      <c r="AF895" s="231"/>
      <c r="AG895" s="231"/>
      <c r="AH895" s="232"/>
    </row>
    <row r="896" spans="1:34">
      <c r="A896" s="225">
        <v>886</v>
      </c>
      <c r="B896" s="226" t="s">
        <v>1404</v>
      </c>
      <c r="C896" s="227" t="s">
        <v>1434</v>
      </c>
      <c r="D896" s="227" t="s">
        <v>1435</v>
      </c>
      <c r="E896" s="227" t="s">
        <v>2405</v>
      </c>
      <c r="F896" s="227" t="s">
        <v>1405</v>
      </c>
      <c r="G896" s="227" t="s">
        <v>2392</v>
      </c>
      <c r="H896" s="227" t="s">
        <v>2406</v>
      </c>
      <c r="I896" s="228" t="s">
        <v>3748</v>
      </c>
      <c r="J896" s="227" t="s">
        <v>3749</v>
      </c>
      <c r="K896" s="227"/>
      <c r="L896" s="228" t="s">
        <v>3650</v>
      </c>
      <c r="M896" s="227" t="s">
        <v>3651</v>
      </c>
      <c r="N896" s="229" t="s">
        <v>47</v>
      </c>
      <c r="O896" s="227" t="s">
        <v>1408</v>
      </c>
      <c r="P896" s="228" t="s">
        <v>2411</v>
      </c>
      <c r="Q896" s="227" t="s">
        <v>2406</v>
      </c>
      <c r="R896" s="276" t="str">
        <f t="shared" si="48"/>
        <v>BJ Hualian成都</v>
      </c>
      <c r="S896" s="231"/>
      <c r="T896" s="231"/>
      <c r="U896" s="231"/>
      <c r="V896" s="232"/>
      <c r="W896" s="231"/>
      <c r="X896" s="231"/>
      <c r="Y896" s="231"/>
      <c r="Z896" s="232"/>
      <c r="AA896" s="231"/>
      <c r="AB896" s="231"/>
      <c r="AC896" s="231"/>
      <c r="AD896" s="232"/>
      <c r="AE896" s="231"/>
      <c r="AF896" s="231"/>
      <c r="AG896" s="231"/>
      <c r="AH896" s="232"/>
    </row>
    <row r="897" spans="1:34">
      <c r="A897" s="225">
        <v>887</v>
      </c>
      <c r="B897" s="226" t="s">
        <v>1404</v>
      </c>
      <c r="C897" s="227" t="s">
        <v>1434</v>
      </c>
      <c r="D897" s="227" t="s">
        <v>1435</v>
      </c>
      <c r="E897" s="227" t="s">
        <v>2405</v>
      </c>
      <c r="F897" s="227" t="s">
        <v>1405</v>
      </c>
      <c r="G897" s="227" t="s">
        <v>2392</v>
      </c>
      <c r="H897" s="227" t="s">
        <v>2406</v>
      </c>
      <c r="I897" s="228" t="s">
        <v>3750</v>
      </c>
      <c r="J897" s="227" t="s">
        <v>3751</v>
      </c>
      <c r="K897" s="227"/>
      <c r="L897" s="228" t="s">
        <v>3650</v>
      </c>
      <c r="M897" s="227" t="s">
        <v>3651</v>
      </c>
      <c r="N897" s="229" t="s">
        <v>47</v>
      </c>
      <c r="O897" s="227" t="s">
        <v>1408</v>
      </c>
      <c r="P897" s="228" t="s">
        <v>2411</v>
      </c>
      <c r="Q897" s="227" t="s">
        <v>2406</v>
      </c>
      <c r="R897" s="276" t="str">
        <f t="shared" si="48"/>
        <v>BJ Hualian成都</v>
      </c>
      <c r="S897" s="231"/>
      <c r="T897" s="231"/>
      <c r="U897" s="231"/>
      <c r="V897" s="232"/>
      <c r="W897" s="231"/>
      <c r="X897" s="231"/>
      <c r="Y897" s="231"/>
      <c r="Z897" s="232"/>
      <c r="AA897" s="231"/>
      <c r="AB897" s="231"/>
      <c r="AC897" s="231"/>
      <c r="AD897" s="232"/>
      <c r="AE897" s="231"/>
      <c r="AF897" s="231"/>
      <c r="AG897" s="231"/>
      <c r="AH897" s="232"/>
    </row>
    <row r="898" spans="1:34">
      <c r="A898" s="225">
        <v>888</v>
      </c>
      <c r="B898" s="226" t="s">
        <v>1404</v>
      </c>
      <c r="C898" s="227" t="s">
        <v>1434</v>
      </c>
      <c r="D898" s="227" t="s">
        <v>1435</v>
      </c>
      <c r="E898" s="227" t="s">
        <v>2405</v>
      </c>
      <c r="F898" s="227" t="s">
        <v>1405</v>
      </c>
      <c r="G898" s="227" t="s">
        <v>2392</v>
      </c>
      <c r="H898" s="227" t="s">
        <v>2406</v>
      </c>
      <c r="I898" s="228" t="s">
        <v>3752</v>
      </c>
      <c r="J898" s="227" t="s">
        <v>3753</v>
      </c>
      <c r="K898" s="227"/>
      <c r="L898" s="228" t="s">
        <v>3650</v>
      </c>
      <c r="M898" s="227" t="s">
        <v>3651</v>
      </c>
      <c r="N898" s="229" t="s">
        <v>47</v>
      </c>
      <c r="O898" s="227" t="s">
        <v>1408</v>
      </c>
      <c r="P898" s="228" t="s">
        <v>2411</v>
      </c>
      <c r="Q898" s="227" t="s">
        <v>2406</v>
      </c>
      <c r="R898" s="276" t="str">
        <f t="shared" si="48"/>
        <v>BJ Hualian成都</v>
      </c>
      <c r="S898" s="231"/>
      <c r="T898" s="231"/>
      <c r="U898" s="231"/>
      <c r="V898" s="232"/>
      <c r="W898" s="231"/>
      <c r="X898" s="231"/>
      <c r="Y898" s="231"/>
      <c r="Z898" s="232"/>
      <c r="AA898" s="231"/>
      <c r="AB898" s="231"/>
      <c r="AC898" s="231"/>
      <c r="AD898" s="232"/>
      <c r="AE898" s="231"/>
      <c r="AF898" s="231"/>
      <c r="AG898" s="231"/>
      <c r="AH898" s="232"/>
    </row>
    <row r="899" spans="1:34">
      <c r="A899" s="225">
        <v>889</v>
      </c>
      <c r="B899" s="226" t="s">
        <v>1404</v>
      </c>
      <c r="C899" s="227" t="s">
        <v>1434</v>
      </c>
      <c r="D899" s="227" t="s">
        <v>1435</v>
      </c>
      <c r="E899" s="227" t="s">
        <v>2405</v>
      </c>
      <c r="F899" s="227" t="s">
        <v>1405</v>
      </c>
      <c r="G899" s="227" t="s">
        <v>2392</v>
      </c>
      <c r="H899" s="227" t="s">
        <v>2406</v>
      </c>
      <c r="I899" s="228" t="s">
        <v>3754</v>
      </c>
      <c r="J899" s="227" t="s">
        <v>3755</v>
      </c>
      <c r="K899" s="227"/>
      <c r="L899" s="228" t="s">
        <v>3650</v>
      </c>
      <c r="M899" s="227" t="s">
        <v>3651</v>
      </c>
      <c r="N899" s="229" t="s">
        <v>47</v>
      </c>
      <c r="O899" s="227" t="s">
        <v>1408</v>
      </c>
      <c r="P899" s="228" t="s">
        <v>2411</v>
      </c>
      <c r="Q899" s="227" t="s">
        <v>2406</v>
      </c>
      <c r="R899" s="276" t="str">
        <f t="shared" si="48"/>
        <v>BJ Hualian成都</v>
      </c>
      <c r="S899" s="231"/>
      <c r="T899" s="231"/>
      <c r="U899" s="231"/>
      <c r="V899" s="232"/>
      <c r="W899" s="231"/>
      <c r="X899" s="231"/>
      <c r="Y899" s="231"/>
      <c r="Z899" s="232"/>
      <c r="AA899" s="231"/>
      <c r="AB899" s="231"/>
      <c r="AC899" s="231"/>
      <c r="AD899" s="232"/>
      <c r="AE899" s="231"/>
      <c r="AF899" s="231"/>
      <c r="AG899" s="231"/>
      <c r="AH899" s="232"/>
    </row>
    <row r="900" spans="1:34">
      <c r="A900" s="225">
        <v>890</v>
      </c>
      <c r="B900" s="226" t="s">
        <v>1404</v>
      </c>
      <c r="C900" s="227" t="s">
        <v>1434</v>
      </c>
      <c r="D900" s="227" t="s">
        <v>1435</v>
      </c>
      <c r="E900" s="227" t="s">
        <v>2405</v>
      </c>
      <c r="F900" s="227" t="s">
        <v>1405</v>
      </c>
      <c r="G900" s="227" t="s">
        <v>2392</v>
      </c>
      <c r="H900" s="227" t="s">
        <v>2406</v>
      </c>
      <c r="I900" s="228" t="s">
        <v>3756</v>
      </c>
      <c r="J900" s="227" t="s">
        <v>3757</v>
      </c>
      <c r="K900" s="227"/>
      <c r="L900" s="228" t="s">
        <v>3650</v>
      </c>
      <c r="M900" s="227" t="s">
        <v>3651</v>
      </c>
      <c r="N900" s="229" t="s">
        <v>47</v>
      </c>
      <c r="O900" s="227" t="s">
        <v>1408</v>
      </c>
      <c r="P900" s="228" t="s">
        <v>2411</v>
      </c>
      <c r="Q900" s="227" t="s">
        <v>2406</v>
      </c>
      <c r="R900" s="276" t="str">
        <f t="shared" si="48"/>
        <v>BJ Hualian成都</v>
      </c>
      <c r="S900" s="231"/>
      <c r="T900" s="231"/>
      <c r="U900" s="231"/>
      <c r="V900" s="232"/>
      <c r="W900" s="231"/>
      <c r="X900" s="231"/>
      <c r="Y900" s="231"/>
      <c r="Z900" s="232"/>
      <c r="AA900" s="231"/>
      <c r="AB900" s="231"/>
      <c r="AC900" s="231"/>
      <c r="AD900" s="232"/>
      <c r="AE900" s="231"/>
      <c r="AF900" s="231"/>
      <c r="AG900" s="231"/>
      <c r="AH900" s="232"/>
    </row>
    <row r="901" spans="1:34">
      <c r="A901" s="225">
        <v>891</v>
      </c>
      <c r="B901" s="226" t="s">
        <v>1404</v>
      </c>
      <c r="C901" s="227" t="s">
        <v>1434</v>
      </c>
      <c r="D901" s="227" t="s">
        <v>1435</v>
      </c>
      <c r="E901" s="227" t="s">
        <v>2405</v>
      </c>
      <c r="F901" s="227" t="s">
        <v>1405</v>
      </c>
      <c r="G901" s="227" t="s">
        <v>2392</v>
      </c>
      <c r="H901" s="227" t="s">
        <v>2406</v>
      </c>
      <c r="I901" s="228" t="s">
        <v>3758</v>
      </c>
      <c r="J901" s="227" t="s">
        <v>3759</v>
      </c>
      <c r="K901" s="227"/>
      <c r="L901" s="228" t="s">
        <v>3650</v>
      </c>
      <c r="M901" s="227" t="s">
        <v>3651</v>
      </c>
      <c r="N901" s="229" t="s">
        <v>47</v>
      </c>
      <c r="O901" s="227" t="s">
        <v>1408</v>
      </c>
      <c r="P901" s="228" t="s">
        <v>2411</v>
      </c>
      <c r="Q901" s="227" t="s">
        <v>2406</v>
      </c>
      <c r="R901" s="276" t="str">
        <f t="shared" si="48"/>
        <v>BJ Hualian成都</v>
      </c>
      <c r="S901" s="231"/>
      <c r="T901" s="231"/>
      <c r="U901" s="231"/>
      <c r="V901" s="232"/>
      <c r="W901" s="231"/>
      <c r="X901" s="231"/>
      <c r="Y901" s="231"/>
      <c r="Z901" s="232"/>
      <c r="AA901" s="231"/>
      <c r="AB901" s="231"/>
      <c r="AC901" s="231"/>
      <c r="AD901" s="232"/>
      <c r="AE901" s="231"/>
      <c r="AF901" s="231"/>
      <c r="AG901" s="231"/>
      <c r="AH901" s="232"/>
    </row>
    <row r="902" spans="1:34">
      <c r="A902" s="225">
        <v>892</v>
      </c>
      <c r="B902" s="226" t="s">
        <v>1404</v>
      </c>
      <c r="C902" s="233" t="s">
        <v>1434</v>
      </c>
      <c r="D902" s="233" t="s">
        <v>1435</v>
      </c>
      <c r="E902" s="233" t="s">
        <v>2405</v>
      </c>
      <c r="F902" s="227" t="s">
        <v>1405</v>
      </c>
      <c r="G902" s="227" t="s">
        <v>2392</v>
      </c>
      <c r="H902" s="227" t="s">
        <v>2406</v>
      </c>
      <c r="I902" s="228" t="s">
        <v>3760</v>
      </c>
      <c r="J902" s="227" t="s">
        <v>3761</v>
      </c>
      <c r="K902" s="227"/>
      <c r="L902" s="234" t="s">
        <v>3650</v>
      </c>
      <c r="M902" s="234" t="s">
        <v>3651</v>
      </c>
      <c r="N902" s="235" t="s">
        <v>47</v>
      </c>
      <c r="O902" s="227" t="s">
        <v>1408</v>
      </c>
      <c r="P902" s="234" t="s">
        <v>2411</v>
      </c>
      <c r="Q902" s="234" t="s">
        <v>2406</v>
      </c>
      <c r="R902" s="276" t="str">
        <f t="shared" si="48"/>
        <v>BJ Hualian成都</v>
      </c>
      <c r="S902" s="231"/>
      <c r="T902" s="231"/>
      <c r="U902" s="231"/>
      <c r="V902" s="232"/>
      <c r="W902" s="231"/>
      <c r="X902" s="231"/>
      <c r="Y902" s="231"/>
      <c r="Z902" s="232"/>
      <c r="AA902" s="231"/>
      <c r="AB902" s="231"/>
      <c r="AC902" s="231"/>
      <c r="AD902" s="232"/>
      <c r="AE902" s="231"/>
      <c r="AF902" s="231"/>
      <c r="AG902" s="231"/>
      <c r="AH902" s="232"/>
    </row>
    <row r="903" spans="1:34">
      <c r="A903" s="225">
        <v>893</v>
      </c>
      <c r="B903" s="226" t="s">
        <v>1404</v>
      </c>
      <c r="C903" s="227" t="s">
        <v>1679</v>
      </c>
      <c r="D903" s="227" t="s">
        <v>1680</v>
      </c>
      <c r="E903" s="227" t="s">
        <v>2405</v>
      </c>
      <c r="F903" s="227" t="s">
        <v>1681</v>
      </c>
      <c r="G903" s="227" t="s">
        <v>2392</v>
      </c>
      <c r="H903" s="227" t="s">
        <v>2406</v>
      </c>
      <c r="I903" s="228" t="s">
        <v>3762</v>
      </c>
      <c r="J903" s="227" t="s">
        <v>3763</v>
      </c>
      <c r="K903" s="227"/>
      <c r="L903" s="228" t="s">
        <v>3650</v>
      </c>
      <c r="M903" s="227" t="s">
        <v>3651</v>
      </c>
      <c r="N903" s="229" t="s">
        <v>47</v>
      </c>
      <c r="O903" s="227" t="s">
        <v>1408</v>
      </c>
      <c r="P903" s="228" t="s">
        <v>2411</v>
      </c>
      <c r="Q903" s="227" t="s">
        <v>2406</v>
      </c>
      <c r="R903" s="276" t="str">
        <f t="shared" si="48"/>
        <v>BJ Hualian成都</v>
      </c>
      <c r="S903" s="231"/>
      <c r="T903" s="231"/>
      <c r="U903" s="231"/>
      <c r="V903" s="232"/>
      <c r="W903" s="231"/>
      <c r="X903" s="231"/>
      <c r="Y903" s="231"/>
      <c r="Z903" s="232"/>
      <c r="AA903" s="231"/>
      <c r="AB903" s="231"/>
      <c r="AC903" s="231"/>
      <c r="AD903" s="232"/>
      <c r="AE903" s="231"/>
      <c r="AF903" s="231"/>
      <c r="AG903" s="231"/>
      <c r="AH903" s="232"/>
    </row>
    <row r="904" spans="1:34">
      <c r="A904" s="225">
        <v>894</v>
      </c>
      <c r="B904" s="226" t="s">
        <v>1404</v>
      </c>
      <c r="C904" s="233" t="s">
        <v>1679</v>
      </c>
      <c r="D904" s="233" t="s">
        <v>3206</v>
      </c>
      <c r="E904" s="233" t="s">
        <v>2405</v>
      </c>
      <c r="F904" s="227" t="s">
        <v>1683</v>
      </c>
      <c r="G904" s="227" t="s">
        <v>2392</v>
      </c>
      <c r="H904" s="227" t="s">
        <v>2406</v>
      </c>
      <c r="I904" s="228" t="s">
        <v>3764</v>
      </c>
      <c r="J904" s="227" t="s">
        <v>3765</v>
      </c>
      <c r="K904" s="227"/>
      <c r="L904" s="234" t="s">
        <v>3650</v>
      </c>
      <c r="M904" s="234" t="s">
        <v>3651</v>
      </c>
      <c r="N904" s="235" t="s">
        <v>47</v>
      </c>
      <c r="O904" s="227" t="s">
        <v>1408</v>
      </c>
      <c r="P904" s="234" t="s">
        <v>2411</v>
      </c>
      <c r="Q904" s="234" t="s">
        <v>2406</v>
      </c>
      <c r="R904" s="276" t="str">
        <f t="shared" si="48"/>
        <v>BJ Hualian成都</v>
      </c>
      <c r="S904" s="231"/>
      <c r="T904" s="231"/>
      <c r="U904" s="231"/>
      <c r="V904" s="232"/>
      <c r="W904" s="231"/>
      <c r="X904" s="231"/>
      <c r="Y904" s="231"/>
      <c r="Z904" s="232"/>
      <c r="AA904" s="231"/>
      <c r="AB904" s="231"/>
      <c r="AC904" s="231"/>
      <c r="AD904" s="232"/>
      <c r="AE904" s="231"/>
      <c r="AF904" s="231"/>
      <c r="AG904" s="231"/>
      <c r="AH904" s="232"/>
    </row>
    <row r="905" spans="1:34">
      <c r="A905" s="225">
        <v>895</v>
      </c>
      <c r="B905" s="226" t="s">
        <v>1404</v>
      </c>
      <c r="C905" s="227" t="s">
        <v>1434</v>
      </c>
      <c r="D905" s="227" t="s">
        <v>1435</v>
      </c>
      <c r="E905" s="227" t="s">
        <v>2472</v>
      </c>
      <c r="F905" s="227" t="s">
        <v>1405</v>
      </c>
      <c r="G905" s="227" t="s">
        <v>2392</v>
      </c>
      <c r="H905" s="227" t="s">
        <v>2473</v>
      </c>
      <c r="I905" s="228" t="s">
        <v>3766</v>
      </c>
      <c r="J905" s="227" t="s">
        <v>3767</v>
      </c>
      <c r="K905" s="227"/>
      <c r="L905" s="228" t="s">
        <v>3768</v>
      </c>
      <c r="M905" s="227" t="s">
        <v>3769</v>
      </c>
      <c r="N905" s="229" t="s">
        <v>47</v>
      </c>
      <c r="O905" s="227" t="s">
        <v>1408</v>
      </c>
      <c r="P905" s="228" t="s">
        <v>2478</v>
      </c>
      <c r="Q905" s="227" t="s">
        <v>2473</v>
      </c>
      <c r="R905" s="276" t="str">
        <f>H905&amp;O905</f>
        <v>Century Lianhua成都</v>
      </c>
      <c r="S905" s="231"/>
      <c r="T905" s="231"/>
      <c r="U905" s="231"/>
      <c r="V905" s="232"/>
      <c r="W905" s="231"/>
      <c r="X905" s="231"/>
      <c r="Y905" s="231"/>
      <c r="Z905" s="232"/>
      <c r="AA905" s="231"/>
      <c r="AB905" s="231"/>
      <c r="AC905" s="231"/>
      <c r="AD905" s="232"/>
      <c r="AE905" s="231"/>
      <c r="AF905" s="231"/>
      <c r="AG905" s="231"/>
      <c r="AH905" s="232"/>
    </row>
    <row r="906" spans="1:34">
      <c r="A906" s="225">
        <v>896</v>
      </c>
      <c r="B906" s="226" t="s">
        <v>1404</v>
      </c>
      <c r="C906" s="227" t="s">
        <v>1434</v>
      </c>
      <c r="D906" s="227" t="s">
        <v>1435</v>
      </c>
      <c r="E906" s="227" t="s">
        <v>2472</v>
      </c>
      <c r="F906" s="227" t="s">
        <v>1405</v>
      </c>
      <c r="G906" s="227" t="s">
        <v>2392</v>
      </c>
      <c r="H906" s="227" t="s">
        <v>2473</v>
      </c>
      <c r="I906" s="228" t="s">
        <v>3770</v>
      </c>
      <c r="J906" s="227" t="s">
        <v>3771</v>
      </c>
      <c r="K906" s="227"/>
      <c r="L906" s="228" t="s">
        <v>3768</v>
      </c>
      <c r="M906" s="227" t="s">
        <v>3769</v>
      </c>
      <c r="N906" s="229" t="s">
        <v>47</v>
      </c>
      <c r="O906" s="227" t="s">
        <v>1408</v>
      </c>
      <c r="P906" s="228" t="s">
        <v>2478</v>
      </c>
      <c r="Q906" s="227" t="s">
        <v>2473</v>
      </c>
      <c r="R906" s="276" t="str">
        <f>H906&amp;O906</f>
        <v>Century Lianhua成都</v>
      </c>
      <c r="S906" s="231"/>
      <c r="T906" s="231"/>
      <c r="U906" s="231"/>
      <c r="V906" s="232"/>
      <c r="W906" s="231"/>
      <c r="X906" s="231"/>
      <c r="Y906" s="231"/>
      <c r="Z906" s="232"/>
      <c r="AA906" s="231"/>
      <c r="AB906" s="231"/>
      <c r="AC906" s="231"/>
      <c r="AD906" s="232"/>
      <c r="AE906" s="231"/>
      <c r="AF906" s="231"/>
      <c r="AG906" s="231"/>
      <c r="AH906" s="232"/>
    </row>
    <row r="907" spans="1:34">
      <c r="A907" s="225">
        <v>897</v>
      </c>
      <c r="B907" s="226" t="s">
        <v>1404</v>
      </c>
      <c r="C907" s="227" t="s">
        <v>1434</v>
      </c>
      <c r="D907" s="227" t="s">
        <v>1435</v>
      </c>
      <c r="E907" s="227" t="s">
        <v>2472</v>
      </c>
      <c r="F907" s="227" t="s">
        <v>1405</v>
      </c>
      <c r="G907" s="227" t="s">
        <v>2392</v>
      </c>
      <c r="H907" s="227" t="s">
        <v>2473</v>
      </c>
      <c r="I907" s="228" t="s">
        <v>3772</v>
      </c>
      <c r="J907" s="227" t="s">
        <v>3773</v>
      </c>
      <c r="K907" s="227"/>
      <c r="L907" s="228" t="s">
        <v>3768</v>
      </c>
      <c r="M907" s="227" t="s">
        <v>3769</v>
      </c>
      <c r="N907" s="229" t="s">
        <v>47</v>
      </c>
      <c r="O907" s="227" t="s">
        <v>1408</v>
      </c>
      <c r="P907" s="228" t="s">
        <v>2478</v>
      </c>
      <c r="Q907" s="227" t="s">
        <v>2473</v>
      </c>
      <c r="R907" s="276" t="str">
        <f>H907&amp;O907</f>
        <v>Century Lianhua成都</v>
      </c>
      <c r="S907" s="231"/>
      <c r="T907" s="231"/>
      <c r="U907" s="231"/>
      <c r="V907" s="232"/>
      <c r="W907" s="231"/>
      <c r="X907" s="231"/>
      <c r="Y907" s="231"/>
      <c r="Z907" s="232"/>
      <c r="AA907" s="231"/>
      <c r="AB907" s="231"/>
      <c r="AC907" s="231"/>
      <c r="AD907" s="232"/>
      <c r="AE907" s="231"/>
      <c r="AF907" s="231"/>
      <c r="AG907" s="231"/>
      <c r="AH907" s="232"/>
    </row>
    <row r="908" spans="1:34">
      <c r="A908" s="225">
        <v>898</v>
      </c>
      <c r="B908" s="226" t="s">
        <v>1404</v>
      </c>
      <c r="C908" s="227" t="s">
        <v>1434</v>
      </c>
      <c r="D908" s="227" t="s">
        <v>1435</v>
      </c>
      <c r="E908" s="227" t="s">
        <v>2405</v>
      </c>
      <c r="F908" s="227" t="s">
        <v>1405</v>
      </c>
      <c r="G908" s="227" t="s">
        <v>2392</v>
      </c>
      <c r="H908" s="227" t="s">
        <v>2517</v>
      </c>
      <c r="I908" s="228" t="s">
        <v>3774</v>
      </c>
      <c r="J908" s="227" t="s">
        <v>3775</v>
      </c>
      <c r="K908" s="227"/>
      <c r="L908" s="228" t="s">
        <v>3776</v>
      </c>
      <c r="M908" s="227" t="s">
        <v>3777</v>
      </c>
      <c r="N908" s="229" t="s">
        <v>47</v>
      </c>
      <c r="O908" s="227" t="s">
        <v>1408</v>
      </c>
      <c r="P908" s="228" t="s">
        <v>3778</v>
      </c>
      <c r="Q908" s="227" t="s">
        <v>3779</v>
      </c>
      <c r="R908" s="276" t="str">
        <f>H908&amp;O908</f>
        <v>LOTTEMART成都</v>
      </c>
      <c r="S908" s="231"/>
      <c r="T908" s="231"/>
      <c r="U908" s="231"/>
      <c r="V908" s="232"/>
      <c r="W908" s="231"/>
      <c r="X908" s="231"/>
      <c r="Y908" s="231"/>
      <c r="Z908" s="232"/>
      <c r="AA908" s="231"/>
      <c r="AB908" s="231"/>
      <c r="AC908" s="231"/>
      <c r="AD908" s="232"/>
      <c r="AE908" s="231"/>
      <c r="AF908" s="231"/>
      <c r="AG908" s="231"/>
      <c r="AH908" s="232"/>
    </row>
    <row r="909" spans="1:34">
      <c r="A909" s="225">
        <v>899</v>
      </c>
      <c r="B909" s="226" t="s">
        <v>1404</v>
      </c>
      <c r="C909" s="227" t="s">
        <v>1679</v>
      </c>
      <c r="D909" s="227" t="s">
        <v>1680</v>
      </c>
      <c r="E909" s="227" t="s">
        <v>2405</v>
      </c>
      <c r="F909" s="227" t="s">
        <v>1681</v>
      </c>
      <c r="G909" s="227" t="s">
        <v>2392</v>
      </c>
      <c r="H909" s="227" t="s">
        <v>2517</v>
      </c>
      <c r="I909" s="228" t="s">
        <v>3780</v>
      </c>
      <c r="J909" s="227" t="s">
        <v>3781</v>
      </c>
      <c r="K909" s="227"/>
      <c r="L909" s="228" t="s">
        <v>3782</v>
      </c>
      <c r="M909" s="227" t="s">
        <v>3783</v>
      </c>
      <c r="N909" s="229" t="s">
        <v>47</v>
      </c>
      <c r="O909" s="227" t="s">
        <v>1408</v>
      </c>
      <c r="P909" s="228" t="s">
        <v>3784</v>
      </c>
      <c r="Q909" s="227" t="s">
        <v>3783</v>
      </c>
      <c r="R909" s="276" t="str">
        <f>H909&amp;O909</f>
        <v>LOTTEMART成都</v>
      </c>
      <c r="S909" s="231"/>
      <c r="T909" s="231"/>
      <c r="U909" s="231"/>
      <c r="V909" s="232"/>
      <c r="W909" s="231"/>
      <c r="X909" s="231"/>
      <c r="Y909" s="231"/>
      <c r="Z909" s="232"/>
      <c r="AA909" s="231"/>
      <c r="AB909" s="231"/>
      <c r="AC909" s="231"/>
      <c r="AD909" s="232"/>
      <c r="AE909" s="231"/>
      <c r="AF909" s="231"/>
      <c r="AG909" s="231"/>
      <c r="AH909" s="232"/>
    </row>
    <row r="910" spans="1:34">
      <c r="A910" s="225">
        <v>900</v>
      </c>
      <c r="B910" s="226" t="s">
        <v>1404</v>
      </c>
      <c r="C910" s="227" t="s">
        <v>1593</v>
      </c>
      <c r="D910" s="227" t="s">
        <v>1594</v>
      </c>
      <c r="E910" s="227" t="s">
        <v>2523</v>
      </c>
      <c r="F910" s="227" t="s">
        <v>1595</v>
      </c>
      <c r="G910" s="227" t="s">
        <v>2392</v>
      </c>
      <c r="H910" s="227" t="s">
        <v>2524</v>
      </c>
      <c r="I910" s="228" t="s">
        <v>3785</v>
      </c>
      <c r="J910" s="227" t="s">
        <v>3786</v>
      </c>
      <c r="K910" s="227"/>
      <c r="L910" s="228" t="s">
        <v>3787</v>
      </c>
      <c r="M910" s="227" t="s">
        <v>3788</v>
      </c>
      <c r="N910" s="229" t="s">
        <v>993</v>
      </c>
      <c r="O910" s="227" t="s">
        <v>1598</v>
      </c>
      <c r="P910" s="228" t="s">
        <v>2529</v>
      </c>
      <c r="Q910" s="227" t="s">
        <v>2524</v>
      </c>
      <c r="R910" s="276" t="str">
        <f t="shared" si="48"/>
        <v>Lotus西安</v>
      </c>
      <c r="S910" s="231"/>
      <c r="T910" s="231"/>
      <c r="U910" s="231"/>
      <c r="V910" s="232"/>
      <c r="W910" s="231"/>
      <c r="X910" s="231"/>
      <c r="Y910" s="231"/>
      <c r="Z910" s="232"/>
      <c r="AA910" s="231"/>
      <c r="AB910" s="231"/>
      <c r="AC910" s="231"/>
      <c r="AD910" s="232"/>
      <c r="AE910" s="231"/>
      <c r="AF910" s="231"/>
      <c r="AG910" s="231"/>
      <c r="AH910" s="232"/>
    </row>
    <row r="911" spans="1:34">
      <c r="A911" s="225">
        <v>901</v>
      </c>
      <c r="B911" s="226" t="s">
        <v>1404</v>
      </c>
      <c r="C911" s="227" t="s">
        <v>1434</v>
      </c>
      <c r="D911" s="227" t="s">
        <v>1435</v>
      </c>
      <c r="E911" s="227" t="s">
        <v>2523</v>
      </c>
      <c r="F911" s="227" t="s">
        <v>1405</v>
      </c>
      <c r="G911" s="227" t="s">
        <v>2392</v>
      </c>
      <c r="H911" s="227" t="s">
        <v>2524</v>
      </c>
      <c r="I911" s="228" t="s">
        <v>3789</v>
      </c>
      <c r="J911" s="227" t="s">
        <v>3790</v>
      </c>
      <c r="K911" s="227"/>
      <c r="L911" s="228" t="s">
        <v>3787</v>
      </c>
      <c r="M911" s="227" t="s">
        <v>3788</v>
      </c>
      <c r="N911" s="229" t="s">
        <v>47</v>
      </c>
      <c r="O911" s="227" t="s">
        <v>1408</v>
      </c>
      <c r="P911" s="228" t="s">
        <v>2529</v>
      </c>
      <c r="Q911" s="227" t="s">
        <v>2524</v>
      </c>
      <c r="R911" s="276" t="str">
        <f t="shared" ref="R911:R912" si="49">Q911&amp;O911</f>
        <v>Lotus成都</v>
      </c>
      <c r="S911" s="231"/>
      <c r="T911" s="231"/>
      <c r="U911" s="231"/>
      <c r="V911" s="232"/>
      <c r="W911" s="231"/>
      <c r="X911" s="231"/>
      <c r="Y911" s="231"/>
      <c r="Z911" s="232"/>
      <c r="AA911" s="231"/>
      <c r="AB911" s="231"/>
      <c r="AC911" s="231"/>
      <c r="AD911" s="232"/>
      <c r="AE911" s="231"/>
      <c r="AF911" s="231"/>
      <c r="AG911" s="231"/>
      <c r="AH911" s="232"/>
    </row>
    <row r="912" spans="1:34">
      <c r="A912" s="225">
        <v>902</v>
      </c>
      <c r="B912" s="226" t="s">
        <v>1404</v>
      </c>
      <c r="C912" s="227" t="s">
        <v>1679</v>
      </c>
      <c r="D912" s="227" t="s">
        <v>1680</v>
      </c>
      <c r="E912" s="227" t="s">
        <v>2523</v>
      </c>
      <c r="F912" s="227" t="s">
        <v>1681</v>
      </c>
      <c r="G912" s="227" t="s">
        <v>2392</v>
      </c>
      <c r="H912" s="227" t="s">
        <v>2524</v>
      </c>
      <c r="I912" s="228" t="s">
        <v>3791</v>
      </c>
      <c r="J912" s="227" t="s">
        <v>3792</v>
      </c>
      <c r="K912" s="227"/>
      <c r="L912" s="228" t="s">
        <v>3787</v>
      </c>
      <c r="M912" s="227" t="s">
        <v>3788</v>
      </c>
      <c r="N912" s="229" t="s">
        <v>47</v>
      </c>
      <c r="O912" s="227" t="s">
        <v>1408</v>
      </c>
      <c r="P912" s="228" t="s">
        <v>2529</v>
      </c>
      <c r="Q912" s="227" t="s">
        <v>2524</v>
      </c>
      <c r="R912" s="276" t="str">
        <f t="shared" si="49"/>
        <v>Lotus成都</v>
      </c>
      <c r="S912" s="231"/>
      <c r="T912" s="231"/>
      <c r="U912" s="231"/>
      <c r="V912" s="232"/>
      <c r="W912" s="231"/>
      <c r="X912" s="231"/>
      <c r="Y912" s="231"/>
      <c r="Z912" s="232"/>
      <c r="AA912" s="231"/>
      <c r="AB912" s="231"/>
      <c r="AC912" s="231"/>
      <c r="AD912" s="232"/>
      <c r="AE912" s="231"/>
      <c r="AF912" s="231"/>
      <c r="AG912" s="231"/>
      <c r="AH912" s="232"/>
    </row>
    <row r="913" spans="1:34">
      <c r="A913" s="225">
        <v>903</v>
      </c>
      <c r="B913" s="226" t="s">
        <v>1404</v>
      </c>
      <c r="C913" s="227" t="s">
        <v>1593</v>
      </c>
      <c r="D913" s="227" t="s">
        <v>1594</v>
      </c>
      <c r="E913" s="227" t="s">
        <v>2523</v>
      </c>
      <c r="F913" s="227" t="s">
        <v>1595</v>
      </c>
      <c r="G913" s="227" t="s">
        <v>2392</v>
      </c>
      <c r="H913" s="227" t="s">
        <v>3141</v>
      </c>
      <c r="I913" s="228" t="s">
        <v>3793</v>
      </c>
      <c r="J913" s="227" t="s">
        <v>3794</v>
      </c>
      <c r="K913" s="227"/>
      <c r="L913" s="228" t="s">
        <v>3795</v>
      </c>
      <c r="M913" s="227" t="s">
        <v>3796</v>
      </c>
      <c r="N913" s="229" t="s">
        <v>993</v>
      </c>
      <c r="O913" s="227" t="s">
        <v>1598</v>
      </c>
      <c r="P913" s="228" t="s">
        <v>3146</v>
      </c>
      <c r="Q913" s="227" t="s">
        <v>3147</v>
      </c>
      <c r="R913" s="276" t="str">
        <f>H913&amp;O913</f>
        <v>RenRenLe西安</v>
      </c>
      <c r="S913" s="231"/>
      <c r="T913" s="231"/>
      <c r="U913" s="231"/>
      <c r="V913" s="232"/>
      <c r="W913" s="231"/>
      <c r="X913" s="231"/>
      <c r="Y913" s="231"/>
      <c r="Z913" s="232"/>
      <c r="AA913" s="231"/>
      <c r="AB913" s="231"/>
      <c r="AC913" s="231"/>
      <c r="AD913" s="232"/>
      <c r="AE913" s="231"/>
      <c r="AF913" s="231"/>
      <c r="AG913" s="231"/>
      <c r="AH913" s="232"/>
    </row>
    <row r="914" spans="1:34">
      <c r="A914" s="225">
        <v>904</v>
      </c>
      <c r="B914" s="226" t="s">
        <v>1404</v>
      </c>
      <c r="C914" s="227" t="s">
        <v>1434</v>
      </c>
      <c r="D914" s="227" t="s">
        <v>1435</v>
      </c>
      <c r="E914" s="227" t="s">
        <v>2523</v>
      </c>
      <c r="F914" s="227" t="s">
        <v>1405</v>
      </c>
      <c r="G914" s="227" t="s">
        <v>2392</v>
      </c>
      <c r="H914" s="227" t="s">
        <v>3141</v>
      </c>
      <c r="I914" s="228" t="s">
        <v>3797</v>
      </c>
      <c r="J914" s="227" t="s">
        <v>3798</v>
      </c>
      <c r="K914" s="227"/>
      <c r="L914" s="228" t="s">
        <v>3799</v>
      </c>
      <c r="M914" s="227" t="s">
        <v>3800</v>
      </c>
      <c r="N914" s="229" t="s">
        <v>47</v>
      </c>
      <c r="O914" s="227" t="s">
        <v>1408</v>
      </c>
      <c r="P914" s="228" t="s">
        <v>3146</v>
      </c>
      <c r="Q914" s="227" t="s">
        <v>3147</v>
      </c>
      <c r="R914" s="276" t="str">
        <f>H914&amp;O914</f>
        <v>RenRenLe成都</v>
      </c>
      <c r="S914" s="231"/>
      <c r="T914" s="231"/>
      <c r="U914" s="231"/>
      <c r="V914" s="232"/>
      <c r="W914" s="231"/>
      <c r="X914" s="231"/>
      <c r="Y914" s="231"/>
      <c r="Z914" s="232"/>
      <c r="AA914" s="231"/>
      <c r="AB914" s="231"/>
      <c r="AC914" s="231"/>
      <c r="AD914" s="232"/>
      <c r="AE914" s="231"/>
      <c r="AF914" s="231"/>
      <c r="AG914" s="231"/>
      <c r="AH914" s="232"/>
    </row>
    <row r="915" spans="1:34">
      <c r="A915" s="225">
        <v>905</v>
      </c>
      <c r="B915" s="226" t="s">
        <v>1404</v>
      </c>
      <c r="C915" s="227" t="s">
        <v>1679</v>
      </c>
      <c r="D915" s="227" t="s">
        <v>1680</v>
      </c>
      <c r="E915" s="227" t="s">
        <v>2523</v>
      </c>
      <c r="F915" s="227" t="s">
        <v>1681</v>
      </c>
      <c r="G915" s="227" t="s">
        <v>2392</v>
      </c>
      <c r="H915" s="227" t="s">
        <v>3141</v>
      </c>
      <c r="I915" s="228" t="s">
        <v>3801</v>
      </c>
      <c r="J915" s="227" t="s">
        <v>3802</v>
      </c>
      <c r="K915" s="227"/>
      <c r="L915" s="228" t="s">
        <v>3803</v>
      </c>
      <c r="M915" s="227" t="s">
        <v>3804</v>
      </c>
      <c r="N915" s="229" t="s">
        <v>47</v>
      </c>
      <c r="O915" s="227" t="s">
        <v>1408</v>
      </c>
      <c r="P915" s="228" t="s">
        <v>3146</v>
      </c>
      <c r="Q915" s="227" t="s">
        <v>3147</v>
      </c>
      <c r="R915" s="276" t="str">
        <f>H915&amp;O915</f>
        <v>RenRenLe成都</v>
      </c>
      <c r="S915" s="231"/>
      <c r="T915" s="231"/>
      <c r="U915" s="231"/>
      <c r="V915" s="232"/>
      <c r="W915" s="231"/>
      <c r="X915" s="231"/>
      <c r="Y915" s="231"/>
      <c r="Z915" s="232"/>
      <c r="AA915" s="231"/>
      <c r="AB915" s="231"/>
      <c r="AC915" s="231"/>
      <c r="AD915" s="232"/>
      <c r="AE915" s="231"/>
      <c r="AF915" s="231"/>
      <c r="AG915" s="231"/>
      <c r="AH915" s="232"/>
    </row>
    <row r="916" spans="1:34">
      <c r="A916" s="225">
        <v>906</v>
      </c>
      <c r="B916" s="226" t="s">
        <v>1404</v>
      </c>
      <c r="C916" s="227" t="s">
        <v>1434</v>
      </c>
      <c r="D916" s="227" t="s">
        <v>1435</v>
      </c>
      <c r="E916" s="227" t="s">
        <v>2523</v>
      </c>
      <c r="F916" s="227" t="s">
        <v>1405</v>
      </c>
      <c r="G916" s="227" t="s">
        <v>2392</v>
      </c>
      <c r="H916" s="227" t="s">
        <v>2538</v>
      </c>
      <c r="I916" s="228" t="s">
        <v>3805</v>
      </c>
      <c r="J916" s="227" t="s">
        <v>3806</v>
      </c>
      <c r="K916" s="227"/>
      <c r="L916" s="228" t="s">
        <v>3177</v>
      </c>
      <c r="M916" s="227" t="s">
        <v>2540</v>
      </c>
      <c r="N916" s="229" t="s">
        <v>47</v>
      </c>
      <c r="O916" s="227" t="s">
        <v>1408</v>
      </c>
      <c r="P916" s="228" t="s">
        <v>3178</v>
      </c>
      <c r="Q916" s="227" t="s">
        <v>2540</v>
      </c>
      <c r="R916" s="276" t="str">
        <f>H916&amp;O916</f>
        <v>Tianhong成都</v>
      </c>
      <c r="S916" s="231"/>
      <c r="T916" s="231"/>
      <c r="U916" s="231"/>
      <c r="V916" s="232"/>
      <c r="W916" s="231"/>
      <c r="X916" s="231"/>
      <c r="Y916" s="231"/>
      <c r="Z916" s="232"/>
      <c r="AA916" s="231"/>
      <c r="AB916" s="231"/>
      <c r="AC916" s="231"/>
      <c r="AD916" s="232"/>
      <c r="AE916" s="231"/>
      <c r="AF916" s="231"/>
      <c r="AG916" s="231"/>
      <c r="AH916" s="232"/>
    </row>
    <row r="917" spans="1:34">
      <c r="A917" s="225">
        <v>907</v>
      </c>
      <c r="B917" s="226" t="s">
        <v>1409</v>
      </c>
      <c r="C917" s="227" t="s">
        <v>3807</v>
      </c>
      <c r="D917" s="227" t="s">
        <v>3808</v>
      </c>
      <c r="E917" s="227"/>
      <c r="F917" s="227" t="s">
        <v>1412</v>
      </c>
      <c r="G917" s="227" t="s">
        <v>1952</v>
      </c>
      <c r="H917" s="227" t="s">
        <v>1913</v>
      </c>
      <c r="I917" s="228" t="s">
        <v>3809</v>
      </c>
      <c r="J917" s="227" t="s">
        <v>3810</v>
      </c>
      <c r="K917" s="227" t="s">
        <v>1955</v>
      </c>
      <c r="L917" s="228" t="s">
        <v>3811</v>
      </c>
      <c r="M917" s="227" t="s">
        <v>3812</v>
      </c>
      <c r="N917" s="229" t="s">
        <v>43</v>
      </c>
      <c r="O917" s="227" t="s">
        <v>1415</v>
      </c>
      <c r="P917" s="228" t="s">
        <v>3813</v>
      </c>
      <c r="Q917" s="227" t="s">
        <v>3814</v>
      </c>
      <c r="R917" s="253"/>
      <c r="S917" s="254">
        <v>700</v>
      </c>
      <c r="T917" s="254">
        <v>0</v>
      </c>
      <c r="U917" s="254">
        <f t="shared" ref="U917:U980" si="50">S917-T917</f>
        <v>700</v>
      </c>
      <c r="W917" s="254">
        <v>500</v>
      </c>
      <c r="X917" s="254">
        <v>0</v>
      </c>
      <c r="Y917" s="254">
        <f t="shared" ref="Y917:Y980" si="51">W917-X917</f>
        <v>500</v>
      </c>
      <c r="AA917" s="254">
        <v>500</v>
      </c>
      <c r="AB917" s="254">
        <v>0</v>
      </c>
      <c r="AC917" s="254">
        <f t="shared" ref="AC917:AC980" si="52">AA917-AB917</f>
        <v>500</v>
      </c>
      <c r="AE917" s="254">
        <v>1500</v>
      </c>
      <c r="AF917" s="254">
        <v>0</v>
      </c>
      <c r="AG917" s="254">
        <f t="shared" ref="AG917:AG980" si="53">AE917-AF917</f>
        <v>1500</v>
      </c>
    </row>
    <row r="918" spans="1:34">
      <c r="A918" s="225">
        <v>908</v>
      </c>
      <c r="B918" s="226" t="s">
        <v>1409</v>
      </c>
      <c r="C918" s="227" t="s">
        <v>3807</v>
      </c>
      <c r="D918" s="227" t="s">
        <v>3815</v>
      </c>
      <c r="E918" s="227"/>
      <c r="F918" s="227" t="s">
        <v>1412</v>
      </c>
      <c r="G918" s="227" t="s">
        <v>1952</v>
      </c>
      <c r="H918" s="227" t="s">
        <v>1913</v>
      </c>
      <c r="I918" s="228" t="s">
        <v>3816</v>
      </c>
      <c r="J918" s="227" t="s">
        <v>3817</v>
      </c>
      <c r="K918" s="227" t="s">
        <v>1955</v>
      </c>
      <c r="L918" s="228" t="s">
        <v>3811</v>
      </c>
      <c r="M918" s="227" t="s">
        <v>3812</v>
      </c>
      <c r="N918" s="229" t="s">
        <v>43</v>
      </c>
      <c r="O918" s="227" t="s">
        <v>1415</v>
      </c>
      <c r="P918" s="228" t="s">
        <v>3813</v>
      </c>
      <c r="Q918" s="227" t="s">
        <v>3814</v>
      </c>
      <c r="R918" s="253"/>
      <c r="S918" s="254">
        <v>1400</v>
      </c>
      <c r="T918" s="254">
        <v>0</v>
      </c>
      <c r="U918" s="254">
        <f t="shared" si="50"/>
        <v>1400</v>
      </c>
      <c r="W918" s="254">
        <v>500</v>
      </c>
      <c r="X918" s="254">
        <v>0</v>
      </c>
      <c r="Y918" s="254">
        <f t="shared" si="51"/>
        <v>500</v>
      </c>
      <c r="AA918" s="254">
        <v>700</v>
      </c>
      <c r="AB918" s="254">
        <v>0</v>
      </c>
      <c r="AC918" s="254">
        <f t="shared" si="52"/>
        <v>700</v>
      </c>
      <c r="AE918" s="254">
        <v>1000</v>
      </c>
      <c r="AF918" s="254">
        <v>0</v>
      </c>
      <c r="AG918" s="254">
        <f t="shared" si="53"/>
        <v>1000</v>
      </c>
    </row>
    <row r="919" spans="1:34">
      <c r="A919" s="225">
        <v>909</v>
      </c>
      <c r="B919" s="226" t="s">
        <v>1409</v>
      </c>
      <c r="C919" s="227" t="s">
        <v>3807</v>
      </c>
      <c r="D919" s="227" t="s">
        <v>3818</v>
      </c>
      <c r="E919" s="227"/>
      <c r="F919" s="227" t="s">
        <v>1412</v>
      </c>
      <c r="G919" s="227" t="s">
        <v>1952</v>
      </c>
      <c r="H919" s="227" t="s">
        <v>1913</v>
      </c>
      <c r="I919" s="228" t="s">
        <v>3819</v>
      </c>
      <c r="J919" s="227" t="s">
        <v>3820</v>
      </c>
      <c r="K919" s="227" t="s">
        <v>418</v>
      </c>
      <c r="L919" s="228" t="s">
        <v>3811</v>
      </c>
      <c r="M919" s="227" t="s">
        <v>3812</v>
      </c>
      <c r="N919" s="229" t="s">
        <v>43</v>
      </c>
      <c r="O919" s="227" t="s">
        <v>1415</v>
      </c>
      <c r="P919" s="228" t="s">
        <v>3813</v>
      </c>
      <c r="Q919" s="227" t="s">
        <v>3814</v>
      </c>
      <c r="R919" s="253"/>
      <c r="S919" s="254">
        <v>500</v>
      </c>
      <c r="T919" s="254">
        <v>0</v>
      </c>
      <c r="U919" s="254">
        <f t="shared" si="50"/>
        <v>500</v>
      </c>
      <c r="W919" s="254">
        <v>500</v>
      </c>
      <c r="X919" s="254">
        <v>0</v>
      </c>
      <c r="Y919" s="254">
        <f t="shared" si="51"/>
        <v>500</v>
      </c>
      <c r="AA919" s="254">
        <v>500</v>
      </c>
      <c r="AB919" s="254">
        <v>0</v>
      </c>
      <c r="AC919" s="254">
        <f t="shared" si="52"/>
        <v>500</v>
      </c>
      <c r="AE919" s="254">
        <v>1000</v>
      </c>
      <c r="AF919" s="254">
        <v>0</v>
      </c>
      <c r="AG919" s="254">
        <f t="shared" si="53"/>
        <v>1000</v>
      </c>
    </row>
    <row r="920" spans="1:34">
      <c r="A920" s="225">
        <v>910</v>
      </c>
      <c r="B920" s="226" t="s">
        <v>1409</v>
      </c>
      <c r="C920" s="227" t="s">
        <v>3807</v>
      </c>
      <c r="D920" s="227" t="s">
        <v>3821</v>
      </c>
      <c r="E920" s="227"/>
      <c r="F920" s="227" t="s">
        <v>1412</v>
      </c>
      <c r="G920" s="227" t="s">
        <v>1952</v>
      </c>
      <c r="H920" s="227" t="s">
        <v>1913</v>
      </c>
      <c r="I920" s="228" t="s">
        <v>3822</v>
      </c>
      <c r="J920" s="227" t="s">
        <v>3823</v>
      </c>
      <c r="K920" s="227" t="s">
        <v>1955</v>
      </c>
      <c r="L920" s="228" t="s">
        <v>3811</v>
      </c>
      <c r="M920" s="227" t="s">
        <v>3812</v>
      </c>
      <c r="N920" s="229" t="s">
        <v>43</v>
      </c>
      <c r="O920" s="227" t="s">
        <v>1415</v>
      </c>
      <c r="P920" s="228" t="s">
        <v>3813</v>
      </c>
      <c r="Q920" s="227" t="s">
        <v>3814</v>
      </c>
      <c r="R920" s="253"/>
      <c r="S920" s="254">
        <v>1400</v>
      </c>
      <c r="T920" s="254">
        <v>0</v>
      </c>
      <c r="U920" s="254">
        <f t="shared" si="50"/>
        <v>1400</v>
      </c>
      <c r="W920" s="254">
        <v>500</v>
      </c>
      <c r="X920" s="254">
        <v>0</v>
      </c>
      <c r="Y920" s="254">
        <f t="shared" si="51"/>
        <v>500</v>
      </c>
      <c r="AA920" s="254">
        <v>3500</v>
      </c>
      <c r="AB920" s="254">
        <v>0</v>
      </c>
      <c r="AC920" s="254">
        <f t="shared" si="52"/>
        <v>3500</v>
      </c>
      <c r="AE920" s="254">
        <v>3000</v>
      </c>
      <c r="AF920" s="254">
        <v>0</v>
      </c>
      <c r="AG920" s="254">
        <f t="shared" si="53"/>
        <v>3000</v>
      </c>
    </row>
    <row r="921" spans="1:34">
      <c r="A921" s="225">
        <v>911</v>
      </c>
      <c r="B921" s="226" t="s">
        <v>1409</v>
      </c>
      <c r="C921" s="227" t="s">
        <v>3807</v>
      </c>
      <c r="D921" s="227" t="s">
        <v>3824</v>
      </c>
      <c r="E921" s="227"/>
      <c r="F921" s="227" t="s">
        <v>1412</v>
      </c>
      <c r="G921" s="227" t="s">
        <v>1952</v>
      </c>
      <c r="H921" s="227" t="s">
        <v>1913</v>
      </c>
      <c r="I921" s="228" t="s">
        <v>3825</v>
      </c>
      <c r="J921" s="227" t="s">
        <v>3826</v>
      </c>
      <c r="K921" s="227" t="s">
        <v>1955</v>
      </c>
      <c r="L921" s="228" t="s">
        <v>3811</v>
      </c>
      <c r="M921" s="227" t="s">
        <v>3812</v>
      </c>
      <c r="N921" s="229" t="s">
        <v>43</v>
      </c>
      <c r="O921" s="227" t="s">
        <v>1415</v>
      </c>
      <c r="P921" s="228" t="s">
        <v>3813</v>
      </c>
      <c r="Q921" s="227" t="s">
        <v>3814</v>
      </c>
      <c r="R921" s="253"/>
      <c r="S921" s="254">
        <v>1300</v>
      </c>
      <c r="T921" s="254">
        <v>0</v>
      </c>
      <c r="U921" s="254">
        <f t="shared" si="50"/>
        <v>1300</v>
      </c>
      <c r="W921" s="254">
        <v>500</v>
      </c>
      <c r="X921" s="254">
        <v>0</v>
      </c>
      <c r="Y921" s="254">
        <f t="shared" si="51"/>
        <v>500</v>
      </c>
      <c r="AA921" s="254">
        <v>500</v>
      </c>
      <c r="AB921" s="254">
        <v>0</v>
      </c>
      <c r="AC921" s="254">
        <f t="shared" si="52"/>
        <v>500</v>
      </c>
      <c r="AE921" s="254">
        <v>1000</v>
      </c>
      <c r="AF921" s="254">
        <v>0</v>
      </c>
      <c r="AG921" s="254">
        <f t="shared" si="53"/>
        <v>1000</v>
      </c>
    </row>
    <row r="922" spans="1:34">
      <c r="A922" s="225">
        <v>912</v>
      </c>
      <c r="B922" s="226" t="s">
        <v>1409</v>
      </c>
      <c r="C922" s="227" t="s">
        <v>3807</v>
      </c>
      <c r="D922" s="227" t="s">
        <v>3818</v>
      </c>
      <c r="E922" s="227"/>
      <c r="F922" s="227" t="s">
        <v>1412</v>
      </c>
      <c r="G922" s="227" t="s">
        <v>1952</v>
      </c>
      <c r="H922" s="227" t="s">
        <v>1913</v>
      </c>
      <c r="I922" s="228" t="s">
        <v>3827</v>
      </c>
      <c r="J922" s="227" t="s">
        <v>3828</v>
      </c>
      <c r="K922" s="227" t="s">
        <v>1955</v>
      </c>
      <c r="L922" s="228" t="s">
        <v>3811</v>
      </c>
      <c r="M922" s="227" t="s">
        <v>3812</v>
      </c>
      <c r="N922" s="229" t="s">
        <v>43</v>
      </c>
      <c r="O922" s="227" t="s">
        <v>1415</v>
      </c>
      <c r="P922" s="228" t="s">
        <v>3813</v>
      </c>
      <c r="Q922" s="227" t="s">
        <v>3814</v>
      </c>
      <c r="R922" s="253"/>
      <c r="S922" s="254">
        <v>1900</v>
      </c>
      <c r="T922" s="254">
        <v>0</v>
      </c>
      <c r="U922" s="254">
        <f t="shared" si="50"/>
        <v>1900</v>
      </c>
      <c r="W922" s="254">
        <v>500</v>
      </c>
      <c r="X922" s="254">
        <v>0</v>
      </c>
      <c r="Y922" s="254">
        <f t="shared" si="51"/>
        <v>500</v>
      </c>
      <c r="AA922" s="254">
        <v>2000</v>
      </c>
      <c r="AB922" s="254">
        <v>0</v>
      </c>
      <c r="AC922" s="254">
        <f t="shared" si="52"/>
        <v>2000</v>
      </c>
      <c r="AE922" s="254">
        <v>2600</v>
      </c>
      <c r="AF922" s="254">
        <v>0</v>
      </c>
      <c r="AG922" s="254">
        <f t="shared" si="53"/>
        <v>2600</v>
      </c>
    </row>
    <row r="923" spans="1:34">
      <c r="A923" s="225">
        <v>913</v>
      </c>
      <c r="B923" s="226" t="s">
        <v>1409</v>
      </c>
      <c r="C923" s="227" t="s">
        <v>3829</v>
      </c>
      <c r="D923" s="227" t="s">
        <v>3830</v>
      </c>
      <c r="E923" s="227"/>
      <c r="F923" s="227" t="s">
        <v>1634</v>
      </c>
      <c r="G923" s="227" t="s">
        <v>1952</v>
      </c>
      <c r="H923" s="227" t="s">
        <v>1913</v>
      </c>
      <c r="I923" s="228" t="s">
        <v>3831</v>
      </c>
      <c r="J923" s="227" t="s">
        <v>3832</v>
      </c>
      <c r="K923" s="227" t="s">
        <v>1955</v>
      </c>
      <c r="L923" s="228" t="s">
        <v>3833</v>
      </c>
      <c r="M923" s="227" t="s">
        <v>3834</v>
      </c>
      <c r="N923" s="229" t="s">
        <v>43</v>
      </c>
      <c r="O923" s="227" t="s">
        <v>1415</v>
      </c>
      <c r="P923" s="228" t="s">
        <v>3813</v>
      </c>
      <c r="Q923" s="227" t="s">
        <v>3814</v>
      </c>
      <c r="R923" s="253"/>
      <c r="S923" s="254">
        <v>700</v>
      </c>
      <c r="T923" s="254">
        <v>0</v>
      </c>
      <c r="U923" s="254">
        <f t="shared" si="50"/>
        <v>700</v>
      </c>
      <c r="W923" s="254">
        <v>500</v>
      </c>
      <c r="X923" s="254">
        <v>0</v>
      </c>
      <c r="Y923" s="254">
        <f t="shared" si="51"/>
        <v>500</v>
      </c>
      <c r="AA923" s="254">
        <v>500</v>
      </c>
      <c r="AB923" s="254">
        <v>0</v>
      </c>
      <c r="AC923" s="254">
        <f t="shared" si="52"/>
        <v>500</v>
      </c>
      <c r="AE923" s="254">
        <v>1000</v>
      </c>
      <c r="AF923" s="254">
        <v>0</v>
      </c>
      <c r="AG923" s="254">
        <f t="shared" si="53"/>
        <v>1000</v>
      </c>
    </row>
    <row r="924" spans="1:34">
      <c r="A924" s="225">
        <v>914</v>
      </c>
      <c r="B924" s="226" t="s">
        <v>1409</v>
      </c>
      <c r="C924" s="227" t="s">
        <v>3829</v>
      </c>
      <c r="D924" s="227" t="s">
        <v>3835</v>
      </c>
      <c r="E924" s="227"/>
      <c r="F924" s="227" t="s">
        <v>1634</v>
      </c>
      <c r="G924" s="227" t="s">
        <v>1952</v>
      </c>
      <c r="H924" s="227" t="s">
        <v>1913</v>
      </c>
      <c r="I924" s="228" t="s">
        <v>3836</v>
      </c>
      <c r="J924" s="227" t="s">
        <v>3837</v>
      </c>
      <c r="K924" s="227" t="s">
        <v>1955</v>
      </c>
      <c r="L924" s="228" t="s">
        <v>3833</v>
      </c>
      <c r="M924" s="227" t="s">
        <v>3834</v>
      </c>
      <c r="N924" s="229" t="s">
        <v>43</v>
      </c>
      <c r="O924" s="227" t="s">
        <v>1415</v>
      </c>
      <c r="P924" s="228" t="s">
        <v>3813</v>
      </c>
      <c r="Q924" s="227" t="s">
        <v>3814</v>
      </c>
      <c r="R924" s="253"/>
      <c r="S924" s="254">
        <v>1200</v>
      </c>
      <c r="T924" s="254">
        <v>0</v>
      </c>
      <c r="U924" s="254">
        <f t="shared" si="50"/>
        <v>1200</v>
      </c>
      <c r="W924" s="254">
        <v>500</v>
      </c>
      <c r="X924" s="254">
        <v>0</v>
      </c>
      <c r="Y924" s="254">
        <f t="shared" si="51"/>
        <v>500</v>
      </c>
      <c r="AA924" s="254">
        <v>500</v>
      </c>
      <c r="AB924" s="254">
        <v>0</v>
      </c>
      <c r="AC924" s="254">
        <f t="shared" si="52"/>
        <v>500</v>
      </c>
      <c r="AE924" s="254">
        <v>1000</v>
      </c>
      <c r="AF924" s="254">
        <v>0</v>
      </c>
      <c r="AG924" s="254">
        <f t="shared" si="53"/>
        <v>1000</v>
      </c>
    </row>
    <row r="925" spans="1:34">
      <c r="A925" s="225">
        <v>915</v>
      </c>
      <c r="B925" s="226" t="s">
        <v>1409</v>
      </c>
      <c r="C925" s="227" t="s">
        <v>3829</v>
      </c>
      <c r="D925" s="227" t="s">
        <v>3838</v>
      </c>
      <c r="E925" s="227"/>
      <c r="F925" s="227" t="s">
        <v>1634</v>
      </c>
      <c r="G925" s="227" t="s">
        <v>1952</v>
      </c>
      <c r="H925" s="227" t="s">
        <v>1913</v>
      </c>
      <c r="I925" s="228" t="s">
        <v>3839</v>
      </c>
      <c r="J925" s="227" t="s">
        <v>3840</v>
      </c>
      <c r="K925" s="227" t="s">
        <v>1955</v>
      </c>
      <c r="L925" s="228" t="s">
        <v>3833</v>
      </c>
      <c r="M925" s="227" t="s">
        <v>3834</v>
      </c>
      <c r="N925" s="229" t="s">
        <v>43</v>
      </c>
      <c r="O925" s="227" t="s">
        <v>1415</v>
      </c>
      <c r="P925" s="228" t="s">
        <v>3813</v>
      </c>
      <c r="Q925" s="227" t="s">
        <v>3814</v>
      </c>
      <c r="R925" s="253"/>
      <c r="S925" s="254">
        <v>500</v>
      </c>
      <c r="T925" s="254">
        <v>0</v>
      </c>
      <c r="U925" s="254">
        <f t="shared" si="50"/>
        <v>500</v>
      </c>
      <c r="W925" s="254">
        <v>500</v>
      </c>
      <c r="X925" s="254">
        <v>0</v>
      </c>
      <c r="Y925" s="254">
        <f t="shared" si="51"/>
        <v>500</v>
      </c>
      <c r="AA925" s="254">
        <v>500</v>
      </c>
      <c r="AB925" s="254">
        <v>0</v>
      </c>
      <c r="AC925" s="254">
        <f t="shared" si="52"/>
        <v>500</v>
      </c>
      <c r="AE925" s="254">
        <v>1000</v>
      </c>
      <c r="AF925" s="254">
        <v>0</v>
      </c>
      <c r="AG925" s="254">
        <f t="shared" si="53"/>
        <v>1000</v>
      </c>
    </row>
    <row r="926" spans="1:34">
      <c r="A926" s="225">
        <v>916</v>
      </c>
      <c r="B926" s="226" t="s">
        <v>1409</v>
      </c>
      <c r="C926" s="227" t="s">
        <v>3829</v>
      </c>
      <c r="D926" s="227" t="s">
        <v>3838</v>
      </c>
      <c r="E926" s="227"/>
      <c r="F926" s="227" t="s">
        <v>1634</v>
      </c>
      <c r="G926" s="227" t="s">
        <v>1952</v>
      </c>
      <c r="H926" s="227" t="s">
        <v>1913</v>
      </c>
      <c r="I926" s="228" t="s">
        <v>3841</v>
      </c>
      <c r="J926" s="227" t="s">
        <v>3842</v>
      </c>
      <c r="K926" s="227" t="s">
        <v>1955</v>
      </c>
      <c r="L926" s="228" t="s">
        <v>3833</v>
      </c>
      <c r="M926" s="227" t="s">
        <v>3834</v>
      </c>
      <c r="N926" s="229" t="s">
        <v>43</v>
      </c>
      <c r="O926" s="227" t="s">
        <v>1415</v>
      </c>
      <c r="P926" s="228" t="s">
        <v>3813</v>
      </c>
      <c r="Q926" s="227" t="s">
        <v>3814</v>
      </c>
      <c r="R926" s="253"/>
      <c r="S926" s="254">
        <v>3000</v>
      </c>
      <c r="T926" s="254">
        <v>0</v>
      </c>
      <c r="U926" s="254">
        <f t="shared" si="50"/>
        <v>3000</v>
      </c>
      <c r="W926" s="254">
        <v>500</v>
      </c>
      <c r="X926" s="254">
        <v>0</v>
      </c>
      <c r="Y926" s="254">
        <f t="shared" si="51"/>
        <v>500</v>
      </c>
      <c r="AA926" s="254">
        <v>3400</v>
      </c>
      <c r="AB926" s="254">
        <v>0</v>
      </c>
      <c r="AC926" s="254">
        <f t="shared" si="52"/>
        <v>3400</v>
      </c>
      <c r="AE926" s="254">
        <v>1300</v>
      </c>
      <c r="AF926" s="254">
        <v>0</v>
      </c>
      <c r="AG926" s="254">
        <f t="shared" si="53"/>
        <v>1300</v>
      </c>
    </row>
    <row r="927" spans="1:34">
      <c r="A927" s="225">
        <v>917</v>
      </c>
      <c r="B927" s="226" t="s">
        <v>1409</v>
      </c>
      <c r="C927" s="227" t="s">
        <v>1554</v>
      </c>
      <c r="D927" s="227" t="s">
        <v>3843</v>
      </c>
      <c r="E927" s="227"/>
      <c r="F927" s="227" t="s">
        <v>1634</v>
      </c>
      <c r="G927" s="227" t="s">
        <v>1952</v>
      </c>
      <c r="H927" s="227" t="s">
        <v>1913</v>
      </c>
      <c r="I927" s="228" t="s">
        <v>3844</v>
      </c>
      <c r="J927" s="227" t="s">
        <v>3845</v>
      </c>
      <c r="K927" s="227" t="s">
        <v>1955</v>
      </c>
      <c r="L927" s="228" t="s">
        <v>3833</v>
      </c>
      <c r="M927" s="227" t="s">
        <v>3834</v>
      </c>
      <c r="N927" s="229" t="s">
        <v>43</v>
      </c>
      <c r="O927" s="227" t="s">
        <v>1415</v>
      </c>
      <c r="P927" s="228" t="s">
        <v>3813</v>
      </c>
      <c r="Q927" s="227" t="s">
        <v>3814</v>
      </c>
      <c r="R927" s="253"/>
      <c r="S927" s="254">
        <v>2600</v>
      </c>
      <c r="T927" s="254">
        <v>0</v>
      </c>
      <c r="U927" s="254">
        <f t="shared" si="50"/>
        <v>2600</v>
      </c>
      <c r="W927" s="254">
        <v>500</v>
      </c>
      <c r="X927" s="254">
        <v>0</v>
      </c>
      <c r="Y927" s="254">
        <f t="shared" si="51"/>
        <v>500</v>
      </c>
      <c r="AA927" s="254">
        <v>2400</v>
      </c>
      <c r="AB927" s="254">
        <v>0</v>
      </c>
      <c r="AC927" s="254">
        <f t="shared" si="52"/>
        <v>2400</v>
      </c>
      <c r="AE927" s="254">
        <v>1000</v>
      </c>
      <c r="AF927" s="254">
        <v>0</v>
      </c>
      <c r="AG927" s="254">
        <f t="shared" si="53"/>
        <v>1000</v>
      </c>
    </row>
    <row r="928" spans="1:34">
      <c r="A928" s="225">
        <v>918</v>
      </c>
      <c r="B928" s="226" t="s">
        <v>1409</v>
      </c>
      <c r="C928" s="227" t="s">
        <v>1554</v>
      </c>
      <c r="D928" s="227" t="s">
        <v>3846</v>
      </c>
      <c r="E928" s="227"/>
      <c r="F928" s="227" t="s">
        <v>1634</v>
      </c>
      <c r="G928" s="227" t="s">
        <v>1952</v>
      </c>
      <c r="H928" s="227" t="s">
        <v>1913</v>
      </c>
      <c r="I928" s="228" t="s">
        <v>3847</v>
      </c>
      <c r="J928" s="227" t="s">
        <v>3848</v>
      </c>
      <c r="K928" s="227" t="s">
        <v>1955</v>
      </c>
      <c r="L928" s="228" t="s">
        <v>3849</v>
      </c>
      <c r="M928" s="227" t="s">
        <v>3850</v>
      </c>
      <c r="N928" s="229" t="s">
        <v>43</v>
      </c>
      <c r="O928" s="227" t="s">
        <v>1415</v>
      </c>
      <c r="P928" s="228" t="s">
        <v>3813</v>
      </c>
      <c r="Q928" s="227" t="s">
        <v>3814</v>
      </c>
      <c r="R928" s="253"/>
      <c r="S928" s="254">
        <v>1000</v>
      </c>
      <c r="T928" s="254">
        <v>0</v>
      </c>
      <c r="U928" s="254">
        <f t="shared" si="50"/>
        <v>1000</v>
      </c>
      <c r="W928" s="254">
        <v>500</v>
      </c>
      <c r="X928" s="254">
        <v>0</v>
      </c>
      <c r="Y928" s="254">
        <f t="shared" si="51"/>
        <v>500</v>
      </c>
      <c r="AA928" s="254">
        <v>500</v>
      </c>
      <c r="AB928" s="254">
        <v>0</v>
      </c>
      <c r="AC928" s="254">
        <f t="shared" si="52"/>
        <v>500</v>
      </c>
      <c r="AE928" s="254">
        <v>1000</v>
      </c>
      <c r="AF928" s="254">
        <v>0</v>
      </c>
      <c r="AG928" s="254">
        <f t="shared" si="53"/>
        <v>1000</v>
      </c>
    </row>
    <row r="929" spans="1:33">
      <c r="A929" s="225">
        <v>919</v>
      </c>
      <c r="B929" s="226" t="s">
        <v>1409</v>
      </c>
      <c r="C929" s="227" t="s">
        <v>1554</v>
      </c>
      <c r="D929" s="227" t="s">
        <v>3851</v>
      </c>
      <c r="E929" s="227"/>
      <c r="F929" s="227" t="s">
        <v>1634</v>
      </c>
      <c r="G929" s="227" t="s">
        <v>1952</v>
      </c>
      <c r="H929" s="227" t="s">
        <v>1913</v>
      </c>
      <c r="I929" s="228" t="s">
        <v>3852</v>
      </c>
      <c r="J929" s="227" t="s">
        <v>3853</v>
      </c>
      <c r="K929" s="227" t="s">
        <v>1955</v>
      </c>
      <c r="L929" s="228" t="s">
        <v>3854</v>
      </c>
      <c r="M929" s="227" t="s">
        <v>3855</v>
      </c>
      <c r="N929" s="229" t="s">
        <v>43</v>
      </c>
      <c r="O929" s="227" t="s">
        <v>1415</v>
      </c>
      <c r="P929" s="228" t="s">
        <v>3813</v>
      </c>
      <c r="Q929" s="227" t="s">
        <v>3814</v>
      </c>
      <c r="R929" s="253"/>
      <c r="S929" s="254">
        <v>500</v>
      </c>
      <c r="T929" s="254">
        <v>0</v>
      </c>
      <c r="U929" s="254">
        <f t="shared" si="50"/>
        <v>500</v>
      </c>
      <c r="W929" s="254">
        <v>500</v>
      </c>
      <c r="X929" s="254">
        <v>0</v>
      </c>
      <c r="Y929" s="254">
        <f t="shared" si="51"/>
        <v>500</v>
      </c>
      <c r="AA929" s="254">
        <v>500</v>
      </c>
      <c r="AB929" s="254">
        <v>0</v>
      </c>
      <c r="AC929" s="254">
        <f t="shared" si="52"/>
        <v>500</v>
      </c>
      <c r="AE929" s="254">
        <v>1000</v>
      </c>
      <c r="AF929" s="254">
        <v>0</v>
      </c>
      <c r="AG929" s="254">
        <f t="shared" si="53"/>
        <v>1000</v>
      </c>
    </row>
    <row r="930" spans="1:33">
      <c r="A930" s="225">
        <v>920</v>
      </c>
      <c r="B930" s="226" t="s">
        <v>1409</v>
      </c>
      <c r="C930" s="227" t="s">
        <v>1554</v>
      </c>
      <c r="D930" s="227" t="s">
        <v>3856</v>
      </c>
      <c r="E930" s="227"/>
      <c r="F930" s="227" t="s">
        <v>1634</v>
      </c>
      <c r="G930" s="227" t="s">
        <v>1952</v>
      </c>
      <c r="H930" s="227" t="s">
        <v>1913</v>
      </c>
      <c r="I930" s="228" t="s">
        <v>3857</v>
      </c>
      <c r="J930" s="227" t="s">
        <v>3858</v>
      </c>
      <c r="K930" s="227" t="s">
        <v>1955</v>
      </c>
      <c r="L930" s="228" t="s">
        <v>3854</v>
      </c>
      <c r="M930" s="227" t="s">
        <v>3855</v>
      </c>
      <c r="N930" s="229" t="s">
        <v>43</v>
      </c>
      <c r="O930" s="227" t="s">
        <v>1415</v>
      </c>
      <c r="P930" s="228" t="s">
        <v>3813</v>
      </c>
      <c r="Q930" s="227" t="s">
        <v>3814</v>
      </c>
      <c r="R930" s="253"/>
      <c r="S930" s="254">
        <v>500</v>
      </c>
      <c r="T930" s="254">
        <v>0</v>
      </c>
      <c r="U930" s="254">
        <f t="shared" si="50"/>
        <v>500</v>
      </c>
      <c r="W930" s="254">
        <v>500</v>
      </c>
      <c r="X930" s="254">
        <v>0</v>
      </c>
      <c r="Y930" s="254">
        <f t="shared" si="51"/>
        <v>500</v>
      </c>
      <c r="AA930" s="254">
        <v>500</v>
      </c>
      <c r="AB930" s="254">
        <v>0</v>
      </c>
      <c r="AC930" s="254">
        <f t="shared" si="52"/>
        <v>500</v>
      </c>
      <c r="AE930" s="254">
        <v>1000</v>
      </c>
      <c r="AF930" s="254">
        <v>0</v>
      </c>
      <c r="AG930" s="254">
        <f t="shared" si="53"/>
        <v>1000</v>
      </c>
    </row>
    <row r="931" spans="1:33">
      <c r="A931" s="225">
        <v>921</v>
      </c>
      <c r="B931" s="226" t="s">
        <v>1409</v>
      </c>
      <c r="C931" s="227" t="s">
        <v>1462</v>
      </c>
      <c r="D931" s="227" t="s">
        <v>3859</v>
      </c>
      <c r="E931" s="227"/>
      <c r="F931" s="227" t="s">
        <v>1464</v>
      </c>
      <c r="G931" s="227" t="s">
        <v>1952</v>
      </c>
      <c r="H931" s="227" t="s">
        <v>1913</v>
      </c>
      <c r="I931" s="228" t="s">
        <v>3860</v>
      </c>
      <c r="J931" s="227" t="s">
        <v>3861</v>
      </c>
      <c r="K931" s="227" t="s">
        <v>1955</v>
      </c>
      <c r="L931" s="228" t="s">
        <v>3862</v>
      </c>
      <c r="M931" s="227" t="s">
        <v>3863</v>
      </c>
      <c r="N931" s="229" t="s">
        <v>35</v>
      </c>
      <c r="O931" s="227" t="s">
        <v>1395</v>
      </c>
      <c r="P931" s="228" t="s">
        <v>3813</v>
      </c>
      <c r="Q931" s="227" t="s">
        <v>3814</v>
      </c>
      <c r="R931" s="253"/>
      <c r="S931" s="254">
        <v>500</v>
      </c>
      <c r="T931" s="254">
        <v>0</v>
      </c>
      <c r="U931" s="254">
        <f t="shared" si="50"/>
        <v>500</v>
      </c>
      <c r="W931" s="254">
        <v>500</v>
      </c>
      <c r="X931" s="254">
        <v>0</v>
      </c>
      <c r="Y931" s="254">
        <f t="shared" si="51"/>
        <v>500</v>
      </c>
      <c r="AA931" s="254">
        <v>500</v>
      </c>
      <c r="AB931" s="254">
        <v>0</v>
      </c>
      <c r="AC931" s="254">
        <f t="shared" si="52"/>
        <v>500</v>
      </c>
      <c r="AE931" s="254">
        <v>1000</v>
      </c>
      <c r="AF931" s="254">
        <v>0</v>
      </c>
      <c r="AG931" s="254">
        <f t="shared" si="53"/>
        <v>1000</v>
      </c>
    </row>
    <row r="932" spans="1:33">
      <c r="A932" s="225">
        <v>922</v>
      </c>
      <c r="B932" s="226" t="s">
        <v>1409</v>
      </c>
      <c r="C932" s="227" t="s">
        <v>1462</v>
      </c>
      <c r="D932" s="227" t="s">
        <v>3864</v>
      </c>
      <c r="E932" s="227"/>
      <c r="F932" s="227" t="s">
        <v>1464</v>
      </c>
      <c r="G932" s="227" t="s">
        <v>1952</v>
      </c>
      <c r="H932" s="227" t="s">
        <v>1913</v>
      </c>
      <c r="I932" s="228" t="s">
        <v>3865</v>
      </c>
      <c r="J932" s="227" t="s">
        <v>3866</v>
      </c>
      <c r="K932" s="227" t="s">
        <v>1955</v>
      </c>
      <c r="L932" s="228" t="s">
        <v>3867</v>
      </c>
      <c r="M932" s="227" t="s">
        <v>3868</v>
      </c>
      <c r="N932" s="229" t="s">
        <v>35</v>
      </c>
      <c r="O932" s="227" t="s">
        <v>1395</v>
      </c>
      <c r="P932" s="228" t="s">
        <v>3813</v>
      </c>
      <c r="Q932" s="227" t="s">
        <v>3814</v>
      </c>
      <c r="R932" s="253"/>
      <c r="S932" s="254">
        <v>500</v>
      </c>
      <c r="T932" s="254">
        <v>0</v>
      </c>
      <c r="U932" s="254">
        <f t="shared" si="50"/>
        <v>500</v>
      </c>
      <c r="W932" s="254">
        <v>500</v>
      </c>
      <c r="X932" s="254">
        <v>0</v>
      </c>
      <c r="Y932" s="254">
        <f t="shared" si="51"/>
        <v>500</v>
      </c>
      <c r="AA932" s="254">
        <v>500</v>
      </c>
      <c r="AB932" s="254">
        <v>0</v>
      </c>
      <c r="AC932" s="254">
        <f t="shared" si="52"/>
        <v>500</v>
      </c>
      <c r="AE932" s="254">
        <v>1000</v>
      </c>
      <c r="AF932" s="254">
        <v>0</v>
      </c>
      <c r="AG932" s="254">
        <f t="shared" si="53"/>
        <v>1000</v>
      </c>
    </row>
    <row r="933" spans="1:33">
      <c r="A933" s="225">
        <v>923</v>
      </c>
      <c r="B933" s="226" t="s">
        <v>1409</v>
      </c>
      <c r="C933" s="227" t="s">
        <v>1462</v>
      </c>
      <c r="D933" s="227" t="s">
        <v>3869</v>
      </c>
      <c r="E933" s="227"/>
      <c r="F933" s="227" t="s">
        <v>1464</v>
      </c>
      <c r="G933" s="227" t="s">
        <v>1952</v>
      </c>
      <c r="H933" s="227" t="s">
        <v>1913</v>
      </c>
      <c r="I933" s="228" t="s">
        <v>3870</v>
      </c>
      <c r="J933" s="227" t="s">
        <v>3871</v>
      </c>
      <c r="K933" s="227" t="s">
        <v>1955</v>
      </c>
      <c r="L933" s="228" t="s">
        <v>3862</v>
      </c>
      <c r="M933" s="227" t="s">
        <v>3863</v>
      </c>
      <c r="N933" s="229" t="s">
        <v>35</v>
      </c>
      <c r="O933" s="227" t="s">
        <v>1395</v>
      </c>
      <c r="P933" s="228" t="s">
        <v>3813</v>
      </c>
      <c r="Q933" s="227" t="s">
        <v>3814</v>
      </c>
      <c r="R933" s="253"/>
      <c r="S933" s="254">
        <v>600</v>
      </c>
      <c r="T933" s="254">
        <v>0</v>
      </c>
      <c r="U933" s="254">
        <f t="shared" si="50"/>
        <v>600</v>
      </c>
      <c r="W933" s="254">
        <v>500</v>
      </c>
      <c r="X933" s="254">
        <v>0</v>
      </c>
      <c r="Y933" s="254">
        <f t="shared" si="51"/>
        <v>500</v>
      </c>
      <c r="AA933" s="254">
        <v>500</v>
      </c>
      <c r="AB933" s="254">
        <v>0</v>
      </c>
      <c r="AC933" s="254">
        <f t="shared" si="52"/>
        <v>500</v>
      </c>
      <c r="AE933" s="254">
        <v>1000</v>
      </c>
      <c r="AF933" s="254">
        <v>0</v>
      </c>
      <c r="AG933" s="254">
        <f t="shared" si="53"/>
        <v>1000</v>
      </c>
    </row>
    <row r="934" spans="1:33">
      <c r="A934" s="225">
        <v>924</v>
      </c>
      <c r="B934" s="226" t="s">
        <v>1409</v>
      </c>
      <c r="C934" s="227" t="s">
        <v>1462</v>
      </c>
      <c r="D934" s="227" t="s">
        <v>3869</v>
      </c>
      <c r="E934" s="227"/>
      <c r="F934" s="227" t="s">
        <v>1464</v>
      </c>
      <c r="G934" s="227" t="s">
        <v>1952</v>
      </c>
      <c r="H934" s="227" t="s">
        <v>1913</v>
      </c>
      <c r="I934" s="228" t="s">
        <v>3872</v>
      </c>
      <c r="J934" s="227" t="s">
        <v>3873</v>
      </c>
      <c r="K934" s="227" t="s">
        <v>1955</v>
      </c>
      <c r="L934" s="228" t="s">
        <v>3867</v>
      </c>
      <c r="M934" s="227" t="s">
        <v>3868</v>
      </c>
      <c r="N934" s="229" t="s">
        <v>35</v>
      </c>
      <c r="O934" s="227" t="s">
        <v>1395</v>
      </c>
      <c r="P934" s="228" t="s">
        <v>3813</v>
      </c>
      <c r="Q934" s="227" t="s">
        <v>3814</v>
      </c>
      <c r="R934" s="253"/>
      <c r="S934" s="254">
        <v>600</v>
      </c>
      <c r="T934" s="254">
        <v>0</v>
      </c>
      <c r="U934" s="254">
        <f t="shared" si="50"/>
        <v>600</v>
      </c>
      <c r="W934" s="254">
        <v>500</v>
      </c>
      <c r="X934" s="254">
        <v>0</v>
      </c>
      <c r="Y934" s="254">
        <f t="shared" si="51"/>
        <v>500</v>
      </c>
      <c r="AA934" s="254">
        <v>500</v>
      </c>
      <c r="AB934" s="254">
        <v>0</v>
      </c>
      <c r="AC934" s="254">
        <f t="shared" si="52"/>
        <v>500</v>
      </c>
      <c r="AE934" s="254">
        <v>1000</v>
      </c>
      <c r="AF934" s="254">
        <v>0</v>
      </c>
      <c r="AG934" s="254">
        <f t="shared" si="53"/>
        <v>1000</v>
      </c>
    </row>
    <row r="935" spans="1:33">
      <c r="A935" s="225">
        <v>925</v>
      </c>
      <c r="B935" s="226" t="s">
        <v>1409</v>
      </c>
      <c r="C935" s="227" t="s">
        <v>1462</v>
      </c>
      <c r="D935" s="227" t="s">
        <v>3874</v>
      </c>
      <c r="E935" s="227"/>
      <c r="F935" s="227" t="s">
        <v>1464</v>
      </c>
      <c r="G935" s="227" t="s">
        <v>1952</v>
      </c>
      <c r="H935" s="227" t="s">
        <v>1913</v>
      </c>
      <c r="I935" s="228" t="s">
        <v>3875</v>
      </c>
      <c r="J935" s="227" t="s">
        <v>3876</v>
      </c>
      <c r="K935" s="227" t="s">
        <v>1955</v>
      </c>
      <c r="L935" s="228" t="s">
        <v>3867</v>
      </c>
      <c r="M935" s="227" t="s">
        <v>3868</v>
      </c>
      <c r="N935" s="229" t="s">
        <v>35</v>
      </c>
      <c r="O935" s="227" t="s">
        <v>1395</v>
      </c>
      <c r="P935" s="228" t="s">
        <v>3813</v>
      </c>
      <c r="Q935" s="227" t="s">
        <v>3814</v>
      </c>
      <c r="R935" s="253"/>
      <c r="S935" s="254">
        <v>1400</v>
      </c>
      <c r="T935" s="254">
        <v>0</v>
      </c>
      <c r="U935" s="254">
        <f t="shared" si="50"/>
        <v>1400</v>
      </c>
      <c r="W935" s="254">
        <v>500</v>
      </c>
      <c r="X935" s="254">
        <v>0</v>
      </c>
      <c r="Y935" s="254">
        <f t="shared" si="51"/>
        <v>500</v>
      </c>
      <c r="AA935" s="254">
        <v>700</v>
      </c>
      <c r="AB935" s="254">
        <v>0</v>
      </c>
      <c r="AC935" s="254">
        <f t="shared" si="52"/>
        <v>700</v>
      </c>
      <c r="AE935" s="254">
        <v>1000</v>
      </c>
      <c r="AF935" s="254">
        <v>0</v>
      </c>
      <c r="AG935" s="254">
        <f t="shared" si="53"/>
        <v>1000</v>
      </c>
    </row>
    <row r="936" spans="1:33">
      <c r="A936" s="225">
        <v>926</v>
      </c>
      <c r="B936" s="226" t="s">
        <v>1409</v>
      </c>
      <c r="C936" s="227" t="s">
        <v>1462</v>
      </c>
      <c r="D936" s="227" t="s">
        <v>3874</v>
      </c>
      <c r="E936" s="227"/>
      <c r="F936" s="227" t="s">
        <v>1464</v>
      </c>
      <c r="G936" s="227" t="s">
        <v>1952</v>
      </c>
      <c r="H936" s="227" t="s">
        <v>1913</v>
      </c>
      <c r="I936" s="228" t="s">
        <v>3877</v>
      </c>
      <c r="J936" s="227" t="s">
        <v>3878</v>
      </c>
      <c r="K936" s="227" t="s">
        <v>1955</v>
      </c>
      <c r="L936" s="228" t="s">
        <v>3867</v>
      </c>
      <c r="M936" s="227" t="s">
        <v>3868</v>
      </c>
      <c r="N936" s="229" t="s">
        <v>35</v>
      </c>
      <c r="O936" s="227" t="s">
        <v>1395</v>
      </c>
      <c r="P936" s="228" t="s">
        <v>3813</v>
      </c>
      <c r="Q936" s="227" t="s">
        <v>3814</v>
      </c>
      <c r="R936" s="253"/>
      <c r="S936" s="254">
        <v>500</v>
      </c>
      <c r="T936" s="254">
        <v>0</v>
      </c>
      <c r="U936" s="254">
        <f t="shared" si="50"/>
        <v>500</v>
      </c>
      <c r="W936" s="254">
        <v>500</v>
      </c>
      <c r="X936" s="254">
        <v>0</v>
      </c>
      <c r="Y936" s="254">
        <f t="shared" si="51"/>
        <v>500</v>
      </c>
      <c r="AA936" s="254">
        <v>500</v>
      </c>
      <c r="AB936" s="254">
        <v>0</v>
      </c>
      <c r="AC936" s="254">
        <f t="shared" si="52"/>
        <v>500</v>
      </c>
      <c r="AE936" s="254">
        <v>1000</v>
      </c>
      <c r="AF936" s="254">
        <v>0</v>
      </c>
      <c r="AG936" s="254">
        <f t="shared" si="53"/>
        <v>1000</v>
      </c>
    </row>
    <row r="937" spans="1:33">
      <c r="A937" s="225">
        <v>927</v>
      </c>
      <c r="B937" s="226" t="s">
        <v>1409</v>
      </c>
      <c r="C937" s="227" t="s">
        <v>1462</v>
      </c>
      <c r="D937" s="227" t="s">
        <v>3874</v>
      </c>
      <c r="E937" s="227"/>
      <c r="F937" s="227" t="s">
        <v>1464</v>
      </c>
      <c r="G937" s="227" t="s">
        <v>1952</v>
      </c>
      <c r="H937" s="227" t="s">
        <v>1913</v>
      </c>
      <c r="I937" s="228" t="s">
        <v>3879</v>
      </c>
      <c r="J937" s="227" t="s">
        <v>3880</v>
      </c>
      <c r="K937" s="227" t="s">
        <v>1955</v>
      </c>
      <c r="L937" s="228" t="s">
        <v>3862</v>
      </c>
      <c r="M937" s="227" t="s">
        <v>3863</v>
      </c>
      <c r="N937" s="229" t="s">
        <v>35</v>
      </c>
      <c r="O937" s="227" t="s">
        <v>1395</v>
      </c>
      <c r="P937" s="228" t="s">
        <v>3813</v>
      </c>
      <c r="Q937" s="227" t="s">
        <v>3814</v>
      </c>
      <c r="R937" s="253"/>
      <c r="S937" s="254">
        <v>600</v>
      </c>
      <c r="T937" s="254">
        <v>0</v>
      </c>
      <c r="U937" s="254">
        <f t="shared" si="50"/>
        <v>600</v>
      </c>
      <c r="W937" s="254">
        <v>500</v>
      </c>
      <c r="X937" s="254">
        <v>0</v>
      </c>
      <c r="Y937" s="254">
        <f t="shared" si="51"/>
        <v>500</v>
      </c>
      <c r="AA937" s="254">
        <v>500</v>
      </c>
      <c r="AB937" s="254">
        <v>0</v>
      </c>
      <c r="AC937" s="254">
        <f t="shared" si="52"/>
        <v>500</v>
      </c>
      <c r="AE937" s="254">
        <v>1000</v>
      </c>
      <c r="AF937" s="254">
        <v>0</v>
      </c>
      <c r="AG937" s="254">
        <f t="shared" si="53"/>
        <v>1000</v>
      </c>
    </row>
    <row r="938" spans="1:33">
      <c r="A938" s="225">
        <v>928</v>
      </c>
      <c r="B938" s="226" t="s">
        <v>1409</v>
      </c>
      <c r="C938" s="227" t="s">
        <v>3881</v>
      </c>
      <c r="D938" s="227" t="s">
        <v>3882</v>
      </c>
      <c r="E938" s="227"/>
      <c r="F938" s="227" t="s">
        <v>3883</v>
      </c>
      <c r="G938" s="227" t="s">
        <v>1952</v>
      </c>
      <c r="H938" s="227" t="s">
        <v>1913</v>
      </c>
      <c r="I938" s="228" t="s">
        <v>3884</v>
      </c>
      <c r="J938" s="227" t="s">
        <v>3885</v>
      </c>
      <c r="K938" s="227" t="s">
        <v>1955</v>
      </c>
      <c r="L938" s="228" t="s">
        <v>3886</v>
      </c>
      <c r="M938" s="227" t="s">
        <v>3887</v>
      </c>
      <c r="N938" s="229" t="s">
        <v>41</v>
      </c>
      <c r="O938" s="227" t="s">
        <v>1421</v>
      </c>
      <c r="P938" s="228" t="s">
        <v>3813</v>
      </c>
      <c r="Q938" s="227" t="s">
        <v>3814</v>
      </c>
      <c r="R938" s="253"/>
      <c r="S938" s="254">
        <v>500</v>
      </c>
      <c r="T938" s="254">
        <v>0</v>
      </c>
      <c r="U938" s="254">
        <f t="shared" si="50"/>
        <v>500</v>
      </c>
      <c r="W938" s="254">
        <v>500</v>
      </c>
      <c r="X938" s="254">
        <v>0</v>
      </c>
      <c r="Y938" s="254">
        <f t="shared" si="51"/>
        <v>500</v>
      </c>
      <c r="AA938" s="254">
        <v>600</v>
      </c>
      <c r="AB938" s="254">
        <v>0</v>
      </c>
      <c r="AC938" s="254">
        <f t="shared" si="52"/>
        <v>600</v>
      </c>
      <c r="AE938" s="254">
        <v>1000</v>
      </c>
      <c r="AF938" s="254">
        <v>0</v>
      </c>
      <c r="AG938" s="254">
        <f t="shared" si="53"/>
        <v>1000</v>
      </c>
    </row>
    <row r="939" spans="1:33">
      <c r="A939" s="225">
        <v>929</v>
      </c>
      <c r="B939" s="226" t="s">
        <v>1409</v>
      </c>
      <c r="C939" s="227" t="s">
        <v>3881</v>
      </c>
      <c r="D939" s="227" t="s">
        <v>3888</v>
      </c>
      <c r="E939" s="227"/>
      <c r="F939" s="227" t="s">
        <v>3883</v>
      </c>
      <c r="G939" s="227" t="s">
        <v>1952</v>
      </c>
      <c r="H939" s="227" t="s">
        <v>1913</v>
      </c>
      <c r="I939" s="228" t="s">
        <v>3889</v>
      </c>
      <c r="J939" s="227" t="s">
        <v>3890</v>
      </c>
      <c r="K939" s="227" t="s">
        <v>1955</v>
      </c>
      <c r="L939" s="228" t="s">
        <v>3886</v>
      </c>
      <c r="M939" s="227" t="s">
        <v>3887</v>
      </c>
      <c r="N939" s="229" t="s">
        <v>41</v>
      </c>
      <c r="O939" s="227" t="s">
        <v>1421</v>
      </c>
      <c r="P939" s="228" t="s">
        <v>3813</v>
      </c>
      <c r="Q939" s="227" t="s">
        <v>3814</v>
      </c>
      <c r="R939" s="253"/>
      <c r="S939" s="254">
        <v>800</v>
      </c>
      <c r="T939" s="254">
        <v>0</v>
      </c>
      <c r="U939" s="254">
        <f t="shared" si="50"/>
        <v>800</v>
      </c>
      <c r="W939" s="254">
        <v>500</v>
      </c>
      <c r="X939" s="254">
        <v>0</v>
      </c>
      <c r="Y939" s="254">
        <f t="shared" si="51"/>
        <v>500</v>
      </c>
      <c r="AA939" s="254">
        <v>500</v>
      </c>
      <c r="AB939" s="254">
        <v>0</v>
      </c>
      <c r="AC939" s="254">
        <f t="shared" si="52"/>
        <v>500</v>
      </c>
      <c r="AE939" s="254">
        <v>1000</v>
      </c>
      <c r="AF939" s="254">
        <v>0</v>
      </c>
      <c r="AG939" s="254">
        <f t="shared" si="53"/>
        <v>1000</v>
      </c>
    </row>
    <row r="940" spans="1:33">
      <c r="A940" s="225">
        <v>930</v>
      </c>
      <c r="B940" s="226" t="s">
        <v>1409</v>
      </c>
      <c r="C940" s="227" t="s">
        <v>3881</v>
      </c>
      <c r="D940" s="227" t="s">
        <v>3891</v>
      </c>
      <c r="E940" s="227"/>
      <c r="F940" s="227" t="s">
        <v>3883</v>
      </c>
      <c r="G940" s="227" t="s">
        <v>1952</v>
      </c>
      <c r="H940" s="227" t="s">
        <v>1913</v>
      </c>
      <c r="I940" s="228" t="s">
        <v>3892</v>
      </c>
      <c r="J940" s="227" t="s">
        <v>3893</v>
      </c>
      <c r="K940" s="227" t="s">
        <v>1955</v>
      </c>
      <c r="L940" s="228" t="s">
        <v>3886</v>
      </c>
      <c r="M940" s="227" t="s">
        <v>3887</v>
      </c>
      <c r="N940" s="229" t="s">
        <v>41</v>
      </c>
      <c r="O940" s="227" t="s">
        <v>1421</v>
      </c>
      <c r="P940" s="228" t="s">
        <v>3813</v>
      </c>
      <c r="Q940" s="227" t="s">
        <v>3814</v>
      </c>
      <c r="R940" s="253"/>
      <c r="S940" s="254">
        <v>500</v>
      </c>
      <c r="T940" s="254">
        <v>0</v>
      </c>
      <c r="U940" s="254">
        <f t="shared" si="50"/>
        <v>500</v>
      </c>
      <c r="W940" s="254">
        <v>500</v>
      </c>
      <c r="X940" s="254">
        <v>0</v>
      </c>
      <c r="Y940" s="254">
        <f t="shared" si="51"/>
        <v>500</v>
      </c>
      <c r="AA940" s="254">
        <v>500</v>
      </c>
      <c r="AB940" s="254">
        <v>0</v>
      </c>
      <c r="AC940" s="254">
        <f t="shared" si="52"/>
        <v>500</v>
      </c>
      <c r="AE940" s="254">
        <v>1000</v>
      </c>
      <c r="AF940" s="254">
        <v>0</v>
      </c>
      <c r="AG940" s="254">
        <f t="shared" si="53"/>
        <v>1000</v>
      </c>
    </row>
    <row r="941" spans="1:33">
      <c r="A941" s="225">
        <v>931</v>
      </c>
      <c r="B941" s="226" t="s">
        <v>1409</v>
      </c>
      <c r="C941" s="227" t="s">
        <v>3881</v>
      </c>
      <c r="D941" s="227" t="s">
        <v>3894</v>
      </c>
      <c r="E941" s="227"/>
      <c r="F941" s="227" t="s">
        <v>3883</v>
      </c>
      <c r="G941" s="227" t="s">
        <v>1952</v>
      </c>
      <c r="H941" s="227" t="s">
        <v>1913</v>
      </c>
      <c r="I941" s="228" t="s">
        <v>3895</v>
      </c>
      <c r="J941" s="227" t="s">
        <v>3896</v>
      </c>
      <c r="K941" s="227" t="s">
        <v>1955</v>
      </c>
      <c r="L941" s="228" t="s">
        <v>3886</v>
      </c>
      <c r="M941" s="227" t="s">
        <v>3887</v>
      </c>
      <c r="N941" s="229" t="s">
        <v>41</v>
      </c>
      <c r="O941" s="227" t="s">
        <v>1421</v>
      </c>
      <c r="P941" s="228" t="s">
        <v>3813</v>
      </c>
      <c r="Q941" s="227" t="s">
        <v>3814</v>
      </c>
      <c r="R941" s="253"/>
      <c r="S941" s="254">
        <v>1600</v>
      </c>
      <c r="T941" s="254">
        <v>0</v>
      </c>
      <c r="U941" s="254">
        <f t="shared" si="50"/>
        <v>1600</v>
      </c>
      <c r="W941" s="254">
        <v>500</v>
      </c>
      <c r="X941" s="254">
        <v>0</v>
      </c>
      <c r="Y941" s="254">
        <f t="shared" si="51"/>
        <v>500</v>
      </c>
      <c r="AA941" s="254">
        <v>2100</v>
      </c>
      <c r="AB941" s="254">
        <v>0</v>
      </c>
      <c r="AC941" s="254">
        <f t="shared" si="52"/>
        <v>2100</v>
      </c>
      <c r="AE941" s="254">
        <v>1000</v>
      </c>
      <c r="AF941" s="254">
        <v>0</v>
      </c>
      <c r="AG941" s="254">
        <f t="shared" si="53"/>
        <v>1000</v>
      </c>
    </row>
    <row r="942" spans="1:33">
      <c r="A942" s="225">
        <v>932</v>
      </c>
      <c r="B942" s="226" t="s">
        <v>1409</v>
      </c>
      <c r="C942" s="227" t="s">
        <v>3881</v>
      </c>
      <c r="D942" s="227" t="s">
        <v>3894</v>
      </c>
      <c r="E942" s="227"/>
      <c r="F942" s="227" t="s">
        <v>3883</v>
      </c>
      <c r="G942" s="227" t="s">
        <v>1952</v>
      </c>
      <c r="H942" s="227" t="s">
        <v>1913</v>
      </c>
      <c r="I942" s="228" t="s">
        <v>3897</v>
      </c>
      <c r="J942" s="227" t="s">
        <v>3898</v>
      </c>
      <c r="K942" s="227" t="s">
        <v>1955</v>
      </c>
      <c r="L942" s="228" t="s">
        <v>3899</v>
      </c>
      <c r="M942" s="227" t="s">
        <v>3900</v>
      </c>
      <c r="N942" s="229" t="s">
        <v>41</v>
      </c>
      <c r="O942" s="227" t="s">
        <v>1421</v>
      </c>
      <c r="P942" s="228" t="s">
        <v>3813</v>
      </c>
      <c r="Q942" s="227" t="s">
        <v>3814</v>
      </c>
      <c r="R942" s="253"/>
      <c r="S942" s="254">
        <v>500</v>
      </c>
      <c r="T942" s="254">
        <v>0</v>
      </c>
      <c r="U942" s="254">
        <f t="shared" si="50"/>
        <v>500</v>
      </c>
      <c r="W942" s="254">
        <v>500</v>
      </c>
      <c r="X942" s="254">
        <v>0</v>
      </c>
      <c r="Y942" s="254">
        <f t="shared" si="51"/>
        <v>500</v>
      </c>
      <c r="AA942" s="254">
        <v>500</v>
      </c>
      <c r="AB942" s="254">
        <v>0</v>
      </c>
      <c r="AC942" s="254">
        <f t="shared" si="52"/>
        <v>500</v>
      </c>
      <c r="AE942" s="254">
        <v>1000</v>
      </c>
      <c r="AF942" s="254">
        <v>0</v>
      </c>
      <c r="AG942" s="254">
        <f t="shared" si="53"/>
        <v>1000</v>
      </c>
    </row>
    <row r="943" spans="1:33">
      <c r="A943" s="225">
        <v>933</v>
      </c>
      <c r="B943" s="226" t="s">
        <v>1409</v>
      </c>
      <c r="C943" s="227" t="s">
        <v>3881</v>
      </c>
      <c r="D943" s="227" t="s">
        <v>3901</v>
      </c>
      <c r="E943" s="227"/>
      <c r="F943" s="227" t="s">
        <v>3902</v>
      </c>
      <c r="G943" s="227" t="s">
        <v>1952</v>
      </c>
      <c r="H943" s="227" t="s">
        <v>1913</v>
      </c>
      <c r="I943" s="228" t="s">
        <v>3903</v>
      </c>
      <c r="J943" s="227" t="s">
        <v>3904</v>
      </c>
      <c r="K943" s="227" t="s">
        <v>1955</v>
      </c>
      <c r="L943" s="228" t="s">
        <v>3905</v>
      </c>
      <c r="M943" s="227" t="s">
        <v>3906</v>
      </c>
      <c r="N943" s="229" t="s">
        <v>41</v>
      </c>
      <c r="O943" s="227" t="s">
        <v>1421</v>
      </c>
      <c r="P943" s="228" t="s">
        <v>3813</v>
      </c>
      <c r="Q943" s="227" t="s">
        <v>3814</v>
      </c>
      <c r="R943" s="253"/>
      <c r="S943" s="254">
        <v>900</v>
      </c>
      <c r="T943" s="254">
        <v>0</v>
      </c>
      <c r="U943" s="254">
        <f t="shared" si="50"/>
        <v>900</v>
      </c>
      <c r="W943" s="254">
        <v>500</v>
      </c>
      <c r="X943" s="254">
        <v>0</v>
      </c>
      <c r="Y943" s="254">
        <f t="shared" si="51"/>
        <v>500</v>
      </c>
      <c r="AA943" s="254">
        <v>900</v>
      </c>
      <c r="AB943" s="254">
        <v>0</v>
      </c>
      <c r="AC943" s="254">
        <f t="shared" si="52"/>
        <v>900</v>
      </c>
      <c r="AE943" s="254">
        <v>1000</v>
      </c>
      <c r="AF943" s="254">
        <v>0</v>
      </c>
      <c r="AG943" s="254">
        <f t="shared" si="53"/>
        <v>1000</v>
      </c>
    </row>
    <row r="944" spans="1:33">
      <c r="A944" s="225">
        <v>934</v>
      </c>
      <c r="B944" s="226" t="s">
        <v>1409</v>
      </c>
      <c r="C944" s="227" t="s">
        <v>3881</v>
      </c>
      <c r="D944" s="227" t="s">
        <v>3907</v>
      </c>
      <c r="E944" s="227"/>
      <c r="F944" s="227" t="s">
        <v>3902</v>
      </c>
      <c r="G944" s="227" t="s">
        <v>1952</v>
      </c>
      <c r="H944" s="227" t="s">
        <v>1913</v>
      </c>
      <c r="I944" s="228" t="s">
        <v>3908</v>
      </c>
      <c r="J944" s="227" t="s">
        <v>3909</v>
      </c>
      <c r="K944" s="227" t="s">
        <v>1955</v>
      </c>
      <c r="L944" s="228" t="s">
        <v>3910</v>
      </c>
      <c r="M944" s="227" t="s">
        <v>3911</v>
      </c>
      <c r="N944" s="229" t="s">
        <v>41</v>
      </c>
      <c r="O944" s="227" t="s">
        <v>1421</v>
      </c>
      <c r="P944" s="228" t="s">
        <v>3813</v>
      </c>
      <c r="Q944" s="227" t="s">
        <v>3814</v>
      </c>
      <c r="R944" s="253"/>
      <c r="S944" s="254">
        <v>500</v>
      </c>
      <c r="T944" s="254">
        <v>0</v>
      </c>
      <c r="U944" s="254">
        <f t="shared" si="50"/>
        <v>500</v>
      </c>
      <c r="W944" s="254">
        <v>500</v>
      </c>
      <c r="X944" s="254">
        <v>0</v>
      </c>
      <c r="Y944" s="254">
        <f t="shared" si="51"/>
        <v>500</v>
      </c>
      <c r="AA944" s="254">
        <v>500</v>
      </c>
      <c r="AB944" s="254">
        <v>0</v>
      </c>
      <c r="AC944" s="254">
        <f t="shared" si="52"/>
        <v>500</v>
      </c>
      <c r="AE944" s="254">
        <v>1000</v>
      </c>
      <c r="AF944" s="254">
        <v>0</v>
      </c>
      <c r="AG944" s="254">
        <f t="shared" si="53"/>
        <v>1000</v>
      </c>
    </row>
    <row r="945" spans="1:33">
      <c r="A945" s="225">
        <v>935</v>
      </c>
      <c r="B945" s="226" t="s">
        <v>1409</v>
      </c>
      <c r="C945" s="227" t="s">
        <v>3881</v>
      </c>
      <c r="D945" s="227" t="s">
        <v>3907</v>
      </c>
      <c r="E945" s="227"/>
      <c r="F945" s="227" t="s">
        <v>3902</v>
      </c>
      <c r="G945" s="227" t="s">
        <v>1952</v>
      </c>
      <c r="H945" s="227" t="s">
        <v>1913</v>
      </c>
      <c r="I945" s="228" t="s">
        <v>3912</v>
      </c>
      <c r="J945" s="227" t="s">
        <v>3913</v>
      </c>
      <c r="K945" s="227" t="s">
        <v>1955</v>
      </c>
      <c r="L945" s="228" t="s">
        <v>3905</v>
      </c>
      <c r="M945" s="227" t="s">
        <v>3906</v>
      </c>
      <c r="N945" s="229" t="s">
        <v>41</v>
      </c>
      <c r="O945" s="227" t="s">
        <v>1421</v>
      </c>
      <c r="P945" s="228" t="s">
        <v>3813</v>
      </c>
      <c r="Q945" s="227" t="s">
        <v>3814</v>
      </c>
      <c r="R945" s="253"/>
      <c r="S945" s="254">
        <v>1500</v>
      </c>
      <c r="T945" s="254">
        <v>0</v>
      </c>
      <c r="U945" s="254">
        <f t="shared" si="50"/>
        <v>1500</v>
      </c>
      <c r="W945" s="254">
        <v>500</v>
      </c>
      <c r="X945" s="254">
        <v>0</v>
      </c>
      <c r="Y945" s="254">
        <f t="shared" si="51"/>
        <v>500</v>
      </c>
      <c r="AA945" s="254">
        <v>900</v>
      </c>
      <c r="AB945" s="254">
        <v>0</v>
      </c>
      <c r="AC945" s="254">
        <f t="shared" si="52"/>
        <v>900</v>
      </c>
      <c r="AE945" s="254">
        <v>1000</v>
      </c>
      <c r="AF945" s="254">
        <v>0</v>
      </c>
      <c r="AG945" s="254">
        <f t="shared" si="53"/>
        <v>1000</v>
      </c>
    </row>
    <row r="946" spans="1:33">
      <c r="A946" s="225">
        <v>936</v>
      </c>
      <c r="B946" s="226" t="s">
        <v>1409</v>
      </c>
      <c r="C946" s="227" t="s">
        <v>1416</v>
      </c>
      <c r="D946" s="227" t="s">
        <v>3914</v>
      </c>
      <c r="E946" s="227"/>
      <c r="F946" s="227" t="s">
        <v>1418</v>
      </c>
      <c r="G946" s="227" t="s">
        <v>1952</v>
      </c>
      <c r="H946" s="227" t="s">
        <v>1913</v>
      </c>
      <c r="I946" s="228" t="s">
        <v>3915</v>
      </c>
      <c r="J946" s="227" t="s">
        <v>3916</v>
      </c>
      <c r="K946" s="227" t="s">
        <v>1955</v>
      </c>
      <c r="L946" s="228" t="s">
        <v>3917</v>
      </c>
      <c r="M946" s="227" t="s">
        <v>3918</v>
      </c>
      <c r="N946" s="229" t="s">
        <v>41</v>
      </c>
      <c r="O946" s="227" t="s">
        <v>1421</v>
      </c>
      <c r="P946" s="228" t="s">
        <v>3813</v>
      </c>
      <c r="Q946" s="227" t="s">
        <v>3814</v>
      </c>
      <c r="R946" s="253"/>
      <c r="S946" s="254">
        <v>2100</v>
      </c>
      <c r="T946" s="254">
        <v>0</v>
      </c>
      <c r="U946" s="254">
        <f t="shared" si="50"/>
        <v>2100</v>
      </c>
      <c r="W946" s="254">
        <v>500</v>
      </c>
      <c r="X946" s="254">
        <v>0</v>
      </c>
      <c r="Y946" s="254">
        <f t="shared" si="51"/>
        <v>500</v>
      </c>
      <c r="AA946" s="254">
        <v>2200</v>
      </c>
      <c r="AB946" s="254">
        <v>0</v>
      </c>
      <c r="AC946" s="254">
        <f t="shared" si="52"/>
        <v>2200</v>
      </c>
      <c r="AE946" s="254">
        <v>1000</v>
      </c>
      <c r="AF946" s="254">
        <v>0</v>
      </c>
      <c r="AG946" s="254">
        <f t="shared" si="53"/>
        <v>1000</v>
      </c>
    </row>
    <row r="947" spans="1:33">
      <c r="A947" s="225">
        <v>937</v>
      </c>
      <c r="B947" s="226" t="s">
        <v>1409</v>
      </c>
      <c r="C947" s="227" t="s">
        <v>1416</v>
      </c>
      <c r="D947" s="227" t="s">
        <v>3919</v>
      </c>
      <c r="E947" s="227"/>
      <c r="F947" s="227" t="s">
        <v>1418</v>
      </c>
      <c r="G947" s="227" t="s">
        <v>1952</v>
      </c>
      <c r="H947" s="227" t="s">
        <v>1913</v>
      </c>
      <c r="I947" s="228" t="s">
        <v>3920</v>
      </c>
      <c r="J947" s="227" t="s">
        <v>3921</v>
      </c>
      <c r="K947" s="227" t="s">
        <v>1955</v>
      </c>
      <c r="L947" s="228" t="s">
        <v>3917</v>
      </c>
      <c r="M947" s="227" t="s">
        <v>3918</v>
      </c>
      <c r="N947" s="229" t="s">
        <v>41</v>
      </c>
      <c r="O947" s="227" t="s">
        <v>1421</v>
      </c>
      <c r="P947" s="228" t="s">
        <v>3813</v>
      </c>
      <c r="Q947" s="227" t="s">
        <v>3814</v>
      </c>
      <c r="R947" s="253"/>
      <c r="S947" s="254">
        <v>500</v>
      </c>
      <c r="T947" s="254">
        <v>0</v>
      </c>
      <c r="U947" s="254">
        <f t="shared" si="50"/>
        <v>500</v>
      </c>
      <c r="W947" s="254">
        <v>500</v>
      </c>
      <c r="X947" s="254">
        <v>0</v>
      </c>
      <c r="Y947" s="254">
        <f t="shared" si="51"/>
        <v>500</v>
      </c>
      <c r="AA947" s="254">
        <v>500</v>
      </c>
      <c r="AB947" s="254">
        <v>0</v>
      </c>
      <c r="AC947" s="254">
        <f t="shared" si="52"/>
        <v>500</v>
      </c>
      <c r="AE947" s="254">
        <v>1000</v>
      </c>
      <c r="AF947" s="254">
        <v>0</v>
      </c>
      <c r="AG947" s="254">
        <f t="shared" si="53"/>
        <v>1000</v>
      </c>
    </row>
    <row r="948" spans="1:33">
      <c r="A948" s="225">
        <v>938</v>
      </c>
      <c r="B948" s="226" t="s">
        <v>1409</v>
      </c>
      <c r="C948" s="227" t="s">
        <v>1416</v>
      </c>
      <c r="D948" s="227" t="s">
        <v>3922</v>
      </c>
      <c r="E948" s="227"/>
      <c r="F948" s="227" t="s">
        <v>1418</v>
      </c>
      <c r="G948" s="227" t="s">
        <v>1952</v>
      </c>
      <c r="H948" s="227" t="s">
        <v>1913</v>
      </c>
      <c r="I948" s="228" t="s">
        <v>3923</v>
      </c>
      <c r="J948" s="227" t="s">
        <v>3924</v>
      </c>
      <c r="K948" s="227" t="s">
        <v>1955</v>
      </c>
      <c r="L948" s="228" t="s">
        <v>3917</v>
      </c>
      <c r="M948" s="227" t="s">
        <v>3918</v>
      </c>
      <c r="N948" s="229" t="s">
        <v>41</v>
      </c>
      <c r="O948" s="227" t="s">
        <v>1421</v>
      </c>
      <c r="P948" s="228" t="s">
        <v>3813</v>
      </c>
      <c r="Q948" s="227" t="s">
        <v>3814</v>
      </c>
      <c r="R948" s="253"/>
      <c r="S948" s="254">
        <v>500</v>
      </c>
      <c r="T948" s="254">
        <v>0</v>
      </c>
      <c r="U948" s="254">
        <f t="shared" si="50"/>
        <v>500</v>
      </c>
      <c r="W948" s="254">
        <v>500</v>
      </c>
      <c r="X948" s="254">
        <v>0</v>
      </c>
      <c r="Y948" s="254">
        <f t="shared" si="51"/>
        <v>500</v>
      </c>
      <c r="AA948" s="254">
        <v>500</v>
      </c>
      <c r="AB948" s="254">
        <v>0</v>
      </c>
      <c r="AC948" s="254">
        <f t="shared" si="52"/>
        <v>500</v>
      </c>
      <c r="AE948" s="254">
        <v>1000</v>
      </c>
      <c r="AF948" s="254">
        <v>0</v>
      </c>
      <c r="AG948" s="254">
        <f t="shared" si="53"/>
        <v>1000</v>
      </c>
    </row>
    <row r="949" spans="1:33">
      <c r="A949" s="225">
        <v>939</v>
      </c>
      <c r="B949" s="226" t="s">
        <v>1409</v>
      </c>
      <c r="C949" s="227" t="s">
        <v>1416</v>
      </c>
      <c r="D949" s="227" t="s">
        <v>3925</v>
      </c>
      <c r="E949" s="227"/>
      <c r="F949" s="227" t="s">
        <v>1418</v>
      </c>
      <c r="G949" s="227" t="s">
        <v>1952</v>
      </c>
      <c r="H949" s="227" t="s">
        <v>1913</v>
      </c>
      <c r="I949" s="228" t="s">
        <v>3926</v>
      </c>
      <c r="J949" s="227" t="s">
        <v>3927</v>
      </c>
      <c r="K949" s="227" t="s">
        <v>1955</v>
      </c>
      <c r="L949" s="228" t="s">
        <v>3917</v>
      </c>
      <c r="M949" s="227" t="s">
        <v>3918</v>
      </c>
      <c r="N949" s="229" t="s">
        <v>41</v>
      </c>
      <c r="O949" s="227" t="s">
        <v>1421</v>
      </c>
      <c r="P949" s="228" t="s">
        <v>3813</v>
      </c>
      <c r="Q949" s="227" t="s">
        <v>3814</v>
      </c>
      <c r="R949" s="253"/>
      <c r="S949" s="254">
        <v>500</v>
      </c>
      <c r="T949" s="254">
        <v>0</v>
      </c>
      <c r="U949" s="254">
        <f t="shared" si="50"/>
        <v>500</v>
      </c>
      <c r="W949" s="254">
        <v>500</v>
      </c>
      <c r="X949" s="254">
        <v>0</v>
      </c>
      <c r="Y949" s="254">
        <f t="shared" si="51"/>
        <v>500</v>
      </c>
      <c r="AA949" s="254">
        <v>500</v>
      </c>
      <c r="AB949" s="254">
        <v>0</v>
      </c>
      <c r="AC949" s="254">
        <f t="shared" si="52"/>
        <v>500</v>
      </c>
      <c r="AE949" s="254">
        <v>1000</v>
      </c>
      <c r="AF949" s="254">
        <v>0</v>
      </c>
      <c r="AG949" s="254">
        <f t="shared" si="53"/>
        <v>1000</v>
      </c>
    </row>
    <row r="950" spans="1:33">
      <c r="A950" s="225">
        <v>940</v>
      </c>
      <c r="B950" s="226" t="s">
        <v>1409</v>
      </c>
      <c r="C950" s="227" t="s">
        <v>1416</v>
      </c>
      <c r="D950" s="227" t="s">
        <v>3928</v>
      </c>
      <c r="E950" s="227"/>
      <c r="F950" s="227" t="s">
        <v>1418</v>
      </c>
      <c r="G950" s="227" t="s">
        <v>1952</v>
      </c>
      <c r="H950" s="227" t="s">
        <v>1913</v>
      </c>
      <c r="I950" s="228" t="s">
        <v>3929</v>
      </c>
      <c r="J950" s="227" t="s">
        <v>3930</v>
      </c>
      <c r="K950" s="227" t="s">
        <v>1955</v>
      </c>
      <c r="L950" s="228" t="s">
        <v>3931</v>
      </c>
      <c r="M950" s="227" t="s">
        <v>3918</v>
      </c>
      <c r="N950" s="229" t="s">
        <v>41</v>
      </c>
      <c r="O950" s="227" t="s">
        <v>1421</v>
      </c>
      <c r="P950" s="228" t="s">
        <v>3813</v>
      </c>
      <c r="Q950" s="227" t="s">
        <v>3814</v>
      </c>
      <c r="R950" s="253"/>
      <c r="S950" s="254">
        <v>1600</v>
      </c>
      <c r="T950" s="254">
        <v>0</v>
      </c>
      <c r="U950" s="254">
        <f t="shared" si="50"/>
        <v>1600</v>
      </c>
      <c r="W950" s="254">
        <v>500</v>
      </c>
      <c r="X950" s="254">
        <v>0</v>
      </c>
      <c r="Y950" s="254">
        <f t="shared" si="51"/>
        <v>500</v>
      </c>
      <c r="AA950" s="254">
        <v>1300</v>
      </c>
      <c r="AB950" s="254">
        <v>0</v>
      </c>
      <c r="AC950" s="254">
        <f t="shared" si="52"/>
        <v>1300</v>
      </c>
      <c r="AE950" s="254">
        <v>1000</v>
      </c>
      <c r="AF950" s="254">
        <v>0</v>
      </c>
      <c r="AG950" s="254">
        <f t="shared" si="53"/>
        <v>1000</v>
      </c>
    </row>
    <row r="951" spans="1:33">
      <c r="A951" s="225">
        <v>941</v>
      </c>
      <c r="B951" s="226" t="s">
        <v>1409</v>
      </c>
      <c r="C951" s="227" t="s">
        <v>1416</v>
      </c>
      <c r="D951" s="227" t="s">
        <v>3932</v>
      </c>
      <c r="E951" s="227"/>
      <c r="F951" s="227" t="s">
        <v>1418</v>
      </c>
      <c r="G951" s="227" t="s">
        <v>1952</v>
      </c>
      <c r="H951" s="227" t="s">
        <v>1913</v>
      </c>
      <c r="I951" s="228" t="s">
        <v>3933</v>
      </c>
      <c r="J951" s="227" t="s">
        <v>3934</v>
      </c>
      <c r="K951" s="227" t="s">
        <v>1955</v>
      </c>
      <c r="L951" s="228" t="s">
        <v>3917</v>
      </c>
      <c r="M951" s="227" t="s">
        <v>3918</v>
      </c>
      <c r="N951" s="229" t="s">
        <v>41</v>
      </c>
      <c r="O951" s="227" t="s">
        <v>1421</v>
      </c>
      <c r="P951" s="228" t="s">
        <v>3813</v>
      </c>
      <c r="Q951" s="227" t="s">
        <v>3814</v>
      </c>
      <c r="R951" s="255"/>
      <c r="S951" s="254">
        <v>500</v>
      </c>
      <c r="T951" s="254">
        <v>0</v>
      </c>
      <c r="U951" s="254">
        <f t="shared" si="50"/>
        <v>500</v>
      </c>
      <c r="W951" s="254">
        <v>500</v>
      </c>
      <c r="X951" s="254">
        <v>0</v>
      </c>
      <c r="Y951" s="254">
        <f t="shared" si="51"/>
        <v>500</v>
      </c>
      <c r="AA951" s="254">
        <v>1500</v>
      </c>
      <c r="AB951" s="254">
        <v>0</v>
      </c>
      <c r="AC951" s="254">
        <f t="shared" si="52"/>
        <v>1500</v>
      </c>
      <c r="AE951" s="254">
        <v>1000</v>
      </c>
      <c r="AF951" s="254">
        <v>0</v>
      </c>
      <c r="AG951" s="254">
        <f t="shared" si="53"/>
        <v>1000</v>
      </c>
    </row>
    <row r="952" spans="1:33">
      <c r="A952" s="225">
        <v>942</v>
      </c>
      <c r="B952" s="226" t="s">
        <v>1409</v>
      </c>
      <c r="C952" s="227" t="s">
        <v>1416</v>
      </c>
      <c r="D952" s="227" t="s">
        <v>3935</v>
      </c>
      <c r="E952" s="227"/>
      <c r="F952" s="227" t="s">
        <v>1418</v>
      </c>
      <c r="G952" s="227" t="s">
        <v>1952</v>
      </c>
      <c r="H952" s="227" t="s">
        <v>1913</v>
      </c>
      <c r="I952" s="228" t="s">
        <v>3936</v>
      </c>
      <c r="J952" s="227" t="s">
        <v>3937</v>
      </c>
      <c r="K952" s="227" t="s">
        <v>1955</v>
      </c>
      <c r="L952" s="228" t="s">
        <v>3917</v>
      </c>
      <c r="M952" s="227" t="s">
        <v>3918</v>
      </c>
      <c r="N952" s="229" t="s">
        <v>41</v>
      </c>
      <c r="O952" s="227" t="s">
        <v>1421</v>
      </c>
      <c r="P952" s="228" t="s">
        <v>3813</v>
      </c>
      <c r="Q952" s="227" t="s">
        <v>3814</v>
      </c>
      <c r="R952" s="253"/>
      <c r="S952" s="254">
        <v>500</v>
      </c>
      <c r="T952" s="254">
        <v>0</v>
      </c>
      <c r="U952" s="254">
        <f t="shared" si="50"/>
        <v>500</v>
      </c>
      <c r="W952" s="254">
        <v>500</v>
      </c>
      <c r="X952" s="254">
        <v>0</v>
      </c>
      <c r="Y952" s="254">
        <f t="shared" si="51"/>
        <v>500</v>
      </c>
      <c r="AA952" s="254">
        <v>500</v>
      </c>
      <c r="AB952" s="254">
        <v>0</v>
      </c>
      <c r="AC952" s="254">
        <f t="shared" si="52"/>
        <v>500</v>
      </c>
      <c r="AE952" s="254">
        <v>1000</v>
      </c>
      <c r="AF952" s="254">
        <v>0</v>
      </c>
      <c r="AG952" s="254">
        <f t="shared" si="53"/>
        <v>1000</v>
      </c>
    </row>
    <row r="953" spans="1:33">
      <c r="A953" s="225">
        <v>943</v>
      </c>
      <c r="B953" s="226" t="s">
        <v>1409</v>
      </c>
      <c r="C953" s="227" t="s">
        <v>1416</v>
      </c>
      <c r="D953" s="227" t="s">
        <v>3938</v>
      </c>
      <c r="E953" s="227"/>
      <c r="F953" s="227" t="s">
        <v>1418</v>
      </c>
      <c r="G953" s="227" t="s">
        <v>1952</v>
      </c>
      <c r="H953" s="227" t="s">
        <v>1913</v>
      </c>
      <c r="I953" s="228" t="s">
        <v>3939</v>
      </c>
      <c r="J953" s="227" t="s">
        <v>3940</v>
      </c>
      <c r="K953" s="227" t="s">
        <v>1955</v>
      </c>
      <c r="L953" s="228" t="s">
        <v>3917</v>
      </c>
      <c r="M953" s="227" t="s">
        <v>3918</v>
      </c>
      <c r="N953" s="229" t="s">
        <v>41</v>
      </c>
      <c r="O953" s="227" t="s">
        <v>1421</v>
      </c>
      <c r="P953" s="228" t="s">
        <v>3813</v>
      </c>
      <c r="Q953" s="227" t="s">
        <v>3814</v>
      </c>
      <c r="R953" s="253"/>
      <c r="S953" s="254">
        <v>500</v>
      </c>
      <c r="T953" s="254">
        <v>0</v>
      </c>
      <c r="U953" s="254">
        <f t="shared" si="50"/>
        <v>500</v>
      </c>
      <c r="W953" s="254">
        <v>500</v>
      </c>
      <c r="X953" s="254">
        <v>0</v>
      </c>
      <c r="Y953" s="254">
        <f t="shared" si="51"/>
        <v>500</v>
      </c>
      <c r="AA953" s="254">
        <v>500</v>
      </c>
      <c r="AB953" s="254">
        <v>0</v>
      </c>
      <c r="AC953" s="254">
        <f t="shared" si="52"/>
        <v>500</v>
      </c>
      <c r="AE953" s="254">
        <v>1000</v>
      </c>
      <c r="AF953" s="254">
        <v>0</v>
      </c>
      <c r="AG953" s="254">
        <f t="shared" si="53"/>
        <v>1000</v>
      </c>
    </row>
    <row r="954" spans="1:33">
      <c r="A954" s="225">
        <v>944</v>
      </c>
      <c r="B954" s="226" t="s">
        <v>1409</v>
      </c>
      <c r="C954" s="227" t="s">
        <v>1416</v>
      </c>
      <c r="D954" s="227" t="s">
        <v>3938</v>
      </c>
      <c r="E954" s="227"/>
      <c r="F954" s="227" t="s">
        <v>1418</v>
      </c>
      <c r="G954" s="227" t="s">
        <v>1952</v>
      </c>
      <c r="H954" s="227" t="s">
        <v>1913</v>
      </c>
      <c r="I954" s="228" t="s">
        <v>3941</v>
      </c>
      <c r="J954" s="227" t="s">
        <v>3942</v>
      </c>
      <c r="K954" s="227" t="s">
        <v>1955</v>
      </c>
      <c r="L954" s="228" t="s">
        <v>3917</v>
      </c>
      <c r="M954" s="227" t="s">
        <v>3918</v>
      </c>
      <c r="N954" s="229" t="s">
        <v>41</v>
      </c>
      <c r="O954" s="227" t="s">
        <v>1421</v>
      </c>
      <c r="P954" s="228" t="s">
        <v>3813</v>
      </c>
      <c r="Q954" s="227" t="s">
        <v>3814</v>
      </c>
      <c r="R954" s="253"/>
      <c r="S954" s="254">
        <v>500</v>
      </c>
      <c r="T954" s="254">
        <v>0</v>
      </c>
      <c r="U954" s="254">
        <f t="shared" si="50"/>
        <v>500</v>
      </c>
      <c r="W954" s="254">
        <v>500</v>
      </c>
      <c r="X954" s="254">
        <v>0</v>
      </c>
      <c r="Y954" s="254">
        <f t="shared" si="51"/>
        <v>500</v>
      </c>
      <c r="AA954" s="254">
        <v>500</v>
      </c>
      <c r="AB954" s="254">
        <v>0</v>
      </c>
      <c r="AC954" s="254">
        <f t="shared" si="52"/>
        <v>500</v>
      </c>
      <c r="AE954" s="254">
        <v>1000</v>
      </c>
      <c r="AF954" s="254">
        <v>0</v>
      </c>
      <c r="AG954" s="254">
        <f t="shared" si="53"/>
        <v>1000</v>
      </c>
    </row>
    <row r="955" spans="1:33">
      <c r="A955" s="225">
        <v>945</v>
      </c>
      <c r="B955" s="226" t="s">
        <v>1409</v>
      </c>
      <c r="C955" s="227" t="s">
        <v>1416</v>
      </c>
      <c r="D955" s="227" t="s">
        <v>3938</v>
      </c>
      <c r="E955" s="227"/>
      <c r="F955" s="227" t="s">
        <v>1418</v>
      </c>
      <c r="G955" s="227" t="s">
        <v>1952</v>
      </c>
      <c r="H955" s="227" t="s">
        <v>1913</v>
      </c>
      <c r="I955" s="228" t="s">
        <v>3943</v>
      </c>
      <c r="J955" s="227" t="s">
        <v>3944</v>
      </c>
      <c r="K955" s="227" t="s">
        <v>1955</v>
      </c>
      <c r="L955" s="228" t="s">
        <v>3917</v>
      </c>
      <c r="M955" s="227" t="s">
        <v>3918</v>
      </c>
      <c r="N955" s="229" t="s">
        <v>41</v>
      </c>
      <c r="O955" s="227" t="s">
        <v>1421</v>
      </c>
      <c r="P955" s="228" t="s">
        <v>3813</v>
      </c>
      <c r="Q955" s="227" t="s">
        <v>3814</v>
      </c>
      <c r="R955" s="253"/>
      <c r="S955" s="254">
        <v>500</v>
      </c>
      <c r="T955" s="254">
        <v>0</v>
      </c>
      <c r="U955" s="254">
        <f t="shared" si="50"/>
        <v>500</v>
      </c>
      <c r="W955" s="254">
        <v>700</v>
      </c>
      <c r="X955" s="254">
        <v>0</v>
      </c>
      <c r="Y955" s="254">
        <f t="shared" si="51"/>
        <v>700</v>
      </c>
      <c r="AA955" s="254">
        <v>500</v>
      </c>
      <c r="AB955" s="254">
        <v>0</v>
      </c>
      <c r="AC955" s="254">
        <f t="shared" si="52"/>
        <v>500</v>
      </c>
      <c r="AE955" s="254">
        <v>1000</v>
      </c>
      <c r="AF955" s="254">
        <v>0</v>
      </c>
      <c r="AG955" s="254">
        <f t="shared" si="53"/>
        <v>1000</v>
      </c>
    </row>
    <row r="956" spans="1:33">
      <c r="A956" s="225">
        <v>946</v>
      </c>
      <c r="B956" s="226" t="s">
        <v>1409</v>
      </c>
      <c r="C956" s="227" t="s">
        <v>1410</v>
      </c>
      <c r="D956" s="227" t="s">
        <v>3945</v>
      </c>
      <c r="E956" s="227"/>
      <c r="F956" s="227" t="s">
        <v>3946</v>
      </c>
      <c r="G956" s="227" t="s">
        <v>1952</v>
      </c>
      <c r="H956" s="227" t="s">
        <v>1913</v>
      </c>
      <c r="I956" s="228" t="s">
        <v>3947</v>
      </c>
      <c r="J956" s="227" t="s">
        <v>3948</v>
      </c>
      <c r="K956" s="227" t="s">
        <v>1955</v>
      </c>
      <c r="L956" s="228" t="s">
        <v>3949</v>
      </c>
      <c r="M956" s="227" t="s">
        <v>3950</v>
      </c>
      <c r="N956" s="229" t="s">
        <v>43</v>
      </c>
      <c r="O956" s="227" t="s">
        <v>1415</v>
      </c>
      <c r="P956" s="228" t="s">
        <v>3813</v>
      </c>
      <c r="Q956" s="227" t="s">
        <v>3814</v>
      </c>
      <c r="R956" s="253"/>
      <c r="S956" s="254">
        <v>500</v>
      </c>
      <c r="T956" s="254">
        <v>0</v>
      </c>
      <c r="U956" s="254">
        <f t="shared" si="50"/>
        <v>500</v>
      </c>
      <c r="W956" s="254">
        <v>500</v>
      </c>
      <c r="X956" s="254">
        <v>0</v>
      </c>
      <c r="Y956" s="254">
        <f t="shared" si="51"/>
        <v>500</v>
      </c>
      <c r="AA956" s="254">
        <v>500</v>
      </c>
      <c r="AB956" s="254">
        <v>0</v>
      </c>
      <c r="AC956" s="254">
        <f t="shared" si="52"/>
        <v>500</v>
      </c>
      <c r="AE956" s="254">
        <v>1000</v>
      </c>
      <c r="AF956" s="254">
        <v>0</v>
      </c>
      <c r="AG956" s="254">
        <f t="shared" si="53"/>
        <v>1000</v>
      </c>
    </row>
    <row r="957" spans="1:33">
      <c r="A957" s="225">
        <v>947</v>
      </c>
      <c r="B957" s="226" t="s">
        <v>1409</v>
      </c>
      <c r="C957" s="227" t="s">
        <v>1410</v>
      </c>
      <c r="D957" s="227" t="s">
        <v>3945</v>
      </c>
      <c r="E957" s="227"/>
      <c r="F957" s="227" t="s">
        <v>3946</v>
      </c>
      <c r="G957" s="227" t="s">
        <v>1952</v>
      </c>
      <c r="H957" s="227" t="s">
        <v>1913</v>
      </c>
      <c r="I957" s="228" t="s">
        <v>3951</v>
      </c>
      <c r="J957" s="227" t="s">
        <v>3952</v>
      </c>
      <c r="K957" s="227" t="s">
        <v>1955</v>
      </c>
      <c r="L957" s="228" t="s">
        <v>3949</v>
      </c>
      <c r="M957" s="227" t="s">
        <v>3950</v>
      </c>
      <c r="N957" s="229" t="s">
        <v>43</v>
      </c>
      <c r="O957" s="227" t="s">
        <v>1415</v>
      </c>
      <c r="P957" s="228" t="s">
        <v>3813</v>
      </c>
      <c r="Q957" s="227" t="s">
        <v>3814</v>
      </c>
      <c r="R957" s="253"/>
      <c r="S957" s="254">
        <v>500</v>
      </c>
      <c r="T957" s="254">
        <v>0</v>
      </c>
      <c r="U957" s="254">
        <f t="shared" si="50"/>
        <v>500</v>
      </c>
      <c r="W957" s="254">
        <v>500</v>
      </c>
      <c r="X957" s="254">
        <v>0</v>
      </c>
      <c r="Y957" s="254">
        <f t="shared" si="51"/>
        <v>500</v>
      </c>
      <c r="AA957" s="254">
        <v>500</v>
      </c>
      <c r="AB957" s="254">
        <v>0</v>
      </c>
      <c r="AC957" s="254">
        <f t="shared" si="52"/>
        <v>500</v>
      </c>
      <c r="AE957" s="254">
        <v>1000</v>
      </c>
      <c r="AF957" s="254">
        <v>0</v>
      </c>
      <c r="AG957" s="254">
        <f t="shared" si="53"/>
        <v>1000</v>
      </c>
    </row>
    <row r="958" spans="1:33">
      <c r="A958" s="225">
        <v>948</v>
      </c>
      <c r="B958" s="226" t="s">
        <v>1409</v>
      </c>
      <c r="C958" s="227" t="s">
        <v>1410</v>
      </c>
      <c r="D958" s="227" t="s">
        <v>3945</v>
      </c>
      <c r="E958" s="227"/>
      <c r="F958" s="227" t="s">
        <v>3946</v>
      </c>
      <c r="G958" s="227" t="s">
        <v>1952</v>
      </c>
      <c r="H958" s="227" t="s">
        <v>1913</v>
      </c>
      <c r="I958" s="228" t="s">
        <v>3953</v>
      </c>
      <c r="J958" s="227" t="s">
        <v>3954</v>
      </c>
      <c r="K958" s="227" t="s">
        <v>1955</v>
      </c>
      <c r="L958" s="228" t="s">
        <v>3910</v>
      </c>
      <c r="M958" s="227" t="s">
        <v>3911</v>
      </c>
      <c r="N958" s="229" t="s">
        <v>41</v>
      </c>
      <c r="O958" s="227" t="s">
        <v>1421</v>
      </c>
      <c r="P958" s="228" t="s">
        <v>3813</v>
      </c>
      <c r="Q958" s="227" t="s">
        <v>3814</v>
      </c>
      <c r="R958" s="253"/>
      <c r="S958" s="254">
        <v>500</v>
      </c>
      <c r="T958" s="254">
        <v>0</v>
      </c>
      <c r="U958" s="254">
        <f t="shared" si="50"/>
        <v>500</v>
      </c>
      <c r="W958" s="254">
        <v>500</v>
      </c>
      <c r="X958" s="254">
        <v>0</v>
      </c>
      <c r="Y958" s="254">
        <f t="shared" si="51"/>
        <v>500</v>
      </c>
      <c r="AA958" s="254">
        <v>500</v>
      </c>
      <c r="AB958" s="254">
        <v>0</v>
      </c>
      <c r="AC958" s="254">
        <f t="shared" si="52"/>
        <v>500</v>
      </c>
      <c r="AE958" s="254">
        <v>1000</v>
      </c>
      <c r="AF958" s="254">
        <v>0</v>
      </c>
      <c r="AG958" s="254">
        <f t="shared" si="53"/>
        <v>1000</v>
      </c>
    </row>
    <row r="959" spans="1:33">
      <c r="A959" s="225">
        <v>949</v>
      </c>
      <c r="B959" s="226" t="s">
        <v>1409</v>
      </c>
      <c r="C959" s="227" t="s">
        <v>1410</v>
      </c>
      <c r="D959" s="227" t="s">
        <v>3945</v>
      </c>
      <c r="E959" s="227"/>
      <c r="F959" s="227" t="s">
        <v>3946</v>
      </c>
      <c r="G959" s="227" t="s">
        <v>1952</v>
      </c>
      <c r="H959" s="227" t="s">
        <v>1913</v>
      </c>
      <c r="I959" s="228" t="s">
        <v>3955</v>
      </c>
      <c r="J959" s="227" t="s">
        <v>3956</v>
      </c>
      <c r="K959" s="227" t="s">
        <v>1955</v>
      </c>
      <c r="L959" s="228" t="s">
        <v>3949</v>
      </c>
      <c r="M959" s="227" t="s">
        <v>3950</v>
      </c>
      <c r="N959" s="229" t="s">
        <v>43</v>
      </c>
      <c r="O959" s="227" t="s">
        <v>1415</v>
      </c>
      <c r="P959" s="228" t="s">
        <v>3813</v>
      </c>
      <c r="Q959" s="227" t="s">
        <v>3814</v>
      </c>
      <c r="R959" s="253"/>
      <c r="S959" s="254">
        <v>600</v>
      </c>
      <c r="T959" s="254">
        <v>0</v>
      </c>
      <c r="U959" s="254">
        <f t="shared" si="50"/>
        <v>600</v>
      </c>
      <c r="W959" s="254">
        <v>500</v>
      </c>
      <c r="X959" s="254">
        <v>0</v>
      </c>
      <c r="Y959" s="254">
        <f t="shared" si="51"/>
        <v>500</v>
      </c>
      <c r="AA959" s="254">
        <v>500</v>
      </c>
      <c r="AB959" s="254">
        <v>0</v>
      </c>
      <c r="AC959" s="254">
        <f t="shared" si="52"/>
        <v>500</v>
      </c>
      <c r="AE959" s="254">
        <v>1000</v>
      </c>
      <c r="AF959" s="254">
        <v>0</v>
      </c>
      <c r="AG959" s="254">
        <f t="shared" si="53"/>
        <v>1000</v>
      </c>
    </row>
    <row r="960" spans="1:33">
      <c r="A960" s="225">
        <v>950</v>
      </c>
      <c r="B960" s="226" t="s">
        <v>1409</v>
      </c>
      <c r="C960" s="227" t="s">
        <v>1410</v>
      </c>
      <c r="D960" s="227" t="s">
        <v>3945</v>
      </c>
      <c r="E960" s="227"/>
      <c r="F960" s="227" t="s">
        <v>3946</v>
      </c>
      <c r="G960" s="227" t="s">
        <v>1952</v>
      </c>
      <c r="H960" s="227" t="s">
        <v>1913</v>
      </c>
      <c r="I960" s="228" t="s">
        <v>3957</v>
      </c>
      <c r="J960" s="227" t="s">
        <v>3958</v>
      </c>
      <c r="K960" s="227" t="s">
        <v>1955</v>
      </c>
      <c r="L960" s="228" t="s">
        <v>3949</v>
      </c>
      <c r="M960" s="227" t="s">
        <v>3950</v>
      </c>
      <c r="N960" s="229" t="s">
        <v>43</v>
      </c>
      <c r="O960" s="227" t="s">
        <v>1415</v>
      </c>
      <c r="P960" s="228" t="s">
        <v>3813</v>
      </c>
      <c r="Q960" s="227" t="s">
        <v>3814</v>
      </c>
      <c r="R960" s="253"/>
      <c r="S960" s="254">
        <v>900</v>
      </c>
      <c r="T960" s="254">
        <v>0</v>
      </c>
      <c r="U960" s="254">
        <f t="shared" si="50"/>
        <v>900</v>
      </c>
      <c r="W960" s="254">
        <v>500</v>
      </c>
      <c r="X960" s="254">
        <v>0</v>
      </c>
      <c r="Y960" s="254">
        <f t="shared" si="51"/>
        <v>500</v>
      </c>
      <c r="AA960" s="254">
        <v>500</v>
      </c>
      <c r="AB960" s="254">
        <v>0</v>
      </c>
      <c r="AC960" s="254">
        <f t="shared" si="52"/>
        <v>500</v>
      </c>
      <c r="AE960" s="254">
        <v>1000</v>
      </c>
      <c r="AF960" s="254">
        <v>0</v>
      </c>
      <c r="AG960" s="254">
        <f t="shared" si="53"/>
        <v>1000</v>
      </c>
    </row>
    <row r="961" spans="1:33">
      <c r="A961" s="225">
        <v>951</v>
      </c>
      <c r="B961" s="226" t="s">
        <v>1409</v>
      </c>
      <c r="C961" s="227" t="s">
        <v>1410</v>
      </c>
      <c r="D961" s="227" t="s">
        <v>3945</v>
      </c>
      <c r="E961" s="227"/>
      <c r="F961" s="227" t="s">
        <v>3946</v>
      </c>
      <c r="G961" s="227" t="s">
        <v>1952</v>
      </c>
      <c r="H961" s="227" t="s">
        <v>1913</v>
      </c>
      <c r="I961" s="228" t="s">
        <v>3959</v>
      </c>
      <c r="J961" s="227" t="s">
        <v>3960</v>
      </c>
      <c r="K961" s="227" t="s">
        <v>1955</v>
      </c>
      <c r="L961" s="228" t="s">
        <v>3899</v>
      </c>
      <c r="M961" s="227" t="s">
        <v>3900</v>
      </c>
      <c r="N961" s="229" t="s">
        <v>41</v>
      </c>
      <c r="O961" s="227" t="s">
        <v>1421</v>
      </c>
      <c r="P961" s="228" t="s">
        <v>3813</v>
      </c>
      <c r="Q961" s="227" t="s">
        <v>3814</v>
      </c>
      <c r="R961" s="253"/>
      <c r="S961" s="254">
        <v>500</v>
      </c>
      <c r="T961" s="254">
        <v>0</v>
      </c>
      <c r="U961" s="254">
        <f t="shared" si="50"/>
        <v>500</v>
      </c>
      <c r="W961" s="254">
        <v>500</v>
      </c>
      <c r="X961" s="254">
        <v>0</v>
      </c>
      <c r="Y961" s="254">
        <f t="shared" si="51"/>
        <v>500</v>
      </c>
      <c r="AA961" s="254">
        <v>500</v>
      </c>
      <c r="AB961" s="254">
        <v>0</v>
      </c>
      <c r="AC961" s="254">
        <f t="shared" si="52"/>
        <v>500</v>
      </c>
      <c r="AE961" s="254">
        <v>1000</v>
      </c>
      <c r="AF961" s="254">
        <v>0</v>
      </c>
      <c r="AG961" s="254">
        <f t="shared" si="53"/>
        <v>1000</v>
      </c>
    </row>
    <row r="962" spans="1:33">
      <c r="A962" s="225">
        <v>952</v>
      </c>
      <c r="B962" s="226" t="s">
        <v>1409</v>
      </c>
      <c r="C962" s="227" t="s">
        <v>1422</v>
      </c>
      <c r="D962" s="227" t="s">
        <v>3961</v>
      </c>
      <c r="E962" s="227"/>
      <c r="F962" s="227" t="s">
        <v>1425</v>
      </c>
      <c r="G962" s="227" t="s">
        <v>1952</v>
      </c>
      <c r="H962" s="227" t="s">
        <v>1913</v>
      </c>
      <c r="I962" s="228" t="s">
        <v>3962</v>
      </c>
      <c r="J962" s="227" t="s">
        <v>3963</v>
      </c>
      <c r="K962" s="227" t="s">
        <v>1955</v>
      </c>
      <c r="L962" s="228" t="s">
        <v>3964</v>
      </c>
      <c r="M962" s="227" t="s">
        <v>3965</v>
      </c>
      <c r="N962" s="229" t="s">
        <v>49</v>
      </c>
      <c r="O962" s="227" t="s">
        <v>1428</v>
      </c>
      <c r="P962" s="228" t="s">
        <v>3813</v>
      </c>
      <c r="Q962" s="227" t="s">
        <v>3814</v>
      </c>
      <c r="R962" s="253"/>
      <c r="S962" s="254">
        <v>1900</v>
      </c>
      <c r="T962" s="254">
        <v>0</v>
      </c>
      <c r="U962" s="254">
        <f t="shared" si="50"/>
        <v>1900</v>
      </c>
      <c r="W962" s="254">
        <v>500</v>
      </c>
      <c r="X962" s="254">
        <v>0</v>
      </c>
      <c r="Y962" s="254">
        <f t="shared" si="51"/>
        <v>500</v>
      </c>
      <c r="AA962" s="254">
        <v>500</v>
      </c>
      <c r="AB962" s="254">
        <v>0</v>
      </c>
      <c r="AC962" s="254">
        <f t="shared" si="52"/>
        <v>500</v>
      </c>
      <c r="AE962" s="254">
        <v>2800</v>
      </c>
      <c r="AF962" s="254">
        <v>0</v>
      </c>
      <c r="AG962" s="254">
        <f t="shared" si="53"/>
        <v>2800</v>
      </c>
    </row>
    <row r="963" spans="1:33">
      <c r="A963" s="225">
        <v>953</v>
      </c>
      <c r="B963" s="226" t="s">
        <v>1409</v>
      </c>
      <c r="C963" s="227" t="s">
        <v>1422</v>
      </c>
      <c r="D963" s="227" t="s">
        <v>3961</v>
      </c>
      <c r="E963" s="227"/>
      <c r="F963" s="227" t="s">
        <v>1425</v>
      </c>
      <c r="G963" s="227" t="s">
        <v>1952</v>
      </c>
      <c r="H963" s="227" t="s">
        <v>1913</v>
      </c>
      <c r="I963" s="228" t="s">
        <v>3966</v>
      </c>
      <c r="J963" s="227" t="s">
        <v>3967</v>
      </c>
      <c r="K963" s="227" t="s">
        <v>1955</v>
      </c>
      <c r="L963" s="228" t="s">
        <v>3968</v>
      </c>
      <c r="M963" s="227" t="s">
        <v>3969</v>
      </c>
      <c r="N963" s="229" t="s">
        <v>49</v>
      </c>
      <c r="O963" s="227" t="s">
        <v>1428</v>
      </c>
      <c r="P963" s="228" t="s">
        <v>3813</v>
      </c>
      <c r="Q963" s="227" t="s">
        <v>3814</v>
      </c>
      <c r="R963" s="253"/>
      <c r="S963" s="254">
        <v>800</v>
      </c>
      <c r="T963" s="254">
        <v>0</v>
      </c>
      <c r="U963" s="254">
        <f t="shared" si="50"/>
        <v>800</v>
      </c>
      <c r="W963" s="254">
        <v>500</v>
      </c>
      <c r="X963" s="254">
        <v>0</v>
      </c>
      <c r="Y963" s="254">
        <f t="shared" si="51"/>
        <v>500</v>
      </c>
      <c r="AA963" s="254">
        <v>500</v>
      </c>
      <c r="AB963" s="254">
        <v>0</v>
      </c>
      <c r="AC963" s="254">
        <f t="shared" si="52"/>
        <v>500</v>
      </c>
      <c r="AE963" s="254">
        <v>1600</v>
      </c>
      <c r="AF963" s="254">
        <v>0</v>
      </c>
      <c r="AG963" s="254">
        <f t="shared" si="53"/>
        <v>1600</v>
      </c>
    </row>
    <row r="964" spans="1:33">
      <c r="A964" s="225">
        <v>954</v>
      </c>
      <c r="B964" s="226" t="s">
        <v>1409</v>
      </c>
      <c r="C964" s="227" t="s">
        <v>1422</v>
      </c>
      <c r="D964" s="227" t="s">
        <v>3970</v>
      </c>
      <c r="E964" s="227"/>
      <c r="F964" s="227" t="s">
        <v>1425</v>
      </c>
      <c r="G964" s="227" t="s">
        <v>1952</v>
      </c>
      <c r="H964" s="227" t="s">
        <v>1913</v>
      </c>
      <c r="I964" s="228" t="s">
        <v>3971</v>
      </c>
      <c r="J964" s="227" t="s">
        <v>3972</v>
      </c>
      <c r="K964" s="227" t="s">
        <v>1955</v>
      </c>
      <c r="L964" s="228" t="s">
        <v>3973</v>
      </c>
      <c r="M964" s="227" t="s">
        <v>3974</v>
      </c>
      <c r="N964" s="229" t="s">
        <v>49</v>
      </c>
      <c r="O964" s="227" t="s">
        <v>1428</v>
      </c>
      <c r="P964" s="228" t="s">
        <v>3813</v>
      </c>
      <c r="Q964" s="227" t="s">
        <v>3814</v>
      </c>
      <c r="R964" s="253"/>
      <c r="S964" s="254">
        <v>1600</v>
      </c>
      <c r="T964" s="254">
        <v>0</v>
      </c>
      <c r="U964" s="254">
        <f t="shared" si="50"/>
        <v>1600</v>
      </c>
      <c r="W964" s="254">
        <v>500</v>
      </c>
      <c r="X964" s="254">
        <v>0</v>
      </c>
      <c r="Y964" s="254">
        <f t="shared" si="51"/>
        <v>500</v>
      </c>
      <c r="AA964" s="254">
        <v>500</v>
      </c>
      <c r="AB964" s="254">
        <v>0</v>
      </c>
      <c r="AC964" s="254">
        <f t="shared" si="52"/>
        <v>500</v>
      </c>
      <c r="AE964" s="254">
        <v>2400</v>
      </c>
      <c r="AF964" s="254">
        <v>0</v>
      </c>
      <c r="AG964" s="254">
        <f t="shared" si="53"/>
        <v>2400</v>
      </c>
    </row>
    <row r="965" spans="1:33">
      <c r="A965" s="225">
        <v>955</v>
      </c>
      <c r="B965" s="226" t="s">
        <v>1409</v>
      </c>
      <c r="C965" s="227" t="s">
        <v>1422</v>
      </c>
      <c r="D965" s="227" t="s">
        <v>3975</v>
      </c>
      <c r="E965" s="227"/>
      <c r="F965" s="227" t="s">
        <v>1425</v>
      </c>
      <c r="G965" s="227" t="s">
        <v>1952</v>
      </c>
      <c r="H965" s="227" t="s">
        <v>1913</v>
      </c>
      <c r="I965" s="228" t="s">
        <v>3976</v>
      </c>
      <c r="J965" s="227" t="s">
        <v>3977</v>
      </c>
      <c r="K965" s="227" t="s">
        <v>1955</v>
      </c>
      <c r="L965" s="228" t="s">
        <v>3973</v>
      </c>
      <c r="M965" s="227" t="s">
        <v>3974</v>
      </c>
      <c r="N965" s="229" t="s">
        <v>49</v>
      </c>
      <c r="O965" s="227" t="s">
        <v>1428</v>
      </c>
      <c r="P965" s="228" t="s">
        <v>3813</v>
      </c>
      <c r="Q965" s="227" t="s">
        <v>3814</v>
      </c>
      <c r="R965" s="253"/>
      <c r="S965" s="254">
        <v>1800</v>
      </c>
      <c r="T965" s="254">
        <v>0</v>
      </c>
      <c r="U965" s="254">
        <f t="shared" si="50"/>
        <v>1800</v>
      </c>
      <c r="W965" s="254">
        <v>500</v>
      </c>
      <c r="X965" s="254">
        <v>0</v>
      </c>
      <c r="Y965" s="254">
        <f t="shared" si="51"/>
        <v>500</v>
      </c>
      <c r="AA965" s="254">
        <v>500</v>
      </c>
      <c r="AB965" s="254">
        <v>0</v>
      </c>
      <c r="AC965" s="254">
        <f t="shared" si="52"/>
        <v>500</v>
      </c>
      <c r="AE965" s="254">
        <v>2000</v>
      </c>
      <c r="AF965" s="254">
        <v>0</v>
      </c>
      <c r="AG965" s="254">
        <f t="shared" si="53"/>
        <v>2000</v>
      </c>
    </row>
    <row r="966" spans="1:33">
      <c r="A966" s="225">
        <v>956</v>
      </c>
      <c r="B966" s="226" t="s">
        <v>1409</v>
      </c>
      <c r="C966" s="227" t="s">
        <v>1422</v>
      </c>
      <c r="D966" s="227" t="s">
        <v>3978</v>
      </c>
      <c r="E966" s="227"/>
      <c r="F966" s="227" t="s">
        <v>1425</v>
      </c>
      <c r="G966" s="227" t="s">
        <v>1952</v>
      </c>
      <c r="H966" s="227" t="s">
        <v>1913</v>
      </c>
      <c r="I966" s="228" t="s">
        <v>3979</v>
      </c>
      <c r="J966" s="227" t="s">
        <v>3980</v>
      </c>
      <c r="K966" s="227" t="s">
        <v>1955</v>
      </c>
      <c r="L966" s="228" t="s">
        <v>3964</v>
      </c>
      <c r="M966" s="227" t="s">
        <v>3965</v>
      </c>
      <c r="N966" s="229" t="s">
        <v>49</v>
      </c>
      <c r="O966" s="227" t="s">
        <v>1428</v>
      </c>
      <c r="P966" s="228" t="s">
        <v>3813</v>
      </c>
      <c r="Q966" s="227" t="s">
        <v>3814</v>
      </c>
      <c r="R966" s="253"/>
      <c r="S966" s="254">
        <v>1300</v>
      </c>
      <c r="T966" s="254">
        <v>0</v>
      </c>
      <c r="U966" s="254">
        <f t="shared" si="50"/>
        <v>1300</v>
      </c>
      <c r="W966" s="254">
        <v>500</v>
      </c>
      <c r="X966" s="254">
        <v>0</v>
      </c>
      <c r="Y966" s="254">
        <f t="shared" si="51"/>
        <v>500</v>
      </c>
      <c r="AA966" s="254">
        <v>500</v>
      </c>
      <c r="AB966" s="254">
        <v>0</v>
      </c>
      <c r="AC966" s="254">
        <f t="shared" si="52"/>
        <v>500</v>
      </c>
      <c r="AE966" s="254">
        <v>2000</v>
      </c>
      <c r="AF966" s="254">
        <v>0</v>
      </c>
      <c r="AG966" s="254">
        <f t="shared" si="53"/>
        <v>2000</v>
      </c>
    </row>
    <row r="967" spans="1:33">
      <c r="A967" s="225">
        <v>957</v>
      </c>
      <c r="B967" s="226" t="s">
        <v>1409</v>
      </c>
      <c r="C967" s="227" t="s">
        <v>1422</v>
      </c>
      <c r="D967" s="227" t="s">
        <v>3981</v>
      </c>
      <c r="E967" s="227"/>
      <c r="F967" s="227" t="s">
        <v>1425</v>
      </c>
      <c r="G967" s="227" t="s">
        <v>1952</v>
      </c>
      <c r="H967" s="227" t="s">
        <v>1913</v>
      </c>
      <c r="I967" s="228" t="s">
        <v>3982</v>
      </c>
      <c r="J967" s="227" t="s">
        <v>3983</v>
      </c>
      <c r="K967" s="227" t="s">
        <v>1955</v>
      </c>
      <c r="L967" s="228" t="s">
        <v>3968</v>
      </c>
      <c r="M967" s="227" t="s">
        <v>3969</v>
      </c>
      <c r="N967" s="229" t="s">
        <v>49</v>
      </c>
      <c r="O967" s="227" t="s">
        <v>1428</v>
      </c>
      <c r="P967" s="228" t="s">
        <v>3813</v>
      </c>
      <c r="Q967" s="227" t="s">
        <v>3814</v>
      </c>
      <c r="R967" s="253"/>
      <c r="S967" s="254">
        <v>1600</v>
      </c>
      <c r="T967" s="254">
        <v>0</v>
      </c>
      <c r="U967" s="254">
        <f t="shared" si="50"/>
        <v>1600</v>
      </c>
      <c r="W967" s="254">
        <v>500</v>
      </c>
      <c r="X967" s="254">
        <v>0</v>
      </c>
      <c r="Y967" s="254">
        <f t="shared" si="51"/>
        <v>500</v>
      </c>
      <c r="AA967" s="254">
        <v>500</v>
      </c>
      <c r="AB967" s="254">
        <v>0</v>
      </c>
      <c r="AC967" s="254">
        <f t="shared" si="52"/>
        <v>500</v>
      </c>
      <c r="AE967" s="254">
        <v>1200</v>
      </c>
      <c r="AF967" s="254">
        <v>0</v>
      </c>
      <c r="AG967" s="254">
        <f t="shared" si="53"/>
        <v>1200</v>
      </c>
    </row>
    <row r="968" spans="1:33">
      <c r="A968" s="225">
        <v>958</v>
      </c>
      <c r="B968" s="226" t="s">
        <v>1409</v>
      </c>
      <c r="C968" s="227" t="s">
        <v>1422</v>
      </c>
      <c r="D968" s="227" t="s">
        <v>3984</v>
      </c>
      <c r="E968" s="227"/>
      <c r="F968" s="227" t="s">
        <v>1425</v>
      </c>
      <c r="G968" s="227" t="s">
        <v>1952</v>
      </c>
      <c r="H968" s="227" t="s">
        <v>1913</v>
      </c>
      <c r="I968" s="228" t="s">
        <v>3985</v>
      </c>
      <c r="J968" s="227" t="s">
        <v>3986</v>
      </c>
      <c r="K968" s="227" t="s">
        <v>1955</v>
      </c>
      <c r="L968" s="228" t="s">
        <v>3964</v>
      </c>
      <c r="M968" s="227" t="s">
        <v>3965</v>
      </c>
      <c r="N968" s="229" t="s">
        <v>49</v>
      </c>
      <c r="O968" s="227" t="s">
        <v>1428</v>
      </c>
      <c r="P968" s="228" t="s">
        <v>3813</v>
      </c>
      <c r="Q968" s="227" t="s">
        <v>3814</v>
      </c>
      <c r="R968" s="253"/>
      <c r="S968" s="254">
        <v>700</v>
      </c>
      <c r="T968" s="254">
        <v>0</v>
      </c>
      <c r="U968" s="254">
        <f t="shared" si="50"/>
        <v>700</v>
      </c>
      <c r="W968" s="254">
        <v>500</v>
      </c>
      <c r="X968" s="254">
        <v>0</v>
      </c>
      <c r="Y968" s="254">
        <f t="shared" si="51"/>
        <v>500</v>
      </c>
      <c r="AA968" s="254">
        <v>500</v>
      </c>
      <c r="AB968" s="254">
        <v>0</v>
      </c>
      <c r="AC968" s="254">
        <f t="shared" si="52"/>
        <v>500</v>
      </c>
      <c r="AE968" s="254">
        <v>1900</v>
      </c>
      <c r="AF968" s="254">
        <v>0</v>
      </c>
      <c r="AG968" s="254">
        <f t="shared" si="53"/>
        <v>1900</v>
      </c>
    </row>
    <row r="969" spans="1:33">
      <c r="A969" s="225">
        <v>959</v>
      </c>
      <c r="B969" s="226" t="s">
        <v>1409</v>
      </c>
      <c r="C969" s="227" t="s">
        <v>1422</v>
      </c>
      <c r="D969" s="227" t="s">
        <v>3984</v>
      </c>
      <c r="E969" s="227"/>
      <c r="F969" s="227" t="s">
        <v>1425</v>
      </c>
      <c r="G969" s="227" t="s">
        <v>1952</v>
      </c>
      <c r="H969" s="227" t="s">
        <v>1913</v>
      </c>
      <c r="I969" s="228" t="s">
        <v>3987</v>
      </c>
      <c r="J969" s="227" t="s">
        <v>3988</v>
      </c>
      <c r="K969" s="227" t="s">
        <v>1955</v>
      </c>
      <c r="L969" s="228" t="s">
        <v>3973</v>
      </c>
      <c r="M969" s="227" t="s">
        <v>3974</v>
      </c>
      <c r="N969" s="229" t="s">
        <v>49</v>
      </c>
      <c r="O969" s="227" t="s">
        <v>1428</v>
      </c>
      <c r="P969" s="228" t="s">
        <v>3813</v>
      </c>
      <c r="Q969" s="227" t="s">
        <v>3814</v>
      </c>
      <c r="R969" s="253"/>
      <c r="S969" s="254">
        <v>3000</v>
      </c>
      <c r="T969" s="254">
        <v>0</v>
      </c>
      <c r="U969" s="254">
        <f t="shared" si="50"/>
        <v>3000</v>
      </c>
      <c r="W969" s="254">
        <v>500</v>
      </c>
      <c r="X969" s="254">
        <v>0</v>
      </c>
      <c r="Y969" s="254">
        <f t="shared" si="51"/>
        <v>500</v>
      </c>
      <c r="AA969" s="254">
        <v>700</v>
      </c>
      <c r="AB969" s="254">
        <v>0</v>
      </c>
      <c r="AC969" s="254">
        <f t="shared" si="52"/>
        <v>700</v>
      </c>
      <c r="AE969" s="254">
        <v>3400</v>
      </c>
      <c r="AF969" s="254">
        <v>0</v>
      </c>
      <c r="AG969" s="254">
        <f t="shared" si="53"/>
        <v>3400</v>
      </c>
    </row>
    <row r="970" spans="1:33">
      <c r="A970" s="225">
        <v>960</v>
      </c>
      <c r="B970" s="226" t="s">
        <v>1409</v>
      </c>
      <c r="C970" s="227" t="s">
        <v>1422</v>
      </c>
      <c r="D970" s="227" t="s">
        <v>3989</v>
      </c>
      <c r="E970" s="227"/>
      <c r="F970" s="227" t="s">
        <v>1425</v>
      </c>
      <c r="G970" s="227" t="s">
        <v>1952</v>
      </c>
      <c r="H970" s="227" t="s">
        <v>1913</v>
      </c>
      <c r="I970" s="228" t="s">
        <v>3990</v>
      </c>
      <c r="J970" s="227" t="s">
        <v>3991</v>
      </c>
      <c r="K970" s="227" t="s">
        <v>1955</v>
      </c>
      <c r="L970" s="228" t="s">
        <v>3973</v>
      </c>
      <c r="M970" s="227" t="s">
        <v>3974</v>
      </c>
      <c r="N970" s="229" t="s">
        <v>49</v>
      </c>
      <c r="O970" s="227" t="s">
        <v>1428</v>
      </c>
      <c r="P970" s="228" t="s">
        <v>3813</v>
      </c>
      <c r="Q970" s="227" t="s">
        <v>3814</v>
      </c>
      <c r="R970" s="253"/>
      <c r="S970" s="254">
        <v>1900</v>
      </c>
      <c r="T970" s="254">
        <v>0</v>
      </c>
      <c r="U970" s="254">
        <f t="shared" si="50"/>
        <v>1900</v>
      </c>
      <c r="W970" s="254">
        <v>500</v>
      </c>
      <c r="X970" s="254">
        <v>0</v>
      </c>
      <c r="Y970" s="254">
        <f t="shared" si="51"/>
        <v>500</v>
      </c>
      <c r="AA970" s="254">
        <v>500</v>
      </c>
      <c r="AB970" s="254">
        <v>0</v>
      </c>
      <c r="AC970" s="254">
        <f t="shared" si="52"/>
        <v>500</v>
      </c>
      <c r="AE970" s="254">
        <v>1000</v>
      </c>
      <c r="AF970" s="254">
        <v>0</v>
      </c>
      <c r="AG970" s="254">
        <f t="shared" si="53"/>
        <v>1000</v>
      </c>
    </row>
    <row r="971" spans="1:33" ht="14.4">
      <c r="A971" s="225">
        <v>961</v>
      </c>
      <c r="B971" s="226" t="s">
        <v>1409</v>
      </c>
      <c r="C971" s="227" t="s">
        <v>1422</v>
      </c>
      <c r="D971" s="227" t="s">
        <v>3992</v>
      </c>
      <c r="E971" s="227"/>
      <c r="F971" s="227" t="s">
        <v>1425</v>
      </c>
      <c r="G971" s="227" t="s">
        <v>1952</v>
      </c>
      <c r="H971" s="227" t="s">
        <v>1913</v>
      </c>
      <c r="I971" s="261" t="s">
        <v>3993</v>
      </c>
      <c r="J971" s="227" t="s">
        <v>3994</v>
      </c>
      <c r="K971" s="227" t="s">
        <v>1955</v>
      </c>
      <c r="L971" s="228" t="s">
        <v>3964</v>
      </c>
      <c r="M971" s="227" t="s">
        <v>3965</v>
      </c>
      <c r="N971" s="229" t="s">
        <v>49</v>
      </c>
      <c r="O971" s="227" t="s">
        <v>1428</v>
      </c>
      <c r="P971" s="228" t="s">
        <v>3813</v>
      </c>
      <c r="Q971" s="227" t="s">
        <v>3814</v>
      </c>
      <c r="R971" s="253"/>
      <c r="S971" s="254">
        <v>1500</v>
      </c>
      <c r="T971" s="254">
        <v>0</v>
      </c>
      <c r="U971" s="254">
        <f t="shared" si="50"/>
        <v>1500</v>
      </c>
      <c r="W971" s="254">
        <v>500</v>
      </c>
      <c r="X971" s="254">
        <v>0</v>
      </c>
      <c r="Y971" s="254">
        <f t="shared" si="51"/>
        <v>500</v>
      </c>
      <c r="AA971" s="254">
        <v>900</v>
      </c>
      <c r="AB971" s="254">
        <v>0</v>
      </c>
      <c r="AC971" s="254">
        <f t="shared" si="52"/>
        <v>900</v>
      </c>
      <c r="AE971" s="254">
        <v>2500</v>
      </c>
      <c r="AF971" s="254">
        <v>0</v>
      </c>
      <c r="AG971" s="254">
        <f t="shared" si="53"/>
        <v>2500</v>
      </c>
    </row>
    <row r="972" spans="1:33">
      <c r="A972" s="225">
        <v>962</v>
      </c>
      <c r="B972" s="226" t="s">
        <v>1409</v>
      </c>
      <c r="C972" s="227" t="s">
        <v>1422</v>
      </c>
      <c r="D972" s="227" t="s">
        <v>3992</v>
      </c>
      <c r="E972" s="227"/>
      <c r="F972" s="227" t="s">
        <v>1425</v>
      </c>
      <c r="G972" s="227" t="s">
        <v>1952</v>
      </c>
      <c r="H972" s="227" t="s">
        <v>1913</v>
      </c>
      <c r="I972" s="228" t="s">
        <v>3995</v>
      </c>
      <c r="J972" s="227" t="s">
        <v>3996</v>
      </c>
      <c r="K972" s="227" t="s">
        <v>1955</v>
      </c>
      <c r="L972" s="228" t="s">
        <v>3964</v>
      </c>
      <c r="M972" s="227" t="s">
        <v>3965</v>
      </c>
      <c r="N972" s="229" t="s">
        <v>49</v>
      </c>
      <c r="O972" s="227" t="s">
        <v>1428</v>
      </c>
      <c r="P972" s="228" t="s">
        <v>3813</v>
      </c>
      <c r="Q972" s="227" t="s">
        <v>3814</v>
      </c>
      <c r="R972" s="253"/>
      <c r="S972" s="254">
        <v>800</v>
      </c>
      <c r="T972" s="254">
        <v>0</v>
      </c>
      <c r="U972" s="254">
        <f t="shared" si="50"/>
        <v>800</v>
      </c>
      <c r="W972" s="254">
        <v>500</v>
      </c>
      <c r="X972" s="254">
        <v>0</v>
      </c>
      <c r="Y972" s="254">
        <f t="shared" si="51"/>
        <v>500</v>
      </c>
      <c r="AA972" s="254">
        <v>500</v>
      </c>
      <c r="AB972" s="254">
        <v>0</v>
      </c>
      <c r="AC972" s="254">
        <f t="shared" si="52"/>
        <v>500</v>
      </c>
      <c r="AE972" s="254">
        <v>1000</v>
      </c>
      <c r="AF972" s="254">
        <v>0</v>
      </c>
      <c r="AG972" s="254">
        <f t="shared" si="53"/>
        <v>1000</v>
      </c>
    </row>
    <row r="973" spans="1:33">
      <c r="A973" s="225">
        <v>963</v>
      </c>
      <c r="B973" s="226" t="s">
        <v>1409</v>
      </c>
      <c r="C973" s="227" t="s">
        <v>1422</v>
      </c>
      <c r="D973" s="227" t="s">
        <v>3997</v>
      </c>
      <c r="E973" s="227"/>
      <c r="F973" s="227" t="s">
        <v>1425</v>
      </c>
      <c r="G973" s="227" t="s">
        <v>1952</v>
      </c>
      <c r="H973" s="227" t="s">
        <v>1913</v>
      </c>
      <c r="I973" s="228" t="s">
        <v>3998</v>
      </c>
      <c r="J973" s="227" t="s">
        <v>3999</v>
      </c>
      <c r="K973" s="227" t="s">
        <v>1955</v>
      </c>
      <c r="L973" s="228" t="s">
        <v>3964</v>
      </c>
      <c r="M973" s="227" t="s">
        <v>3965</v>
      </c>
      <c r="N973" s="229" t="s">
        <v>49</v>
      </c>
      <c r="O973" s="227" t="s">
        <v>1428</v>
      </c>
      <c r="P973" s="228" t="s">
        <v>3813</v>
      </c>
      <c r="Q973" s="227" t="s">
        <v>3814</v>
      </c>
      <c r="R973" s="253"/>
      <c r="S973" s="254">
        <v>500</v>
      </c>
      <c r="T973" s="254">
        <v>0</v>
      </c>
      <c r="U973" s="254">
        <f t="shared" si="50"/>
        <v>500</v>
      </c>
      <c r="W973" s="254">
        <v>500</v>
      </c>
      <c r="X973" s="254">
        <v>0</v>
      </c>
      <c r="Y973" s="254">
        <f t="shared" si="51"/>
        <v>500</v>
      </c>
      <c r="AA973" s="254">
        <v>500</v>
      </c>
      <c r="AB973" s="254">
        <v>0</v>
      </c>
      <c r="AC973" s="254">
        <f t="shared" si="52"/>
        <v>500</v>
      </c>
      <c r="AE973" s="254">
        <v>1000</v>
      </c>
      <c r="AF973" s="254">
        <v>0</v>
      </c>
      <c r="AG973" s="254">
        <f t="shared" si="53"/>
        <v>1000</v>
      </c>
    </row>
    <row r="974" spans="1:33">
      <c r="A974" s="225">
        <v>964</v>
      </c>
      <c r="B974" s="226" t="s">
        <v>1409</v>
      </c>
      <c r="C974" s="227" t="s">
        <v>1422</v>
      </c>
      <c r="D974" s="227" t="s">
        <v>3984</v>
      </c>
      <c r="E974" s="227"/>
      <c r="F974" s="227" t="s">
        <v>1425</v>
      </c>
      <c r="G974" s="227" t="s">
        <v>394</v>
      </c>
      <c r="H974" s="227" t="s">
        <v>1913</v>
      </c>
      <c r="I974" s="228" t="s">
        <v>4000</v>
      </c>
      <c r="J974" s="227" t="s">
        <v>4001</v>
      </c>
      <c r="K974" s="227" t="s">
        <v>1955</v>
      </c>
      <c r="L974" s="228">
        <v>154311</v>
      </c>
      <c r="M974" s="227" t="s">
        <v>3974</v>
      </c>
      <c r="N974" s="229" t="s">
        <v>49</v>
      </c>
      <c r="O974" s="227" t="s">
        <v>1428</v>
      </c>
      <c r="P974" s="228">
        <v>131256</v>
      </c>
      <c r="Q974" s="227" t="s">
        <v>3814</v>
      </c>
      <c r="R974" s="253"/>
      <c r="S974" s="254">
        <v>500</v>
      </c>
      <c r="T974" s="254">
        <v>0</v>
      </c>
      <c r="U974" s="254">
        <f t="shared" si="50"/>
        <v>500</v>
      </c>
      <c r="W974" s="254">
        <v>500</v>
      </c>
      <c r="X974" s="254">
        <v>0</v>
      </c>
      <c r="Y974" s="254">
        <f t="shared" si="51"/>
        <v>500</v>
      </c>
      <c r="AA974" s="254">
        <v>500</v>
      </c>
      <c r="AB974" s="254">
        <v>0</v>
      </c>
      <c r="AC974" s="254">
        <f t="shared" si="52"/>
        <v>500</v>
      </c>
      <c r="AE974" s="254">
        <v>1000</v>
      </c>
      <c r="AF974" s="254">
        <v>0</v>
      </c>
      <c r="AG974" s="254">
        <f t="shared" si="53"/>
        <v>1000</v>
      </c>
    </row>
    <row r="975" spans="1:33">
      <c r="A975" s="225">
        <v>965</v>
      </c>
      <c r="B975" s="226" t="s">
        <v>1409</v>
      </c>
      <c r="C975" s="227" t="s">
        <v>3807</v>
      </c>
      <c r="D975" s="227" t="s">
        <v>4002</v>
      </c>
      <c r="E975" s="227"/>
      <c r="F975" s="227" t="s">
        <v>4003</v>
      </c>
      <c r="G975" s="227" t="s">
        <v>1952</v>
      </c>
      <c r="H975" s="227" t="s">
        <v>1913</v>
      </c>
      <c r="I975" s="228" t="s">
        <v>4004</v>
      </c>
      <c r="J975" s="227" t="s">
        <v>4005</v>
      </c>
      <c r="K975" s="227" t="s">
        <v>1955</v>
      </c>
      <c r="L975" s="228" t="s">
        <v>4006</v>
      </c>
      <c r="M975" s="227" t="s">
        <v>4007</v>
      </c>
      <c r="N975" s="229" t="s">
        <v>43</v>
      </c>
      <c r="O975" s="227" t="s">
        <v>1415</v>
      </c>
      <c r="P975" s="228" t="s">
        <v>3813</v>
      </c>
      <c r="Q975" s="227" t="s">
        <v>3814</v>
      </c>
      <c r="R975" s="253"/>
      <c r="S975" s="254">
        <v>500</v>
      </c>
      <c r="T975" s="254">
        <v>0</v>
      </c>
      <c r="U975" s="254">
        <f t="shared" si="50"/>
        <v>500</v>
      </c>
      <c r="W975" s="254">
        <v>500</v>
      </c>
      <c r="X975" s="254">
        <v>0</v>
      </c>
      <c r="Y975" s="254">
        <f t="shared" si="51"/>
        <v>500</v>
      </c>
      <c r="AA975" s="254">
        <v>500</v>
      </c>
      <c r="AB975" s="254">
        <v>0</v>
      </c>
      <c r="AC975" s="254">
        <f t="shared" si="52"/>
        <v>500</v>
      </c>
      <c r="AE975" s="254">
        <v>1000</v>
      </c>
      <c r="AF975" s="254">
        <v>0</v>
      </c>
      <c r="AG975" s="254">
        <f t="shared" si="53"/>
        <v>1000</v>
      </c>
    </row>
    <row r="976" spans="1:33">
      <c r="A976" s="225">
        <v>966</v>
      </c>
      <c r="B976" s="226" t="s">
        <v>1409</v>
      </c>
      <c r="C976" s="227" t="s">
        <v>3807</v>
      </c>
      <c r="D976" s="227" t="s">
        <v>4008</v>
      </c>
      <c r="E976" s="227"/>
      <c r="F976" s="227" t="s">
        <v>4003</v>
      </c>
      <c r="G976" s="227" t="s">
        <v>1952</v>
      </c>
      <c r="H976" s="227" t="s">
        <v>1913</v>
      </c>
      <c r="I976" s="228" t="s">
        <v>4009</v>
      </c>
      <c r="J976" s="227" t="s">
        <v>4010</v>
      </c>
      <c r="K976" s="227" t="s">
        <v>1955</v>
      </c>
      <c r="L976" s="228" t="s">
        <v>4006</v>
      </c>
      <c r="M976" s="227" t="s">
        <v>4007</v>
      </c>
      <c r="N976" s="229" t="s">
        <v>43</v>
      </c>
      <c r="O976" s="238" t="s">
        <v>1467</v>
      </c>
      <c r="P976" s="228" t="s">
        <v>3813</v>
      </c>
      <c r="Q976" s="227" t="s">
        <v>3814</v>
      </c>
      <c r="R976" s="253"/>
      <c r="S976" s="254">
        <v>500</v>
      </c>
      <c r="T976" s="254">
        <v>0</v>
      </c>
      <c r="U976" s="254">
        <f t="shared" si="50"/>
        <v>500</v>
      </c>
      <c r="W976" s="254">
        <v>500</v>
      </c>
      <c r="X976" s="254">
        <v>0</v>
      </c>
      <c r="Y976" s="254">
        <f t="shared" si="51"/>
        <v>500</v>
      </c>
      <c r="AA976" s="254">
        <v>500</v>
      </c>
      <c r="AB976" s="254">
        <v>0</v>
      </c>
      <c r="AC976" s="254">
        <f t="shared" si="52"/>
        <v>500</v>
      </c>
      <c r="AE976" s="254">
        <v>1200</v>
      </c>
      <c r="AF976" s="254">
        <v>0</v>
      </c>
      <c r="AG976" s="254">
        <f t="shared" si="53"/>
        <v>1200</v>
      </c>
    </row>
    <row r="977" spans="1:33">
      <c r="A977" s="225">
        <v>967</v>
      </c>
      <c r="B977" s="226" t="s">
        <v>1409</v>
      </c>
      <c r="C977" s="227" t="s">
        <v>3807</v>
      </c>
      <c r="D977" s="227" t="s">
        <v>4008</v>
      </c>
      <c r="E977" s="227"/>
      <c r="F977" s="227" t="s">
        <v>4003</v>
      </c>
      <c r="G977" s="227" t="s">
        <v>1952</v>
      </c>
      <c r="H977" s="227" t="s">
        <v>1913</v>
      </c>
      <c r="I977" s="228" t="s">
        <v>4011</v>
      </c>
      <c r="J977" s="227" t="s">
        <v>4012</v>
      </c>
      <c r="K977" s="227" t="s">
        <v>1955</v>
      </c>
      <c r="L977" s="228" t="s">
        <v>4006</v>
      </c>
      <c r="M977" s="227" t="s">
        <v>4007</v>
      </c>
      <c r="N977" s="229" t="s">
        <v>43</v>
      </c>
      <c r="O977" s="238" t="s">
        <v>1467</v>
      </c>
      <c r="P977" s="228" t="s">
        <v>3813</v>
      </c>
      <c r="Q977" s="227" t="s">
        <v>3814</v>
      </c>
      <c r="R977" s="253"/>
      <c r="S977" s="254">
        <v>500</v>
      </c>
      <c r="T977" s="254">
        <v>0</v>
      </c>
      <c r="U977" s="254">
        <f t="shared" si="50"/>
        <v>500</v>
      </c>
      <c r="W977" s="254">
        <v>500</v>
      </c>
      <c r="X977" s="254">
        <v>0</v>
      </c>
      <c r="Y977" s="254">
        <f t="shared" si="51"/>
        <v>500</v>
      </c>
      <c r="AA977" s="254">
        <v>500</v>
      </c>
      <c r="AB977" s="254">
        <v>0</v>
      </c>
      <c r="AC977" s="254">
        <f t="shared" si="52"/>
        <v>500</v>
      </c>
      <c r="AE977" s="254">
        <v>1300</v>
      </c>
      <c r="AF977" s="254">
        <v>0</v>
      </c>
      <c r="AG977" s="254">
        <f t="shared" si="53"/>
        <v>1300</v>
      </c>
    </row>
    <row r="978" spans="1:33">
      <c r="A978" s="225">
        <v>968</v>
      </c>
      <c r="B978" s="226" t="s">
        <v>1409</v>
      </c>
      <c r="C978" s="227" t="s">
        <v>3807</v>
      </c>
      <c r="D978" s="227" t="s">
        <v>4013</v>
      </c>
      <c r="E978" s="227"/>
      <c r="F978" s="227" t="s">
        <v>4003</v>
      </c>
      <c r="G978" s="227" t="s">
        <v>1952</v>
      </c>
      <c r="H978" s="227" t="s">
        <v>1913</v>
      </c>
      <c r="I978" s="228" t="s">
        <v>4014</v>
      </c>
      <c r="J978" s="227" t="s">
        <v>4015</v>
      </c>
      <c r="K978" s="227" t="s">
        <v>1955</v>
      </c>
      <c r="L978" s="228" t="s">
        <v>4006</v>
      </c>
      <c r="M978" s="227" t="s">
        <v>4007</v>
      </c>
      <c r="N978" s="229" t="s">
        <v>43</v>
      </c>
      <c r="O978" s="238" t="s">
        <v>1467</v>
      </c>
      <c r="P978" s="228" t="s">
        <v>3813</v>
      </c>
      <c r="Q978" s="227" t="s">
        <v>3814</v>
      </c>
      <c r="R978" s="253"/>
      <c r="S978" s="254">
        <v>700</v>
      </c>
      <c r="T978" s="254">
        <v>0</v>
      </c>
      <c r="U978" s="254">
        <f t="shared" si="50"/>
        <v>700</v>
      </c>
      <c r="W978" s="254">
        <v>500</v>
      </c>
      <c r="X978" s="254">
        <v>0</v>
      </c>
      <c r="Y978" s="254">
        <f t="shared" si="51"/>
        <v>500</v>
      </c>
      <c r="AA978" s="254">
        <v>1000</v>
      </c>
      <c r="AB978" s="254">
        <v>0</v>
      </c>
      <c r="AC978" s="254">
        <f t="shared" si="52"/>
        <v>1000</v>
      </c>
      <c r="AE978" s="254">
        <v>1000</v>
      </c>
      <c r="AF978" s="254">
        <v>0</v>
      </c>
      <c r="AG978" s="254">
        <f t="shared" si="53"/>
        <v>1000</v>
      </c>
    </row>
    <row r="979" spans="1:33">
      <c r="A979" s="225">
        <v>969</v>
      </c>
      <c r="B979" s="226" t="s">
        <v>1409</v>
      </c>
      <c r="C979" s="227" t="s">
        <v>3807</v>
      </c>
      <c r="D979" s="227" t="s">
        <v>4013</v>
      </c>
      <c r="E979" s="227"/>
      <c r="F979" s="227" t="s">
        <v>4003</v>
      </c>
      <c r="G979" s="227" t="s">
        <v>1952</v>
      </c>
      <c r="H979" s="227" t="s">
        <v>1913</v>
      </c>
      <c r="I979" s="228" t="s">
        <v>4016</v>
      </c>
      <c r="J979" s="227" t="s">
        <v>4017</v>
      </c>
      <c r="K979" s="227" t="s">
        <v>1955</v>
      </c>
      <c r="L979" s="228" t="s">
        <v>3292</v>
      </c>
      <c r="M979" s="227" t="s">
        <v>3293</v>
      </c>
      <c r="N979" s="229" t="s">
        <v>43</v>
      </c>
      <c r="O979" s="238" t="s">
        <v>1467</v>
      </c>
      <c r="P979" s="228" t="s">
        <v>3813</v>
      </c>
      <c r="Q979" s="227" t="s">
        <v>3814</v>
      </c>
      <c r="R979" s="253"/>
      <c r="S979" s="254">
        <v>500</v>
      </c>
      <c r="T979" s="254">
        <v>0</v>
      </c>
      <c r="U979" s="254">
        <f t="shared" si="50"/>
        <v>500</v>
      </c>
      <c r="W979" s="254">
        <v>500</v>
      </c>
      <c r="X979" s="254">
        <v>0</v>
      </c>
      <c r="Y979" s="254">
        <f t="shared" si="51"/>
        <v>500</v>
      </c>
      <c r="AA979" s="254">
        <v>500</v>
      </c>
      <c r="AB979" s="254">
        <v>0</v>
      </c>
      <c r="AC979" s="254">
        <f t="shared" si="52"/>
        <v>500</v>
      </c>
      <c r="AE979" s="254">
        <v>1000</v>
      </c>
      <c r="AF979" s="254">
        <v>0</v>
      </c>
      <c r="AG979" s="254">
        <f t="shared" si="53"/>
        <v>1000</v>
      </c>
    </row>
    <row r="980" spans="1:33" ht="14.4">
      <c r="A980" s="225">
        <v>970</v>
      </c>
      <c r="B980" s="226" t="s">
        <v>1409</v>
      </c>
      <c r="C980" s="227" t="s">
        <v>3807</v>
      </c>
      <c r="D980" s="227" t="s">
        <v>3824</v>
      </c>
      <c r="E980" s="227"/>
      <c r="F980" s="227" t="s">
        <v>4003</v>
      </c>
      <c r="G980" s="260" t="s">
        <v>1952</v>
      </c>
      <c r="H980" s="227" t="s">
        <v>1913</v>
      </c>
      <c r="I980" s="261" t="s">
        <v>4018</v>
      </c>
      <c r="J980" s="260" t="s">
        <v>4019</v>
      </c>
      <c r="K980" s="227" t="s">
        <v>1955</v>
      </c>
      <c r="L980" s="261" t="s">
        <v>4006</v>
      </c>
      <c r="M980" s="261" t="s">
        <v>4007</v>
      </c>
      <c r="N980" s="229" t="s">
        <v>43</v>
      </c>
      <c r="O980" s="227" t="s">
        <v>1415</v>
      </c>
      <c r="P980" s="228" t="s">
        <v>3813</v>
      </c>
      <c r="Q980" s="227" t="s">
        <v>3814</v>
      </c>
      <c r="R980" s="255"/>
      <c r="S980" s="254">
        <v>800</v>
      </c>
      <c r="T980" s="254">
        <v>0</v>
      </c>
      <c r="U980" s="254">
        <f t="shared" si="50"/>
        <v>800</v>
      </c>
      <c r="W980" s="254">
        <v>500</v>
      </c>
      <c r="X980" s="254">
        <v>0</v>
      </c>
      <c r="Y980" s="254">
        <f t="shared" si="51"/>
        <v>500</v>
      </c>
      <c r="AA980" s="254">
        <v>500</v>
      </c>
      <c r="AB980" s="254">
        <v>0</v>
      </c>
      <c r="AC980" s="254">
        <f t="shared" si="52"/>
        <v>500</v>
      </c>
      <c r="AE980" s="254">
        <v>1000</v>
      </c>
      <c r="AF980" s="254">
        <v>0</v>
      </c>
      <c r="AG980" s="254">
        <f t="shared" si="53"/>
        <v>1000</v>
      </c>
    </row>
    <row r="981" spans="1:33">
      <c r="A981" s="225">
        <v>971</v>
      </c>
      <c r="B981" s="226" t="s">
        <v>1409</v>
      </c>
      <c r="C981" s="227" t="s">
        <v>3807</v>
      </c>
      <c r="D981" s="227" t="s">
        <v>4002</v>
      </c>
      <c r="E981" s="227"/>
      <c r="F981" s="227" t="s">
        <v>4003</v>
      </c>
      <c r="G981" s="227" t="s">
        <v>1952</v>
      </c>
      <c r="H981" s="227" t="s">
        <v>1913</v>
      </c>
      <c r="I981" s="228" t="s">
        <v>4020</v>
      </c>
      <c r="J981" s="227" t="s">
        <v>4021</v>
      </c>
      <c r="K981" s="227" t="s">
        <v>1955</v>
      </c>
      <c r="L981" s="228" t="s">
        <v>4006</v>
      </c>
      <c r="M981" s="227" t="s">
        <v>4007</v>
      </c>
      <c r="N981" s="229" t="s">
        <v>43</v>
      </c>
      <c r="O981" s="227" t="s">
        <v>1415</v>
      </c>
      <c r="P981" s="228" t="s">
        <v>3813</v>
      </c>
      <c r="Q981" s="227" t="s">
        <v>3814</v>
      </c>
      <c r="R981" s="253"/>
      <c r="S981" s="254">
        <v>1000</v>
      </c>
      <c r="T981" s="254">
        <v>0</v>
      </c>
      <c r="U981" s="254">
        <f t="shared" ref="U981:U1044" si="54">S981-T981</f>
        <v>1000</v>
      </c>
      <c r="W981" s="254">
        <v>500</v>
      </c>
      <c r="X981" s="254">
        <v>0</v>
      </c>
      <c r="Y981" s="254">
        <f t="shared" ref="Y981:Y1044" si="55">W981-X981</f>
        <v>500</v>
      </c>
      <c r="AA981" s="254">
        <v>700</v>
      </c>
      <c r="AB981" s="254">
        <v>0</v>
      </c>
      <c r="AC981" s="254">
        <f t="shared" ref="AC981:AC1044" si="56">AA981-AB981</f>
        <v>700</v>
      </c>
      <c r="AE981" s="254">
        <v>1000</v>
      </c>
      <c r="AF981" s="254">
        <v>0</v>
      </c>
      <c r="AG981" s="254">
        <f t="shared" ref="AG981:AG1044" si="57">AE981-AF981</f>
        <v>1000</v>
      </c>
    </row>
    <row r="982" spans="1:33">
      <c r="A982" s="225">
        <v>972</v>
      </c>
      <c r="B982" s="226" t="s">
        <v>1409</v>
      </c>
      <c r="C982" s="227" t="s">
        <v>1554</v>
      </c>
      <c r="D982" s="227" t="s">
        <v>4022</v>
      </c>
      <c r="E982" s="227"/>
      <c r="F982" s="227" t="s">
        <v>1555</v>
      </c>
      <c r="G982" s="227" t="s">
        <v>1952</v>
      </c>
      <c r="H982" s="227" t="s">
        <v>1913</v>
      </c>
      <c r="I982" s="228" t="s">
        <v>4023</v>
      </c>
      <c r="J982" s="227" t="s">
        <v>4024</v>
      </c>
      <c r="K982" s="227" t="s">
        <v>1955</v>
      </c>
      <c r="L982" s="228" t="s">
        <v>4025</v>
      </c>
      <c r="M982" s="227" t="s">
        <v>4026</v>
      </c>
      <c r="N982" s="229" t="s">
        <v>43</v>
      </c>
      <c r="O982" s="227" t="s">
        <v>1415</v>
      </c>
      <c r="P982" s="228" t="s">
        <v>3813</v>
      </c>
      <c r="Q982" s="227" t="s">
        <v>3814</v>
      </c>
      <c r="R982" s="253"/>
      <c r="S982" s="254">
        <v>500</v>
      </c>
      <c r="T982" s="254">
        <v>0</v>
      </c>
      <c r="U982" s="254">
        <f t="shared" si="54"/>
        <v>500</v>
      </c>
      <c r="W982" s="254">
        <v>500</v>
      </c>
      <c r="X982" s="254">
        <v>0</v>
      </c>
      <c r="Y982" s="254">
        <f t="shared" si="55"/>
        <v>500</v>
      </c>
      <c r="AA982" s="254">
        <v>500</v>
      </c>
      <c r="AB982" s="254">
        <v>0</v>
      </c>
      <c r="AC982" s="254">
        <f t="shared" si="56"/>
        <v>500</v>
      </c>
      <c r="AE982" s="254">
        <v>1000</v>
      </c>
      <c r="AF982" s="254">
        <v>0</v>
      </c>
      <c r="AG982" s="254">
        <f t="shared" si="57"/>
        <v>1000</v>
      </c>
    </row>
    <row r="983" spans="1:33">
      <c r="A983" s="225">
        <v>973</v>
      </c>
      <c r="B983" s="226" t="s">
        <v>1409</v>
      </c>
      <c r="C983" s="233" t="s">
        <v>1554</v>
      </c>
      <c r="D983" s="233" t="s">
        <v>4022</v>
      </c>
      <c r="E983" s="233"/>
      <c r="F983" s="227" t="s">
        <v>1555</v>
      </c>
      <c r="G983" s="227" t="s">
        <v>394</v>
      </c>
      <c r="H983" s="227" t="s">
        <v>1913</v>
      </c>
      <c r="I983" s="228" t="s">
        <v>4027</v>
      </c>
      <c r="J983" s="227" t="s">
        <v>4028</v>
      </c>
      <c r="K983" s="227" t="s">
        <v>1955</v>
      </c>
      <c r="L983" s="234" t="s">
        <v>4025</v>
      </c>
      <c r="M983" s="234" t="s">
        <v>4026</v>
      </c>
      <c r="N983" s="235" t="s">
        <v>43</v>
      </c>
      <c r="O983" s="227" t="s">
        <v>1415</v>
      </c>
      <c r="P983" s="234" t="s">
        <v>3813</v>
      </c>
      <c r="Q983" s="234" t="s">
        <v>3814</v>
      </c>
      <c r="R983" s="227"/>
      <c r="S983" s="254">
        <v>500</v>
      </c>
      <c r="T983" s="254">
        <v>0</v>
      </c>
      <c r="U983" s="254">
        <f t="shared" si="54"/>
        <v>500</v>
      </c>
      <c r="W983" s="254">
        <v>500</v>
      </c>
      <c r="X983" s="254">
        <v>0</v>
      </c>
      <c r="Y983" s="254">
        <f t="shared" si="55"/>
        <v>500</v>
      </c>
      <c r="AA983" s="254">
        <v>500</v>
      </c>
      <c r="AB983" s="254">
        <v>0</v>
      </c>
      <c r="AC983" s="254">
        <f t="shared" si="56"/>
        <v>500</v>
      </c>
      <c r="AE983" s="254">
        <v>1000</v>
      </c>
      <c r="AF983" s="254">
        <v>0</v>
      </c>
      <c r="AG983" s="254">
        <f t="shared" si="57"/>
        <v>1000</v>
      </c>
    </row>
    <row r="984" spans="1:33">
      <c r="A984" s="225">
        <v>974</v>
      </c>
      <c r="B984" s="226" t="s">
        <v>1409</v>
      </c>
      <c r="C984" s="227" t="s">
        <v>3807</v>
      </c>
      <c r="D984" s="227" t="s">
        <v>3808</v>
      </c>
      <c r="E984" s="227"/>
      <c r="F984" s="227" t="s">
        <v>1412</v>
      </c>
      <c r="G984" s="227" t="s">
        <v>394</v>
      </c>
      <c r="H984" s="227" t="s">
        <v>1913</v>
      </c>
      <c r="I984" s="228" t="s">
        <v>4029</v>
      </c>
      <c r="J984" s="227" t="s">
        <v>4030</v>
      </c>
      <c r="K984" s="227" t="s">
        <v>418</v>
      </c>
      <c r="L984" s="228" t="s">
        <v>3811</v>
      </c>
      <c r="M984" s="227" t="s">
        <v>3812</v>
      </c>
      <c r="N984" s="229" t="s">
        <v>43</v>
      </c>
      <c r="O984" s="227" t="s">
        <v>1415</v>
      </c>
      <c r="P984" s="228" t="s">
        <v>3813</v>
      </c>
      <c r="Q984" s="227" t="s">
        <v>3814</v>
      </c>
      <c r="R984" s="253"/>
      <c r="S984" s="254">
        <v>500</v>
      </c>
      <c r="T984" s="254">
        <v>0</v>
      </c>
      <c r="U984" s="254">
        <f t="shared" si="54"/>
        <v>500</v>
      </c>
      <c r="W984" s="254">
        <v>500</v>
      </c>
      <c r="X984" s="254">
        <v>0</v>
      </c>
      <c r="Y984" s="254">
        <f t="shared" si="55"/>
        <v>500</v>
      </c>
      <c r="AA984" s="254">
        <v>500</v>
      </c>
      <c r="AB984" s="254">
        <v>0</v>
      </c>
      <c r="AC984" s="254">
        <f t="shared" si="56"/>
        <v>500</v>
      </c>
      <c r="AE984" s="254">
        <v>1000</v>
      </c>
      <c r="AF984" s="254">
        <v>0</v>
      </c>
      <c r="AG984" s="254">
        <f t="shared" si="57"/>
        <v>1000</v>
      </c>
    </row>
    <row r="985" spans="1:33">
      <c r="A985" s="225">
        <v>975</v>
      </c>
      <c r="B985" s="226" t="s">
        <v>1409</v>
      </c>
      <c r="C985" s="227" t="s">
        <v>3807</v>
      </c>
      <c r="D985" s="227" t="s">
        <v>3808</v>
      </c>
      <c r="E985" s="227"/>
      <c r="F985" s="227" t="s">
        <v>1412</v>
      </c>
      <c r="G985" s="227" t="s">
        <v>394</v>
      </c>
      <c r="H985" s="227" t="s">
        <v>1913</v>
      </c>
      <c r="I985" s="228" t="s">
        <v>4031</v>
      </c>
      <c r="J985" s="227" t="s">
        <v>4032</v>
      </c>
      <c r="K985" s="227" t="s">
        <v>418</v>
      </c>
      <c r="L985" s="228" t="s">
        <v>3811</v>
      </c>
      <c r="M985" s="227" t="s">
        <v>3812</v>
      </c>
      <c r="N985" s="229" t="s">
        <v>43</v>
      </c>
      <c r="O985" s="227" t="s">
        <v>1415</v>
      </c>
      <c r="P985" s="228" t="s">
        <v>3813</v>
      </c>
      <c r="Q985" s="227" t="s">
        <v>3814</v>
      </c>
      <c r="R985" s="253"/>
      <c r="S985" s="254">
        <v>500</v>
      </c>
      <c r="T985" s="254">
        <v>0</v>
      </c>
      <c r="U985" s="254">
        <f t="shared" si="54"/>
        <v>500</v>
      </c>
      <c r="W985" s="254">
        <v>500</v>
      </c>
      <c r="X985" s="254">
        <v>0</v>
      </c>
      <c r="Y985" s="254">
        <f t="shared" si="55"/>
        <v>500</v>
      </c>
      <c r="AA985" s="254">
        <v>500</v>
      </c>
      <c r="AB985" s="254">
        <v>0</v>
      </c>
      <c r="AC985" s="254">
        <f t="shared" si="56"/>
        <v>500</v>
      </c>
      <c r="AE985" s="254">
        <v>1000</v>
      </c>
      <c r="AF985" s="254">
        <v>0</v>
      </c>
      <c r="AG985" s="254">
        <f t="shared" si="57"/>
        <v>1000</v>
      </c>
    </row>
    <row r="986" spans="1:33">
      <c r="A986" s="225">
        <v>976</v>
      </c>
      <c r="B986" s="226" t="s">
        <v>1409</v>
      </c>
      <c r="C986" s="227" t="s">
        <v>3807</v>
      </c>
      <c r="D986" s="227" t="s">
        <v>3808</v>
      </c>
      <c r="E986" s="227"/>
      <c r="F986" s="227" t="s">
        <v>1412</v>
      </c>
      <c r="G986" s="227" t="s">
        <v>394</v>
      </c>
      <c r="H986" s="227" t="s">
        <v>1913</v>
      </c>
      <c r="I986" s="228" t="s">
        <v>4033</v>
      </c>
      <c r="J986" s="227" t="s">
        <v>4034</v>
      </c>
      <c r="K986" s="227" t="s">
        <v>418</v>
      </c>
      <c r="L986" s="228" t="s">
        <v>3811</v>
      </c>
      <c r="M986" s="227" t="s">
        <v>3812</v>
      </c>
      <c r="N986" s="229" t="s">
        <v>43</v>
      </c>
      <c r="O986" s="227" t="s">
        <v>1415</v>
      </c>
      <c r="P986" s="228" t="s">
        <v>3813</v>
      </c>
      <c r="Q986" s="227" t="s">
        <v>3814</v>
      </c>
      <c r="R986" s="253"/>
      <c r="S986" s="254">
        <v>500</v>
      </c>
      <c r="T986" s="254">
        <v>0</v>
      </c>
      <c r="U986" s="254">
        <f t="shared" si="54"/>
        <v>500</v>
      </c>
      <c r="W986" s="254">
        <v>500</v>
      </c>
      <c r="X986" s="254">
        <v>0</v>
      </c>
      <c r="Y986" s="254">
        <f t="shared" si="55"/>
        <v>500</v>
      </c>
      <c r="AA986" s="254">
        <v>500</v>
      </c>
      <c r="AB986" s="254">
        <v>0</v>
      </c>
      <c r="AC986" s="254">
        <f t="shared" si="56"/>
        <v>500</v>
      </c>
      <c r="AE986" s="254">
        <v>1000</v>
      </c>
      <c r="AF986" s="254">
        <v>0</v>
      </c>
      <c r="AG986" s="254">
        <f t="shared" si="57"/>
        <v>1000</v>
      </c>
    </row>
    <row r="987" spans="1:33">
      <c r="A987" s="225">
        <v>977</v>
      </c>
      <c r="B987" s="226" t="s">
        <v>1409</v>
      </c>
      <c r="C987" s="227" t="s">
        <v>3807</v>
      </c>
      <c r="D987" s="227" t="s">
        <v>3808</v>
      </c>
      <c r="E987" s="227"/>
      <c r="F987" s="227" t="s">
        <v>1412</v>
      </c>
      <c r="G987" s="227" t="s">
        <v>394</v>
      </c>
      <c r="H987" s="227" t="s">
        <v>1913</v>
      </c>
      <c r="I987" s="228" t="s">
        <v>4035</v>
      </c>
      <c r="J987" s="227" t="s">
        <v>4036</v>
      </c>
      <c r="K987" s="227" t="s">
        <v>418</v>
      </c>
      <c r="L987" s="228">
        <v>154267</v>
      </c>
      <c r="M987" s="227" t="s">
        <v>3812</v>
      </c>
      <c r="N987" s="229" t="s">
        <v>43</v>
      </c>
      <c r="O987" s="227" t="s">
        <v>1415</v>
      </c>
      <c r="P987" s="228">
        <v>131256</v>
      </c>
      <c r="Q987" s="227" t="s">
        <v>3814</v>
      </c>
      <c r="R987" s="253"/>
      <c r="S987" s="254">
        <v>500</v>
      </c>
      <c r="T987" s="254">
        <v>0</v>
      </c>
      <c r="U987" s="254">
        <f t="shared" si="54"/>
        <v>500</v>
      </c>
      <c r="W987" s="254">
        <v>1300</v>
      </c>
      <c r="X987" s="254">
        <v>0</v>
      </c>
      <c r="Y987" s="254">
        <f t="shared" si="55"/>
        <v>1300</v>
      </c>
      <c r="AA987" s="254">
        <v>500</v>
      </c>
      <c r="AB987" s="254">
        <v>0</v>
      </c>
      <c r="AC987" s="254">
        <f t="shared" si="56"/>
        <v>500</v>
      </c>
      <c r="AE987" s="254">
        <v>1000</v>
      </c>
      <c r="AF987" s="254">
        <v>0</v>
      </c>
      <c r="AG987" s="254">
        <f t="shared" si="57"/>
        <v>1000</v>
      </c>
    </row>
    <row r="988" spans="1:33">
      <c r="A988" s="225">
        <v>978</v>
      </c>
      <c r="B988" s="226" t="s">
        <v>1409</v>
      </c>
      <c r="C988" s="227" t="s">
        <v>3829</v>
      </c>
      <c r="D988" s="227" t="s">
        <v>4037</v>
      </c>
      <c r="E988" s="227"/>
      <c r="F988" s="227" t="s">
        <v>1634</v>
      </c>
      <c r="G988" s="227" t="s">
        <v>394</v>
      </c>
      <c r="H988" s="227" t="s">
        <v>1913</v>
      </c>
      <c r="I988" s="228" t="s">
        <v>4038</v>
      </c>
      <c r="J988" s="227" t="s">
        <v>4039</v>
      </c>
      <c r="K988" s="227" t="s">
        <v>1955</v>
      </c>
      <c r="L988" s="228" t="s">
        <v>3833</v>
      </c>
      <c r="M988" s="227" t="s">
        <v>3834</v>
      </c>
      <c r="N988" s="229" t="s">
        <v>43</v>
      </c>
      <c r="O988" s="227" t="s">
        <v>1415</v>
      </c>
      <c r="P988" s="228" t="s">
        <v>3813</v>
      </c>
      <c r="Q988" s="227" t="s">
        <v>3814</v>
      </c>
      <c r="R988" s="253"/>
      <c r="S988" s="254">
        <v>1300</v>
      </c>
      <c r="T988" s="254">
        <v>0</v>
      </c>
      <c r="U988" s="254">
        <f t="shared" si="54"/>
        <v>1300</v>
      </c>
      <c r="W988" s="254">
        <v>500</v>
      </c>
      <c r="X988" s="254">
        <v>0</v>
      </c>
      <c r="Y988" s="254">
        <f t="shared" si="55"/>
        <v>500</v>
      </c>
      <c r="AA988" s="254">
        <v>500</v>
      </c>
      <c r="AB988" s="254">
        <v>0</v>
      </c>
      <c r="AC988" s="254">
        <f t="shared" si="56"/>
        <v>500</v>
      </c>
      <c r="AE988" s="254">
        <v>1000</v>
      </c>
      <c r="AF988" s="254">
        <v>0</v>
      </c>
      <c r="AG988" s="254">
        <f t="shared" si="57"/>
        <v>1000</v>
      </c>
    </row>
    <row r="989" spans="1:33">
      <c r="A989" s="225">
        <v>979</v>
      </c>
      <c r="B989" s="226" t="s">
        <v>1409</v>
      </c>
      <c r="C989" s="227" t="s">
        <v>3829</v>
      </c>
      <c r="D989" s="227" t="s">
        <v>4037</v>
      </c>
      <c r="E989" s="227"/>
      <c r="F989" s="227" t="s">
        <v>1634</v>
      </c>
      <c r="G989" s="227" t="s">
        <v>394</v>
      </c>
      <c r="H989" s="227" t="s">
        <v>1913</v>
      </c>
      <c r="I989" s="228" t="s">
        <v>4040</v>
      </c>
      <c r="J989" s="227" t="s">
        <v>4041</v>
      </c>
      <c r="K989" s="227" t="s">
        <v>418</v>
      </c>
      <c r="L989" s="228" t="s">
        <v>3833</v>
      </c>
      <c r="M989" s="227" t="s">
        <v>3834</v>
      </c>
      <c r="N989" s="229" t="s">
        <v>43</v>
      </c>
      <c r="O989" s="227" t="s">
        <v>1415</v>
      </c>
      <c r="P989" s="228" t="s">
        <v>3813</v>
      </c>
      <c r="Q989" s="227" t="s">
        <v>3814</v>
      </c>
      <c r="R989" s="253"/>
      <c r="S989" s="254">
        <v>500</v>
      </c>
      <c r="T989" s="254">
        <v>0</v>
      </c>
      <c r="U989" s="254">
        <f t="shared" si="54"/>
        <v>500</v>
      </c>
      <c r="W989" s="254">
        <v>500</v>
      </c>
      <c r="X989" s="254">
        <v>0</v>
      </c>
      <c r="Y989" s="254">
        <f t="shared" si="55"/>
        <v>500</v>
      </c>
      <c r="AA989" s="254">
        <v>500</v>
      </c>
      <c r="AB989" s="254">
        <v>0</v>
      </c>
      <c r="AC989" s="254">
        <f t="shared" si="56"/>
        <v>500</v>
      </c>
      <c r="AE989" s="254">
        <v>1000</v>
      </c>
      <c r="AF989" s="254">
        <v>0</v>
      </c>
      <c r="AG989" s="254">
        <f t="shared" si="57"/>
        <v>1000</v>
      </c>
    </row>
    <row r="990" spans="1:33">
      <c r="A990" s="225">
        <v>980</v>
      </c>
      <c r="B990" s="226" t="s">
        <v>1409</v>
      </c>
      <c r="C990" s="227" t="s">
        <v>1554</v>
      </c>
      <c r="D990" s="227" t="s">
        <v>3851</v>
      </c>
      <c r="E990" s="227"/>
      <c r="F990" s="227" t="s">
        <v>1634</v>
      </c>
      <c r="G990" s="227" t="s">
        <v>394</v>
      </c>
      <c r="H990" s="227" t="s">
        <v>1913</v>
      </c>
      <c r="I990" s="228" t="s">
        <v>4042</v>
      </c>
      <c r="J990" s="227" t="s">
        <v>4043</v>
      </c>
      <c r="K990" s="227" t="s">
        <v>418</v>
      </c>
      <c r="L990" s="228" t="s">
        <v>3849</v>
      </c>
      <c r="M990" s="227" t="s">
        <v>3850</v>
      </c>
      <c r="N990" s="229" t="s">
        <v>43</v>
      </c>
      <c r="O990" s="227" t="s">
        <v>1415</v>
      </c>
      <c r="P990" s="228" t="s">
        <v>3813</v>
      </c>
      <c r="Q990" s="227" t="s">
        <v>3814</v>
      </c>
      <c r="R990" s="255"/>
      <c r="S990" s="254">
        <v>500</v>
      </c>
      <c r="T990" s="254">
        <v>0</v>
      </c>
      <c r="U990" s="254">
        <f t="shared" si="54"/>
        <v>500</v>
      </c>
      <c r="W990" s="254">
        <v>500</v>
      </c>
      <c r="X990" s="254">
        <v>0</v>
      </c>
      <c r="Y990" s="254">
        <f t="shared" si="55"/>
        <v>500</v>
      </c>
      <c r="AA990" s="254">
        <v>500</v>
      </c>
      <c r="AB990" s="254">
        <v>0</v>
      </c>
      <c r="AC990" s="254">
        <f t="shared" si="56"/>
        <v>500</v>
      </c>
      <c r="AE990" s="254">
        <v>1000</v>
      </c>
      <c r="AF990" s="254">
        <v>0</v>
      </c>
      <c r="AG990" s="254">
        <f t="shared" si="57"/>
        <v>1000</v>
      </c>
    </row>
    <row r="991" spans="1:33" ht="14.4">
      <c r="A991" s="225">
        <v>981</v>
      </c>
      <c r="B991" s="258" t="s">
        <v>1409</v>
      </c>
      <c r="C991" s="227" t="s">
        <v>1554</v>
      </c>
      <c r="D991" s="260" t="s">
        <v>3846</v>
      </c>
      <c r="E991" s="260"/>
      <c r="F991" s="260" t="s">
        <v>1634</v>
      </c>
      <c r="G991" s="260" t="s">
        <v>394</v>
      </c>
      <c r="H991" s="227" t="s">
        <v>1913</v>
      </c>
      <c r="I991" s="261" t="s">
        <v>4044</v>
      </c>
      <c r="J991" s="260" t="s">
        <v>4045</v>
      </c>
      <c r="K991" s="227" t="s">
        <v>418</v>
      </c>
      <c r="L991" s="261" t="s">
        <v>3849</v>
      </c>
      <c r="M991" s="260" t="s">
        <v>3850</v>
      </c>
      <c r="N991" s="277" t="s">
        <v>43</v>
      </c>
      <c r="O991" s="260" t="s">
        <v>1415</v>
      </c>
      <c r="P991" s="261" t="s">
        <v>3813</v>
      </c>
      <c r="Q991" s="260" t="s">
        <v>3814</v>
      </c>
      <c r="R991" s="262"/>
      <c r="S991" s="254">
        <v>700</v>
      </c>
      <c r="T991" s="254">
        <v>0</v>
      </c>
      <c r="U991" s="254">
        <f t="shared" si="54"/>
        <v>700</v>
      </c>
      <c r="W991" s="254">
        <v>500</v>
      </c>
      <c r="X991" s="254">
        <v>0</v>
      </c>
      <c r="Y991" s="254">
        <f t="shared" si="55"/>
        <v>500</v>
      </c>
      <c r="AA991" s="254">
        <v>500</v>
      </c>
      <c r="AB991" s="254">
        <v>0</v>
      </c>
      <c r="AC991" s="254">
        <f t="shared" si="56"/>
        <v>500</v>
      </c>
      <c r="AE991" s="254">
        <v>1000</v>
      </c>
      <c r="AF991" s="254">
        <v>0</v>
      </c>
      <c r="AG991" s="254">
        <f t="shared" si="57"/>
        <v>1000</v>
      </c>
    </row>
    <row r="992" spans="1:33">
      <c r="A992" s="225">
        <v>982</v>
      </c>
      <c r="B992" s="226" t="s">
        <v>1409</v>
      </c>
      <c r="C992" s="227" t="s">
        <v>1554</v>
      </c>
      <c r="D992" s="227" t="s">
        <v>4046</v>
      </c>
      <c r="E992" s="228"/>
      <c r="F992" s="227" t="s">
        <v>1634</v>
      </c>
      <c r="G992" s="227" t="s">
        <v>394</v>
      </c>
      <c r="H992" s="227" t="s">
        <v>1913</v>
      </c>
      <c r="I992" s="228" t="s">
        <v>4047</v>
      </c>
      <c r="J992" s="227" t="s">
        <v>4048</v>
      </c>
      <c r="K992" s="227" t="s">
        <v>418</v>
      </c>
      <c r="L992" s="228" t="s">
        <v>3849</v>
      </c>
      <c r="M992" s="227" t="s">
        <v>3850</v>
      </c>
      <c r="N992" s="229" t="s">
        <v>43</v>
      </c>
      <c r="O992" s="227" t="s">
        <v>1415</v>
      </c>
      <c r="P992" s="241" t="s">
        <v>3813</v>
      </c>
      <c r="Q992" s="227" t="s">
        <v>3814</v>
      </c>
      <c r="R992" s="255"/>
      <c r="S992" s="254">
        <v>500</v>
      </c>
      <c r="T992" s="254">
        <v>0</v>
      </c>
      <c r="U992" s="254">
        <f t="shared" si="54"/>
        <v>500</v>
      </c>
      <c r="W992" s="254">
        <v>500</v>
      </c>
      <c r="X992" s="254">
        <v>0</v>
      </c>
      <c r="Y992" s="254">
        <f t="shared" si="55"/>
        <v>500</v>
      </c>
      <c r="AA992" s="254">
        <v>500</v>
      </c>
      <c r="AB992" s="254">
        <v>0</v>
      </c>
      <c r="AC992" s="254">
        <f t="shared" si="56"/>
        <v>500</v>
      </c>
      <c r="AE992" s="254">
        <v>1000</v>
      </c>
      <c r="AF992" s="254">
        <v>0</v>
      </c>
      <c r="AG992" s="254">
        <f t="shared" si="57"/>
        <v>1000</v>
      </c>
    </row>
    <row r="993" spans="1:33">
      <c r="A993" s="225">
        <v>983</v>
      </c>
      <c r="B993" s="226" t="s">
        <v>1409</v>
      </c>
      <c r="C993" s="227" t="s">
        <v>1554</v>
      </c>
      <c r="D993" s="227" t="s">
        <v>4046</v>
      </c>
      <c r="E993" s="227"/>
      <c r="F993" s="227" t="s">
        <v>1634</v>
      </c>
      <c r="G993" s="227" t="s">
        <v>394</v>
      </c>
      <c r="H993" s="227" t="s">
        <v>1913</v>
      </c>
      <c r="I993" s="228" t="s">
        <v>4049</v>
      </c>
      <c r="J993" s="227" t="s">
        <v>4050</v>
      </c>
      <c r="K993" s="227" t="s">
        <v>418</v>
      </c>
      <c r="L993" s="228" t="s">
        <v>3849</v>
      </c>
      <c r="M993" s="227" t="s">
        <v>3850</v>
      </c>
      <c r="N993" s="229" t="s">
        <v>43</v>
      </c>
      <c r="O993" s="227" t="s">
        <v>1415</v>
      </c>
      <c r="P993" s="228" t="s">
        <v>3813</v>
      </c>
      <c r="Q993" s="227" t="s">
        <v>3814</v>
      </c>
      <c r="R993" s="255"/>
      <c r="S993" s="254">
        <v>500</v>
      </c>
      <c r="T993" s="254">
        <v>0</v>
      </c>
      <c r="U993" s="254">
        <f t="shared" si="54"/>
        <v>500</v>
      </c>
      <c r="W993" s="254">
        <v>500</v>
      </c>
      <c r="X993" s="254">
        <v>0</v>
      </c>
      <c r="Y993" s="254">
        <f t="shared" si="55"/>
        <v>500</v>
      </c>
      <c r="AA993" s="254">
        <v>500</v>
      </c>
      <c r="AB993" s="254">
        <v>0</v>
      </c>
      <c r="AC993" s="254">
        <f t="shared" si="56"/>
        <v>500</v>
      </c>
      <c r="AE993" s="254">
        <v>1000</v>
      </c>
      <c r="AF993" s="254">
        <v>0</v>
      </c>
      <c r="AG993" s="254">
        <f t="shared" si="57"/>
        <v>1000</v>
      </c>
    </row>
    <row r="994" spans="1:33" ht="14.4">
      <c r="A994" s="225">
        <v>984</v>
      </c>
      <c r="B994" s="226" t="s">
        <v>1409</v>
      </c>
      <c r="C994" s="227" t="s">
        <v>1554</v>
      </c>
      <c r="D994" s="227" t="s">
        <v>3851</v>
      </c>
      <c r="E994" s="227"/>
      <c r="F994" s="227" t="s">
        <v>1634</v>
      </c>
      <c r="G994" s="227" t="s">
        <v>394</v>
      </c>
      <c r="H994" s="227" t="s">
        <v>1913</v>
      </c>
      <c r="I994" s="228" t="s">
        <v>4051</v>
      </c>
      <c r="J994" s="227" t="s">
        <v>4052</v>
      </c>
      <c r="K994" s="227" t="s">
        <v>418</v>
      </c>
      <c r="L994" s="228" t="s">
        <v>3854</v>
      </c>
      <c r="M994" s="227" t="s">
        <v>3855</v>
      </c>
      <c r="N994" s="229" t="s">
        <v>43</v>
      </c>
      <c r="O994" s="227" t="s">
        <v>1415</v>
      </c>
      <c r="P994" s="228" t="s">
        <v>3813</v>
      </c>
      <c r="Q994" s="227" t="s">
        <v>3814</v>
      </c>
      <c r="R994" s="262"/>
      <c r="S994" s="254">
        <v>500</v>
      </c>
      <c r="T994" s="254">
        <v>0</v>
      </c>
      <c r="U994" s="254">
        <f t="shared" si="54"/>
        <v>500</v>
      </c>
      <c r="W994" s="254">
        <v>500</v>
      </c>
      <c r="X994" s="254">
        <v>0</v>
      </c>
      <c r="Y994" s="254">
        <f t="shared" si="55"/>
        <v>500</v>
      </c>
      <c r="AA994" s="254">
        <v>500</v>
      </c>
      <c r="AB994" s="254">
        <v>0</v>
      </c>
      <c r="AC994" s="254">
        <f t="shared" si="56"/>
        <v>500</v>
      </c>
      <c r="AE994" s="254">
        <v>1300</v>
      </c>
      <c r="AF994" s="254">
        <v>0</v>
      </c>
      <c r="AG994" s="254">
        <f t="shared" si="57"/>
        <v>1300</v>
      </c>
    </row>
    <row r="995" spans="1:33">
      <c r="A995" s="225">
        <v>985</v>
      </c>
      <c r="B995" s="226" t="s">
        <v>1409</v>
      </c>
      <c r="C995" s="227" t="s">
        <v>1554</v>
      </c>
      <c r="D995" s="227" t="s">
        <v>3851</v>
      </c>
      <c r="E995" s="227"/>
      <c r="F995" s="227" t="s">
        <v>1634</v>
      </c>
      <c r="G995" s="227" t="s">
        <v>394</v>
      </c>
      <c r="H995" s="227" t="s">
        <v>1913</v>
      </c>
      <c r="I995" s="228" t="s">
        <v>4053</v>
      </c>
      <c r="J995" s="227" t="s">
        <v>4054</v>
      </c>
      <c r="K995" s="227" t="s">
        <v>418</v>
      </c>
      <c r="L995" s="228" t="s">
        <v>3854</v>
      </c>
      <c r="M995" s="227" t="s">
        <v>3855</v>
      </c>
      <c r="N995" s="229" t="s">
        <v>43</v>
      </c>
      <c r="O995" s="227" t="s">
        <v>1415</v>
      </c>
      <c r="P995" s="228" t="s">
        <v>3813</v>
      </c>
      <c r="Q995" s="227" t="s">
        <v>3814</v>
      </c>
      <c r="R995" s="253"/>
      <c r="S995" s="254">
        <v>500</v>
      </c>
      <c r="T995" s="254">
        <v>0</v>
      </c>
      <c r="U995" s="254">
        <f t="shared" si="54"/>
        <v>500</v>
      </c>
      <c r="W995" s="254">
        <v>500</v>
      </c>
      <c r="X995" s="254">
        <v>0</v>
      </c>
      <c r="Y995" s="254">
        <f t="shared" si="55"/>
        <v>500</v>
      </c>
      <c r="AA995" s="254">
        <v>500</v>
      </c>
      <c r="AB995" s="254">
        <v>0</v>
      </c>
      <c r="AC995" s="254">
        <f t="shared" si="56"/>
        <v>500</v>
      </c>
      <c r="AE995" s="254">
        <v>1000</v>
      </c>
      <c r="AF995" s="254">
        <v>0</v>
      </c>
      <c r="AG995" s="254">
        <f t="shared" si="57"/>
        <v>1000</v>
      </c>
    </row>
    <row r="996" spans="1:33">
      <c r="A996" s="225">
        <v>986</v>
      </c>
      <c r="B996" s="226" t="s">
        <v>1409</v>
      </c>
      <c r="C996" s="227" t="s">
        <v>1554</v>
      </c>
      <c r="D996" s="227" t="s">
        <v>4055</v>
      </c>
      <c r="E996" s="227"/>
      <c r="F996" s="227" t="s">
        <v>1634</v>
      </c>
      <c r="G996" s="227" t="s">
        <v>394</v>
      </c>
      <c r="H996" s="227" t="s">
        <v>1913</v>
      </c>
      <c r="I996" s="228" t="s">
        <v>4056</v>
      </c>
      <c r="J996" s="227" t="s">
        <v>4057</v>
      </c>
      <c r="K996" s="227" t="s">
        <v>418</v>
      </c>
      <c r="L996" s="228" t="s">
        <v>3849</v>
      </c>
      <c r="M996" s="227" t="s">
        <v>3850</v>
      </c>
      <c r="N996" s="229" t="s">
        <v>43</v>
      </c>
      <c r="O996" s="227" t="s">
        <v>1415</v>
      </c>
      <c r="P996" s="228" t="s">
        <v>3813</v>
      </c>
      <c r="Q996" s="227" t="s">
        <v>3814</v>
      </c>
      <c r="R996" s="253"/>
      <c r="S996" s="254">
        <v>500</v>
      </c>
      <c r="T996" s="254">
        <v>0</v>
      </c>
      <c r="U996" s="254">
        <f t="shared" si="54"/>
        <v>500</v>
      </c>
      <c r="W996" s="254">
        <v>500</v>
      </c>
      <c r="X996" s="254">
        <v>0</v>
      </c>
      <c r="Y996" s="254">
        <f t="shared" si="55"/>
        <v>500</v>
      </c>
      <c r="AA996" s="254">
        <v>500</v>
      </c>
      <c r="AB996" s="254">
        <v>0</v>
      </c>
      <c r="AC996" s="254">
        <f t="shared" si="56"/>
        <v>500</v>
      </c>
      <c r="AE996" s="254">
        <v>1000</v>
      </c>
      <c r="AF996" s="254">
        <v>0</v>
      </c>
      <c r="AG996" s="254">
        <f t="shared" si="57"/>
        <v>1000</v>
      </c>
    </row>
    <row r="997" spans="1:33">
      <c r="A997" s="225">
        <v>987</v>
      </c>
      <c r="B997" s="226" t="s">
        <v>1409</v>
      </c>
      <c r="C997" s="227" t="s">
        <v>1462</v>
      </c>
      <c r="D997" s="227" t="s">
        <v>4058</v>
      </c>
      <c r="E997" s="227"/>
      <c r="F997" s="227" t="s">
        <v>1464</v>
      </c>
      <c r="G997" s="227" t="s">
        <v>394</v>
      </c>
      <c r="H997" s="227" t="s">
        <v>1913</v>
      </c>
      <c r="I997" s="228" t="s">
        <v>4059</v>
      </c>
      <c r="J997" s="227" t="s">
        <v>4060</v>
      </c>
      <c r="K997" s="227" t="s">
        <v>1955</v>
      </c>
      <c r="L997" s="228" t="s">
        <v>3862</v>
      </c>
      <c r="M997" s="227" t="s">
        <v>3863</v>
      </c>
      <c r="N997" s="229" t="s">
        <v>35</v>
      </c>
      <c r="O997" s="227" t="s">
        <v>1395</v>
      </c>
      <c r="P997" s="228" t="s">
        <v>3813</v>
      </c>
      <c r="Q997" s="227" t="s">
        <v>3814</v>
      </c>
      <c r="R997" s="253"/>
      <c r="S997" s="254">
        <v>1600</v>
      </c>
      <c r="T997" s="254">
        <v>0</v>
      </c>
      <c r="U997" s="254">
        <f t="shared" si="54"/>
        <v>1600</v>
      </c>
      <c r="W997" s="254">
        <v>500</v>
      </c>
      <c r="X997" s="254">
        <v>0</v>
      </c>
      <c r="Y997" s="254">
        <f t="shared" si="55"/>
        <v>500</v>
      </c>
      <c r="AA997" s="254">
        <v>500</v>
      </c>
      <c r="AB997" s="254">
        <v>0</v>
      </c>
      <c r="AC997" s="254">
        <f t="shared" si="56"/>
        <v>500</v>
      </c>
      <c r="AE997" s="254">
        <v>1400</v>
      </c>
      <c r="AF997" s="254">
        <v>0</v>
      </c>
      <c r="AG997" s="254">
        <f t="shared" si="57"/>
        <v>1400</v>
      </c>
    </row>
    <row r="998" spans="1:33">
      <c r="A998" s="225">
        <v>988</v>
      </c>
      <c r="B998" s="288" t="s">
        <v>1409</v>
      </c>
      <c r="C998" s="227" t="s">
        <v>1462</v>
      </c>
      <c r="D998" s="240" t="s">
        <v>3859</v>
      </c>
      <c r="E998" s="240"/>
      <c r="F998" s="240" t="s">
        <v>1464</v>
      </c>
      <c r="G998" s="240" t="s">
        <v>394</v>
      </c>
      <c r="H998" s="240" t="s">
        <v>1913</v>
      </c>
      <c r="I998" s="241" t="s">
        <v>4061</v>
      </c>
      <c r="J998" s="227" t="s">
        <v>4062</v>
      </c>
      <c r="K998" s="227" t="s">
        <v>1955</v>
      </c>
      <c r="L998" s="228" t="s">
        <v>3862</v>
      </c>
      <c r="M998" s="227" t="s">
        <v>3863</v>
      </c>
      <c r="N998" s="229" t="s">
        <v>35</v>
      </c>
      <c r="O998" s="227" t="s">
        <v>1395</v>
      </c>
      <c r="P998" s="241" t="s">
        <v>3813</v>
      </c>
      <c r="Q998" s="227" t="s">
        <v>3814</v>
      </c>
      <c r="R998" s="253"/>
      <c r="S998" s="254">
        <v>1600</v>
      </c>
      <c r="T998" s="254">
        <v>0</v>
      </c>
      <c r="U998" s="254">
        <f t="shared" si="54"/>
        <v>1600</v>
      </c>
      <c r="W998" s="254">
        <v>500</v>
      </c>
      <c r="X998" s="254">
        <v>0</v>
      </c>
      <c r="Y998" s="254">
        <f t="shared" si="55"/>
        <v>500</v>
      </c>
      <c r="AA998" s="254">
        <v>1500</v>
      </c>
      <c r="AB998" s="254">
        <v>0</v>
      </c>
      <c r="AC998" s="254">
        <f t="shared" si="56"/>
        <v>1500</v>
      </c>
      <c r="AE998" s="254">
        <v>1000</v>
      </c>
      <c r="AF998" s="254">
        <v>0</v>
      </c>
      <c r="AG998" s="254">
        <f t="shared" si="57"/>
        <v>1000</v>
      </c>
    </row>
    <row r="999" spans="1:33">
      <c r="A999" s="225">
        <v>989</v>
      </c>
      <c r="B999" s="226" t="s">
        <v>1409</v>
      </c>
      <c r="C999" s="227" t="s">
        <v>1462</v>
      </c>
      <c r="D999" s="227" t="s">
        <v>3859</v>
      </c>
      <c r="E999" s="227"/>
      <c r="F999" s="227" t="s">
        <v>1464</v>
      </c>
      <c r="G999" s="227" t="s">
        <v>394</v>
      </c>
      <c r="H999" s="227" t="s">
        <v>1913</v>
      </c>
      <c r="I999" s="228" t="s">
        <v>4063</v>
      </c>
      <c r="J999" s="227" t="s">
        <v>4064</v>
      </c>
      <c r="K999" s="227" t="s">
        <v>1955</v>
      </c>
      <c r="L999" s="228" t="s">
        <v>3867</v>
      </c>
      <c r="M999" s="227" t="s">
        <v>3868</v>
      </c>
      <c r="N999" s="229" t="s">
        <v>35</v>
      </c>
      <c r="O999" s="227" t="s">
        <v>1395</v>
      </c>
      <c r="P999" s="241" t="s">
        <v>3813</v>
      </c>
      <c r="Q999" s="227" t="s">
        <v>3814</v>
      </c>
      <c r="R999" s="253"/>
      <c r="S999" s="254">
        <v>500</v>
      </c>
      <c r="T999" s="254">
        <v>0</v>
      </c>
      <c r="U999" s="254">
        <f t="shared" si="54"/>
        <v>500</v>
      </c>
      <c r="W999" s="254">
        <v>500</v>
      </c>
      <c r="X999" s="254">
        <v>0</v>
      </c>
      <c r="Y999" s="254">
        <f t="shared" si="55"/>
        <v>500</v>
      </c>
      <c r="AA999" s="254">
        <v>500</v>
      </c>
      <c r="AB999" s="254">
        <v>0</v>
      </c>
      <c r="AC999" s="254">
        <f t="shared" si="56"/>
        <v>500</v>
      </c>
      <c r="AE999" s="254">
        <v>1000</v>
      </c>
      <c r="AF999" s="254">
        <v>0</v>
      </c>
      <c r="AG999" s="254">
        <f t="shared" si="57"/>
        <v>1000</v>
      </c>
    </row>
    <row r="1000" spans="1:33">
      <c r="A1000" s="225">
        <v>990</v>
      </c>
      <c r="B1000" s="226" t="s">
        <v>1409</v>
      </c>
      <c r="C1000" s="227" t="s">
        <v>1462</v>
      </c>
      <c r="D1000" s="227" t="s">
        <v>3864</v>
      </c>
      <c r="E1000" s="227"/>
      <c r="F1000" s="227" t="s">
        <v>1464</v>
      </c>
      <c r="G1000" s="227" t="s">
        <v>394</v>
      </c>
      <c r="H1000" s="227" t="s">
        <v>1913</v>
      </c>
      <c r="I1000" s="228" t="s">
        <v>4065</v>
      </c>
      <c r="J1000" s="227" t="s">
        <v>4066</v>
      </c>
      <c r="K1000" s="227" t="s">
        <v>1955</v>
      </c>
      <c r="L1000" s="228" t="s">
        <v>3862</v>
      </c>
      <c r="M1000" s="227" t="s">
        <v>3863</v>
      </c>
      <c r="N1000" s="229" t="s">
        <v>35</v>
      </c>
      <c r="O1000" s="227" t="s">
        <v>1395</v>
      </c>
      <c r="P1000" s="241" t="s">
        <v>3813</v>
      </c>
      <c r="Q1000" s="227" t="s">
        <v>3814</v>
      </c>
      <c r="R1000" s="253"/>
      <c r="S1000" s="254">
        <v>500</v>
      </c>
      <c r="T1000" s="254">
        <v>0</v>
      </c>
      <c r="U1000" s="254">
        <f t="shared" si="54"/>
        <v>500</v>
      </c>
      <c r="W1000" s="254">
        <v>500</v>
      </c>
      <c r="X1000" s="254">
        <v>0</v>
      </c>
      <c r="Y1000" s="254">
        <f t="shared" si="55"/>
        <v>500</v>
      </c>
      <c r="AA1000" s="254">
        <v>500</v>
      </c>
      <c r="AB1000" s="254">
        <v>0</v>
      </c>
      <c r="AC1000" s="254">
        <f t="shared" si="56"/>
        <v>500</v>
      </c>
      <c r="AE1000" s="254">
        <v>1000</v>
      </c>
      <c r="AF1000" s="254">
        <v>0</v>
      </c>
      <c r="AG1000" s="254">
        <f t="shared" si="57"/>
        <v>1000</v>
      </c>
    </row>
    <row r="1001" spans="1:33">
      <c r="A1001" s="225">
        <v>991</v>
      </c>
      <c r="B1001" s="226" t="s">
        <v>1409</v>
      </c>
      <c r="C1001" s="227" t="s">
        <v>1462</v>
      </c>
      <c r="D1001" s="227" t="s">
        <v>3864</v>
      </c>
      <c r="E1001" s="227"/>
      <c r="F1001" s="227" t="s">
        <v>1464</v>
      </c>
      <c r="G1001" s="227" t="s">
        <v>394</v>
      </c>
      <c r="H1001" s="227" t="s">
        <v>1913</v>
      </c>
      <c r="I1001" s="228" t="s">
        <v>4067</v>
      </c>
      <c r="J1001" s="227" t="s">
        <v>4068</v>
      </c>
      <c r="K1001" s="227" t="s">
        <v>1955</v>
      </c>
      <c r="L1001" s="228" t="s">
        <v>3862</v>
      </c>
      <c r="M1001" s="227" t="s">
        <v>3863</v>
      </c>
      <c r="N1001" s="229" t="s">
        <v>35</v>
      </c>
      <c r="O1001" s="227" t="s">
        <v>1395</v>
      </c>
      <c r="P1001" s="228" t="s">
        <v>3813</v>
      </c>
      <c r="Q1001" s="227" t="s">
        <v>3814</v>
      </c>
      <c r="R1001" s="253"/>
      <c r="S1001" s="254">
        <v>500</v>
      </c>
      <c r="T1001" s="254">
        <v>0</v>
      </c>
      <c r="U1001" s="254">
        <f t="shared" si="54"/>
        <v>500</v>
      </c>
      <c r="W1001" s="254">
        <v>500</v>
      </c>
      <c r="X1001" s="254">
        <v>0</v>
      </c>
      <c r="Y1001" s="254">
        <f t="shared" si="55"/>
        <v>500</v>
      </c>
      <c r="AA1001" s="254">
        <v>500</v>
      </c>
      <c r="AB1001" s="254">
        <v>0</v>
      </c>
      <c r="AC1001" s="254">
        <f t="shared" si="56"/>
        <v>500</v>
      </c>
      <c r="AE1001" s="254">
        <v>1000</v>
      </c>
      <c r="AF1001" s="254">
        <v>0</v>
      </c>
      <c r="AG1001" s="254">
        <f t="shared" si="57"/>
        <v>1000</v>
      </c>
    </row>
    <row r="1002" spans="1:33">
      <c r="A1002" s="225">
        <v>992</v>
      </c>
      <c r="B1002" s="226" t="s">
        <v>1409</v>
      </c>
      <c r="C1002" s="227" t="s">
        <v>1462</v>
      </c>
      <c r="D1002" s="227" t="s">
        <v>3869</v>
      </c>
      <c r="E1002" s="227"/>
      <c r="F1002" s="227" t="s">
        <v>1464</v>
      </c>
      <c r="G1002" s="227" t="s">
        <v>394</v>
      </c>
      <c r="H1002" s="227" t="s">
        <v>1913</v>
      </c>
      <c r="I1002" s="228" t="s">
        <v>4069</v>
      </c>
      <c r="J1002" s="227" t="s">
        <v>4070</v>
      </c>
      <c r="K1002" s="227" t="s">
        <v>1955</v>
      </c>
      <c r="L1002" s="228" t="s">
        <v>3862</v>
      </c>
      <c r="M1002" s="227" t="s">
        <v>3863</v>
      </c>
      <c r="N1002" s="229" t="s">
        <v>35</v>
      </c>
      <c r="O1002" s="227" t="s">
        <v>1395</v>
      </c>
      <c r="P1002" s="228" t="s">
        <v>3813</v>
      </c>
      <c r="Q1002" s="227" t="s">
        <v>3814</v>
      </c>
      <c r="R1002" s="253"/>
      <c r="S1002" s="254">
        <v>500</v>
      </c>
      <c r="T1002" s="254">
        <v>0</v>
      </c>
      <c r="U1002" s="254">
        <f t="shared" si="54"/>
        <v>500</v>
      </c>
      <c r="W1002" s="254">
        <v>500</v>
      </c>
      <c r="X1002" s="254">
        <v>0</v>
      </c>
      <c r="Y1002" s="254">
        <f t="shared" si="55"/>
        <v>500</v>
      </c>
      <c r="AA1002" s="254">
        <v>500</v>
      </c>
      <c r="AB1002" s="254">
        <v>0</v>
      </c>
      <c r="AC1002" s="254">
        <f t="shared" si="56"/>
        <v>500</v>
      </c>
      <c r="AE1002" s="254">
        <v>1000</v>
      </c>
      <c r="AF1002" s="254">
        <v>0</v>
      </c>
      <c r="AG1002" s="254">
        <f t="shared" si="57"/>
        <v>1000</v>
      </c>
    </row>
    <row r="1003" spans="1:33">
      <c r="A1003" s="225">
        <v>993</v>
      </c>
      <c r="B1003" s="226" t="s">
        <v>1409</v>
      </c>
      <c r="C1003" s="227" t="s">
        <v>1462</v>
      </c>
      <c r="D1003" s="227" t="s">
        <v>3869</v>
      </c>
      <c r="E1003" s="227"/>
      <c r="F1003" s="227" t="s">
        <v>1464</v>
      </c>
      <c r="G1003" s="227" t="s">
        <v>394</v>
      </c>
      <c r="H1003" s="227" t="s">
        <v>1913</v>
      </c>
      <c r="I1003" s="228" t="s">
        <v>4071</v>
      </c>
      <c r="J1003" s="227" t="s">
        <v>4072</v>
      </c>
      <c r="K1003" s="227" t="s">
        <v>418</v>
      </c>
      <c r="L1003" s="228" t="s">
        <v>3867</v>
      </c>
      <c r="M1003" s="227" t="s">
        <v>3868</v>
      </c>
      <c r="N1003" s="229" t="s">
        <v>35</v>
      </c>
      <c r="O1003" s="227" t="s">
        <v>1395</v>
      </c>
      <c r="P1003" s="228" t="s">
        <v>3813</v>
      </c>
      <c r="Q1003" s="227" t="s">
        <v>3814</v>
      </c>
      <c r="R1003" s="253"/>
      <c r="S1003" s="254">
        <v>500</v>
      </c>
      <c r="T1003" s="254">
        <v>0</v>
      </c>
      <c r="U1003" s="254">
        <f t="shared" si="54"/>
        <v>500</v>
      </c>
      <c r="W1003" s="254">
        <v>500</v>
      </c>
      <c r="X1003" s="254">
        <v>0</v>
      </c>
      <c r="Y1003" s="254">
        <f t="shared" si="55"/>
        <v>500</v>
      </c>
      <c r="AA1003" s="254">
        <v>500</v>
      </c>
      <c r="AB1003" s="254">
        <v>0</v>
      </c>
      <c r="AC1003" s="254">
        <f t="shared" si="56"/>
        <v>500</v>
      </c>
      <c r="AE1003" s="254">
        <v>1000</v>
      </c>
      <c r="AF1003" s="254">
        <v>0</v>
      </c>
      <c r="AG1003" s="254">
        <f t="shared" si="57"/>
        <v>1000</v>
      </c>
    </row>
    <row r="1004" spans="1:33">
      <c r="A1004" s="225">
        <v>994</v>
      </c>
      <c r="B1004" s="226" t="s">
        <v>1409</v>
      </c>
      <c r="C1004" s="227" t="s">
        <v>1462</v>
      </c>
      <c r="D1004" s="227" t="s">
        <v>3869</v>
      </c>
      <c r="E1004" s="227"/>
      <c r="F1004" s="227" t="s">
        <v>1464</v>
      </c>
      <c r="G1004" s="227" t="s">
        <v>394</v>
      </c>
      <c r="H1004" s="227" t="s">
        <v>1913</v>
      </c>
      <c r="I1004" s="228" t="s">
        <v>4073</v>
      </c>
      <c r="J1004" s="227" t="s">
        <v>4074</v>
      </c>
      <c r="K1004" s="227" t="s">
        <v>1955</v>
      </c>
      <c r="L1004" s="228" t="s">
        <v>3862</v>
      </c>
      <c r="M1004" s="227" t="s">
        <v>3863</v>
      </c>
      <c r="N1004" s="229" t="s">
        <v>35</v>
      </c>
      <c r="O1004" s="227" t="s">
        <v>1395</v>
      </c>
      <c r="P1004" s="228" t="s">
        <v>3813</v>
      </c>
      <c r="Q1004" s="227" t="s">
        <v>3814</v>
      </c>
      <c r="R1004" s="253"/>
      <c r="S1004" s="254">
        <v>1500</v>
      </c>
      <c r="T1004" s="254">
        <v>0</v>
      </c>
      <c r="U1004" s="254">
        <f t="shared" si="54"/>
        <v>1500</v>
      </c>
      <c r="W1004" s="254">
        <v>500</v>
      </c>
      <c r="X1004" s="254">
        <v>0</v>
      </c>
      <c r="Y1004" s="254">
        <f t="shared" si="55"/>
        <v>500</v>
      </c>
      <c r="AA1004" s="254">
        <v>500</v>
      </c>
      <c r="AB1004" s="254">
        <v>0</v>
      </c>
      <c r="AC1004" s="254">
        <f t="shared" si="56"/>
        <v>500</v>
      </c>
      <c r="AE1004" s="254">
        <v>1000</v>
      </c>
      <c r="AF1004" s="254">
        <v>0</v>
      </c>
      <c r="AG1004" s="254">
        <f t="shared" si="57"/>
        <v>1000</v>
      </c>
    </row>
    <row r="1005" spans="1:33">
      <c r="A1005" s="225">
        <v>995</v>
      </c>
      <c r="B1005" s="226" t="s">
        <v>1409</v>
      </c>
      <c r="C1005" s="227" t="s">
        <v>1462</v>
      </c>
      <c r="D1005" s="227" t="s">
        <v>3869</v>
      </c>
      <c r="E1005" s="227"/>
      <c r="F1005" s="227" t="s">
        <v>1464</v>
      </c>
      <c r="G1005" s="227" t="s">
        <v>394</v>
      </c>
      <c r="H1005" s="227" t="s">
        <v>1913</v>
      </c>
      <c r="I1005" s="228" t="s">
        <v>4075</v>
      </c>
      <c r="J1005" s="227" t="s">
        <v>4076</v>
      </c>
      <c r="K1005" s="227" t="s">
        <v>1955</v>
      </c>
      <c r="L1005" s="228" t="s">
        <v>3862</v>
      </c>
      <c r="M1005" s="227" t="s">
        <v>3863</v>
      </c>
      <c r="N1005" s="229" t="s">
        <v>35</v>
      </c>
      <c r="O1005" s="227" t="s">
        <v>1395</v>
      </c>
      <c r="P1005" s="228" t="s">
        <v>3813</v>
      </c>
      <c r="Q1005" s="227" t="s">
        <v>3814</v>
      </c>
      <c r="R1005" s="253"/>
      <c r="S1005" s="254">
        <v>500</v>
      </c>
      <c r="T1005" s="254">
        <v>0</v>
      </c>
      <c r="U1005" s="254">
        <f t="shared" si="54"/>
        <v>500</v>
      </c>
      <c r="W1005" s="254">
        <v>500</v>
      </c>
      <c r="X1005" s="254">
        <v>0</v>
      </c>
      <c r="Y1005" s="254">
        <f t="shared" si="55"/>
        <v>500</v>
      </c>
      <c r="AA1005" s="254">
        <v>500</v>
      </c>
      <c r="AB1005" s="254">
        <v>0</v>
      </c>
      <c r="AC1005" s="254">
        <f t="shared" si="56"/>
        <v>500</v>
      </c>
      <c r="AE1005" s="254">
        <v>1000</v>
      </c>
      <c r="AF1005" s="254">
        <v>0</v>
      </c>
      <c r="AG1005" s="254">
        <f t="shared" si="57"/>
        <v>1000</v>
      </c>
    </row>
    <row r="1006" spans="1:33">
      <c r="A1006" s="225">
        <v>996</v>
      </c>
      <c r="B1006" s="226" t="s">
        <v>1409</v>
      </c>
      <c r="C1006" s="227" t="s">
        <v>1462</v>
      </c>
      <c r="D1006" s="227" t="s">
        <v>3869</v>
      </c>
      <c r="E1006" s="227"/>
      <c r="F1006" s="227" t="s">
        <v>1464</v>
      </c>
      <c r="G1006" s="227" t="s">
        <v>394</v>
      </c>
      <c r="H1006" s="227" t="s">
        <v>1913</v>
      </c>
      <c r="I1006" s="228" t="s">
        <v>4077</v>
      </c>
      <c r="J1006" s="227" t="s">
        <v>4078</v>
      </c>
      <c r="K1006" s="227" t="s">
        <v>418</v>
      </c>
      <c r="L1006" s="228" t="s">
        <v>3867</v>
      </c>
      <c r="M1006" s="227" t="s">
        <v>3868</v>
      </c>
      <c r="N1006" s="229" t="s">
        <v>35</v>
      </c>
      <c r="O1006" s="227" t="s">
        <v>1395</v>
      </c>
      <c r="P1006" s="228" t="s">
        <v>3813</v>
      </c>
      <c r="Q1006" s="227" t="s">
        <v>3814</v>
      </c>
      <c r="R1006" s="253"/>
      <c r="S1006" s="254">
        <v>700</v>
      </c>
      <c r="T1006" s="254">
        <v>0</v>
      </c>
      <c r="U1006" s="254">
        <f t="shared" si="54"/>
        <v>700</v>
      </c>
      <c r="W1006" s="254">
        <v>500</v>
      </c>
      <c r="X1006" s="254">
        <v>0</v>
      </c>
      <c r="Y1006" s="254">
        <f t="shared" si="55"/>
        <v>500</v>
      </c>
      <c r="AA1006" s="254">
        <v>500</v>
      </c>
      <c r="AB1006" s="254">
        <v>0</v>
      </c>
      <c r="AC1006" s="254">
        <f t="shared" si="56"/>
        <v>500</v>
      </c>
      <c r="AE1006" s="254">
        <v>1000</v>
      </c>
      <c r="AF1006" s="254">
        <v>0</v>
      </c>
      <c r="AG1006" s="254">
        <f t="shared" si="57"/>
        <v>1000</v>
      </c>
    </row>
    <row r="1007" spans="1:33">
      <c r="A1007" s="225">
        <v>997</v>
      </c>
      <c r="B1007" s="226" t="s">
        <v>1409</v>
      </c>
      <c r="C1007" s="227" t="s">
        <v>1462</v>
      </c>
      <c r="D1007" s="227" t="s">
        <v>3874</v>
      </c>
      <c r="E1007" s="227"/>
      <c r="F1007" s="227" t="s">
        <v>1464</v>
      </c>
      <c r="G1007" s="227" t="s">
        <v>394</v>
      </c>
      <c r="H1007" s="227" t="s">
        <v>1913</v>
      </c>
      <c r="I1007" s="228" t="s">
        <v>4079</v>
      </c>
      <c r="J1007" s="227" t="s">
        <v>4080</v>
      </c>
      <c r="K1007" s="227" t="s">
        <v>418</v>
      </c>
      <c r="L1007" s="228" t="s">
        <v>3862</v>
      </c>
      <c r="M1007" s="227" t="s">
        <v>3863</v>
      </c>
      <c r="N1007" s="229" t="s">
        <v>35</v>
      </c>
      <c r="O1007" s="227" t="s">
        <v>1395</v>
      </c>
      <c r="P1007" s="228" t="s">
        <v>3813</v>
      </c>
      <c r="Q1007" s="227" t="s">
        <v>3814</v>
      </c>
      <c r="R1007" s="253"/>
      <c r="S1007" s="254">
        <v>500</v>
      </c>
      <c r="T1007" s="254">
        <v>0</v>
      </c>
      <c r="U1007" s="254">
        <f t="shared" si="54"/>
        <v>500</v>
      </c>
      <c r="W1007" s="254">
        <v>500</v>
      </c>
      <c r="X1007" s="254">
        <v>0</v>
      </c>
      <c r="Y1007" s="254">
        <f t="shared" si="55"/>
        <v>500</v>
      </c>
      <c r="AA1007" s="254">
        <v>500</v>
      </c>
      <c r="AB1007" s="254">
        <v>0</v>
      </c>
      <c r="AC1007" s="254">
        <f t="shared" si="56"/>
        <v>500</v>
      </c>
      <c r="AE1007" s="254">
        <v>1000</v>
      </c>
      <c r="AF1007" s="254">
        <v>0</v>
      </c>
      <c r="AG1007" s="254">
        <f t="shared" si="57"/>
        <v>1000</v>
      </c>
    </row>
    <row r="1008" spans="1:33">
      <c r="A1008" s="225">
        <v>998</v>
      </c>
      <c r="B1008" s="226" t="s">
        <v>1409</v>
      </c>
      <c r="C1008" s="227" t="s">
        <v>3881</v>
      </c>
      <c r="D1008" s="227" t="s">
        <v>3891</v>
      </c>
      <c r="E1008" s="227"/>
      <c r="F1008" s="227" t="s">
        <v>3883</v>
      </c>
      <c r="G1008" s="227" t="s">
        <v>394</v>
      </c>
      <c r="H1008" s="227" t="s">
        <v>1913</v>
      </c>
      <c r="I1008" s="228" t="s">
        <v>4081</v>
      </c>
      <c r="J1008" s="227" t="s">
        <v>4082</v>
      </c>
      <c r="K1008" s="227" t="s">
        <v>418</v>
      </c>
      <c r="L1008" s="228" t="s">
        <v>3886</v>
      </c>
      <c r="M1008" s="227" t="s">
        <v>3887</v>
      </c>
      <c r="N1008" s="229" t="s">
        <v>41</v>
      </c>
      <c r="O1008" s="227" t="s">
        <v>1421</v>
      </c>
      <c r="P1008" s="228" t="s">
        <v>3813</v>
      </c>
      <c r="Q1008" s="227" t="s">
        <v>3814</v>
      </c>
      <c r="R1008" s="253"/>
      <c r="S1008" s="254">
        <v>600</v>
      </c>
      <c r="T1008" s="254">
        <v>0</v>
      </c>
      <c r="U1008" s="254">
        <f t="shared" si="54"/>
        <v>600</v>
      </c>
      <c r="W1008" s="254">
        <v>500</v>
      </c>
      <c r="X1008" s="254">
        <v>0</v>
      </c>
      <c r="Y1008" s="254">
        <f t="shared" si="55"/>
        <v>500</v>
      </c>
      <c r="AA1008" s="254">
        <v>500</v>
      </c>
      <c r="AB1008" s="254">
        <v>0</v>
      </c>
      <c r="AC1008" s="254">
        <f t="shared" si="56"/>
        <v>500</v>
      </c>
      <c r="AE1008" s="254">
        <v>1000</v>
      </c>
      <c r="AF1008" s="254">
        <v>0</v>
      </c>
      <c r="AG1008" s="254">
        <f t="shared" si="57"/>
        <v>1000</v>
      </c>
    </row>
    <row r="1009" spans="1:33">
      <c r="A1009" s="225">
        <v>999</v>
      </c>
      <c r="B1009" s="226" t="s">
        <v>1409</v>
      </c>
      <c r="C1009" s="227" t="s">
        <v>3881</v>
      </c>
      <c r="D1009" s="227" t="s">
        <v>3894</v>
      </c>
      <c r="E1009" s="227"/>
      <c r="F1009" s="227" t="s">
        <v>3883</v>
      </c>
      <c r="G1009" s="227" t="s">
        <v>394</v>
      </c>
      <c r="H1009" s="227" t="s">
        <v>1913</v>
      </c>
      <c r="I1009" s="228" t="s">
        <v>4083</v>
      </c>
      <c r="J1009" s="227" t="s">
        <v>4084</v>
      </c>
      <c r="K1009" s="227" t="s">
        <v>1955</v>
      </c>
      <c r="L1009" s="228" t="s">
        <v>3899</v>
      </c>
      <c r="M1009" s="227" t="s">
        <v>3900</v>
      </c>
      <c r="N1009" s="229" t="s">
        <v>41</v>
      </c>
      <c r="O1009" s="227" t="s">
        <v>1421</v>
      </c>
      <c r="P1009" s="228" t="s">
        <v>3813</v>
      </c>
      <c r="Q1009" s="227" t="s">
        <v>3814</v>
      </c>
      <c r="R1009" s="253"/>
      <c r="S1009" s="254">
        <v>500</v>
      </c>
      <c r="T1009" s="254">
        <v>0</v>
      </c>
      <c r="U1009" s="254">
        <f t="shared" si="54"/>
        <v>500</v>
      </c>
      <c r="W1009" s="254">
        <v>500</v>
      </c>
      <c r="X1009" s="254">
        <v>0</v>
      </c>
      <c r="Y1009" s="254">
        <f t="shared" si="55"/>
        <v>500</v>
      </c>
      <c r="AA1009" s="254">
        <v>500</v>
      </c>
      <c r="AB1009" s="254">
        <v>0</v>
      </c>
      <c r="AC1009" s="254">
        <f t="shared" si="56"/>
        <v>500</v>
      </c>
      <c r="AE1009" s="254">
        <v>1000</v>
      </c>
      <c r="AF1009" s="254">
        <v>0</v>
      </c>
      <c r="AG1009" s="254">
        <f t="shared" si="57"/>
        <v>1000</v>
      </c>
    </row>
    <row r="1010" spans="1:33">
      <c r="A1010" s="225">
        <v>1000</v>
      </c>
      <c r="B1010" s="226" t="s">
        <v>1409</v>
      </c>
      <c r="C1010" s="227" t="s">
        <v>3881</v>
      </c>
      <c r="D1010" s="227" t="s">
        <v>4085</v>
      </c>
      <c r="E1010" s="227"/>
      <c r="F1010" s="227" t="s">
        <v>3902</v>
      </c>
      <c r="G1010" s="227" t="s">
        <v>394</v>
      </c>
      <c r="H1010" s="227" t="s">
        <v>1913</v>
      </c>
      <c r="I1010" s="228" t="s">
        <v>4086</v>
      </c>
      <c r="J1010" s="227" t="s">
        <v>4087</v>
      </c>
      <c r="K1010" s="227" t="s">
        <v>418</v>
      </c>
      <c r="L1010" s="228" t="s">
        <v>3905</v>
      </c>
      <c r="M1010" s="227" t="s">
        <v>3906</v>
      </c>
      <c r="N1010" s="229" t="s">
        <v>41</v>
      </c>
      <c r="O1010" s="227" t="s">
        <v>1421</v>
      </c>
      <c r="P1010" s="228" t="s">
        <v>3813</v>
      </c>
      <c r="Q1010" s="227" t="s">
        <v>3814</v>
      </c>
      <c r="R1010" s="253"/>
      <c r="S1010" s="254">
        <v>500</v>
      </c>
      <c r="T1010" s="254">
        <v>0</v>
      </c>
      <c r="U1010" s="254">
        <f t="shared" si="54"/>
        <v>500</v>
      </c>
      <c r="W1010" s="254">
        <v>500</v>
      </c>
      <c r="X1010" s="254">
        <v>0</v>
      </c>
      <c r="Y1010" s="254">
        <f t="shared" si="55"/>
        <v>500</v>
      </c>
      <c r="AA1010" s="254">
        <v>500</v>
      </c>
      <c r="AB1010" s="254">
        <v>0</v>
      </c>
      <c r="AC1010" s="254">
        <f t="shared" si="56"/>
        <v>500</v>
      </c>
      <c r="AE1010" s="254">
        <v>1000</v>
      </c>
      <c r="AF1010" s="254">
        <v>0</v>
      </c>
      <c r="AG1010" s="254">
        <f t="shared" si="57"/>
        <v>1000</v>
      </c>
    </row>
    <row r="1011" spans="1:33">
      <c r="A1011" s="225">
        <v>1001</v>
      </c>
      <c r="B1011" s="226" t="s">
        <v>1409</v>
      </c>
      <c r="C1011" s="227" t="s">
        <v>3881</v>
      </c>
      <c r="D1011" s="227" t="s">
        <v>3901</v>
      </c>
      <c r="E1011" s="227"/>
      <c r="F1011" s="227" t="s">
        <v>3902</v>
      </c>
      <c r="G1011" s="227" t="s">
        <v>394</v>
      </c>
      <c r="H1011" s="227" t="s">
        <v>1913</v>
      </c>
      <c r="I1011" s="228" t="s">
        <v>4088</v>
      </c>
      <c r="J1011" s="227" t="s">
        <v>4089</v>
      </c>
      <c r="K1011" s="227" t="s">
        <v>418</v>
      </c>
      <c r="L1011" s="228" t="s">
        <v>3910</v>
      </c>
      <c r="M1011" s="227" t="s">
        <v>3911</v>
      </c>
      <c r="N1011" s="229" t="s">
        <v>41</v>
      </c>
      <c r="O1011" s="227" t="s">
        <v>1421</v>
      </c>
      <c r="P1011" s="228" t="s">
        <v>3813</v>
      </c>
      <c r="Q1011" s="227" t="s">
        <v>3814</v>
      </c>
      <c r="R1011" s="253"/>
      <c r="S1011" s="254">
        <v>500</v>
      </c>
      <c r="T1011" s="254">
        <v>0</v>
      </c>
      <c r="U1011" s="254">
        <f t="shared" si="54"/>
        <v>500</v>
      </c>
      <c r="W1011" s="254">
        <v>500</v>
      </c>
      <c r="X1011" s="254">
        <v>0</v>
      </c>
      <c r="Y1011" s="254">
        <f t="shared" si="55"/>
        <v>500</v>
      </c>
      <c r="AA1011" s="254">
        <v>500</v>
      </c>
      <c r="AB1011" s="254">
        <v>0</v>
      </c>
      <c r="AC1011" s="254">
        <f t="shared" si="56"/>
        <v>500</v>
      </c>
      <c r="AE1011" s="254">
        <v>1000</v>
      </c>
      <c r="AF1011" s="254">
        <v>0</v>
      </c>
      <c r="AG1011" s="254">
        <f t="shared" si="57"/>
        <v>1000</v>
      </c>
    </row>
    <row r="1012" spans="1:33">
      <c r="A1012" s="225">
        <v>1002</v>
      </c>
      <c r="B1012" s="226" t="s">
        <v>1409</v>
      </c>
      <c r="C1012" s="227" t="s">
        <v>3881</v>
      </c>
      <c r="D1012" s="227" t="s">
        <v>3901</v>
      </c>
      <c r="E1012" s="227"/>
      <c r="F1012" s="227" t="s">
        <v>3902</v>
      </c>
      <c r="G1012" s="227" t="s">
        <v>394</v>
      </c>
      <c r="H1012" s="227" t="s">
        <v>1913</v>
      </c>
      <c r="I1012" s="228" t="s">
        <v>4090</v>
      </c>
      <c r="J1012" s="227" t="s">
        <v>4091</v>
      </c>
      <c r="K1012" s="227" t="s">
        <v>418</v>
      </c>
      <c r="L1012" s="228" t="s">
        <v>3910</v>
      </c>
      <c r="M1012" s="227" t="s">
        <v>3911</v>
      </c>
      <c r="N1012" s="229" t="s">
        <v>41</v>
      </c>
      <c r="O1012" s="227" t="s">
        <v>1421</v>
      </c>
      <c r="P1012" s="228" t="s">
        <v>3813</v>
      </c>
      <c r="Q1012" s="227" t="s">
        <v>3814</v>
      </c>
      <c r="R1012" s="253"/>
      <c r="S1012" s="254">
        <v>600</v>
      </c>
      <c r="T1012" s="254">
        <v>0</v>
      </c>
      <c r="U1012" s="254">
        <f t="shared" si="54"/>
        <v>600</v>
      </c>
      <c r="W1012" s="254">
        <v>500</v>
      </c>
      <c r="X1012" s="254">
        <v>0</v>
      </c>
      <c r="Y1012" s="254">
        <f t="shared" si="55"/>
        <v>500</v>
      </c>
      <c r="AA1012" s="254">
        <v>500</v>
      </c>
      <c r="AB1012" s="254">
        <v>0</v>
      </c>
      <c r="AC1012" s="254">
        <f t="shared" si="56"/>
        <v>500</v>
      </c>
      <c r="AE1012" s="254">
        <v>1000</v>
      </c>
      <c r="AF1012" s="254">
        <v>0</v>
      </c>
      <c r="AG1012" s="254">
        <f t="shared" si="57"/>
        <v>1000</v>
      </c>
    </row>
    <row r="1013" spans="1:33">
      <c r="A1013" s="225">
        <v>1003</v>
      </c>
      <c r="B1013" s="226" t="s">
        <v>1409</v>
      </c>
      <c r="C1013" s="227" t="s">
        <v>3881</v>
      </c>
      <c r="D1013" s="227" t="s">
        <v>3888</v>
      </c>
      <c r="E1013" s="227"/>
      <c r="F1013" s="227" t="s">
        <v>3883</v>
      </c>
      <c r="G1013" s="227" t="s">
        <v>394</v>
      </c>
      <c r="H1013" s="227" t="s">
        <v>1913</v>
      </c>
      <c r="I1013" s="228" t="s">
        <v>4092</v>
      </c>
      <c r="J1013" s="227" t="s">
        <v>4093</v>
      </c>
      <c r="K1013" s="227" t="s">
        <v>418</v>
      </c>
      <c r="L1013" s="228" t="s">
        <v>3886</v>
      </c>
      <c r="M1013" s="227" t="s">
        <v>3887</v>
      </c>
      <c r="N1013" s="229" t="s">
        <v>41</v>
      </c>
      <c r="O1013" s="227" t="s">
        <v>1421</v>
      </c>
      <c r="P1013" s="228" t="s">
        <v>3813</v>
      </c>
      <c r="Q1013" s="227" t="s">
        <v>3814</v>
      </c>
      <c r="R1013" s="253"/>
      <c r="S1013" s="254">
        <v>500</v>
      </c>
      <c r="T1013" s="254">
        <v>0</v>
      </c>
      <c r="U1013" s="254">
        <f t="shared" si="54"/>
        <v>500</v>
      </c>
      <c r="W1013" s="254">
        <v>500</v>
      </c>
      <c r="X1013" s="254">
        <v>0</v>
      </c>
      <c r="Y1013" s="254">
        <f t="shared" si="55"/>
        <v>500</v>
      </c>
      <c r="AA1013" s="254">
        <v>500</v>
      </c>
      <c r="AB1013" s="254">
        <v>0</v>
      </c>
      <c r="AC1013" s="254">
        <f t="shared" si="56"/>
        <v>500</v>
      </c>
      <c r="AE1013" s="254">
        <v>1000</v>
      </c>
      <c r="AF1013" s="254">
        <v>0</v>
      </c>
      <c r="AG1013" s="254">
        <f t="shared" si="57"/>
        <v>1000</v>
      </c>
    </row>
    <row r="1014" spans="1:33">
      <c r="A1014" s="225">
        <v>1004</v>
      </c>
      <c r="B1014" s="226" t="s">
        <v>1409</v>
      </c>
      <c r="C1014" s="227" t="s">
        <v>1416</v>
      </c>
      <c r="D1014" s="227" t="s">
        <v>3914</v>
      </c>
      <c r="E1014" s="227"/>
      <c r="F1014" s="227" t="s">
        <v>1418</v>
      </c>
      <c r="G1014" s="227" t="s">
        <v>394</v>
      </c>
      <c r="H1014" s="227" t="s">
        <v>1913</v>
      </c>
      <c r="I1014" s="228" t="s">
        <v>4094</v>
      </c>
      <c r="J1014" s="227" t="s">
        <v>4095</v>
      </c>
      <c r="K1014" s="227" t="s">
        <v>418</v>
      </c>
      <c r="L1014" s="228" t="s">
        <v>3917</v>
      </c>
      <c r="M1014" s="227" t="s">
        <v>3918</v>
      </c>
      <c r="N1014" s="229" t="s">
        <v>41</v>
      </c>
      <c r="O1014" s="227" t="s">
        <v>1421</v>
      </c>
      <c r="P1014" s="228" t="s">
        <v>3813</v>
      </c>
      <c r="Q1014" s="227" t="s">
        <v>3814</v>
      </c>
      <c r="R1014" s="253"/>
      <c r="S1014" s="254">
        <v>600</v>
      </c>
      <c r="T1014" s="254">
        <v>0</v>
      </c>
      <c r="U1014" s="254">
        <f t="shared" si="54"/>
        <v>600</v>
      </c>
      <c r="W1014" s="254">
        <v>500</v>
      </c>
      <c r="X1014" s="254">
        <v>0</v>
      </c>
      <c r="Y1014" s="254">
        <f t="shared" si="55"/>
        <v>500</v>
      </c>
      <c r="AA1014" s="254">
        <v>500</v>
      </c>
      <c r="AB1014" s="254">
        <v>0</v>
      </c>
      <c r="AC1014" s="254">
        <f t="shared" si="56"/>
        <v>500</v>
      </c>
      <c r="AE1014" s="254">
        <v>1000</v>
      </c>
      <c r="AF1014" s="254">
        <v>0</v>
      </c>
      <c r="AG1014" s="254">
        <f t="shared" si="57"/>
        <v>1000</v>
      </c>
    </row>
    <row r="1015" spans="1:33">
      <c r="A1015" s="225">
        <v>1005</v>
      </c>
      <c r="B1015" s="226" t="s">
        <v>1409</v>
      </c>
      <c r="C1015" s="227" t="s">
        <v>1416</v>
      </c>
      <c r="D1015" s="227" t="s">
        <v>3914</v>
      </c>
      <c r="E1015" s="227"/>
      <c r="F1015" s="227" t="s">
        <v>1418</v>
      </c>
      <c r="G1015" s="227" t="s">
        <v>394</v>
      </c>
      <c r="H1015" s="227" t="s">
        <v>1913</v>
      </c>
      <c r="I1015" s="228" t="s">
        <v>4096</v>
      </c>
      <c r="J1015" s="227" t="s">
        <v>4097</v>
      </c>
      <c r="K1015" s="227" t="s">
        <v>418</v>
      </c>
      <c r="L1015" s="228" t="s">
        <v>3917</v>
      </c>
      <c r="M1015" s="227" t="s">
        <v>3918</v>
      </c>
      <c r="N1015" s="229" t="s">
        <v>41</v>
      </c>
      <c r="O1015" s="227" t="s">
        <v>1421</v>
      </c>
      <c r="P1015" s="228" t="s">
        <v>3813</v>
      </c>
      <c r="Q1015" s="227" t="s">
        <v>3814</v>
      </c>
      <c r="R1015" s="253"/>
      <c r="S1015" s="254">
        <v>600</v>
      </c>
      <c r="T1015" s="254">
        <v>0</v>
      </c>
      <c r="U1015" s="254">
        <f t="shared" si="54"/>
        <v>600</v>
      </c>
      <c r="W1015" s="254">
        <v>500</v>
      </c>
      <c r="X1015" s="254">
        <v>0</v>
      </c>
      <c r="Y1015" s="254">
        <f t="shared" si="55"/>
        <v>500</v>
      </c>
      <c r="AA1015" s="254">
        <v>500</v>
      </c>
      <c r="AB1015" s="254">
        <v>0</v>
      </c>
      <c r="AC1015" s="254">
        <f t="shared" si="56"/>
        <v>500</v>
      </c>
      <c r="AE1015" s="254">
        <v>1000</v>
      </c>
      <c r="AF1015" s="254">
        <v>0</v>
      </c>
      <c r="AG1015" s="254">
        <f t="shared" si="57"/>
        <v>1000</v>
      </c>
    </row>
    <row r="1016" spans="1:33">
      <c r="A1016" s="225">
        <v>1006</v>
      </c>
      <c r="B1016" s="226" t="s">
        <v>1409</v>
      </c>
      <c r="C1016" s="227" t="s">
        <v>1416</v>
      </c>
      <c r="D1016" s="227" t="s">
        <v>4098</v>
      </c>
      <c r="E1016" s="227"/>
      <c r="F1016" s="227" t="s">
        <v>1418</v>
      </c>
      <c r="G1016" s="227" t="s">
        <v>394</v>
      </c>
      <c r="H1016" s="227" t="s">
        <v>1913</v>
      </c>
      <c r="I1016" s="228" t="s">
        <v>4099</v>
      </c>
      <c r="J1016" s="227" t="s">
        <v>4100</v>
      </c>
      <c r="K1016" s="227" t="s">
        <v>418</v>
      </c>
      <c r="L1016" s="228" t="s">
        <v>3917</v>
      </c>
      <c r="M1016" s="227" t="s">
        <v>3918</v>
      </c>
      <c r="N1016" s="229" t="s">
        <v>41</v>
      </c>
      <c r="O1016" s="227" t="s">
        <v>1421</v>
      </c>
      <c r="P1016" s="228" t="s">
        <v>3813</v>
      </c>
      <c r="Q1016" s="227" t="s">
        <v>3814</v>
      </c>
      <c r="R1016" s="253"/>
      <c r="S1016" s="254">
        <v>500</v>
      </c>
      <c r="T1016" s="254">
        <v>0</v>
      </c>
      <c r="U1016" s="254">
        <f t="shared" si="54"/>
        <v>500</v>
      </c>
      <c r="W1016" s="254">
        <v>500</v>
      </c>
      <c r="X1016" s="254">
        <v>0</v>
      </c>
      <c r="Y1016" s="254">
        <f t="shared" si="55"/>
        <v>500</v>
      </c>
      <c r="AA1016" s="254">
        <v>500</v>
      </c>
      <c r="AB1016" s="254">
        <v>0</v>
      </c>
      <c r="AC1016" s="254">
        <f t="shared" si="56"/>
        <v>500</v>
      </c>
      <c r="AE1016" s="254">
        <v>1000</v>
      </c>
      <c r="AF1016" s="254">
        <v>0</v>
      </c>
      <c r="AG1016" s="254">
        <f t="shared" si="57"/>
        <v>1000</v>
      </c>
    </row>
    <row r="1017" spans="1:33">
      <c r="A1017" s="225">
        <v>1007</v>
      </c>
      <c r="B1017" s="226" t="s">
        <v>1409</v>
      </c>
      <c r="C1017" s="227" t="s">
        <v>1416</v>
      </c>
      <c r="D1017" s="227" t="s">
        <v>4101</v>
      </c>
      <c r="E1017" s="227"/>
      <c r="F1017" s="227" t="s">
        <v>1418</v>
      </c>
      <c r="G1017" s="227" t="s">
        <v>394</v>
      </c>
      <c r="H1017" s="227" t="s">
        <v>1913</v>
      </c>
      <c r="I1017" s="228" t="s">
        <v>4102</v>
      </c>
      <c r="J1017" s="227" t="s">
        <v>4103</v>
      </c>
      <c r="K1017" s="227" t="s">
        <v>418</v>
      </c>
      <c r="L1017" s="228" t="s">
        <v>3917</v>
      </c>
      <c r="M1017" s="227" t="s">
        <v>3918</v>
      </c>
      <c r="N1017" s="229" t="s">
        <v>41</v>
      </c>
      <c r="O1017" s="227" t="s">
        <v>1421</v>
      </c>
      <c r="P1017" s="228" t="s">
        <v>3813</v>
      </c>
      <c r="Q1017" s="227" t="s">
        <v>3814</v>
      </c>
      <c r="R1017" s="253"/>
      <c r="S1017" s="254">
        <v>500</v>
      </c>
      <c r="T1017" s="254">
        <v>0</v>
      </c>
      <c r="U1017" s="254">
        <f t="shared" si="54"/>
        <v>500</v>
      </c>
      <c r="W1017" s="254">
        <v>500</v>
      </c>
      <c r="X1017" s="254">
        <v>0</v>
      </c>
      <c r="Y1017" s="254">
        <f t="shared" si="55"/>
        <v>500</v>
      </c>
      <c r="AA1017" s="254">
        <v>500</v>
      </c>
      <c r="AB1017" s="254">
        <v>0</v>
      </c>
      <c r="AC1017" s="254">
        <f t="shared" si="56"/>
        <v>500</v>
      </c>
      <c r="AE1017" s="254">
        <v>1000</v>
      </c>
      <c r="AF1017" s="254">
        <v>0</v>
      </c>
      <c r="AG1017" s="254">
        <f t="shared" si="57"/>
        <v>1000</v>
      </c>
    </row>
    <row r="1018" spans="1:33">
      <c r="A1018" s="225">
        <v>1008</v>
      </c>
      <c r="B1018" s="226" t="s">
        <v>1409</v>
      </c>
      <c r="C1018" s="227" t="s">
        <v>1416</v>
      </c>
      <c r="D1018" s="227" t="s">
        <v>3938</v>
      </c>
      <c r="E1018" s="228"/>
      <c r="F1018" s="227" t="s">
        <v>1418</v>
      </c>
      <c r="G1018" s="227" t="s">
        <v>394</v>
      </c>
      <c r="H1018" s="227" t="s">
        <v>1913</v>
      </c>
      <c r="I1018" s="228" t="s">
        <v>4104</v>
      </c>
      <c r="J1018" s="227" t="s">
        <v>4105</v>
      </c>
      <c r="K1018" s="227" t="s">
        <v>418</v>
      </c>
      <c r="L1018" s="228" t="s">
        <v>3931</v>
      </c>
      <c r="M1018" s="227" t="s">
        <v>3918</v>
      </c>
      <c r="N1018" s="229" t="s">
        <v>41</v>
      </c>
      <c r="O1018" s="227" t="s">
        <v>1421</v>
      </c>
      <c r="P1018" s="228" t="s">
        <v>3813</v>
      </c>
      <c r="Q1018" s="227" t="s">
        <v>3814</v>
      </c>
      <c r="R1018" s="253"/>
      <c r="S1018" s="254">
        <v>500</v>
      </c>
      <c r="T1018" s="254">
        <v>0</v>
      </c>
      <c r="U1018" s="254">
        <f t="shared" si="54"/>
        <v>500</v>
      </c>
      <c r="W1018" s="254">
        <v>500</v>
      </c>
      <c r="X1018" s="254">
        <v>0</v>
      </c>
      <c r="Y1018" s="254">
        <f t="shared" si="55"/>
        <v>500</v>
      </c>
      <c r="AA1018" s="254">
        <v>500</v>
      </c>
      <c r="AB1018" s="254">
        <v>0</v>
      </c>
      <c r="AC1018" s="254">
        <f t="shared" si="56"/>
        <v>500</v>
      </c>
      <c r="AE1018" s="254">
        <v>1000</v>
      </c>
      <c r="AF1018" s="254">
        <v>0</v>
      </c>
      <c r="AG1018" s="254">
        <f t="shared" si="57"/>
        <v>1000</v>
      </c>
    </row>
    <row r="1019" spans="1:33">
      <c r="A1019" s="225">
        <v>1009</v>
      </c>
      <c r="B1019" s="226" t="s">
        <v>1409</v>
      </c>
      <c r="C1019" s="227" t="s">
        <v>1410</v>
      </c>
      <c r="D1019" s="227" t="s">
        <v>3945</v>
      </c>
      <c r="E1019" s="227"/>
      <c r="F1019" s="227" t="s">
        <v>3946</v>
      </c>
      <c r="G1019" s="227" t="s">
        <v>394</v>
      </c>
      <c r="H1019" s="227" t="s">
        <v>1913</v>
      </c>
      <c r="I1019" s="228" t="s">
        <v>4106</v>
      </c>
      <c r="J1019" s="227" t="s">
        <v>4107</v>
      </c>
      <c r="K1019" s="227" t="s">
        <v>418</v>
      </c>
      <c r="L1019" s="228" t="s">
        <v>3949</v>
      </c>
      <c r="M1019" s="227" t="s">
        <v>3950</v>
      </c>
      <c r="N1019" s="229" t="s">
        <v>43</v>
      </c>
      <c r="O1019" s="227" t="s">
        <v>1415</v>
      </c>
      <c r="P1019" s="228" t="s">
        <v>3813</v>
      </c>
      <c r="Q1019" s="227" t="s">
        <v>3814</v>
      </c>
      <c r="R1019" s="253"/>
      <c r="S1019" s="254">
        <v>500</v>
      </c>
      <c r="T1019" s="254">
        <v>0</v>
      </c>
      <c r="U1019" s="254">
        <f t="shared" si="54"/>
        <v>500</v>
      </c>
      <c r="W1019" s="254">
        <v>500</v>
      </c>
      <c r="X1019" s="254">
        <v>0</v>
      </c>
      <c r="Y1019" s="254">
        <f t="shared" si="55"/>
        <v>500</v>
      </c>
      <c r="AA1019" s="254">
        <v>500</v>
      </c>
      <c r="AB1019" s="254">
        <v>0</v>
      </c>
      <c r="AC1019" s="254">
        <f t="shared" si="56"/>
        <v>500</v>
      </c>
      <c r="AE1019" s="254">
        <v>1000</v>
      </c>
      <c r="AF1019" s="254">
        <v>0</v>
      </c>
      <c r="AG1019" s="254">
        <f t="shared" si="57"/>
        <v>1000</v>
      </c>
    </row>
    <row r="1020" spans="1:33">
      <c r="A1020" s="225">
        <v>1010</v>
      </c>
      <c r="B1020" s="226" t="s">
        <v>1409</v>
      </c>
      <c r="C1020" s="227" t="s">
        <v>1410</v>
      </c>
      <c r="D1020" s="227" t="s">
        <v>3945</v>
      </c>
      <c r="E1020" s="233"/>
      <c r="F1020" s="227" t="s">
        <v>3946</v>
      </c>
      <c r="G1020" s="227" t="s">
        <v>394</v>
      </c>
      <c r="H1020" s="227" t="s">
        <v>1913</v>
      </c>
      <c r="I1020" s="228" t="s">
        <v>4108</v>
      </c>
      <c r="J1020" s="227" t="s">
        <v>4109</v>
      </c>
      <c r="K1020" s="227" t="s">
        <v>418</v>
      </c>
      <c r="L1020" s="256" t="s">
        <v>3949</v>
      </c>
      <c r="M1020" s="233" t="s">
        <v>3950</v>
      </c>
      <c r="N1020" s="229" t="s">
        <v>43</v>
      </c>
      <c r="O1020" s="227" t="s">
        <v>1415</v>
      </c>
      <c r="P1020" s="256">
        <v>131256</v>
      </c>
      <c r="Q1020" s="255" t="s">
        <v>3814</v>
      </c>
      <c r="R1020" s="253"/>
      <c r="S1020" s="254">
        <v>500</v>
      </c>
      <c r="T1020" s="254">
        <v>0</v>
      </c>
      <c r="U1020" s="254">
        <f t="shared" si="54"/>
        <v>500</v>
      </c>
      <c r="W1020" s="254">
        <v>500</v>
      </c>
      <c r="X1020" s="254">
        <v>0</v>
      </c>
      <c r="Y1020" s="254">
        <f t="shared" si="55"/>
        <v>500</v>
      </c>
      <c r="AA1020" s="254">
        <v>500</v>
      </c>
      <c r="AB1020" s="254">
        <v>0</v>
      </c>
      <c r="AC1020" s="254">
        <f t="shared" si="56"/>
        <v>500</v>
      </c>
      <c r="AE1020" s="254">
        <v>1000</v>
      </c>
      <c r="AF1020" s="254">
        <v>0</v>
      </c>
      <c r="AG1020" s="254">
        <f t="shared" si="57"/>
        <v>1000</v>
      </c>
    </row>
    <row r="1021" spans="1:33">
      <c r="A1021" s="225">
        <v>1011</v>
      </c>
      <c r="B1021" s="226" t="s">
        <v>1409</v>
      </c>
      <c r="C1021" s="227" t="s">
        <v>1422</v>
      </c>
      <c r="D1021" s="233" t="s">
        <v>3984</v>
      </c>
      <c r="E1021" s="233"/>
      <c r="F1021" s="227" t="s">
        <v>1425</v>
      </c>
      <c r="G1021" s="227" t="s">
        <v>394</v>
      </c>
      <c r="H1021" s="227" t="s">
        <v>1913</v>
      </c>
      <c r="I1021" s="228" t="s">
        <v>4110</v>
      </c>
      <c r="J1021" s="227" t="s">
        <v>4111</v>
      </c>
      <c r="K1021" s="227" t="s">
        <v>418</v>
      </c>
      <c r="L1021" s="256" t="s">
        <v>3968</v>
      </c>
      <c r="M1021" s="233" t="s">
        <v>3969</v>
      </c>
      <c r="N1021" s="229" t="s">
        <v>49</v>
      </c>
      <c r="O1021" s="227" t="s">
        <v>1428</v>
      </c>
      <c r="P1021" s="256" t="s">
        <v>3813</v>
      </c>
      <c r="Q1021" s="255" t="s">
        <v>3814</v>
      </c>
      <c r="R1021" s="253"/>
      <c r="S1021" s="254">
        <v>500</v>
      </c>
      <c r="T1021" s="254">
        <v>0</v>
      </c>
      <c r="U1021" s="254">
        <f t="shared" si="54"/>
        <v>500</v>
      </c>
      <c r="W1021" s="254">
        <v>500</v>
      </c>
      <c r="X1021" s="254">
        <v>0</v>
      </c>
      <c r="Y1021" s="254">
        <f t="shared" si="55"/>
        <v>500</v>
      </c>
      <c r="AA1021" s="254">
        <v>500</v>
      </c>
      <c r="AB1021" s="254">
        <v>0</v>
      </c>
      <c r="AC1021" s="254">
        <f t="shared" si="56"/>
        <v>500</v>
      </c>
      <c r="AE1021" s="254">
        <v>1000</v>
      </c>
      <c r="AF1021" s="254">
        <v>0</v>
      </c>
      <c r="AG1021" s="254">
        <f t="shared" si="57"/>
        <v>1000</v>
      </c>
    </row>
    <row r="1022" spans="1:33">
      <c r="A1022" s="225">
        <v>1012</v>
      </c>
      <c r="B1022" s="226" t="s">
        <v>1409</v>
      </c>
      <c r="C1022" s="227" t="s">
        <v>1422</v>
      </c>
      <c r="D1022" s="227" t="s">
        <v>3992</v>
      </c>
      <c r="E1022" s="233"/>
      <c r="F1022" s="227" t="s">
        <v>1425</v>
      </c>
      <c r="G1022" s="227" t="s">
        <v>394</v>
      </c>
      <c r="H1022" s="227" t="s">
        <v>1913</v>
      </c>
      <c r="I1022" s="228" t="s">
        <v>4112</v>
      </c>
      <c r="J1022" s="227" t="s">
        <v>4113</v>
      </c>
      <c r="K1022" s="227" t="s">
        <v>418</v>
      </c>
      <c r="L1022" s="256" t="s">
        <v>3964</v>
      </c>
      <c r="M1022" s="233" t="s">
        <v>3965</v>
      </c>
      <c r="N1022" s="229" t="s">
        <v>49</v>
      </c>
      <c r="O1022" s="227" t="s">
        <v>1428</v>
      </c>
      <c r="P1022" s="256" t="s">
        <v>3813</v>
      </c>
      <c r="Q1022" s="255" t="s">
        <v>3814</v>
      </c>
      <c r="R1022" s="253"/>
      <c r="S1022" s="254">
        <v>500</v>
      </c>
      <c r="T1022" s="254">
        <v>0</v>
      </c>
      <c r="U1022" s="254">
        <f t="shared" si="54"/>
        <v>500</v>
      </c>
      <c r="W1022" s="254">
        <v>500</v>
      </c>
      <c r="X1022" s="254">
        <v>0</v>
      </c>
      <c r="Y1022" s="254">
        <f t="shared" si="55"/>
        <v>500</v>
      </c>
      <c r="AA1022" s="254">
        <v>500</v>
      </c>
      <c r="AB1022" s="254">
        <v>0</v>
      </c>
      <c r="AC1022" s="254">
        <f t="shared" si="56"/>
        <v>500</v>
      </c>
      <c r="AE1022" s="254">
        <v>1000</v>
      </c>
      <c r="AF1022" s="254">
        <v>0</v>
      </c>
      <c r="AG1022" s="254">
        <f t="shared" si="57"/>
        <v>1000</v>
      </c>
    </row>
    <row r="1023" spans="1:33">
      <c r="A1023" s="225">
        <v>1013</v>
      </c>
      <c r="B1023" s="226" t="s">
        <v>1409</v>
      </c>
      <c r="C1023" s="227" t="s">
        <v>1422</v>
      </c>
      <c r="D1023" s="233" t="s">
        <v>3961</v>
      </c>
      <c r="E1023" s="233"/>
      <c r="F1023" s="227" t="s">
        <v>1425</v>
      </c>
      <c r="G1023" s="227" t="s">
        <v>394</v>
      </c>
      <c r="H1023" s="227" t="s">
        <v>1913</v>
      </c>
      <c r="I1023" s="228" t="s">
        <v>4114</v>
      </c>
      <c r="J1023" s="227" t="s">
        <v>4115</v>
      </c>
      <c r="K1023" s="227" t="s">
        <v>418</v>
      </c>
      <c r="L1023" s="256" t="s">
        <v>3964</v>
      </c>
      <c r="M1023" s="233" t="s">
        <v>3965</v>
      </c>
      <c r="N1023" s="229" t="s">
        <v>49</v>
      </c>
      <c r="O1023" s="227" t="s">
        <v>1428</v>
      </c>
      <c r="P1023" s="256" t="s">
        <v>3813</v>
      </c>
      <c r="Q1023" s="255" t="s">
        <v>3814</v>
      </c>
      <c r="R1023" s="253"/>
      <c r="S1023" s="254">
        <v>500</v>
      </c>
      <c r="T1023" s="254">
        <v>0</v>
      </c>
      <c r="U1023" s="254">
        <f t="shared" si="54"/>
        <v>500</v>
      </c>
      <c r="W1023" s="254">
        <v>500</v>
      </c>
      <c r="X1023" s="254">
        <v>0</v>
      </c>
      <c r="Y1023" s="254">
        <f t="shared" si="55"/>
        <v>500</v>
      </c>
      <c r="AA1023" s="254">
        <v>500</v>
      </c>
      <c r="AB1023" s="254">
        <v>0</v>
      </c>
      <c r="AC1023" s="254">
        <f t="shared" si="56"/>
        <v>500</v>
      </c>
      <c r="AE1023" s="254">
        <v>1000</v>
      </c>
      <c r="AF1023" s="254">
        <v>0</v>
      </c>
      <c r="AG1023" s="254">
        <f t="shared" si="57"/>
        <v>1000</v>
      </c>
    </row>
    <row r="1024" spans="1:33">
      <c r="A1024" s="225">
        <v>1014</v>
      </c>
      <c r="B1024" s="226" t="s">
        <v>1409</v>
      </c>
      <c r="C1024" s="227" t="s">
        <v>1422</v>
      </c>
      <c r="D1024" s="233" t="s">
        <v>4116</v>
      </c>
      <c r="E1024" s="233"/>
      <c r="F1024" s="227" t="s">
        <v>1425</v>
      </c>
      <c r="G1024" s="227" t="s">
        <v>394</v>
      </c>
      <c r="H1024" s="227" t="s">
        <v>1913</v>
      </c>
      <c r="I1024" s="228" t="s">
        <v>4117</v>
      </c>
      <c r="J1024" s="227" t="s">
        <v>4118</v>
      </c>
      <c r="K1024" s="227" t="s">
        <v>418</v>
      </c>
      <c r="L1024" s="256" t="s">
        <v>3964</v>
      </c>
      <c r="M1024" s="233" t="s">
        <v>3965</v>
      </c>
      <c r="N1024" s="229" t="s">
        <v>49</v>
      </c>
      <c r="O1024" s="227" t="s">
        <v>1428</v>
      </c>
      <c r="P1024" s="256" t="s">
        <v>3813</v>
      </c>
      <c r="Q1024" s="255" t="s">
        <v>3814</v>
      </c>
      <c r="R1024" s="253"/>
      <c r="S1024" s="254">
        <v>1000</v>
      </c>
      <c r="T1024" s="254">
        <v>0</v>
      </c>
      <c r="U1024" s="254">
        <f t="shared" si="54"/>
        <v>1000</v>
      </c>
      <c r="W1024" s="254">
        <v>500</v>
      </c>
      <c r="X1024" s="254">
        <v>0</v>
      </c>
      <c r="Y1024" s="254">
        <f t="shared" si="55"/>
        <v>500</v>
      </c>
      <c r="AA1024" s="254">
        <v>1500</v>
      </c>
      <c r="AB1024" s="254">
        <v>0</v>
      </c>
      <c r="AC1024" s="254">
        <f t="shared" si="56"/>
        <v>1500</v>
      </c>
      <c r="AE1024" s="254">
        <v>1000</v>
      </c>
      <c r="AF1024" s="254">
        <v>0</v>
      </c>
      <c r="AG1024" s="254">
        <f t="shared" si="57"/>
        <v>1000</v>
      </c>
    </row>
    <row r="1025" spans="1:33">
      <c r="A1025" s="225">
        <v>1015</v>
      </c>
      <c r="B1025" s="226" t="s">
        <v>1409</v>
      </c>
      <c r="C1025" s="227" t="s">
        <v>1422</v>
      </c>
      <c r="D1025" s="233" t="s">
        <v>3975</v>
      </c>
      <c r="E1025" s="233"/>
      <c r="F1025" s="227" t="s">
        <v>1425</v>
      </c>
      <c r="G1025" s="227" t="s">
        <v>394</v>
      </c>
      <c r="H1025" s="227" t="s">
        <v>1913</v>
      </c>
      <c r="I1025" s="228" t="s">
        <v>4119</v>
      </c>
      <c r="J1025" s="227" t="s">
        <v>4120</v>
      </c>
      <c r="K1025" s="227" t="s">
        <v>418</v>
      </c>
      <c r="L1025" s="256" t="s">
        <v>3973</v>
      </c>
      <c r="M1025" s="233" t="s">
        <v>3974</v>
      </c>
      <c r="N1025" s="229" t="s">
        <v>49</v>
      </c>
      <c r="O1025" s="227" t="s">
        <v>1428</v>
      </c>
      <c r="P1025" s="256" t="s">
        <v>3813</v>
      </c>
      <c r="Q1025" s="255" t="s">
        <v>3814</v>
      </c>
      <c r="R1025" s="253"/>
      <c r="S1025" s="254">
        <v>500</v>
      </c>
      <c r="T1025" s="254">
        <v>0</v>
      </c>
      <c r="U1025" s="254">
        <f t="shared" si="54"/>
        <v>500</v>
      </c>
      <c r="W1025" s="254">
        <v>500</v>
      </c>
      <c r="X1025" s="254">
        <v>0</v>
      </c>
      <c r="Y1025" s="254">
        <f t="shared" si="55"/>
        <v>500</v>
      </c>
      <c r="AA1025" s="254">
        <v>500</v>
      </c>
      <c r="AB1025" s="254">
        <v>0</v>
      </c>
      <c r="AC1025" s="254">
        <f t="shared" si="56"/>
        <v>500</v>
      </c>
      <c r="AE1025" s="254">
        <v>1000</v>
      </c>
      <c r="AF1025" s="254">
        <v>0</v>
      </c>
      <c r="AG1025" s="254">
        <f t="shared" si="57"/>
        <v>1000</v>
      </c>
    </row>
    <row r="1026" spans="1:33">
      <c r="A1026" s="225">
        <v>1016</v>
      </c>
      <c r="B1026" s="226" t="s">
        <v>1409</v>
      </c>
      <c r="C1026" s="227" t="s">
        <v>1422</v>
      </c>
      <c r="D1026" s="233" t="s">
        <v>1423</v>
      </c>
      <c r="E1026" s="233"/>
      <c r="F1026" s="227" t="s">
        <v>1425</v>
      </c>
      <c r="G1026" s="227" t="s">
        <v>394</v>
      </c>
      <c r="H1026" s="227" t="s">
        <v>1913</v>
      </c>
      <c r="I1026" s="228" t="s">
        <v>4121</v>
      </c>
      <c r="J1026" s="227" t="s">
        <v>4122</v>
      </c>
      <c r="K1026" s="227" t="s">
        <v>418</v>
      </c>
      <c r="L1026" s="256" t="s">
        <v>3968</v>
      </c>
      <c r="M1026" s="234" t="s">
        <v>3969</v>
      </c>
      <c r="N1026" s="229" t="s">
        <v>49</v>
      </c>
      <c r="O1026" s="227" t="s">
        <v>1428</v>
      </c>
      <c r="P1026" s="234" t="s">
        <v>3813</v>
      </c>
      <c r="Q1026" s="234" t="s">
        <v>3814</v>
      </c>
      <c r="R1026" s="227"/>
      <c r="S1026" s="254">
        <v>500</v>
      </c>
      <c r="T1026" s="254">
        <v>0</v>
      </c>
      <c r="U1026" s="254">
        <f t="shared" si="54"/>
        <v>500</v>
      </c>
      <c r="W1026" s="254">
        <v>500</v>
      </c>
      <c r="X1026" s="254">
        <v>0</v>
      </c>
      <c r="Y1026" s="254">
        <f t="shared" si="55"/>
        <v>500</v>
      </c>
      <c r="AA1026" s="254">
        <v>500</v>
      </c>
      <c r="AB1026" s="254">
        <v>0</v>
      </c>
      <c r="AC1026" s="254">
        <f t="shared" si="56"/>
        <v>500</v>
      </c>
      <c r="AE1026" s="254">
        <v>1500</v>
      </c>
      <c r="AF1026" s="254">
        <v>0</v>
      </c>
      <c r="AG1026" s="254">
        <f t="shared" si="57"/>
        <v>1500</v>
      </c>
    </row>
    <row r="1027" spans="1:33">
      <c r="A1027" s="225">
        <v>1017</v>
      </c>
      <c r="B1027" s="226" t="s">
        <v>1409</v>
      </c>
      <c r="C1027" s="227" t="s">
        <v>1422</v>
      </c>
      <c r="D1027" s="233" t="s">
        <v>4123</v>
      </c>
      <c r="E1027" s="233"/>
      <c r="F1027" s="227" t="s">
        <v>1425</v>
      </c>
      <c r="G1027" s="227" t="s">
        <v>394</v>
      </c>
      <c r="H1027" s="227" t="s">
        <v>1913</v>
      </c>
      <c r="I1027" s="228" t="s">
        <v>4124</v>
      </c>
      <c r="J1027" s="227" t="s">
        <v>4125</v>
      </c>
      <c r="K1027" s="227" t="s">
        <v>418</v>
      </c>
      <c r="L1027" s="256" t="s">
        <v>3973</v>
      </c>
      <c r="M1027" s="234" t="s">
        <v>3974</v>
      </c>
      <c r="N1027" s="229" t="s">
        <v>49</v>
      </c>
      <c r="O1027" s="227" t="s">
        <v>1428</v>
      </c>
      <c r="P1027" s="234" t="s">
        <v>3813</v>
      </c>
      <c r="Q1027" s="234" t="s">
        <v>3814</v>
      </c>
      <c r="R1027" s="227"/>
      <c r="S1027" s="254">
        <v>500</v>
      </c>
      <c r="T1027" s="254">
        <v>0</v>
      </c>
      <c r="U1027" s="254">
        <f t="shared" si="54"/>
        <v>500</v>
      </c>
      <c r="W1027" s="254">
        <v>500</v>
      </c>
      <c r="X1027" s="254">
        <v>0</v>
      </c>
      <c r="Y1027" s="254">
        <f t="shared" si="55"/>
        <v>500</v>
      </c>
      <c r="AA1027" s="254">
        <v>500</v>
      </c>
      <c r="AB1027" s="254">
        <v>0</v>
      </c>
      <c r="AC1027" s="254">
        <f t="shared" si="56"/>
        <v>500</v>
      </c>
      <c r="AE1027" s="254">
        <v>1000</v>
      </c>
      <c r="AF1027" s="254">
        <v>0</v>
      </c>
      <c r="AG1027" s="254">
        <f t="shared" si="57"/>
        <v>1000</v>
      </c>
    </row>
    <row r="1028" spans="1:33">
      <c r="A1028" s="225">
        <v>1018</v>
      </c>
      <c r="B1028" s="226" t="s">
        <v>1409</v>
      </c>
      <c r="C1028" s="227" t="s">
        <v>1422</v>
      </c>
      <c r="D1028" s="233" t="s">
        <v>3997</v>
      </c>
      <c r="E1028" s="233"/>
      <c r="F1028" s="227" t="s">
        <v>1425</v>
      </c>
      <c r="G1028" s="227" t="s">
        <v>394</v>
      </c>
      <c r="H1028" s="227" t="s">
        <v>1913</v>
      </c>
      <c r="I1028" s="228" t="s">
        <v>4126</v>
      </c>
      <c r="J1028" s="227" t="s">
        <v>4127</v>
      </c>
      <c r="K1028" s="227" t="s">
        <v>1955</v>
      </c>
      <c r="L1028" s="256" t="s">
        <v>3964</v>
      </c>
      <c r="M1028" s="234" t="s">
        <v>3965</v>
      </c>
      <c r="N1028" s="229" t="s">
        <v>49</v>
      </c>
      <c r="O1028" s="227" t="s">
        <v>1428</v>
      </c>
      <c r="P1028" s="234" t="s">
        <v>3813</v>
      </c>
      <c r="Q1028" s="234" t="s">
        <v>3814</v>
      </c>
      <c r="R1028" s="227"/>
      <c r="S1028" s="254">
        <v>1600</v>
      </c>
      <c r="T1028" s="254">
        <v>0</v>
      </c>
      <c r="U1028" s="254">
        <f t="shared" si="54"/>
        <v>1600</v>
      </c>
      <c r="W1028" s="254">
        <v>500</v>
      </c>
      <c r="X1028" s="254">
        <v>0</v>
      </c>
      <c r="Y1028" s="254">
        <f t="shared" si="55"/>
        <v>500</v>
      </c>
      <c r="AA1028" s="254">
        <v>500</v>
      </c>
      <c r="AB1028" s="254">
        <v>0</v>
      </c>
      <c r="AC1028" s="254">
        <f t="shared" si="56"/>
        <v>500</v>
      </c>
      <c r="AE1028" s="254">
        <v>1300</v>
      </c>
      <c r="AF1028" s="254">
        <v>0</v>
      </c>
      <c r="AG1028" s="254">
        <f t="shared" si="57"/>
        <v>1300</v>
      </c>
    </row>
    <row r="1029" spans="1:33">
      <c r="A1029" s="225">
        <v>1019</v>
      </c>
      <c r="B1029" s="226" t="s">
        <v>1409</v>
      </c>
      <c r="C1029" s="227" t="s">
        <v>1422</v>
      </c>
      <c r="D1029" s="233"/>
      <c r="E1029" s="233"/>
      <c r="F1029" s="227" t="s">
        <v>1425</v>
      </c>
      <c r="G1029" s="227" t="s">
        <v>394</v>
      </c>
      <c r="H1029" s="227" t="s">
        <v>1913</v>
      </c>
      <c r="I1029" s="228" t="s">
        <v>4128</v>
      </c>
      <c r="J1029" s="227" t="s">
        <v>4129</v>
      </c>
      <c r="K1029" s="227" t="s">
        <v>418</v>
      </c>
      <c r="L1029" s="256" t="s">
        <v>3964</v>
      </c>
      <c r="M1029" s="234" t="s">
        <v>3965</v>
      </c>
      <c r="N1029" s="229" t="s">
        <v>49</v>
      </c>
      <c r="O1029" s="227" t="s">
        <v>1428</v>
      </c>
      <c r="P1029" s="234">
        <v>131256</v>
      </c>
      <c r="Q1029" s="234" t="s">
        <v>3814</v>
      </c>
      <c r="R1029" s="227"/>
      <c r="S1029" s="254">
        <v>500</v>
      </c>
      <c r="T1029" s="254">
        <v>0</v>
      </c>
      <c r="U1029" s="254">
        <f t="shared" si="54"/>
        <v>500</v>
      </c>
      <c r="W1029" s="254">
        <v>500</v>
      </c>
      <c r="X1029" s="254">
        <v>0</v>
      </c>
      <c r="Y1029" s="254">
        <f t="shared" si="55"/>
        <v>500</v>
      </c>
      <c r="AA1029" s="254">
        <v>500</v>
      </c>
      <c r="AB1029" s="254">
        <v>0</v>
      </c>
      <c r="AC1029" s="254">
        <f t="shared" si="56"/>
        <v>500</v>
      </c>
      <c r="AE1029" s="254">
        <v>1000</v>
      </c>
      <c r="AF1029" s="254">
        <v>0</v>
      </c>
      <c r="AG1029" s="254">
        <f t="shared" si="57"/>
        <v>1000</v>
      </c>
    </row>
    <row r="1030" spans="1:33">
      <c r="A1030" s="225">
        <v>1020</v>
      </c>
      <c r="B1030" s="226" t="s">
        <v>1409</v>
      </c>
      <c r="C1030" s="227" t="s">
        <v>1422</v>
      </c>
      <c r="D1030" s="233"/>
      <c r="E1030" s="233"/>
      <c r="F1030" s="227" t="s">
        <v>1425</v>
      </c>
      <c r="G1030" s="227" t="s">
        <v>394</v>
      </c>
      <c r="H1030" s="227" t="s">
        <v>1913</v>
      </c>
      <c r="I1030" s="228" t="s">
        <v>4130</v>
      </c>
      <c r="J1030" s="227" t="s">
        <v>4131</v>
      </c>
      <c r="K1030" s="227" t="s">
        <v>1955</v>
      </c>
      <c r="L1030" s="256" t="s">
        <v>3968</v>
      </c>
      <c r="M1030" s="234" t="s">
        <v>3969</v>
      </c>
      <c r="N1030" s="229" t="s">
        <v>49</v>
      </c>
      <c r="O1030" s="227" t="s">
        <v>1428</v>
      </c>
      <c r="P1030" s="234">
        <v>131256</v>
      </c>
      <c r="Q1030" s="234" t="s">
        <v>3814</v>
      </c>
      <c r="R1030" s="227"/>
      <c r="S1030" s="254">
        <v>1200</v>
      </c>
      <c r="T1030" s="254">
        <v>0</v>
      </c>
      <c r="U1030" s="254">
        <f t="shared" si="54"/>
        <v>1200</v>
      </c>
      <c r="W1030" s="254">
        <v>500</v>
      </c>
      <c r="X1030" s="254">
        <v>0</v>
      </c>
      <c r="Y1030" s="254">
        <f t="shared" si="55"/>
        <v>500</v>
      </c>
      <c r="AA1030" s="254">
        <v>500</v>
      </c>
      <c r="AB1030" s="254">
        <v>0</v>
      </c>
      <c r="AC1030" s="254">
        <f t="shared" si="56"/>
        <v>500</v>
      </c>
      <c r="AE1030" s="254">
        <v>1000</v>
      </c>
      <c r="AF1030" s="254">
        <v>0</v>
      </c>
      <c r="AG1030" s="254">
        <f t="shared" si="57"/>
        <v>1000</v>
      </c>
    </row>
    <row r="1031" spans="1:33">
      <c r="A1031" s="225">
        <v>1021</v>
      </c>
      <c r="B1031" s="226" t="s">
        <v>1409</v>
      </c>
      <c r="C1031" s="227" t="s">
        <v>1422</v>
      </c>
      <c r="D1031" s="233" t="s">
        <v>3997</v>
      </c>
      <c r="E1031" s="233"/>
      <c r="F1031" s="227" t="s">
        <v>1425</v>
      </c>
      <c r="G1031" s="227" t="s">
        <v>394</v>
      </c>
      <c r="H1031" s="227" t="s">
        <v>1913</v>
      </c>
      <c r="I1031" s="228" t="s">
        <v>4132</v>
      </c>
      <c r="J1031" s="227" t="s">
        <v>4133</v>
      </c>
      <c r="K1031" s="227" t="s">
        <v>418</v>
      </c>
      <c r="L1031" s="256" t="s">
        <v>3964</v>
      </c>
      <c r="M1031" s="234" t="s">
        <v>3965</v>
      </c>
      <c r="N1031" s="229" t="s">
        <v>49</v>
      </c>
      <c r="O1031" s="227" t="s">
        <v>1428</v>
      </c>
      <c r="P1031" s="234" t="s">
        <v>3813</v>
      </c>
      <c r="Q1031" s="234" t="s">
        <v>3814</v>
      </c>
      <c r="R1031" s="227"/>
      <c r="S1031" s="254">
        <v>500</v>
      </c>
      <c r="T1031" s="254">
        <v>0</v>
      </c>
      <c r="U1031" s="254">
        <f t="shared" si="54"/>
        <v>500</v>
      </c>
      <c r="W1031" s="254">
        <v>500</v>
      </c>
      <c r="X1031" s="254">
        <v>0</v>
      </c>
      <c r="Y1031" s="254">
        <f t="shared" si="55"/>
        <v>500</v>
      </c>
      <c r="AA1031" s="254">
        <v>500</v>
      </c>
      <c r="AB1031" s="254">
        <v>0</v>
      </c>
      <c r="AC1031" s="254">
        <f t="shared" si="56"/>
        <v>500</v>
      </c>
      <c r="AE1031" s="254">
        <v>1000</v>
      </c>
      <c r="AF1031" s="254">
        <v>0</v>
      </c>
      <c r="AG1031" s="254">
        <f t="shared" si="57"/>
        <v>1000</v>
      </c>
    </row>
    <row r="1032" spans="1:33">
      <c r="A1032" s="225">
        <v>1022</v>
      </c>
      <c r="B1032" s="226" t="s">
        <v>1409</v>
      </c>
      <c r="C1032" s="227" t="s">
        <v>1422</v>
      </c>
      <c r="D1032" s="233" t="s">
        <v>3997</v>
      </c>
      <c r="E1032" s="233"/>
      <c r="F1032" s="227" t="s">
        <v>1425</v>
      </c>
      <c r="G1032" s="227" t="s">
        <v>394</v>
      </c>
      <c r="H1032" s="227" t="s">
        <v>1913</v>
      </c>
      <c r="I1032" s="228" t="s">
        <v>4134</v>
      </c>
      <c r="J1032" s="227" t="s">
        <v>4135</v>
      </c>
      <c r="K1032" s="227" t="s">
        <v>418</v>
      </c>
      <c r="L1032" s="256" t="s">
        <v>3964</v>
      </c>
      <c r="M1032" s="234" t="s">
        <v>3965</v>
      </c>
      <c r="N1032" s="229" t="s">
        <v>49</v>
      </c>
      <c r="O1032" s="227" t="s">
        <v>1428</v>
      </c>
      <c r="P1032" s="234" t="s">
        <v>3813</v>
      </c>
      <c r="Q1032" s="234" t="s">
        <v>3814</v>
      </c>
      <c r="R1032" s="227"/>
      <c r="S1032" s="254">
        <v>500</v>
      </c>
      <c r="T1032" s="254">
        <v>0</v>
      </c>
      <c r="U1032" s="254">
        <f t="shared" si="54"/>
        <v>500</v>
      </c>
      <c r="W1032" s="254">
        <v>500</v>
      </c>
      <c r="X1032" s="254">
        <v>0</v>
      </c>
      <c r="Y1032" s="254">
        <f t="shared" si="55"/>
        <v>500</v>
      </c>
      <c r="AA1032" s="254">
        <v>500</v>
      </c>
      <c r="AB1032" s="254">
        <v>0</v>
      </c>
      <c r="AC1032" s="254">
        <f t="shared" si="56"/>
        <v>500</v>
      </c>
      <c r="AE1032" s="254">
        <v>1000</v>
      </c>
      <c r="AF1032" s="254">
        <v>0</v>
      </c>
      <c r="AG1032" s="254">
        <f t="shared" si="57"/>
        <v>1000</v>
      </c>
    </row>
    <row r="1033" spans="1:33">
      <c r="A1033" s="225">
        <v>1023</v>
      </c>
      <c r="B1033" s="226" t="s">
        <v>1409</v>
      </c>
      <c r="C1033" s="227" t="s">
        <v>1422</v>
      </c>
      <c r="D1033" s="233"/>
      <c r="E1033" s="233"/>
      <c r="F1033" s="227" t="s">
        <v>1425</v>
      </c>
      <c r="G1033" s="227" t="s">
        <v>394</v>
      </c>
      <c r="H1033" s="227" t="s">
        <v>1913</v>
      </c>
      <c r="I1033" s="228" t="s">
        <v>4136</v>
      </c>
      <c r="J1033" s="227" t="s">
        <v>4137</v>
      </c>
      <c r="K1033" s="227" t="s">
        <v>418</v>
      </c>
      <c r="L1033" s="234">
        <v>154311</v>
      </c>
      <c r="M1033" s="234" t="s">
        <v>3974</v>
      </c>
      <c r="N1033" s="229" t="s">
        <v>49</v>
      </c>
      <c r="O1033" s="227" t="s">
        <v>1428</v>
      </c>
      <c r="P1033" s="234">
        <v>131256</v>
      </c>
      <c r="Q1033" s="234" t="s">
        <v>3814</v>
      </c>
      <c r="R1033" s="227"/>
      <c r="S1033" s="254">
        <v>500</v>
      </c>
      <c r="T1033" s="254">
        <v>0</v>
      </c>
      <c r="U1033" s="254">
        <f t="shared" si="54"/>
        <v>500</v>
      </c>
      <c r="W1033" s="254">
        <v>500</v>
      </c>
      <c r="X1033" s="254">
        <v>0</v>
      </c>
      <c r="Y1033" s="254">
        <f t="shared" si="55"/>
        <v>500</v>
      </c>
      <c r="AA1033" s="254">
        <v>500</v>
      </c>
      <c r="AB1033" s="254">
        <v>0</v>
      </c>
      <c r="AC1033" s="254">
        <f t="shared" si="56"/>
        <v>500</v>
      </c>
      <c r="AE1033" s="254">
        <v>1300</v>
      </c>
      <c r="AF1033" s="254">
        <v>0</v>
      </c>
      <c r="AG1033" s="254">
        <f t="shared" si="57"/>
        <v>1300</v>
      </c>
    </row>
    <row r="1034" spans="1:33">
      <c r="A1034" s="225">
        <v>1024</v>
      </c>
      <c r="B1034" s="226" t="s">
        <v>1409</v>
      </c>
      <c r="C1034" s="227" t="s">
        <v>1422</v>
      </c>
      <c r="D1034" s="233"/>
      <c r="E1034" s="233"/>
      <c r="F1034" s="227" t="s">
        <v>1425</v>
      </c>
      <c r="G1034" s="227" t="s">
        <v>394</v>
      </c>
      <c r="H1034" s="227" t="s">
        <v>1913</v>
      </c>
      <c r="I1034" s="228" t="s">
        <v>4138</v>
      </c>
      <c r="J1034" s="227" t="s">
        <v>4139</v>
      </c>
      <c r="K1034" s="227" t="s">
        <v>418</v>
      </c>
      <c r="L1034" s="234">
        <v>154311</v>
      </c>
      <c r="M1034" s="234" t="s">
        <v>3974</v>
      </c>
      <c r="N1034" s="229" t="s">
        <v>49</v>
      </c>
      <c r="O1034" s="227" t="s">
        <v>1428</v>
      </c>
      <c r="P1034" s="234">
        <v>131256</v>
      </c>
      <c r="Q1034" s="234" t="s">
        <v>3814</v>
      </c>
      <c r="R1034" s="227"/>
      <c r="S1034" s="254">
        <v>500</v>
      </c>
      <c r="T1034" s="254">
        <v>0</v>
      </c>
      <c r="U1034" s="254">
        <f t="shared" si="54"/>
        <v>500</v>
      </c>
      <c r="W1034" s="254">
        <v>500</v>
      </c>
      <c r="X1034" s="254">
        <v>0</v>
      </c>
      <c r="Y1034" s="254">
        <f t="shared" si="55"/>
        <v>500</v>
      </c>
      <c r="AA1034" s="254">
        <v>500</v>
      </c>
      <c r="AB1034" s="254">
        <v>0</v>
      </c>
      <c r="AC1034" s="254">
        <f t="shared" si="56"/>
        <v>500</v>
      </c>
      <c r="AE1034" s="254">
        <v>1000</v>
      </c>
      <c r="AF1034" s="254">
        <v>0</v>
      </c>
      <c r="AG1034" s="254">
        <f t="shared" si="57"/>
        <v>1000</v>
      </c>
    </row>
    <row r="1035" spans="1:33">
      <c r="A1035" s="225">
        <v>1025</v>
      </c>
      <c r="B1035" s="226" t="s">
        <v>1409</v>
      </c>
      <c r="C1035" s="227" t="s">
        <v>1422</v>
      </c>
      <c r="D1035" s="233"/>
      <c r="E1035" s="233"/>
      <c r="F1035" s="227" t="s">
        <v>1425</v>
      </c>
      <c r="G1035" s="227" t="s">
        <v>394</v>
      </c>
      <c r="H1035" s="227" t="s">
        <v>1913</v>
      </c>
      <c r="I1035" s="228" t="s">
        <v>4140</v>
      </c>
      <c r="J1035" s="227" t="s">
        <v>4141</v>
      </c>
      <c r="K1035" s="227" t="s">
        <v>1955</v>
      </c>
      <c r="L1035" s="234">
        <v>154311</v>
      </c>
      <c r="M1035" s="234" t="s">
        <v>3974</v>
      </c>
      <c r="N1035" s="229" t="s">
        <v>49</v>
      </c>
      <c r="O1035" s="227" t="s">
        <v>1428</v>
      </c>
      <c r="P1035" s="234">
        <v>131256</v>
      </c>
      <c r="Q1035" s="234" t="s">
        <v>3814</v>
      </c>
      <c r="R1035" s="227"/>
      <c r="S1035" s="254">
        <v>500</v>
      </c>
      <c r="T1035" s="254">
        <v>0</v>
      </c>
      <c r="U1035" s="254">
        <f t="shared" si="54"/>
        <v>500</v>
      </c>
      <c r="W1035" s="254">
        <v>500</v>
      </c>
      <c r="X1035" s="254">
        <v>0</v>
      </c>
      <c r="Y1035" s="254">
        <f t="shared" si="55"/>
        <v>500</v>
      </c>
      <c r="AA1035" s="254">
        <v>500</v>
      </c>
      <c r="AB1035" s="254">
        <v>0</v>
      </c>
      <c r="AC1035" s="254">
        <f t="shared" si="56"/>
        <v>500</v>
      </c>
      <c r="AE1035" s="254">
        <v>1000</v>
      </c>
      <c r="AF1035" s="254">
        <v>0</v>
      </c>
      <c r="AG1035" s="254">
        <f t="shared" si="57"/>
        <v>1000</v>
      </c>
    </row>
    <row r="1036" spans="1:33">
      <c r="A1036" s="225">
        <v>1026</v>
      </c>
      <c r="B1036" s="226" t="s">
        <v>1409</v>
      </c>
      <c r="C1036" s="227" t="s">
        <v>1422</v>
      </c>
      <c r="D1036" s="233"/>
      <c r="E1036" s="233"/>
      <c r="F1036" s="227" t="s">
        <v>1425</v>
      </c>
      <c r="G1036" s="227" t="s">
        <v>394</v>
      </c>
      <c r="H1036" s="227" t="s">
        <v>1913</v>
      </c>
      <c r="I1036" s="228" t="s">
        <v>4142</v>
      </c>
      <c r="J1036" s="227" t="s">
        <v>4143</v>
      </c>
      <c r="K1036" s="227" t="s">
        <v>1955</v>
      </c>
      <c r="L1036" s="234">
        <v>154311</v>
      </c>
      <c r="M1036" s="234" t="s">
        <v>3974</v>
      </c>
      <c r="N1036" s="229" t="s">
        <v>49</v>
      </c>
      <c r="O1036" s="227" t="s">
        <v>1428</v>
      </c>
      <c r="P1036" s="234">
        <v>131256</v>
      </c>
      <c r="Q1036" s="234" t="s">
        <v>3814</v>
      </c>
      <c r="R1036" s="227"/>
      <c r="S1036" s="254">
        <v>500</v>
      </c>
      <c r="T1036" s="254">
        <v>0</v>
      </c>
      <c r="U1036" s="254">
        <f t="shared" si="54"/>
        <v>500</v>
      </c>
      <c r="W1036" s="254">
        <v>500</v>
      </c>
      <c r="X1036" s="254">
        <v>0</v>
      </c>
      <c r="Y1036" s="254">
        <f t="shared" si="55"/>
        <v>500</v>
      </c>
      <c r="AA1036" s="254">
        <v>500</v>
      </c>
      <c r="AB1036" s="254">
        <v>0</v>
      </c>
      <c r="AC1036" s="254">
        <f t="shared" si="56"/>
        <v>500</v>
      </c>
      <c r="AE1036" s="254">
        <v>1000</v>
      </c>
      <c r="AF1036" s="254">
        <v>0</v>
      </c>
      <c r="AG1036" s="254">
        <f t="shared" si="57"/>
        <v>1000</v>
      </c>
    </row>
    <row r="1037" spans="1:33">
      <c r="A1037" s="225">
        <v>1027</v>
      </c>
      <c r="B1037" s="226" t="s">
        <v>1409</v>
      </c>
      <c r="C1037" s="227" t="s">
        <v>3807</v>
      </c>
      <c r="D1037" s="227" t="s">
        <v>4002</v>
      </c>
      <c r="E1037" s="233"/>
      <c r="F1037" s="227" t="s">
        <v>4003</v>
      </c>
      <c r="G1037" s="227" t="s">
        <v>394</v>
      </c>
      <c r="H1037" s="227" t="s">
        <v>1913</v>
      </c>
      <c r="I1037" s="228" t="s">
        <v>4144</v>
      </c>
      <c r="J1037" s="227" t="s">
        <v>4145</v>
      </c>
      <c r="K1037" s="227" t="s">
        <v>418</v>
      </c>
      <c r="L1037" s="234" t="s">
        <v>4006</v>
      </c>
      <c r="M1037" s="234" t="s">
        <v>4007</v>
      </c>
      <c r="N1037" s="235" t="s">
        <v>43</v>
      </c>
      <c r="O1037" s="227" t="s">
        <v>1415</v>
      </c>
      <c r="P1037" s="234" t="s">
        <v>3813</v>
      </c>
      <c r="Q1037" s="234" t="s">
        <v>3814</v>
      </c>
      <c r="R1037" s="227"/>
      <c r="S1037" s="254">
        <v>500</v>
      </c>
      <c r="T1037" s="254">
        <v>0</v>
      </c>
      <c r="U1037" s="254">
        <f t="shared" si="54"/>
        <v>500</v>
      </c>
      <c r="W1037" s="254">
        <v>500</v>
      </c>
      <c r="X1037" s="254">
        <v>0</v>
      </c>
      <c r="Y1037" s="254">
        <f t="shared" si="55"/>
        <v>500</v>
      </c>
      <c r="AA1037" s="254">
        <v>500</v>
      </c>
      <c r="AB1037" s="254">
        <v>0</v>
      </c>
      <c r="AC1037" s="254">
        <f t="shared" si="56"/>
        <v>500</v>
      </c>
      <c r="AE1037" s="254">
        <v>1000</v>
      </c>
      <c r="AF1037" s="254">
        <v>0</v>
      </c>
      <c r="AG1037" s="254">
        <f t="shared" si="57"/>
        <v>1000</v>
      </c>
    </row>
    <row r="1038" spans="1:33">
      <c r="A1038" s="225">
        <v>1028</v>
      </c>
      <c r="B1038" s="226" t="s">
        <v>1409</v>
      </c>
      <c r="C1038" s="227" t="s">
        <v>3807</v>
      </c>
      <c r="D1038" s="233" t="s">
        <v>4013</v>
      </c>
      <c r="E1038" s="233"/>
      <c r="F1038" s="227" t="s">
        <v>4003</v>
      </c>
      <c r="G1038" s="227" t="s">
        <v>394</v>
      </c>
      <c r="H1038" s="227" t="s">
        <v>1913</v>
      </c>
      <c r="I1038" s="228" t="s">
        <v>4146</v>
      </c>
      <c r="J1038" s="227" t="s">
        <v>4147</v>
      </c>
      <c r="K1038" s="227" t="s">
        <v>418</v>
      </c>
      <c r="L1038" s="234" t="s">
        <v>4006</v>
      </c>
      <c r="M1038" s="234" t="s">
        <v>4007</v>
      </c>
      <c r="N1038" s="229" t="s">
        <v>43</v>
      </c>
      <c r="O1038" s="238" t="s">
        <v>1467</v>
      </c>
      <c r="P1038" s="234" t="s">
        <v>3813</v>
      </c>
      <c r="Q1038" s="234" t="s">
        <v>3814</v>
      </c>
      <c r="R1038" s="227"/>
      <c r="S1038" s="254">
        <v>1000</v>
      </c>
      <c r="T1038" s="254">
        <v>0</v>
      </c>
      <c r="U1038" s="254">
        <f t="shared" si="54"/>
        <v>1000</v>
      </c>
      <c r="W1038" s="254">
        <v>500</v>
      </c>
      <c r="X1038" s="254">
        <v>0</v>
      </c>
      <c r="Y1038" s="254">
        <f t="shared" si="55"/>
        <v>500</v>
      </c>
      <c r="AA1038" s="254">
        <v>500</v>
      </c>
      <c r="AB1038" s="254">
        <v>0</v>
      </c>
      <c r="AC1038" s="254">
        <f t="shared" si="56"/>
        <v>500</v>
      </c>
      <c r="AE1038" s="254">
        <v>1000</v>
      </c>
      <c r="AF1038" s="254">
        <v>0</v>
      </c>
      <c r="AG1038" s="254">
        <f t="shared" si="57"/>
        <v>1000</v>
      </c>
    </row>
    <row r="1039" spans="1:33">
      <c r="A1039" s="225">
        <v>1029</v>
      </c>
      <c r="B1039" s="226" t="s">
        <v>1409</v>
      </c>
      <c r="C1039" s="227" t="s">
        <v>3807</v>
      </c>
      <c r="D1039" s="233" t="s">
        <v>4008</v>
      </c>
      <c r="E1039" s="233"/>
      <c r="F1039" s="227" t="s">
        <v>4003</v>
      </c>
      <c r="G1039" s="227" t="s">
        <v>394</v>
      </c>
      <c r="H1039" s="227" t="s">
        <v>1913</v>
      </c>
      <c r="I1039" s="228" t="s">
        <v>4148</v>
      </c>
      <c r="J1039" s="227" t="s">
        <v>4149</v>
      </c>
      <c r="K1039" s="227" t="s">
        <v>418</v>
      </c>
      <c r="L1039" s="234" t="s">
        <v>4006</v>
      </c>
      <c r="M1039" s="234" t="s">
        <v>4007</v>
      </c>
      <c r="N1039" s="229" t="s">
        <v>43</v>
      </c>
      <c r="O1039" s="238" t="s">
        <v>1467</v>
      </c>
      <c r="P1039" s="234" t="s">
        <v>3813</v>
      </c>
      <c r="Q1039" s="234" t="s">
        <v>3814</v>
      </c>
      <c r="R1039" s="227"/>
      <c r="S1039" s="254">
        <v>500</v>
      </c>
      <c r="T1039" s="254">
        <v>0</v>
      </c>
      <c r="U1039" s="254">
        <f t="shared" si="54"/>
        <v>500</v>
      </c>
      <c r="W1039" s="254">
        <v>500</v>
      </c>
      <c r="X1039" s="254">
        <v>0</v>
      </c>
      <c r="Y1039" s="254">
        <f t="shared" si="55"/>
        <v>500</v>
      </c>
      <c r="AA1039" s="254">
        <v>500</v>
      </c>
      <c r="AB1039" s="254">
        <v>0</v>
      </c>
      <c r="AC1039" s="254">
        <f t="shared" si="56"/>
        <v>500</v>
      </c>
      <c r="AE1039" s="254">
        <v>1000</v>
      </c>
      <c r="AF1039" s="254">
        <v>0</v>
      </c>
      <c r="AG1039" s="254">
        <f t="shared" si="57"/>
        <v>1000</v>
      </c>
    </row>
    <row r="1040" spans="1:33">
      <c r="A1040" s="225">
        <v>1030</v>
      </c>
      <c r="B1040" s="226" t="s">
        <v>1409</v>
      </c>
      <c r="C1040" s="227" t="s">
        <v>3807</v>
      </c>
      <c r="D1040" s="233" t="s">
        <v>4002</v>
      </c>
      <c r="E1040" s="233"/>
      <c r="F1040" s="227" t="s">
        <v>4003</v>
      </c>
      <c r="G1040" s="227" t="s">
        <v>394</v>
      </c>
      <c r="H1040" s="227" t="s">
        <v>1913</v>
      </c>
      <c r="I1040" s="228" t="s">
        <v>4150</v>
      </c>
      <c r="J1040" s="227" t="s">
        <v>4151</v>
      </c>
      <c r="K1040" s="227" t="s">
        <v>418</v>
      </c>
      <c r="L1040" s="234" t="s">
        <v>4006</v>
      </c>
      <c r="M1040" s="234" t="s">
        <v>4007</v>
      </c>
      <c r="N1040" s="235" t="s">
        <v>43</v>
      </c>
      <c r="O1040" s="227" t="s">
        <v>1415</v>
      </c>
      <c r="P1040" s="234" t="s">
        <v>3813</v>
      </c>
      <c r="Q1040" s="234" t="s">
        <v>3814</v>
      </c>
      <c r="R1040" s="227"/>
      <c r="S1040" s="254">
        <v>500</v>
      </c>
      <c r="T1040" s="254">
        <v>0</v>
      </c>
      <c r="U1040" s="254">
        <f t="shared" si="54"/>
        <v>500</v>
      </c>
      <c r="W1040" s="254">
        <v>500</v>
      </c>
      <c r="X1040" s="254">
        <v>0</v>
      </c>
      <c r="Y1040" s="254">
        <f t="shared" si="55"/>
        <v>500</v>
      </c>
      <c r="AA1040" s="254">
        <v>500</v>
      </c>
      <c r="AB1040" s="254">
        <v>0</v>
      </c>
      <c r="AC1040" s="254">
        <f t="shared" si="56"/>
        <v>500</v>
      </c>
      <c r="AE1040" s="254">
        <v>1000</v>
      </c>
      <c r="AF1040" s="254">
        <v>0</v>
      </c>
      <c r="AG1040" s="254">
        <f t="shared" si="57"/>
        <v>1000</v>
      </c>
    </row>
    <row r="1041" spans="1:33">
      <c r="A1041" s="225">
        <v>1031</v>
      </c>
      <c r="B1041" s="226" t="s">
        <v>1409</v>
      </c>
      <c r="C1041" s="227" t="s">
        <v>3807</v>
      </c>
      <c r="D1041" s="233" t="s">
        <v>4002</v>
      </c>
      <c r="E1041" s="233"/>
      <c r="F1041" s="227" t="s">
        <v>4003</v>
      </c>
      <c r="G1041" s="227" t="s">
        <v>394</v>
      </c>
      <c r="H1041" s="227" t="s">
        <v>1913</v>
      </c>
      <c r="I1041" s="228" t="s">
        <v>4152</v>
      </c>
      <c r="J1041" s="227" t="s">
        <v>4153</v>
      </c>
      <c r="K1041" s="227" t="s">
        <v>418</v>
      </c>
      <c r="L1041" s="234" t="s">
        <v>4006</v>
      </c>
      <c r="M1041" s="234" t="s">
        <v>4007</v>
      </c>
      <c r="N1041" s="235" t="s">
        <v>43</v>
      </c>
      <c r="O1041" s="227" t="s">
        <v>1415</v>
      </c>
      <c r="P1041" s="234" t="s">
        <v>3813</v>
      </c>
      <c r="Q1041" s="234" t="s">
        <v>3814</v>
      </c>
      <c r="R1041" s="227"/>
      <c r="S1041" s="254">
        <v>500</v>
      </c>
      <c r="T1041" s="254">
        <v>0</v>
      </c>
      <c r="U1041" s="254">
        <f t="shared" si="54"/>
        <v>500</v>
      </c>
      <c r="W1041" s="254">
        <v>500</v>
      </c>
      <c r="X1041" s="254">
        <v>0</v>
      </c>
      <c r="Y1041" s="254">
        <f t="shared" si="55"/>
        <v>500</v>
      </c>
      <c r="AA1041" s="254">
        <v>500</v>
      </c>
      <c r="AB1041" s="254">
        <v>0</v>
      </c>
      <c r="AC1041" s="254">
        <f t="shared" si="56"/>
        <v>500</v>
      </c>
      <c r="AE1041" s="254">
        <v>1000</v>
      </c>
      <c r="AF1041" s="254">
        <v>0</v>
      </c>
      <c r="AG1041" s="254">
        <f t="shared" si="57"/>
        <v>1000</v>
      </c>
    </row>
    <row r="1042" spans="1:33">
      <c r="A1042" s="225">
        <v>1032</v>
      </c>
      <c r="B1042" s="226" t="s">
        <v>1409</v>
      </c>
      <c r="C1042" s="227" t="s">
        <v>3807</v>
      </c>
      <c r="D1042" s="233" t="s">
        <v>4008</v>
      </c>
      <c r="E1042" s="233"/>
      <c r="F1042" s="227" t="s">
        <v>4003</v>
      </c>
      <c r="G1042" s="227" t="s">
        <v>394</v>
      </c>
      <c r="H1042" s="227" t="s">
        <v>1913</v>
      </c>
      <c r="I1042" s="228" t="s">
        <v>4154</v>
      </c>
      <c r="J1042" s="227" t="s">
        <v>4155</v>
      </c>
      <c r="K1042" s="227" t="s">
        <v>418</v>
      </c>
      <c r="L1042" s="234" t="s">
        <v>4006</v>
      </c>
      <c r="M1042" s="234" t="s">
        <v>4007</v>
      </c>
      <c r="N1042" s="229" t="s">
        <v>43</v>
      </c>
      <c r="O1042" s="238" t="s">
        <v>1467</v>
      </c>
      <c r="P1042" s="234" t="s">
        <v>3813</v>
      </c>
      <c r="Q1042" s="234" t="s">
        <v>3814</v>
      </c>
      <c r="R1042" s="227"/>
      <c r="S1042" s="254">
        <v>500</v>
      </c>
      <c r="T1042" s="254">
        <v>0</v>
      </c>
      <c r="U1042" s="254">
        <f t="shared" si="54"/>
        <v>500</v>
      </c>
      <c r="W1042" s="254">
        <v>500</v>
      </c>
      <c r="X1042" s="254">
        <v>0</v>
      </c>
      <c r="Y1042" s="254">
        <f t="shared" si="55"/>
        <v>500</v>
      </c>
      <c r="AA1042" s="254">
        <v>500</v>
      </c>
      <c r="AB1042" s="254">
        <v>0</v>
      </c>
      <c r="AC1042" s="254">
        <f t="shared" si="56"/>
        <v>500</v>
      </c>
      <c r="AE1042" s="254">
        <v>1000</v>
      </c>
      <c r="AF1042" s="254">
        <v>0</v>
      </c>
      <c r="AG1042" s="254">
        <f t="shared" si="57"/>
        <v>1000</v>
      </c>
    </row>
    <row r="1043" spans="1:33">
      <c r="A1043" s="225">
        <v>1033</v>
      </c>
      <c r="B1043" s="226" t="s">
        <v>1409</v>
      </c>
      <c r="C1043" s="227" t="s">
        <v>3807</v>
      </c>
      <c r="D1043" s="233" t="s">
        <v>4013</v>
      </c>
      <c r="E1043" s="233"/>
      <c r="F1043" s="227" t="s">
        <v>4003</v>
      </c>
      <c r="G1043" s="227" t="s">
        <v>394</v>
      </c>
      <c r="H1043" s="227" t="s">
        <v>1913</v>
      </c>
      <c r="I1043" s="228" t="s">
        <v>4156</v>
      </c>
      <c r="J1043" s="227" t="s">
        <v>4157</v>
      </c>
      <c r="K1043" s="227" t="s">
        <v>418</v>
      </c>
      <c r="L1043" s="234" t="s">
        <v>3292</v>
      </c>
      <c r="M1043" s="234" t="s">
        <v>3293</v>
      </c>
      <c r="N1043" s="229" t="s">
        <v>43</v>
      </c>
      <c r="O1043" s="238" t="s">
        <v>1467</v>
      </c>
      <c r="P1043" s="234" t="s">
        <v>3813</v>
      </c>
      <c r="Q1043" s="234" t="s">
        <v>3814</v>
      </c>
      <c r="R1043" s="227"/>
      <c r="S1043" s="254">
        <v>500</v>
      </c>
      <c r="T1043" s="254">
        <v>0</v>
      </c>
      <c r="U1043" s="254">
        <f t="shared" si="54"/>
        <v>500</v>
      </c>
      <c r="W1043" s="254">
        <v>500</v>
      </c>
      <c r="X1043" s="254">
        <v>0</v>
      </c>
      <c r="Y1043" s="254">
        <f t="shared" si="55"/>
        <v>500</v>
      </c>
      <c r="AA1043" s="254">
        <v>500</v>
      </c>
      <c r="AB1043" s="254">
        <v>0</v>
      </c>
      <c r="AC1043" s="254">
        <f t="shared" si="56"/>
        <v>500</v>
      </c>
      <c r="AE1043" s="254">
        <v>1000</v>
      </c>
      <c r="AF1043" s="254">
        <v>0</v>
      </c>
      <c r="AG1043" s="254">
        <f t="shared" si="57"/>
        <v>1000</v>
      </c>
    </row>
    <row r="1044" spans="1:33">
      <c r="A1044" s="225">
        <v>1034</v>
      </c>
      <c r="B1044" s="226" t="s">
        <v>1409</v>
      </c>
      <c r="C1044" s="227" t="s">
        <v>3807</v>
      </c>
      <c r="D1044" s="233" t="s">
        <v>4013</v>
      </c>
      <c r="E1044" s="233"/>
      <c r="F1044" s="227" t="s">
        <v>4003</v>
      </c>
      <c r="G1044" s="227" t="s">
        <v>394</v>
      </c>
      <c r="H1044" s="227" t="s">
        <v>1913</v>
      </c>
      <c r="I1044" s="228" t="s">
        <v>4158</v>
      </c>
      <c r="J1044" s="227" t="s">
        <v>4159</v>
      </c>
      <c r="K1044" s="227" t="s">
        <v>418</v>
      </c>
      <c r="L1044" s="234" t="s">
        <v>3292</v>
      </c>
      <c r="M1044" s="234" t="s">
        <v>3293</v>
      </c>
      <c r="N1044" s="229" t="s">
        <v>43</v>
      </c>
      <c r="O1044" s="238" t="s">
        <v>1467</v>
      </c>
      <c r="P1044" s="234" t="s">
        <v>3813</v>
      </c>
      <c r="Q1044" s="234" t="s">
        <v>3814</v>
      </c>
      <c r="R1044" s="227"/>
      <c r="S1044" s="254">
        <v>500</v>
      </c>
      <c r="T1044" s="254">
        <v>0</v>
      </c>
      <c r="U1044" s="254">
        <f t="shared" si="54"/>
        <v>500</v>
      </c>
      <c r="W1044" s="254">
        <v>500</v>
      </c>
      <c r="X1044" s="254">
        <v>0</v>
      </c>
      <c r="Y1044" s="254">
        <f t="shared" si="55"/>
        <v>500</v>
      </c>
      <c r="AA1044" s="254">
        <v>500</v>
      </c>
      <c r="AB1044" s="254">
        <v>0</v>
      </c>
      <c r="AC1044" s="254">
        <f t="shared" si="56"/>
        <v>500</v>
      </c>
      <c r="AE1044" s="254">
        <v>1000</v>
      </c>
      <c r="AF1044" s="254">
        <v>0</v>
      </c>
      <c r="AG1044" s="254">
        <f t="shared" si="57"/>
        <v>1000</v>
      </c>
    </row>
    <row r="1045" spans="1:33">
      <c r="A1045" s="225">
        <v>1035</v>
      </c>
      <c r="B1045" s="226" t="s">
        <v>1409</v>
      </c>
      <c r="C1045" s="227" t="s">
        <v>3807</v>
      </c>
      <c r="D1045" s="233" t="s">
        <v>3824</v>
      </c>
      <c r="E1045" s="233"/>
      <c r="F1045" s="227" t="s">
        <v>4003</v>
      </c>
      <c r="G1045" s="227" t="s">
        <v>394</v>
      </c>
      <c r="H1045" s="227" t="s">
        <v>1913</v>
      </c>
      <c r="I1045" s="228" t="s">
        <v>4160</v>
      </c>
      <c r="J1045" s="227" t="s">
        <v>4161</v>
      </c>
      <c r="K1045" s="227" t="s">
        <v>418</v>
      </c>
      <c r="L1045" s="234" t="s">
        <v>4006</v>
      </c>
      <c r="M1045" s="234" t="s">
        <v>4007</v>
      </c>
      <c r="N1045" s="235" t="s">
        <v>43</v>
      </c>
      <c r="O1045" s="227" t="s">
        <v>1415</v>
      </c>
      <c r="P1045" s="234" t="s">
        <v>3813</v>
      </c>
      <c r="Q1045" s="234" t="s">
        <v>3814</v>
      </c>
      <c r="R1045" s="227"/>
      <c r="S1045" s="254">
        <v>500</v>
      </c>
      <c r="T1045" s="254">
        <v>0</v>
      </c>
      <c r="U1045" s="254">
        <f t="shared" ref="U1045:U1097" si="58">S1045-T1045</f>
        <v>500</v>
      </c>
      <c r="W1045" s="254">
        <v>500</v>
      </c>
      <c r="X1045" s="254">
        <v>0</v>
      </c>
      <c r="Y1045" s="254">
        <f t="shared" ref="Y1045:Y1097" si="59">W1045-X1045</f>
        <v>500</v>
      </c>
      <c r="AA1045" s="254">
        <v>500</v>
      </c>
      <c r="AB1045" s="254">
        <v>0</v>
      </c>
      <c r="AC1045" s="254">
        <f t="shared" ref="AC1045:AC1097" si="60">AA1045-AB1045</f>
        <v>500</v>
      </c>
      <c r="AE1045" s="254">
        <v>1000</v>
      </c>
      <c r="AF1045" s="254">
        <v>0</v>
      </c>
      <c r="AG1045" s="254">
        <f t="shared" ref="AG1045:AG1097" si="61">AE1045-AF1045</f>
        <v>1000</v>
      </c>
    </row>
    <row r="1046" spans="1:33">
      <c r="A1046" s="225">
        <v>1036</v>
      </c>
      <c r="B1046" s="226" t="s">
        <v>1409</v>
      </c>
      <c r="C1046" s="227" t="s">
        <v>3807</v>
      </c>
      <c r="D1046" s="233" t="s">
        <v>4002</v>
      </c>
      <c r="E1046" s="233"/>
      <c r="F1046" s="227" t="s">
        <v>4003</v>
      </c>
      <c r="G1046" s="227" t="s">
        <v>394</v>
      </c>
      <c r="H1046" s="227" t="s">
        <v>1913</v>
      </c>
      <c r="I1046" s="228" t="s">
        <v>4162</v>
      </c>
      <c r="J1046" s="227" t="s">
        <v>4163</v>
      </c>
      <c r="K1046" s="227" t="s">
        <v>418</v>
      </c>
      <c r="L1046" s="234">
        <v>154399</v>
      </c>
      <c r="M1046" s="234" t="s">
        <v>4007</v>
      </c>
      <c r="N1046" s="235" t="s">
        <v>43</v>
      </c>
      <c r="O1046" s="227" t="s">
        <v>1415</v>
      </c>
      <c r="P1046" s="234">
        <v>131256</v>
      </c>
      <c r="Q1046" s="234" t="s">
        <v>3814</v>
      </c>
      <c r="R1046" s="227"/>
      <c r="S1046" s="254">
        <v>500</v>
      </c>
      <c r="T1046" s="254">
        <v>0</v>
      </c>
      <c r="U1046" s="254">
        <f t="shared" si="58"/>
        <v>500</v>
      </c>
      <c r="W1046" s="254">
        <v>500</v>
      </c>
      <c r="X1046" s="254">
        <v>0</v>
      </c>
      <c r="Y1046" s="254">
        <f t="shared" si="59"/>
        <v>500</v>
      </c>
      <c r="AA1046" s="254">
        <v>500</v>
      </c>
      <c r="AB1046" s="254">
        <v>0</v>
      </c>
      <c r="AC1046" s="254">
        <f t="shared" si="60"/>
        <v>500</v>
      </c>
      <c r="AE1046" s="254">
        <v>1000</v>
      </c>
      <c r="AF1046" s="254">
        <v>0</v>
      </c>
      <c r="AG1046" s="254">
        <f t="shared" si="61"/>
        <v>1000</v>
      </c>
    </row>
    <row r="1047" spans="1:33">
      <c r="A1047" s="225">
        <v>1037</v>
      </c>
      <c r="B1047" s="226" t="s">
        <v>1409</v>
      </c>
      <c r="C1047" s="227" t="s">
        <v>3807</v>
      </c>
      <c r="D1047" s="227" t="s">
        <v>4002</v>
      </c>
      <c r="E1047" s="227"/>
      <c r="F1047" s="227" t="s">
        <v>4003</v>
      </c>
      <c r="G1047" s="227" t="s">
        <v>394</v>
      </c>
      <c r="H1047" s="227" t="s">
        <v>1913</v>
      </c>
      <c r="I1047" s="228" t="s">
        <v>4164</v>
      </c>
      <c r="J1047" s="227" t="s">
        <v>4165</v>
      </c>
      <c r="K1047" s="227" t="s">
        <v>418</v>
      </c>
      <c r="L1047" s="228">
        <v>154399</v>
      </c>
      <c r="M1047" s="227" t="s">
        <v>4007</v>
      </c>
      <c r="N1047" s="229" t="s">
        <v>43</v>
      </c>
      <c r="O1047" s="227" t="s">
        <v>1415</v>
      </c>
      <c r="P1047" s="228">
        <v>131256</v>
      </c>
      <c r="Q1047" s="227" t="s">
        <v>3814</v>
      </c>
      <c r="R1047" s="253"/>
      <c r="S1047" s="254">
        <v>500</v>
      </c>
      <c r="T1047" s="254">
        <v>0</v>
      </c>
      <c r="U1047" s="254">
        <f t="shared" si="58"/>
        <v>500</v>
      </c>
      <c r="W1047" s="254">
        <v>500</v>
      </c>
      <c r="X1047" s="254">
        <v>0</v>
      </c>
      <c r="Y1047" s="254">
        <f t="shared" si="59"/>
        <v>500</v>
      </c>
      <c r="AA1047" s="254">
        <v>500</v>
      </c>
      <c r="AB1047" s="254">
        <v>0</v>
      </c>
      <c r="AC1047" s="254">
        <f t="shared" si="60"/>
        <v>500</v>
      </c>
      <c r="AE1047" s="254">
        <v>1000</v>
      </c>
      <c r="AF1047" s="254">
        <v>0</v>
      </c>
      <c r="AG1047" s="254">
        <f t="shared" si="61"/>
        <v>1000</v>
      </c>
    </row>
    <row r="1048" spans="1:33">
      <c r="A1048" s="225">
        <v>1038</v>
      </c>
      <c r="B1048" s="226" t="s">
        <v>1409</v>
      </c>
      <c r="C1048" s="233" t="s">
        <v>1554</v>
      </c>
      <c r="D1048" s="233" t="s">
        <v>4022</v>
      </c>
      <c r="E1048" s="233"/>
      <c r="F1048" s="227" t="s">
        <v>1555</v>
      </c>
      <c r="G1048" s="227" t="s">
        <v>394</v>
      </c>
      <c r="H1048" s="227" t="s">
        <v>1913</v>
      </c>
      <c r="I1048" s="228" t="s">
        <v>4166</v>
      </c>
      <c r="J1048" s="227" t="s">
        <v>4167</v>
      </c>
      <c r="K1048" s="227" t="s">
        <v>1955</v>
      </c>
      <c r="L1048" s="234" t="s">
        <v>4025</v>
      </c>
      <c r="M1048" s="234" t="s">
        <v>4026</v>
      </c>
      <c r="N1048" s="235" t="s">
        <v>43</v>
      </c>
      <c r="O1048" s="227" t="s">
        <v>1415</v>
      </c>
      <c r="P1048" s="234" t="s">
        <v>3813</v>
      </c>
      <c r="Q1048" s="234" t="s">
        <v>3814</v>
      </c>
      <c r="R1048" s="227"/>
      <c r="S1048" s="254">
        <v>600</v>
      </c>
      <c r="T1048" s="254">
        <v>0</v>
      </c>
      <c r="U1048" s="254">
        <f t="shared" si="58"/>
        <v>600</v>
      </c>
      <c r="W1048" s="254">
        <v>500</v>
      </c>
      <c r="X1048" s="254">
        <v>0</v>
      </c>
      <c r="Y1048" s="254">
        <f t="shared" si="59"/>
        <v>500</v>
      </c>
      <c r="AA1048" s="254">
        <v>500</v>
      </c>
      <c r="AB1048" s="254">
        <v>0</v>
      </c>
      <c r="AC1048" s="254">
        <f t="shared" si="60"/>
        <v>500</v>
      </c>
      <c r="AE1048" s="254">
        <v>1500</v>
      </c>
      <c r="AF1048" s="254">
        <v>0</v>
      </c>
      <c r="AG1048" s="254">
        <f t="shared" si="61"/>
        <v>1500</v>
      </c>
    </row>
    <row r="1049" spans="1:33">
      <c r="A1049" s="225">
        <v>1039</v>
      </c>
      <c r="B1049" s="226" t="s">
        <v>1409</v>
      </c>
      <c r="C1049" s="233" t="s">
        <v>1554</v>
      </c>
      <c r="D1049" s="233" t="s">
        <v>4022</v>
      </c>
      <c r="E1049" s="233"/>
      <c r="F1049" s="227" t="s">
        <v>1555</v>
      </c>
      <c r="G1049" s="227" t="s">
        <v>394</v>
      </c>
      <c r="H1049" s="227" t="s">
        <v>1913</v>
      </c>
      <c r="I1049" s="228" t="s">
        <v>4168</v>
      </c>
      <c r="J1049" s="227" t="s">
        <v>4169</v>
      </c>
      <c r="K1049" s="227" t="s">
        <v>418</v>
      </c>
      <c r="L1049" s="234" t="s">
        <v>4025</v>
      </c>
      <c r="M1049" s="234" t="s">
        <v>4026</v>
      </c>
      <c r="N1049" s="235" t="s">
        <v>43</v>
      </c>
      <c r="O1049" s="227" t="s">
        <v>1415</v>
      </c>
      <c r="P1049" s="234">
        <v>131256</v>
      </c>
      <c r="Q1049" s="234" t="s">
        <v>3814</v>
      </c>
      <c r="R1049" s="227"/>
      <c r="S1049" s="254">
        <v>500</v>
      </c>
      <c r="T1049" s="254">
        <v>0</v>
      </c>
      <c r="U1049" s="254">
        <f t="shared" si="58"/>
        <v>500</v>
      </c>
      <c r="W1049" s="254">
        <v>500</v>
      </c>
      <c r="X1049" s="254">
        <v>0</v>
      </c>
      <c r="Y1049" s="254">
        <f t="shared" si="59"/>
        <v>500</v>
      </c>
      <c r="AA1049" s="254">
        <v>500</v>
      </c>
      <c r="AB1049" s="254">
        <v>0</v>
      </c>
      <c r="AC1049" s="254">
        <f t="shared" si="60"/>
        <v>500</v>
      </c>
      <c r="AE1049" s="254">
        <v>1000</v>
      </c>
      <c r="AF1049" s="254">
        <v>0</v>
      </c>
      <c r="AG1049" s="254">
        <f t="shared" si="61"/>
        <v>1000</v>
      </c>
    </row>
    <row r="1050" spans="1:33">
      <c r="A1050" s="225">
        <v>1040</v>
      </c>
      <c r="B1050" s="226" t="s">
        <v>1409</v>
      </c>
      <c r="C1050" s="233" t="s">
        <v>1422</v>
      </c>
      <c r="D1050" s="233" t="s">
        <v>4116</v>
      </c>
      <c r="E1050" s="233"/>
      <c r="F1050" s="227" t="s">
        <v>1425</v>
      </c>
      <c r="G1050" s="227" t="s">
        <v>394</v>
      </c>
      <c r="H1050" s="227" t="s">
        <v>1913</v>
      </c>
      <c r="I1050" s="228" t="s">
        <v>4170</v>
      </c>
      <c r="J1050" s="227" t="s">
        <v>4171</v>
      </c>
      <c r="K1050" s="227" t="s">
        <v>418</v>
      </c>
      <c r="L1050" s="234" t="s">
        <v>3964</v>
      </c>
      <c r="M1050" s="234" t="s">
        <v>3965</v>
      </c>
      <c r="N1050" s="229" t="s">
        <v>49</v>
      </c>
      <c r="O1050" s="227" t="s">
        <v>1428</v>
      </c>
      <c r="P1050" s="234">
        <v>131256</v>
      </c>
      <c r="Q1050" s="234" t="s">
        <v>3814</v>
      </c>
      <c r="R1050" s="227"/>
      <c r="S1050" s="254">
        <v>800</v>
      </c>
      <c r="T1050" s="254">
        <v>0</v>
      </c>
      <c r="U1050" s="254">
        <f t="shared" si="58"/>
        <v>800</v>
      </c>
      <c r="W1050" s="254">
        <v>500</v>
      </c>
      <c r="X1050" s="254">
        <v>0</v>
      </c>
      <c r="Y1050" s="254">
        <f t="shared" si="59"/>
        <v>500</v>
      </c>
      <c r="AA1050" s="254">
        <v>1800</v>
      </c>
      <c r="AB1050" s="254">
        <v>0</v>
      </c>
      <c r="AC1050" s="254">
        <f t="shared" si="60"/>
        <v>1800</v>
      </c>
      <c r="AE1050" s="254">
        <v>1000</v>
      </c>
      <c r="AF1050" s="254">
        <v>0</v>
      </c>
      <c r="AG1050" s="254">
        <f t="shared" si="61"/>
        <v>1000</v>
      </c>
    </row>
    <row r="1051" spans="1:33">
      <c r="A1051" s="225">
        <v>1041</v>
      </c>
      <c r="B1051" s="226" t="s">
        <v>1409</v>
      </c>
      <c r="C1051" s="233" t="s">
        <v>1422</v>
      </c>
      <c r="D1051" s="233" t="s">
        <v>4116</v>
      </c>
      <c r="E1051" s="233"/>
      <c r="F1051" s="227" t="s">
        <v>1425</v>
      </c>
      <c r="G1051" s="227" t="s">
        <v>1952</v>
      </c>
      <c r="H1051" s="227" t="s">
        <v>2385</v>
      </c>
      <c r="I1051" s="228" t="s">
        <v>4172</v>
      </c>
      <c r="J1051" s="227" t="s">
        <v>4173</v>
      </c>
      <c r="K1051" s="227" t="s">
        <v>1955</v>
      </c>
      <c r="L1051" s="234" t="s">
        <v>3964</v>
      </c>
      <c r="M1051" s="234" t="s">
        <v>3965</v>
      </c>
      <c r="N1051" s="229" t="s">
        <v>49</v>
      </c>
      <c r="O1051" s="227" t="s">
        <v>1428</v>
      </c>
      <c r="P1051" s="234" t="s">
        <v>3813</v>
      </c>
      <c r="Q1051" s="234" t="s">
        <v>3814</v>
      </c>
      <c r="R1051" s="227"/>
      <c r="S1051" s="254">
        <v>1700</v>
      </c>
      <c r="T1051" s="254">
        <v>0</v>
      </c>
      <c r="U1051" s="254">
        <f t="shared" si="58"/>
        <v>1700</v>
      </c>
      <c r="W1051" s="254">
        <v>500</v>
      </c>
      <c r="X1051" s="254">
        <v>0</v>
      </c>
      <c r="Y1051" s="254">
        <f t="shared" si="59"/>
        <v>500</v>
      </c>
      <c r="AA1051" s="254">
        <v>3500</v>
      </c>
      <c r="AB1051" s="254">
        <v>0</v>
      </c>
      <c r="AC1051" s="254">
        <f t="shared" si="60"/>
        <v>3500</v>
      </c>
      <c r="AE1051" s="254">
        <v>1000</v>
      </c>
      <c r="AF1051" s="254">
        <v>0</v>
      </c>
      <c r="AG1051" s="254">
        <f t="shared" si="61"/>
        <v>1000</v>
      </c>
    </row>
    <row r="1052" spans="1:33">
      <c r="A1052" s="225">
        <v>1042</v>
      </c>
      <c r="B1052" s="226" t="s">
        <v>1409</v>
      </c>
      <c r="C1052" s="233" t="s">
        <v>1422</v>
      </c>
      <c r="D1052" s="233"/>
      <c r="E1052" s="233"/>
      <c r="F1052" s="227" t="s">
        <v>1425</v>
      </c>
      <c r="G1052" s="227" t="s">
        <v>394</v>
      </c>
      <c r="H1052" s="227" t="s">
        <v>1913</v>
      </c>
      <c r="I1052" s="228" t="s">
        <v>4174</v>
      </c>
      <c r="J1052" s="227" t="s">
        <v>4175</v>
      </c>
      <c r="K1052" s="227" t="s">
        <v>1955</v>
      </c>
      <c r="L1052" s="234" t="s">
        <v>3964</v>
      </c>
      <c r="M1052" s="234" t="s">
        <v>3965</v>
      </c>
      <c r="N1052" s="229" t="s">
        <v>49</v>
      </c>
      <c r="O1052" s="227" t="s">
        <v>1428</v>
      </c>
      <c r="P1052" s="234" t="s">
        <v>3813</v>
      </c>
      <c r="Q1052" s="234" t="s">
        <v>3814</v>
      </c>
      <c r="R1052" s="227"/>
      <c r="S1052" s="254">
        <v>500</v>
      </c>
      <c r="T1052" s="254">
        <v>0</v>
      </c>
      <c r="U1052" s="254">
        <f t="shared" si="58"/>
        <v>500</v>
      </c>
      <c r="W1052" s="254">
        <v>500</v>
      </c>
      <c r="X1052" s="254">
        <v>0</v>
      </c>
      <c r="Y1052" s="254">
        <f t="shared" si="59"/>
        <v>500</v>
      </c>
      <c r="AA1052" s="254">
        <v>500</v>
      </c>
      <c r="AB1052" s="254">
        <v>0</v>
      </c>
      <c r="AC1052" s="254">
        <f t="shared" si="60"/>
        <v>500</v>
      </c>
      <c r="AE1052" s="254">
        <v>1000</v>
      </c>
      <c r="AF1052" s="254">
        <v>0</v>
      </c>
      <c r="AG1052" s="254">
        <f t="shared" si="61"/>
        <v>1000</v>
      </c>
    </row>
    <row r="1053" spans="1:33">
      <c r="A1053" s="225">
        <v>1043</v>
      </c>
      <c r="B1053" s="226" t="s">
        <v>1409</v>
      </c>
      <c r="C1053" s="233" t="s">
        <v>1422</v>
      </c>
      <c r="D1053" s="233"/>
      <c r="E1053" s="233"/>
      <c r="F1053" s="227" t="s">
        <v>1425</v>
      </c>
      <c r="G1053" s="227" t="s">
        <v>394</v>
      </c>
      <c r="H1053" s="227" t="s">
        <v>1913</v>
      </c>
      <c r="I1053" s="228" t="s">
        <v>4176</v>
      </c>
      <c r="J1053" s="227" t="s">
        <v>4177</v>
      </c>
      <c r="K1053" s="227" t="s">
        <v>418</v>
      </c>
      <c r="L1053" s="234" t="s">
        <v>3964</v>
      </c>
      <c r="M1053" s="234" t="s">
        <v>3965</v>
      </c>
      <c r="N1053" s="229" t="s">
        <v>49</v>
      </c>
      <c r="O1053" s="227" t="s">
        <v>1428</v>
      </c>
      <c r="P1053" s="234" t="s">
        <v>3813</v>
      </c>
      <c r="Q1053" s="234" t="s">
        <v>3814</v>
      </c>
      <c r="R1053" s="227"/>
      <c r="S1053" s="254">
        <v>500</v>
      </c>
      <c r="T1053" s="254">
        <v>0</v>
      </c>
      <c r="U1053" s="254">
        <f t="shared" si="58"/>
        <v>500</v>
      </c>
      <c r="W1053" s="254">
        <v>500</v>
      </c>
      <c r="X1053" s="254">
        <v>0</v>
      </c>
      <c r="Y1053" s="254">
        <f t="shared" si="59"/>
        <v>500</v>
      </c>
      <c r="AA1053" s="254">
        <v>600</v>
      </c>
      <c r="AB1053" s="254">
        <v>0</v>
      </c>
      <c r="AC1053" s="254">
        <f t="shared" si="60"/>
        <v>600</v>
      </c>
      <c r="AE1053" s="254">
        <v>1000</v>
      </c>
      <c r="AF1053" s="254">
        <v>0</v>
      </c>
      <c r="AG1053" s="254">
        <f t="shared" si="61"/>
        <v>1000</v>
      </c>
    </row>
    <row r="1054" spans="1:33">
      <c r="A1054" s="225">
        <v>1044</v>
      </c>
      <c r="B1054" s="226" t="s">
        <v>1409</v>
      </c>
      <c r="C1054" s="233" t="s">
        <v>1422</v>
      </c>
      <c r="D1054" s="233" t="s">
        <v>3997</v>
      </c>
      <c r="E1054" s="233"/>
      <c r="F1054" s="227" t="s">
        <v>1425</v>
      </c>
      <c r="G1054" s="227" t="s">
        <v>394</v>
      </c>
      <c r="H1054" s="227" t="s">
        <v>1913</v>
      </c>
      <c r="I1054" s="228" t="s">
        <v>4178</v>
      </c>
      <c r="J1054" s="227" t="s">
        <v>4179</v>
      </c>
      <c r="K1054" s="227" t="s">
        <v>418</v>
      </c>
      <c r="L1054" s="234" t="s">
        <v>3964</v>
      </c>
      <c r="M1054" s="234" t="s">
        <v>3965</v>
      </c>
      <c r="N1054" s="235" t="s">
        <v>49</v>
      </c>
      <c r="O1054" s="227" t="s">
        <v>1428</v>
      </c>
      <c r="P1054" s="234" t="s">
        <v>3813</v>
      </c>
      <c r="Q1054" s="234" t="s">
        <v>3814</v>
      </c>
      <c r="R1054" s="227"/>
      <c r="S1054" s="254">
        <v>500</v>
      </c>
      <c r="T1054" s="254">
        <v>0</v>
      </c>
      <c r="U1054" s="254">
        <f t="shared" si="58"/>
        <v>500</v>
      </c>
      <c r="W1054" s="254">
        <v>500</v>
      </c>
      <c r="X1054" s="254">
        <v>0</v>
      </c>
      <c r="Y1054" s="254">
        <f t="shared" si="59"/>
        <v>500</v>
      </c>
      <c r="AA1054" s="254">
        <v>500</v>
      </c>
      <c r="AB1054" s="254">
        <v>0</v>
      </c>
      <c r="AC1054" s="254">
        <f t="shared" si="60"/>
        <v>500</v>
      </c>
      <c r="AE1054" s="254">
        <v>1000</v>
      </c>
      <c r="AF1054" s="254">
        <v>0</v>
      </c>
      <c r="AG1054" s="254">
        <f t="shared" si="61"/>
        <v>1000</v>
      </c>
    </row>
    <row r="1055" spans="1:33">
      <c r="A1055" s="225">
        <v>1045</v>
      </c>
      <c r="B1055" s="249" t="s">
        <v>1409</v>
      </c>
      <c r="C1055" s="233" t="s">
        <v>1422</v>
      </c>
      <c r="D1055" s="233"/>
      <c r="E1055" s="233"/>
      <c r="F1055" s="233" t="s">
        <v>1425</v>
      </c>
      <c r="G1055" s="233" t="s">
        <v>394</v>
      </c>
      <c r="H1055" s="233" t="s">
        <v>1913</v>
      </c>
      <c r="I1055" s="256" t="s">
        <v>4180</v>
      </c>
      <c r="J1055" s="255" t="s">
        <v>4181</v>
      </c>
      <c r="K1055" s="227" t="s">
        <v>418</v>
      </c>
      <c r="L1055" s="233"/>
      <c r="M1055" s="233"/>
      <c r="N1055" s="235" t="s">
        <v>49</v>
      </c>
      <c r="O1055" s="233" t="s">
        <v>1428</v>
      </c>
      <c r="P1055" s="233" t="s">
        <v>3813</v>
      </c>
      <c r="Q1055" s="233" t="s">
        <v>3814</v>
      </c>
      <c r="R1055" s="233"/>
      <c r="S1055" s="254">
        <v>700</v>
      </c>
      <c r="T1055" s="254">
        <v>0</v>
      </c>
      <c r="U1055" s="254">
        <f t="shared" si="58"/>
        <v>700</v>
      </c>
      <c r="W1055" s="254">
        <v>500</v>
      </c>
      <c r="X1055" s="254">
        <v>0</v>
      </c>
      <c r="Y1055" s="254">
        <f t="shared" si="59"/>
        <v>500</v>
      </c>
      <c r="AA1055" s="254">
        <v>500</v>
      </c>
      <c r="AB1055" s="254">
        <v>0</v>
      </c>
      <c r="AC1055" s="254">
        <f t="shared" si="60"/>
        <v>500</v>
      </c>
      <c r="AE1055" s="254">
        <v>1000</v>
      </c>
      <c r="AF1055" s="254">
        <v>0</v>
      </c>
      <c r="AG1055" s="254">
        <f t="shared" si="61"/>
        <v>1000</v>
      </c>
    </row>
    <row r="1056" spans="1:33">
      <c r="A1056" s="225">
        <v>1046</v>
      </c>
      <c r="B1056" s="226" t="s">
        <v>1409</v>
      </c>
      <c r="C1056" s="233" t="s">
        <v>1554</v>
      </c>
      <c r="D1056" s="233"/>
      <c r="E1056" s="233"/>
      <c r="F1056" s="227" t="s">
        <v>1634</v>
      </c>
      <c r="G1056" s="227" t="s">
        <v>394</v>
      </c>
      <c r="H1056" s="227" t="s">
        <v>1913</v>
      </c>
      <c r="I1056" s="228" t="s">
        <v>4182</v>
      </c>
      <c r="J1056" s="227" t="s">
        <v>4183</v>
      </c>
      <c r="K1056" s="227" t="s">
        <v>1955</v>
      </c>
      <c r="L1056" s="234" t="s">
        <v>3854</v>
      </c>
      <c r="M1056" s="234" t="s">
        <v>3855</v>
      </c>
      <c r="N1056" s="235" t="s">
        <v>43</v>
      </c>
      <c r="O1056" s="227" t="s">
        <v>1415</v>
      </c>
      <c r="P1056" s="234" t="s">
        <v>3813</v>
      </c>
      <c r="Q1056" s="234" t="s">
        <v>3814</v>
      </c>
      <c r="R1056" s="227"/>
      <c r="S1056" s="254">
        <v>500</v>
      </c>
      <c r="T1056" s="254">
        <v>0</v>
      </c>
      <c r="U1056" s="254">
        <f t="shared" si="58"/>
        <v>500</v>
      </c>
      <c r="W1056" s="254">
        <v>500</v>
      </c>
      <c r="X1056" s="254">
        <v>0</v>
      </c>
      <c r="Y1056" s="254">
        <f t="shared" si="59"/>
        <v>500</v>
      </c>
      <c r="AA1056" s="254">
        <v>500</v>
      </c>
      <c r="AB1056" s="254">
        <v>0</v>
      </c>
      <c r="AC1056" s="254">
        <f t="shared" si="60"/>
        <v>500</v>
      </c>
      <c r="AE1056" s="254">
        <v>1000</v>
      </c>
      <c r="AF1056" s="254">
        <v>0</v>
      </c>
      <c r="AG1056" s="254">
        <f t="shared" si="61"/>
        <v>1000</v>
      </c>
    </row>
    <row r="1057" spans="1:33">
      <c r="A1057" s="225">
        <v>1047</v>
      </c>
      <c r="B1057" s="226" t="s">
        <v>1409</v>
      </c>
      <c r="C1057" s="233" t="s">
        <v>3881</v>
      </c>
      <c r="D1057" s="233"/>
      <c r="E1057" s="233"/>
      <c r="F1057" s="227" t="s">
        <v>3883</v>
      </c>
      <c r="G1057" s="227" t="s">
        <v>394</v>
      </c>
      <c r="H1057" s="227" t="s">
        <v>1913</v>
      </c>
      <c r="I1057" s="228" t="s">
        <v>4184</v>
      </c>
      <c r="J1057" s="227" t="s">
        <v>4185</v>
      </c>
      <c r="K1057" s="227" t="s">
        <v>1955</v>
      </c>
      <c r="L1057" s="234" t="s">
        <v>3886</v>
      </c>
      <c r="M1057" s="234" t="s">
        <v>3887</v>
      </c>
      <c r="N1057" s="235" t="s">
        <v>41</v>
      </c>
      <c r="O1057" s="227" t="s">
        <v>1421</v>
      </c>
      <c r="P1057" s="234" t="s">
        <v>3813</v>
      </c>
      <c r="Q1057" s="234" t="s">
        <v>3814</v>
      </c>
      <c r="R1057" s="227"/>
      <c r="S1057" s="254">
        <v>500</v>
      </c>
      <c r="T1057" s="254">
        <v>0</v>
      </c>
      <c r="U1057" s="254">
        <f t="shared" si="58"/>
        <v>500</v>
      </c>
      <c r="W1057" s="254">
        <v>500</v>
      </c>
      <c r="X1057" s="254">
        <v>0</v>
      </c>
      <c r="Y1057" s="254">
        <f t="shared" si="59"/>
        <v>500</v>
      </c>
      <c r="AA1057" s="254">
        <v>500</v>
      </c>
      <c r="AB1057" s="254">
        <v>0</v>
      </c>
      <c r="AC1057" s="254">
        <f t="shared" si="60"/>
        <v>500</v>
      </c>
      <c r="AE1057" s="254">
        <v>1000</v>
      </c>
      <c r="AF1057" s="254">
        <v>0</v>
      </c>
      <c r="AG1057" s="254">
        <f t="shared" si="61"/>
        <v>1000</v>
      </c>
    </row>
    <row r="1058" spans="1:33">
      <c r="A1058" s="225">
        <v>1048</v>
      </c>
      <c r="B1058" s="226" t="s">
        <v>1409</v>
      </c>
      <c r="C1058" s="233" t="s">
        <v>1462</v>
      </c>
      <c r="D1058" s="233" t="s">
        <v>3869</v>
      </c>
      <c r="E1058" s="233"/>
      <c r="F1058" s="227" t="s">
        <v>1464</v>
      </c>
      <c r="G1058" s="227" t="s">
        <v>1952</v>
      </c>
      <c r="H1058" s="227" t="s">
        <v>1913</v>
      </c>
      <c r="I1058" s="228" t="s">
        <v>4186</v>
      </c>
      <c r="J1058" s="227" t="s">
        <v>4187</v>
      </c>
      <c r="K1058" s="227" t="s">
        <v>418</v>
      </c>
      <c r="L1058" s="234" t="s">
        <v>3862</v>
      </c>
      <c r="M1058" s="234" t="s">
        <v>3863</v>
      </c>
      <c r="N1058" s="235" t="s">
        <v>35</v>
      </c>
      <c r="O1058" s="227" t="s">
        <v>1395</v>
      </c>
      <c r="P1058" s="234" t="s">
        <v>3813</v>
      </c>
      <c r="Q1058" s="234" t="s">
        <v>3814</v>
      </c>
      <c r="R1058" s="227"/>
      <c r="S1058" s="254">
        <v>500</v>
      </c>
      <c r="T1058" s="254">
        <v>0</v>
      </c>
      <c r="U1058" s="254">
        <f t="shared" si="58"/>
        <v>500</v>
      </c>
      <c r="W1058" s="254">
        <v>500</v>
      </c>
      <c r="X1058" s="254">
        <v>0</v>
      </c>
      <c r="Y1058" s="254">
        <f t="shared" si="59"/>
        <v>500</v>
      </c>
      <c r="AA1058" s="254">
        <v>500</v>
      </c>
      <c r="AB1058" s="254">
        <v>0</v>
      </c>
      <c r="AC1058" s="254">
        <f t="shared" si="60"/>
        <v>500</v>
      </c>
      <c r="AE1058" s="254">
        <v>1000</v>
      </c>
      <c r="AF1058" s="254">
        <v>0</v>
      </c>
      <c r="AG1058" s="254">
        <f t="shared" si="61"/>
        <v>1000</v>
      </c>
    </row>
    <row r="1059" spans="1:33">
      <c r="A1059" s="225">
        <v>1049</v>
      </c>
      <c r="B1059" s="226" t="s">
        <v>1409</v>
      </c>
      <c r="C1059" s="233" t="s">
        <v>3807</v>
      </c>
      <c r="D1059" s="233"/>
      <c r="E1059" s="233"/>
      <c r="F1059" s="227" t="s">
        <v>1412</v>
      </c>
      <c r="G1059" s="227" t="s">
        <v>394</v>
      </c>
      <c r="H1059" s="227" t="s">
        <v>1913</v>
      </c>
      <c r="I1059" s="228" t="s">
        <v>4188</v>
      </c>
      <c r="J1059" s="227" t="s">
        <v>4189</v>
      </c>
      <c r="K1059" s="227" t="s">
        <v>418</v>
      </c>
      <c r="L1059" s="234" t="s">
        <v>3811</v>
      </c>
      <c r="M1059" s="234" t="s">
        <v>3812</v>
      </c>
      <c r="N1059" s="235" t="s">
        <v>43</v>
      </c>
      <c r="O1059" s="227" t="s">
        <v>1415</v>
      </c>
      <c r="P1059" s="234" t="s">
        <v>3813</v>
      </c>
      <c r="Q1059" s="234" t="s">
        <v>3814</v>
      </c>
      <c r="R1059" s="227"/>
      <c r="S1059" s="254">
        <v>500</v>
      </c>
      <c r="T1059" s="254">
        <v>0</v>
      </c>
      <c r="U1059" s="254">
        <f t="shared" si="58"/>
        <v>500</v>
      </c>
      <c r="W1059" s="254">
        <v>500</v>
      </c>
      <c r="X1059" s="254">
        <v>0</v>
      </c>
      <c r="Y1059" s="254">
        <f t="shared" si="59"/>
        <v>500</v>
      </c>
      <c r="AA1059" s="254">
        <v>500</v>
      </c>
      <c r="AB1059" s="254">
        <v>0</v>
      </c>
      <c r="AC1059" s="254">
        <f t="shared" si="60"/>
        <v>500</v>
      </c>
      <c r="AE1059" s="254">
        <v>1000</v>
      </c>
      <c r="AF1059" s="254">
        <v>0</v>
      </c>
      <c r="AG1059" s="254">
        <f t="shared" si="61"/>
        <v>1000</v>
      </c>
    </row>
    <row r="1060" spans="1:33">
      <c r="A1060" s="225">
        <v>1050</v>
      </c>
      <c r="B1060" s="226" t="s">
        <v>1409</v>
      </c>
      <c r="C1060" s="233" t="s">
        <v>3807</v>
      </c>
      <c r="D1060" s="233"/>
      <c r="E1060" s="233"/>
      <c r="F1060" s="227" t="s">
        <v>1412</v>
      </c>
      <c r="G1060" s="227" t="s">
        <v>394</v>
      </c>
      <c r="H1060" s="227" t="s">
        <v>1913</v>
      </c>
      <c r="I1060" s="228" t="s">
        <v>4190</v>
      </c>
      <c r="J1060" s="227" t="s">
        <v>4191</v>
      </c>
      <c r="K1060" s="227" t="s">
        <v>1955</v>
      </c>
      <c r="L1060" s="234" t="s">
        <v>3811</v>
      </c>
      <c r="M1060" s="234" t="s">
        <v>3812</v>
      </c>
      <c r="N1060" s="235" t="s">
        <v>43</v>
      </c>
      <c r="O1060" s="227" t="s">
        <v>1415</v>
      </c>
      <c r="P1060" s="234" t="s">
        <v>3813</v>
      </c>
      <c r="Q1060" s="234" t="s">
        <v>3814</v>
      </c>
      <c r="R1060" s="227"/>
      <c r="S1060" s="254">
        <v>500</v>
      </c>
      <c r="T1060" s="254">
        <v>0</v>
      </c>
      <c r="U1060" s="254">
        <f t="shared" si="58"/>
        <v>500</v>
      </c>
      <c r="W1060" s="254">
        <v>500</v>
      </c>
      <c r="X1060" s="254">
        <v>0</v>
      </c>
      <c r="Y1060" s="254">
        <f t="shared" si="59"/>
        <v>500</v>
      </c>
      <c r="AA1060" s="254">
        <v>500</v>
      </c>
      <c r="AB1060" s="254">
        <v>0</v>
      </c>
      <c r="AC1060" s="254">
        <f t="shared" si="60"/>
        <v>500</v>
      </c>
      <c r="AE1060" s="254">
        <v>1000</v>
      </c>
      <c r="AF1060" s="254">
        <v>0</v>
      </c>
      <c r="AG1060" s="254">
        <f t="shared" si="61"/>
        <v>1000</v>
      </c>
    </row>
    <row r="1061" spans="1:33">
      <c r="A1061" s="225">
        <v>1051</v>
      </c>
      <c r="B1061" s="249" t="s">
        <v>1409</v>
      </c>
      <c r="C1061" s="233" t="s">
        <v>3807</v>
      </c>
      <c r="D1061" s="233" t="s">
        <v>3815</v>
      </c>
      <c r="E1061" s="233"/>
      <c r="F1061" s="233" t="s">
        <v>1412</v>
      </c>
      <c r="G1061" s="233" t="s">
        <v>394</v>
      </c>
      <c r="H1061" s="233" t="s">
        <v>1913</v>
      </c>
      <c r="I1061" s="256" t="s">
        <v>4192</v>
      </c>
      <c r="J1061" s="255" t="s">
        <v>4193</v>
      </c>
      <c r="K1061" s="227" t="s">
        <v>418</v>
      </c>
      <c r="L1061" s="233" t="s">
        <v>3811</v>
      </c>
      <c r="M1061" s="233" t="s">
        <v>3812</v>
      </c>
      <c r="N1061" s="235" t="s">
        <v>43</v>
      </c>
      <c r="O1061" s="233" t="s">
        <v>1415</v>
      </c>
      <c r="P1061" s="233" t="s">
        <v>3813</v>
      </c>
      <c r="Q1061" s="233" t="s">
        <v>3814</v>
      </c>
      <c r="R1061" s="233"/>
      <c r="S1061" s="254">
        <v>500</v>
      </c>
      <c r="T1061" s="254">
        <v>0</v>
      </c>
      <c r="U1061" s="254">
        <f t="shared" si="58"/>
        <v>500</v>
      </c>
      <c r="W1061" s="254">
        <v>500</v>
      </c>
      <c r="X1061" s="254">
        <v>0</v>
      </c>
      <c r="Y1061" s="254">
        <f t="shared" si="59"/>
        <v>500</v>
      </c>
      <c r="AA1061" s="254">
        <v>500</v>
      </c>
      <c r="AB1061" s="254">
        <v>0</v>
      </c>
      <c r="AC1061" s="254">
        <f t="shared" si="60"/>
        <v>500</v>
      </c>
      <c r="AE1061" s="254">
        <v>1000</v>
      </c>
      <c r="AF1061" s="254">
        <v>0</v>
      </c>
      <c r="AG1061" s="254">
        <f t="shared" si="61"/>
        <v>1000</v>
      </c>
    </row>
    <row r="1062" spans="1:33">
      <c r="A1062" s="225">
        <v>1052</v>
      </c>
      <c r="B1062" s="226" t="s">
        <v>1409</v>
      </c>
      <c r="C1062" s="233" t="s">
        <v>3807</v>
      </c>
      <c r="D1062" s="233"/>
      <c r="E1062" s="233"/>
      <c r="F1062" s="227" t="s">
        <v>1412</v>
      </c>
      <c r="G1062" s="227" t="s">
        <v>394</v>
      </c>
      <c r="H1062" s="227" t="s">
        <v>1913</v>
      </c>
      <c r="I1062" s="228" t="s">
        <v>4194</v>
      </c>
      <c r="J1062" s="227" t="s">
        <v>4195</v>
      </c>
      <c r="K1062" s="227" t="s">
        <v>418</v>
      </c>
      <c r="L1062" s="234" t="s">
        <v>3811</v>
      </c>
      <c r="M1062" s="234" t="s">
        <v>3812</v>
      </c>
      <c r="N1062" s="235" t="s">
        <v>43</v>
      </c>
      <c r="O1062" s="227" t="s">
        <v>1415</v>
      </c>
      <c r="P1062" s="234" t="s">
        <v>3813</v>
      </c>
      <c r="Q1062" s="234" t="s">
        <v>3814</v>
      </c>
      <c r="R1062" s="227"/>
      <c r="S1062" s="254">
        <v>500</v>
      </c>
      <c r="T1062" s="254">
        <v>0</v>
      </c>
      <c r="U1062" s="254">
        <f t="shared" si="58"/>
        <v>500</v>
      </c>
      <c r="W1062" s="254">
        <v>500</v>
      </c>
      <c r="X1062" s="254">
        <v>0</v>
      </c>
      <c r="Y1062" s="254">
        <f t="shared" si="59"/>
        <v>500</v>
      </c>
      <c r="AA1062" s="254">
        <v>500</v>
      </c>
      <c r="AB1062" s="254">
        <v>0</v>
      </c>
      <c r="AC1062" s="254">
        <f t="shared" si="60"/>
        <v>500</v>
      </c>
      <c r="AE1062" s="254">
        <v>1000</v>
      </c>
      <c r="AF1062" s="254">
        <v>0</v>
      </c>
      <c r="AG1062" s="254">
        <f t="shared" si="61"/>
        <v>1000</v>
      </c>
    </row>
    <row r="1063" spans="1:33">
      <c r="A1063" s="225">
        <v>1053</v>
      </c>
      <c r="B1063" s="226" t="s">
        <v>1409</v>
      </c>
      <c r="C1063" s="233" t="s">
        <v>1422</v>
      </c>
      <c r="D1063" s="233" t="s">
        <v>3978</v>
      </c>
      <c r="E1063" s="233"/>
      <c r="F1063" s="227" t="s">
        <v>1425</v>
      </c>
      <c r="G1063" s="227" t="s">
        <v>394</v>
      </c>
      <c r="H1063" s="227" t="s">
        <v>1913</v>
      </c>
      <c r="I1063" s="228" t="s">
        <v>4196</v>
      </c>
      <c r="J1063" s="227" t="s">
        <v>4197</v>
      </c>
      <c r="K1063" s="227" t="s">
        <v>1955</v>
      </c>
      <c r="L1063" s="234" t="s">
        <v>3964</v>
      </c>
      <c r="M1063" s="234" t="s">
        <v>3965</v>
      </c>
      <c r="N1063" s="235" t="s">
        <v>49</v>
      </c>
      <c r="O1063" s="227" t="s">
        <v>1428</v>
      </c>
      <c r="P1063" s="234" t="s">
        <v>3813</v>
      </c>
      <c r="Q1063" s="234" t="s">
        <v>3814</v>
      </c>
      <c r="R1063" s="227"/>
      <c r="S1063" s="254">
        <v>500</v>
      </c>
      <c r="T1063" s="254">
        <v>0</v>
      </c>
      <c r="U1063" s="254">
        <f t="shared" si="58"/>
        <v>500</v>
      </c>
      <c r="W1063" s="254">
        <v>500</v>
      </c>
      <c r="X1063" s="254">
        <v>0</v>
      </c>
      <c r="Y1063" s="254">
        <f t="shared" si="59"/>
        <v>500</v>
      </c>
      <c r="AA1063" s="254">
        <v>500</v>
      </c>
      <c r="AB1063" s="254">
        <v>0</v>
      </c>
      <c r="AC1063" s="254">
        <f t="shared" si="60"/>
        <v>500</v>
      </c>
      <c r="AE1063" s="254">
        <v>1000</v>
      </c>
      <c r="AF1063" s="254">
        <v>0</v>
      </c>
      <c r="AG1063" s="254">
        <f t="shared" si="61"/>
        <v>1000</v>
      </c>
    </row>
    <row r="1064" spans="1:33" ht="14.4">
      <c r="A1064" s="225">
        <v>1054</v>
      </c>
      <c r="B1064" s="278" t="s">
        <v>4198</v>
      </c>
      <c r="C1064" s="273" t="s">
        <v>4199</v>
      </c>
      <c r="D1064" s="273" t="s">
        <v>4200</v>
      </c>
      <c r="E1064" s="273"/>
      <c r="F1064" s="273" t="s">
        <v>4201</v>
      </c>
      <c r="G1064" s="273" t="s">
        <v>394</v>
      </c>
      <c r="H1064" s="273" t="s">
        <v>4198</v>
      </c>
      <c r="I1064" s="279" t="s">
        <v>4202</v>
      </c>
      <c r="J1064" s="286" t="s">
        <v>4203</v>
      </c>
      <c r="K1064" s="273" t="s">
        <v>4204</v>
      </c>
      <c r="L1064" s="228">
        <v>154399</v>
      </c>
      <c r="M1064" s="228" t="s">
        <v>4007</v>
      </c>
      <c r="N1064" s="235" t="s">
        <v>43</v>
      </c>
      <c r="O1064" s="289" t="s">
        <v>1467</v>
      </c>
      <c r="P1064" s="273" t="s">
        <v>3813</v>
      </c>
      <c r="Q1064" s="273" t="s">
        <v>3814</v>
      </c>
      <c r="R1064" s="227"/>
      <c r="S1064" s="254">
        <v>500</v>
      </c>
      <c r="T1064" s="254">
        <v>0</v>
      </c>
      <c r="U1064" s="254">
        <f t="shared" si="58"/>
        <v>500</v>
      </c>
      <c r="W1064" s="254">
        <v>500</v>
      </c>
      <c r="X1064" s="254">
        <v>0</v>
      </c>
      <c r="Y1064" s="254">
        <f t="shared" si="59"/>
        <v>500</v>
      </c>
      <c r="AA1064" s="254">
        <v>500</v>
      </c>
      <c r="AB1064" s="254">
        <v>0</v>
      </c>
      <c r="AC1064" s="254">
        <f t="shared" si="60"/>
        <v>500</v>
      </c>
      <c r="AE1064" s="254">
        <v>1000</v>
      </c>
      <c r="AF1064" s="254">
        <v>0</v>
      </c>
      <c r="AG1064" s="254">
        <f t="shared" si="61"/>
        <v>1000</v>
      </c>
    </row>
    <row r="1065" spans="1:33" ht="14.4">
      <c r="A1065" s="225">
        <v>1055</v>
      </c>
      <c r="B1065" s="278" t="s">
        <v>4198</v>
      </c>
      <c r="C1065" s="273" t="s">
        <v>4205</v>
      </c>
      <c r="D1065" s="273"/>
      <c r="E1065" s="273"/>
      <c r="F1065" s="273" t="s">
        <v>4206</v>
      </c>
      <c r="G1065" s="273" t="s">
        <v>394</v>
      </c>
      <c r="H1065" s="273" t="s">
        <v>4198</v>
      </c>
      <c r="I1065" s="279" t="s">
        <v>4196</v>
      </c>
      <c r="J1065" s="286" t="s">
        <v>4207</v>
      </c>
      <c r="K1065" s="273" t="s">
        <v>4204</v>
      </c>
      <c r="L1065" s="273"/>
      <c r="M1065" s="273"/>
      <c r="N1065" s="235" t="s">
        <v>49</v>
      </c>
      <c r="O1065" s="238" t="s">
        <v>1447</v>
      </c>
      <c r="P1065" s="273" t="s">
        <v>3813</v>
      </c>
      <c r="Q1065" s="273" t="s">
        <v>3814</v>
      </c>
      <c r="R1065" s="227"/>
      <c r="S1065" s="254">
        <v>500</v>
      </c>
      <c r="T1065" s="254">
        <v>0</v>
      </c>
      <c r="U1065" s="254">
        <f t="shared" si="58"/>
        <v>500</v>
      </c>
      <c r="W1065" s="254">
        <v>500</v>
      </c>
      <c r="X1065" s="254">
        <v>0</v>
      </c>
      <c r="Y1065" s="254">
        <f t="shared" si="59"/>
        <v>500</v>
      </c>
      <c r="AA1065" s="254">
        <v>500</v>
      </c>
      <c r="AB1065" s="254">
        <v>0</v>
      </c>
      <c r="AC1065" s="254">
        <f t="shared" si="60"/>
        <v>500</v>
      </c>
      <c r="AE1065" s="254">
        <v>1000</v>
      </c>
      <c r="AF1065" s="254">
        <v>0</v>
      </c>
      <c r="AG1065" s="254">
        <f t="shared" si="61"/>
        <v>1000</v>
      </c>
    </row>
    <row r="1066" spans="1:33">
      <c r="A1066" s="225">
        <v>1056</v>
      </c>
      <c r="B1066" s="226" t="s">
        <v>1409</v>
      </c>
      <c r="C1066" s="267" t="s">
        <v>3807</v>
      </c>
      <c r="D1066" s="267" t="s">
        <v>4008</v>
      </c>
      <c r="E1066" s="267"/>
      <c r="F1066" s="227" t="s">
        <v>4003</v>
      </c>
      <c r="G1066" s="227" t="s">
        <v>394</v>
      </c>
      <c r="H1066" s="227" t="s">
        <v>1913</v>
      </c>
      <c r="I1066" s="228" t="s">
        <v>4208</v>
      </c>
      <c r="J1066" s="227" t="s">
        <v>4209</v>
      </c>
      <c r="K1066" s="268" t="s">
        <v>418</v>
      </c>
      <c r="L1066" s="268" t="s">
        <v>4006</v>
      </c>
      <c r="M1066" s="268" t="s">
        <v>4007</v>
      </c>
      <c r="N1066" s="269" t="s">
        <v>43</v>
      </c>
      <c r="O1066" s="227" t="s">
        <v>1415</v>
      </c>
      <c r="P1066" s="268" t="s">
        <v>3813</v>
      </c>
      <c r="Q1066" s="268" t="s">
        <v>3814</v>
      </c>
      <c r="R1066" s="227"/>
      <c r="S1066" s="254">
        <v>500</v>
      </c>
      <c r="T1066" s="254">
        <v>0</v>
      </c>
      <c r="U1066" s="254">
        <f t="shared" si="58"/>
        <v>500</v>
      </c>
      <c r="W1066" s="254">
        <v>500</v>
      </c>
      <c r="X1066" s="254">
        <v>0</v>
      </c>
      <c r="Y1066" s="254">
        <f t="shared" si="59"/>
        <v>500</v>
      </c>
      <c r="AA1066" s="254">
        <v>500</v>
      </c>
      <c r="AB1066" s="254">
        <v>0</v>
      </c>
      <c r="AC1066" s="254">
        <f t="shared" si="60"/>
        <v>500</v>
      </c>
      <c r="AE1066" s="254">
        <v>1000</v>
      </c>
      <c r="AF1066" s="254">
        <v>0</v>
      </c>
      <c r="AG1066" s="254">
        <f t="shared" si="61"/>
        <v>1000</v>
      </c>
    </row>
    <row r="1067" spans="1:33">
      <c r="A1067" s="225">
        <v>1057</v>
      </c>
      <c r="B1067" s="226" t="s">
        <v>1409</v>
      </c>
      <c r="C1067" s="267" t="s">
        <v>4210</v>
      </c>
      <c r="D1067" s="267" t="s">
        <v>4211</v>
      </c>
      <c r="E1067" s="267"/>
      <c r="F1067" s="227" t="s">
        <v>1555</v>
      </c>
      <c r="G1067" s="227" t="s">
        <v>394</v>
      </c>
      <c r="H1067" s="227" t="s">
        <v>1913</v>
      </c>
      <c r="I1067" s="228" t="s">
        <v>4212</v>
      </c>
      <c r="J1067" s="227" t="s">
        <v>4213</v>
      </c>
      <c r="K1067" s="268" t="s">
        <v>418</v>
      </c>
      <c r="L1067" s="268" t="s">
        <v>4025</v>
      </c>
      <c r="M1067" s="268" t="s">
        <v>4026</v>
      </c>
      <c r="N1067" s="269" t="s">
        <v>43</v>
      </c>
      <c r="O1067" s="227" t="s">
        <v>1415</v>
      </c>
      <c r="P1067" s="268">
        <v>131256</v>
      </c>
      <c r="Q1067" s="268" t="s">
        <v>3814</v>
      </c>
      <c r="R1067" s="227"/>
      <c r="S1067" s="254">
        <v>500</v>
      </c>
      <c r="T1067" s="254">
        <v>0</v>
      </c>
      <c r="U1067" s="254">
        <f t="shared" si="58"/>
        <v>500</v>
      </c>
      <c r="W1067" s="254">
        <v>500</v>
      </c>
      <c r="X1067" s="254">
        <v>0</v>
      </c>
      <c r="Y1067" s="254">
        <f t="shared" si="59"/>
        <v>500</v>
      </c>
      <c r="AA1067" s="254">
        <v>500</v>
      </c>
      <c r="AB1067" s="254">
        <v>0</v>
      </c>
      <c r="AC1067" s="254">
        <f t="shared" si="60"/>
        <v>500</v>
      </c>
      <c r="AE1067" s="254">
        <v>1000</v>
      </c>
      <c r="AF1067" s="254">
        <v>0</v>
      </c>
      <c r="AG1067" s="254">
        <f t="shared" si="61"/>
        <v>1000</v>
      </c>
    </row>
    <row r="1068" spans="1:33">
      <c r="A1068" s="225">
        <v>1058</v>
      </c>
      <c r="B1068" s="226" t="s">
        <v>1409</v>
      </c>
      <c r="C1068" s="267" t="s">
        <v>4210</v>
      </c>
      <c r="D1068" s="267" t="s">
        <v>4211</v>
      </c>
      <c r="E1068" s="267"/>
      <c r="F1068" s="227" t="s">
        <v>1555</v>
      </c>
      <c r="G1068" s="227" t="s">
        <v>394</v>
      </c>
      <c r="H1068" s="227" t="s">
        <v>1913</v>
      </c>
      <c r="I1068" s="228" t="s">
        <v>4214</v>
      </c>
      <c r="J1068" s="227" t="s">
        <v>4215</v>
      </c>
      <c r="K1068" s="268" t="s">
        <v>418</v>
      </c>
      <c r="L1068" s="268" t="s">
        <v>4025</v>
      </c>
      <c r="M1068" s="268" t="s">
        <v>4026</v>
      </c>
      <c r="N1068" s="269" t="s">
        <v>43</v>
      </c>
      <c r="O1068" s="227" t="s">
        <v>1415</v>
      </c>
      <c r="P1068" s="268">
        <v>131256</v>
      </c>
      <c r="Q1068" s="268" t="s">
        <v>3814</v>
      </c>
      <c r="R1068" s="227"/>
      <c r="S1068" s="254">
        <v>500</v>
      </c>
      <c r="T1068" s="254">
        <v>0</v>
      </c>
      <c r="U1068" s="254">
        <f t="shared" si="58"/>
        <v>500</v>
      </c>
      <c r="W1068" s="254">
        <v>500</v>
      </c>
      <c r="X1068" s="254">
        <v>0</v>
      </c>
      <c r="Y1068" s="254">
        <f t="shared" si="59"/>
        <v>500</v>
      </c>
      <c r="AA1068" s="254">
        <v>500</v>
      </c>
      <c r="AB1068" s="254">
        <v>0</v>
      </c>
      <c r="AC1068" s="254">
        <f t="shared" si="60"/>
        <v>500</v>
      </c>
      <c r="AE1068" s="254">
        <v>1000</v>
      </c>
      <c r="AF1068" s="254">
        <v>0</v>
      </c>
      <c r="AG1068" s="254">
        <f t="shared" si="61"/>
        <v>1000</v>
      </c>
    </row>
    <row r="1069" spans="1:33">
      <c r="A1069" s="225">
        <v>1059</v>
      </c>
      <c r="B1069" s="226" t="s">
        <v>1409</v>
      </c>
      <c r="C1069" s="267" t="s">
        <v>1462</v>
      </c>
      <c r="D1069" s="267" t="s">
        <v>3869</v>
      </c>
      <c r="E1069" s="267"/>
      <c r="F1069" s="227" t="s">
        <v>1464</v>
      </c>
      <c r="G1069" s="227" t="s">
        <v>394</v>
      </c>
      <c r="H1069" s="227" t="s">
        <v>1913</v>
      </c>
      <c r="I1069" s="228" t="s">
        <v>4216</v>
      </c>
      <c r="J1069" s="227" t="s">
        <v>4217</v>
      </c>
      <c r="K1069" s="268" t="s">
        <v>418</v>
      </c>
      <c r="L1069" s="268" t="s">
        <v>3867</v>
      </c>
      <c r="M1069" s="268" t="s">
        <v>3868</v>
      </c>
      <c r="N1069" s="269" t="s">
        <v>35</v>
      </c>
      <c r="O1069" s="227" t="s">
        <v>1395</v>
      </c>
      <c r="P1069" s="268" t="s">
        <v>3813</v>
      </c>
      <c r="Q1069" s="268" t="s">
        <v>3814</v>
      </c>
      <c r="R1069" s="227"/>
      <c r="S1069" s="254">
        <v>500</v>
      </c>
      <c r="T1069" s="254">
        <v>0</v>
      </c>
      <c r="U1069" s="254">
        <f t="shared" si="58"/>
        <v>500</v>
      </c>
      <c r="W1069" s="254">
        <v>500</v>
      </c>
      <c r="X1069" s="254">
        <v>0</v>
      </c>
      <c r="Y1069" s="254">
        <f t="shared" si="59"/>
        <v>500</v>
      </c>
      <c r="AA1069" s="254">
        <v>500</v>
      </c>
      <c r="AB1069" s="254">
        <v>0</v>
      </c>
      <c r="AC1069" s="254">
        <f t="shared" si="60"/>
        <v>500</v>
      </c>
      <c r="AE1069" s="254">
        <v>1000</v>
      </c>
      <c r="AF1069" s="254">
        <v>0</v>
      </c>
      <c r="AG1069" s="254">
        <f t="shared" si="61"/>
        <v>1000</v>
      </c>
    </row>
    <row r="1070" spans="1:33">
      <c r="A1070" s="225">
        <v>1060</v>
      </c>
      <c r="B1070" s="226" t="s">
        <v>1409</v>
      </c>
      <c r="C1070" s="233" t="s">
        <v>3807</v>
      </c>
      <c r="D1070" s="233"/>
      <c r="E1070" s="233"/>
      <c r="F1070" s="227" t="s">
        <v>1412</v>
      </c>
      <c r="G1070" s="227" t="s">
        <v>394</v>
      </c>
      <c r="H1070" s="227" t="s">
        <v>1913</v>
      </c>
      <c r="I1070" s="228" t="s">
        <v>4218</v>
      </c>
      <c r="J1070" s="227" t="s">
        <v>4219</v>
      </c>
      <c r="K1070" s="227" t="s">
        <v>418</v>
      </c>
      <c r="L1070" s="234" t="s">
        <v>3811</v>
      </c>
      <c r="M1070" s="234" t="s">
        <v>3812</v>
      </c>
      <c r="N1070" s="235" t="s">
        <v>43</v>
      </c>
      <c r="O1070" s="227" t="s">
        <v>1415</v>
      </c>
      <c r="P1070" s="234" t="s">
        <v>3813</v>
      </c>
      <c r="Q1070" s="234" t="s">
        <v>3814</v>
      </c>
      <c r="R1070" s="227"/>
      <c r="S1070" s="254">
        <v>500</v>
      </c>
      <c r="T1070" s="254">
        <v>0</v>
      </c>
      <c r="U1070" s="254">
        <f t="shared" si="58"/>
        <v>500</v>
      </c>
      <c r="W1070" s="254">
        <v>500</v>
      </c>
      <c r="X1070" s="254">
        <v>0</v>
      </c>
      <c r="Y1070" s="254">
        <f t="shared" si="59"/>
        <v>500</v>
      </c>
      <c r="AA1070" s="254">
        <v>500</v>
      </c>
      <c r="AB1070" s="254">
        <v>0</v>
      </c>
      <c r="AC1070" s="254">
        <f t="shared" si="60"/>
        <v>500</v>
      </c>
      <c r="AE1070" s="254">
        <v>1000</v>
      </c>
      <c r="AF1070" s="254">
        <v>0</v>
      </c>
      <c r="AG1070" s="254">
        <f t="shared" si="61"/>
        <v>1000</v>
      </c>
    </row>
    <row r="1071" spans="1:33">
      <c r="A1071" s="225">
        <v>1061</v>
      </c>
      <c r="B1071" s="226" t="s">
        <v>1409</v>
      </c>
      <c r="C1071" s="233" t="s">
        <v>3807</v>
      </c>
      <c r="D1071" s="233"/>
      <c r="E1071" s="233"/>
      <c r="F1071" s="227" t="s">
        <v>1412</v>
      </c>
      <c r="G1071" s="227" t="s">
        <v>394</v>
      </c>
      <c r="H1071" s="227" t="s">
        <v>1913</v>
      </c>
      <c r="I1071" s="228" t="s">
        <v>4220</v>
      </c>
      <c r="J1071" s="227" t="s">
        <v>4221</v>
      </c>
      <c r="K1071" s="227" t="s">
        <v>418</v>
      </c>
      <c r="L1071" s="234" t="s">
        <v>3811</v>
      </c>
      <c r="M1071" s="234" t="s">
        <v>3812</v>
      </c>
      <c r="N1071" s="235" t="s">
        <v>43</v>
      </c>
      <c r="O1071" s="227" t="s">
        <v>1415</v>
      </c>
      <c r="P1071" s="234" t="s">
        <v>3813</v>
      </c>
      <c r="Q1071" s="234" t="s">
        <v>3814</v>
      </c>
      <c r="R1071" s="227"/>
      <c r="S1071" s="254">
        <v>500</v>
      </c>
      <c r="T1071" s="254">
        <v>0</v>
      </c>
      <c r="U1071" s="254">
        <f t="shared" si="58"/>
        <v>500</v>
      </c>
      <c r="W1071" s="254">
        <v>500</v>
      </c>
      <c r="X1071" s="254">
        <v>0</v>
      </c>
      <c r="Y1071" s="254">
        <f t="shared" si="59"/>
        <v>500</v>
      </c>
      <c r="AA1071" s="254">
        <v>500</v>
      </c>
      <c r="AB1071" s="254">
        <v>0</v>
      </c>
      <c r="AC1071" s="254">
        <f t="shared" si="60"/>
        <v>500</v>
      </c>
      <c r="AE1071" s="254">
        <v>1000</v>
      </c>
      <c r="AF1071" s="254">
        <v>0</v>
      </c>
      <c r="AG1071" s="254">
        <f t="shared" si="61"/>
        <v>1000</v>
      </c>
    </row>
    <row r="1072" spans="1:33">
      <c r="A1072" s="225">
        <v>1062</v>
      </c>
      <c r="B1072" s="226" t="s">
        <v>1409</v>
      </c>
      <c r="C1072" s="233" t="s">
        <v>3807</v>
      </c>
      <c r="D1072" s="233"/>
      <c r="E1072" s="233"/>
      <c r="F1072" s="227" t="s">
        <v>1412</v>
      </c>
      <c r="G1072" s="227" t="s">
        <v>394</v>
      </c>
      <c r="H1072" s="227" t="s">
        <v>1913</v>
      </c>
      <c r="I1072" s="228" t="s">
        <v>4222</v>
      </c>
      <c r="J1072" s="227" t="s">
        <v>4223</v>
      </c>
      <c r="K1072" s="227" t="s">
        <v>418</v>
      </c>
      <c r="L1072" s="234" t="s">
        <v>3811</v>
      </c>
      <c r="M1072" s="234" t="s">
        <v>3812</v>
      </c>
      <c r="N1072" s="235" t="s">
        <v>43</v>
      </c>
      <c r="O1072" s="227" t="s">
        <v>1415</v>
      </c>
      <c r="P1072" s="234" t="s">
        <v>3813</v>
      </c>
      <c r="Q1072" s="234" t="s">
        <v>3814</v>
      </c>
      <c r="R1072" s="227"/>
      <c r="S1072" s="254">
        <v>500</v>
      </c>
      <c r="T1072" s="254">
        <v>0</v>
      </c>
      <c r="U1072" s="254">
        <f t="shared" si="58"/>
        <v>500</v>
      </c>
      <c r="W1072" s="254">
        <v>500</v>
      </c>
      <c r="X1072" s="254">
        <v>0</v>
      </c>
      <c r="Y1072" s="254">
        <f t="shared" si="59"/>
        <v>500</v>
      </c>
      <c r="AA1072" s="254">
        <v>500</v>
      </c>
      <c r="AB1072" s="254">
        <v>0</v>
      </c>
      <c r="AC1072" s="254">
        <f t="shared" si="60"/>
        <v>500</v>
      </c>
      <c r="AE1072" s="254">
        <v>1000</v>
      </c>
      <c r="AF1072" s="254">
        <v>0</v>
      </c>
      <c r="AG1072" s="254">
        <f t="shared" si="61"/>
        <v>1000</v>
      </c>
    </row>
    <row r="1073" spans="1:33">
      <c r="A1073" s="225">
        <v>1063</v>
      </c>
      <c r="B1073" s="226" t="s">
        <v>1409</v>
      </c>
      <c r="C1073" s="233" t="s">
        <v>3807</v>
      </c>
      <c r="D1073" s="233"/>
      <c r="E1073" s="233"/>
      <c r="F1073" s="227" t="s">
        <v>4224</v>
      </c>
      <c r="G1073" s="227" t="s">
        <v>2365</v>
      </c>
      <c r="H1073" s="227" t="s">
        <v>1913</v>
      </c>
      <c r="I1073" s="228" t="s">
        <v>4208</v>
      </c>
      <c r="J1073" s="227" t="s">
        <v>4225</v>
      </c>
      <c r="K1073" s="227" t="s">
        <v>418</v>
      </c>
      <c r="L1073" s="234"/>
      <c r="M1073" s="234"/>
      <c r="N1073" s="235" t="s">
        <v>43</v>
      </c>
      <c r="O1073" s="227" t="s">
        <v>1415</v>
      </c>
      <c r="P1073" s="265" t="s">
        <v>3813</v>
      </c>
      <c r="Q1073" s="266" t="s">
        <v>3814</v>
      </c>
      <c r="R1073" s="227"/>
      <c r="S1073" s="254">
        <v>500</v>
      </c>
      <c r="T1073" s="254">
        <v>0</v>
      </c>
      <c r="U1073" s="254">
        <f t="shared" si="58"/>
        <v>500</v>
      </c>
      <c r="W1073" s="254">
        <v>500</v>
      </c>
      <c r="X1073" s="254">
        <v>0</v>
      </c>
      <c r="Y1073" s="254">
        <f t="shared" si="59"/>
        <v>500</v>
      </c>
      <c r="AA1073" s="254">
        <v>500</v>
      </c>
      <c r="AB1073" s="254">
        <v>0</v>
      </c>
      <c r="AC1073" s="254">
        <f t="shared" si="60"/>
        <v>500</v>
      </c>
      <c r="AE1073" s="254">
        <v>1000</v>
      </c>
      <c r="AF1073" s="254">
        <v>0</v>
      </c>
      <c r="AG1073" s="254">
        <f t="shared" si="61"/>
        <v>1000</v>
      </c>
    </row>
    <row r="1074" spans="1:33">
      <c r="A1074" s="225">
        <v>1064</v>
      </c>
      <c r="B1074" s="226" t="s">
        <v>1409</v>
      </c>
      <c r="C1074" s="226" t="s">
        <v>3807</v>
      </c>
      <c r="D1074" s="226"/>
      <c r="E1074" s="226"/>
      <c r="F1074" s="226" t="s">
        <v>4003</v>
      </c>
      <c r="G1074" s="226" t="s">
        <v>394</v>
      </c>
      <c r="H1074" s="226" t="s">
        <v>1913</v>
      </c>
      <c r="I1074" s="290" t="s">
        <v>4226</v>
      </c>
      <c r="J1074" s="226" t="s">
        <v>4227</v>
      </c>
      <c r="K1074" s="226" t="s">
        <v>418</v>
      </c>
      <c r="L1074" s="226" t="s">
        <v>4006</v>
      </c>
      <c r="M1074" s="226" t="s">
        <v>4007</v>
      </c>
      <c r="N1074" s="291" t="s">
        <v>43</v>
      </c>
      <c r="O1074" s="226" t="s">
        <v>1415</v>
      </c>
      <c r="P1074" s="226" t="s">
        <v>3813</v>
      </c>
      <c r="Q1074" s="226" t="s">
        <v>3814</v>
      </c>
      <c r="R1074" s="227"/>
      <c r="S1074" s="254">
        <v>500</v>
      </c>
      <c r="T1074" s="254">
        <v>0</v>
      </c>
      <c r="U1074" s="254">
        <f t="shared" si="58"/>
        <v>500</v>
      </c>
      <c r="W1074" s="254">
        <v>500</v>
      </c>
      <c r="X1074" s="254">
        <v>0</v>
      </c>
      <c r="Y1074" s="254">
        <f t="shared" si="59"/>
        <v>500</v>
      </c>
      <c r="AA1074" s="254">
        <v>500</v>
      </c>
      <c r="AB1074" s="254">
        <v>0</v>
      </c>
      <c r="AC1074" s="254">
        <f t="shared" si="60"/>
        <v>500</v>
      </c>
      <c r="AE1074" s="254">
        <v>1000</v>
      </c>
      <c r="AF1074" s="254">
        <v>0</v>
      </c>
      <c r="AG1074" s="254">
        <f t="shared" si="61"/>
        <v>1000</v>
      </c>
    </row>
    <row r="1075" spans="1:33">
      <c r="A1075" s="225">
        <v>1065</v>
      </c>
      <c r="B1075" s="226" t="s">
        <v>1409</v>
      </c>
      <c r="C1075" s="233" t="s">
        <v>1422</v>
      </c>
      <c r="D1075" s="233" t="s">
        <v>3975</v>
      </c>
      <c r="E1075" s="233"/>
      <c r="F1075" s="227" t="s">
        <v>1425</v>
      </c>
      <c r="G1075" s="227" t="s">
        <v>394</v>
      </c>
      <c r="H1075" s="227" t="s">
        <v>1913</v>
      </c>
      <c r="I1075" s="228" t="s">
        <v>4228</v>
      </c>
      <c r="J1075" s="227" t="s">
        <v>4229</v>
      </c>
      <c r="K1075" s="227" t="s">
        <v>418</v>
      </c>
      <c r="L1075" s="234">
        <v>154311</v>
      </c>
      <c r="M1075" s="234" t="s">
        <v>3974</v>
      </c>
      <c r="N1075" s="235" t="s">
        <v>49</v>
      </c>
      <c r="O1075" s="227" t="s">
        <v>1428</v>
      </c>
      <c r="P1075" s="234">
        <v>131256</v>
      </c>
      <c r="Q1075" s="234" t="s">
        <v>3814</v>
      </c>
      <c r="R1075" s="227"/>
      <c r="S1075" s="254">
        <v>500</v>
      </c>
      <c r="T1075" s="254">
        <v>0</v>
      </c>
      <c r="U1075" s="254">
        <f t="shared" si="58"/>
        <v>500</v>
      </c>
      <c r="W1075" s="254">
        <v>500</v>
      </c>
      <c r="X1075" s="254">
        <v>0</v>
      </c>
      <c r="Y1075" s="254">
        <f t="shared" si="59"/>
        <v>500</v>
      </c>
      <c r="AA1075" s="254">
        <v>500</v>
      </c>
      <c r="AB1075" s="254">
        <v>0</v>
      </c>
      <c r="AC1075" s="254">
        <f t="shared" si="60"/>
        <v>500</v>
      </c>
      <c r="AE1075" s="254">
        <v>1000</v>
      </c>
      <c r="AF1075" s="254">
        <v>0</v>
      </c>
      <c r="AG1075" s="254">
        <f t="shared" si="61"/>
        <v>1000</v>
      </c>
    </row>
    <row r="1076" spans="1:33">
      <c r="A1076" s="225">
        <v>1066</v>
      </c>
      <c r="B1076" s="226" t="s">
        <v>1409</v>
      </c>
      <c r="C1076" s="233" t="s">
        <v>3807</v>
      </c>
      <c r="D1076" s="233"/>
      <c r="E1076" s="233"/>
      <c r="F1076" s="227" t="s">
        <v>1412</v>
      </c>
      <c r="G1076" s="227" t="s">
        <v>394</v>
      </c>
      <c r="H1076" s="227" t="s">
        <v>1913</v>
      </c>
      <c r="I1076" s="228" t="s">
        <v>4230</v>
      </c>
      <c r="J1076" s="227" t="s">
        <v>4231</v>
      </c>
      <c r="K1076" s="227" t="s">
        <v>418</v>
      </c>
      <c r="L1076" s="234" t="s">
        <v>3811</v>
      </c>
      <c r="M1076" s="234" t="s">
        <v>3812</v>
      </c>
      <c r="N1076" s="235" t="s">
        <v>43</v>
      </c>
      <c r="O1076" s="227" t="s">
        <v>1415</v>
      </c>
      <c r="P1076" s="234" t="s">
        <v>3813</v>
      </c>
      <c r="Q1076" s="234" t="s">
        <v>3814</v>
      </c>
      <c r="R1076" s="227"/>
      <c r="S1076" s="254">
        <v>500</v>
      </c>
      <c r="T1076" s="254">
        <v>0</v>
      </c>
      <c r="U1076" s="254">
        <f t="shared" si="58"/>
        <v>500</v>
      </c>
      <c r="W1076" s="254">
        <v>500</v>
      </c>
      <c r="X1076" s="254">
        <v>0</v>
      </c>
      <c r="Y1076" s="254">
        <f t="shared" si="59"/>
        <v>500</v>
      </c>
      <c r="AA1076" s="254">
        <v>500</v>
      </c>
      <c r="AB1076" s="254">
        <v>0</v>
      </c>
      <c r="AC1076" s="254">
        <f t="shared" si="60"/>
        <v>500</v>
      </c>
      <c r="AE1076" s="254">
        <v>1000</v>
      </c>
      <c r="AF1076" s="254">
        <v>0</v>
      </c>
      <c r="AG1076" s="254">
        <f t="shared" si="61"/>
        <v>1000</v>
      </c>
    </row>
    <row r="1077" spans="1:33">
      <c r="A1077" s="225">
        <v>1067</v>
      </c>
      <c r="B1077" s="226" t="s">
        <v>1409</v>
      </c>
      <c r="C1077" s="233" t="s">
        <v>3807</v>
      </c>
      <c r="D1077" s="233"/>
      <c r="E1077" s="233"/>
      <c r="F1077" s="227"/>
      <c r="G1077" s="227" t="s">
        <v>394</v>
      </c>
      <c r="H1077" s="227" t="s">
        <v>1913</v>
      </c>
      <c r="I1077" s="282" t="s">
        <v>1707</v>
      </c>
      <c r="J1077" s="227" t="s">
        <v>4232</v>
      </c>
      <c r="K1077" s="227" t="s">
        <v>418</v>
      </c>
      <c r="L1077" s="234"/>
      <c r="M1077" s="234"/>
      <c r="N1077" s="235" t="s">
        <v>43</v>
      </c>
      <c r="O1077" s="227" t="s">
        <v>1415</v>
      </c>
      <c r="P1077" s="265" t="s">
        <v>3813</v>
      </c>
      <c r="Q1077" s="266" t="s">
        <v>3814</v>
      </c>
      <c r="R1077" s="227"/>
      <c r="S1077" s="254">
        <v>500</v>
      </c>
      <c r="T1077" s="254">
        <v>0</v>
      </c>
      <c r="U1077" s="254">
        <f t="shared" si="58"/>
        <v>500</v>
      </c>
      <c r="W1077" s="254">
        <v>500</v>
      </c>
      <c r="X1077" s="254">
        <v>0</v>
      </c>
      <c r="Y1077" s="254">
        <f t="shared" si="59"/>
        <v>500</v>
      </c>
      <c r="AA1077" s="254">
        <v>500</v>
      </c>
      <c r="AB1077" s="254">
        <v>0</v>
      </c>
      <c r="AC1077" s="254">
        <f t="shared" si="60"/>
        <v>500</v>
      </c>
      <c r="AE1077" s="254">
        <v>1000</v>
      </c>
      <c r="AF1077" s="254">
        <v>0</v>
      </c>
      <c r="AG1077" s="254">
        <f t="shared" si="61"/>
        <v>1000</v>
      </c>
    </row>
    <row r="1078" spans="1:33">
      <c r="A1078" s="225">
        <v>1068</v>
      </c>
      <c r="B1078" s="233" t="s">
        <v>1409</v>
      </c>
      <c r="C1078" s="233" t="s">
        <v>4210</v>
      </c>
      <c r="D1078" s="233" t="s">
        <v>3843</v>
      </c>
      <c r="E1078" s="233"/>
      <c r="F1078" s="233" t="s">
        <v>1634</v>
      </c>
      <c r="G1078" s="227" t="s">
        <v>394</v>
      </c>
      <c r="H1078" s="227" t="s">
        <v>1913</v>
      </c>
      <c r="I1078" s="228" t="s">
        <v>4233</v>
      </c>
      <c r="J1078" s="227" t="s">
        <v>4234</v>
      </c>
      <c r="K1078" s="233" t="s">
        <v>418</v>
      </c>
      <c r="L1078" s="233" t="s">
        <v>3833</v>
      </c>
      <c r="M1078" s="233" t="s">
        <v>3834</v>
      </c>
      <c r="N1078" s="235" t="s">
        <v>43</v>
      </c>
      <c r="O1078" s="233" t="s">
        <v>1415</v>
      </c>
      <c r="P1078" s="233" t="s">
        <v>3813</v>
      </c>
      <c r="Q1078" s="233" t="s">
        <v>3814</v>
      </c>
      <c r="R1078" s="227"/>
      <c r="S1078" s="254">
        <v>500</v>
      </c>
      <c r="T1078" s="254">
        <v>0</v>
      </c>
      <c r="U1078" s="254">
        <f t="shared" si="58"/>
        <v>500</v>
      </c>
      <c r="W1078" s="254">
        <v>500</v>
      </c>
      <c r="X1078" s="254">
        <v>0</v>
      </c>
      <c r="Y1078" s="254">
        <f t="shared" si="59"/>
        <v>500</v>
      </c>
      <c r="AA1078" s="254">
        <v>500</v>
      </c>
      <c r="AB1078" s="254">
        <v>0</v>
      </c>
      <c r="AC1078" s="254">
        <f t="shared" si="60"/>
        <v>500</v>
      </c>
      <c r="AE1078" s="254">
        <v>1000</v>
      </c>
      <c r="AF1078" s="254">
        <v>0</v>
      </c>
      <c r="AG1078" s="254">
        <f t="shared" si="61"/>
        <v>1000</v>
      </c>
    </row>
    <row r="1079" spans="1:33">
      <c r="A1079" s="225">
        <v>1069</v>
      </c>
      <c r="B1079" s="233" t="s">
        <v>1409</v>
      </c>
      <c r="C1079" s="233" t="s">
        <v>4210</v>
      </c>
      <c r="D1079" s="233" t="s">
        <v>3843</v>
      </c>
      <c r="E1079" s="233"/>
      <c r="F1079" s="233" t="s">
        <v>1634</v>
      </c>
      <c r="G1079" s="227" t="s">
        <v>394</v>
      </c>
      <c r="H1079" s="227" t="s">
        <v>1913</v>
      </c>
      <c r="I1079" s="228" t="s">
        <v>4235</v>
      </c>
      <c r="J1079" s="227" t="s">
        <v>4236</v>
      </c>
      <c r="K1079" s="233" t="s">
        <v>418</v>
      </c>
      <c r="L1079" s="233" t="s">
        <v>3833</v>
      </c>
      <c r="M1079" s="233" t="s">
        <v>3834</v>
      </c>
      <c r="N1079" s="235" t="s">
        <v>43</v>
      </c>
      <c r="O1079" s="233" t="s">
        <v>1415</v>
      </c>
      <c r="P1079" s="233" t="s">
        <v>3813</v>
      </c>
      <c r="Q1079" s="233" t="s">
        <v>3814</v>
      </c>
      <c r="R1079" s="227"/>
      <c r="S1079" s="254">
        <v>500</v>
      </c>
      <c r="T1079" s="254">
        <v>0</v>
      </c>
      <c r="U1079" s="254">
        <f t="shared" si="58"/>
        <v>500</v>
      </c>
      <c r="W1079" s="254">
        <v>500</v>
      </c>
      <c r="X1079" s="254">
        <v>0</v>
      </c>
      <c r="Y1079" s="254">
        <f t="shared" si="59"/>
        <v>500</v>
      </c>
      <c r="AA1079" s="254">
        <v>500</v>
      </c>
      <c r="AB1079" s="254">
        <v>0</v>
      </c>
      <c r="AC1079" s="254">
        <f t="shared" si="60"/>
        <v>500</v>
      </c>
      <c r="AE1079" s="254">
        <v>1000</v>
      </c>
      <c r="AF1079" s="254">
        <v>0</v>
      </c>
      <c r="AG1079" s="254">
        <f t="shared" si="61"/>
        <v>1000</v>
      </c>
    </row>
    <row r="1080" spans="1:33" ht="14.4">
      <c r="A1080" s="225">
        <v>1070</v>
      </c>
      <c r="B1080" s="227" t="s">
        <v>1409</v>
      </c>
      <c r="C1080" s="292" t="s">
        <v>4237</v>
      </c>
      <c r="D1080" s="292" t="s">
        <v>4238</v>
      </c>
      <c r="E1080" s="292"/>
      <c r="F1080" s="227" t="s">
        <v>1634</v>
      </c>
      <c r="G1080" s="227" t="s">
        <v>394</v>
      </c>
      <c r="H1080" s="227" t="s">
        <v>1913</v>
      </c>
      <c r="I1080" s="293" t="s">
        <v>4239</v>
      </c>
      <c r="J1080" s="294" t="s">
        <v>4240</v>
      </c>
      <c r="K1080" s="295" t="s">
        <v>418</v>
      </c>
      <c r="L1080" s="234">
        <v>154396</v>
      </c>
      <c r="M1080" s="296" t="s">
        <v>3834</v>
      </c>
      <c r="N1080" s="235" t="s">
        <v>43</v>
      </c>
      <c r="O1080" s="295" t="s">
        <v>1415</v>
      </c>
      <c r="P1080" s="234" t="s">
        <v>3813</v>
      </c>
      <c r="Q1080" s="296" t="s">
        <v>3814</v>
      </c>
      <c r="R1080" s="227"/>
      <c r="S1080" s="254">
        <v>500</v>
      </c>
      <c r="T1080" s="254">
        <v>0</v>
      </c>
      <c r="U1080" s="254">
        <f t="shared" si="58"/>
        <v>500</v>
      </c>
      <c r="W1080" s="254">
        <v>500</v>
      </c>
      <c r="X1080" s="254">
        <v>0</v>
      </c>
      <c r="Y1080" s="254">
        <f t="shared" si="59"/>
        <v>500</v>
      </c>
      <c r="AA1080" s="254">
        <v>500</v>
      </c>
      <c r="AB1080" s="254">
        <v>0</v>
      </c>
      <c r="AC1080" s="254">
        <f t="shared" si="60"/>
        <v>500</v>
      </c>
      <c r="AE1080" s="254">
        <v>1000</v>
      </c>
      <c r="AF1080" s="254">
        <v>0</v>
      </c>
      <c r="AG1080" s="254">
        <f t="shared" si="61"/>
        <v>1000</v>
      </c>
    </row>
    <row r="1081" spans="1:33" ht="14.4">
      <c r="A1081" s="225">
        <v>1071</v>
      </c>
      <c r="B1081" s="227" t="s">
        <v>1409</v>
      </c>
      <c r="C1081" s="292"/>
      <c r="D1081" s="292"/>
      <c r="E1081" s="292"/>
      <c r="F1081" s="227"/>
      <c r="G1081" s="227" t="s">
        <v>394</v>
      </c>
      <c r="H1081" s="227" t="s">
        <v>2385</v>
      </c>
      <c r="I1081" s="293" t="s">
        <v>4241</v>
      </c>
      <c r="J1081" s="294" t="s">
        <v>4242</v>
      </c>
      <c r="K1081" s="295" t="s">
        <v>1955</v>
      </c>
      <c r="L1081" s="296"/>
      <c r="M1081" s="296"/>
      <c r="N1081" s="235" t="s">
        <v>41</v>
      </c>
      <c r="O1081" s="227" t="s">
        <v>1421</v>
      </c>
      <c r="P1081" s="265" t="s">
        <v>3813</v>
      </c>
      <c r="Q1081" s="266" t="s">
        <v>3814</v>
      </c>
      <c r="R1081" s="227"/>
      <c r="S1081" s="254">
        <v>700</v>
      </c>
      <c r="T1081" s="254">
        <v>0</v>
      </c>
      <c r="U1081" s="254">
        <f t="shared" si="58"/>
        <v>700</v>
      </c>
      <c r="W1081" s="254">
        <v>1200</v>
      </c>
      <c r="X1081" s="254">
        <v>0</v>
      </c>
      <c r="Y1081" s="254">
        <f t="shared" si="59"/>
        <v>1200</v>
      </c>
      <c r="AA1081" s="254">
        <v>500</v>
      </c>
      <c r="AB1081" s="254">
        <v>0</v>
      </c>
      <c r="AC1081" s="254">
        <f t="shared" si="60"/>
        <v>500</v>
      </c>
      <c r="AE1081" s="254">
        <v>1000</v>
      </c>
      <c r="AF1081" s="254">
        <v>0</v>
      </c>
      <c r="AG1081" s="254">
        <f t="shared" si="61"/>
        <v>1000</v>
      </c>
    </row>
    <row r="1082" spans="1:33" ht="14.4">
      <c r="A1082" s="225">
        <v>1072</v>
      </c>
      <c r="B1082" s="227" t="s">
        <v>1409</v>
      </c>
      <c r="C1082" s="273"/>
      <c r="D1082" s="273"/>
      <c r="E1082" s="273"/>
      <c r="F1082" s="273"/>
      <c r="G1082" s="227" t="s">
        <v>4243</v>
      </c>
      <c r="H1082" s="227" t="s">
        <v>2385</v>
      </c>
      <c r="I1082" s="279" t="s">
        <v>4244</v>
      </c>
      <c r="J1082" s="286" t="s">
        <v>4245</v>
      </c>
      <c r="K1082" s="273"/>
      <c r="L1082" s="273"/>
      <c r="M1082" s="273"/>
      <c r="N1082" s="297" t="s">
        <v>41</v>
      </c>
      <c r="O1082" s="298" t="s">
        <v>4246</v>
      </c>
      <c r="P1082" s="265" t="s">
        <v>3813</v>
      </c>
      <c r="Q1082" s="266" t="s">
        <v>3814</v>
      </c>
      <c r="R1082" s="227"/>
      <c r="S1082" s="254">
        <v>500</v>
      </c>
      <c r="T1082" s="254">
        <v>0</v>
      </c>
      <c r="U1082" s="254">
        <f t="shared" si="58"/>
        <v>500</v>
      </c>
      <c r="W1082" s="254">
        <v>500</v>
      </c>
      <c r="X1082" s="254">
        <v>0</v>
      </c>
      <c r="Y1082" s="254">
        <f t="shared" si="59"/>
        <v>500</v>
      </c>
      <c r="AA1082" s="254">
        <v>500</v>
      </c>
      <c r="AB1082" s="254">
        <v>0</v>
      </c>
      <c r="AC1082" s="254">
        <f t="shared" si="60"/>
        <v>500</v>
      </c>
      <c r="AE1082" s="254">
        <v>1000</v>
      </c>
      <c r="AF1082" s="254">
        <v>0</v>
      </c>
      <c r="AG1082" s="254">
        <f t="shared" si="61"/>
        <v>1000</v>
      </c>
    </row>
    <row r="1083" spans="1:33" ht="14.4">
      <c r="A1083" s="225">
        <v>1073</v>
      </c>
      <c r="B1083" s="227" t="s">
        <v>1409</v>
      </c>
      <c r="C1083" s="273" t="s">
        <v>4205</v>
      </c>
      <c r="D1083" s="273"/>
      <c r="E1083" s="273"/>
      <c r="F1083" s="273" t="s">
        <v>4206</v>
      </c>
      <c r="G1083" s="227" t="s">
        <v>394</v>
      </c>
      <c r="H1083" s="227" t="s">
        <v>1913</v>
      </c>
      <c r="I1083" s="279" t="s">
        <v>4247</v>
      </c>
      <c r="J1083" s="280" t="s">
        <v>4248</v>
      </c>
      <c r="K1083" s="273"/>
      <c r="L1083" s="273"/>
      <c r="M1083" s="273"/>
      <c r="N1083" s="281" t="s">
        <v>49</v>
      </c>
      <c r="O1083" s="239" t="s">
        <v>3004</v>
      </c>
      <c r="P1083" s="265" t="s">
        <v>3813</v>
      </c>
      <c r="Q1083" s="266" t="s">
        <v>3814</v>
      </c>
      <c r="R1083" s="227"/>
      <c r="S1083" s="254">
        <v>500</v>
      </c>
      <c r="T1083" s="254">
        <v>0</v>
      </c>
      <c r="U1083" s="254">
        <f t="shared" si="58"/>
        <v>500</v>
      </c>
      <c r="W1083" s="254">
        <v>500</v>
      </c>
      <c r="X1083" s="254">
        <v>0</v>
      </c>
      <c r="Y1083" s="254">
        <f t="shared" si="59"/>
        <v>500</v>
      </c>
      <c r="AA1083" s="254">
        <v>500</v>
      </c>
      <c r="AB1083" s="254">
        <v>0</v>
      </c>
      <c r="AC1083" s="254">
        <f t="shared" si="60"/>
        <v>500</v>
      </c>
      <c r="AE1083" s="254">
        <v>1000</v>
      </c>
      <c r="AF1083" s="254">
        <v>0</v>
      </c>
      <c r="AG1083" s="254">
        <f t="shared" si="61"/>
        <v>1000</v>
      </c>
    </row>
    <row r="1084" spans="1:33" ht="14.4">
      <c r="A1084" s="225">
        <v>1074</v>
      </c>
      <c r="B1084" s="227" t="s">
        <v>1409</v>
      </c>
      <c r="C1084" s="273" t="s">
        <v>4205</v>
      </c>
      <c r="D1084" s="273"/>
      <c r="E1084" s="273"/>
      <c r="F1084" s="273" t="s">
        <v>4206</v>
      </c>
      <c r="G1084" s="227" t="s">
        <v>394</v>
      </c>
      <c r="H1084" s="227" t="s">
        <v>1913</v>
      </c>
      <c r="I1084" s="279" t="s">
        <v>4249</v>
      </c>
      <c r="J1084" s="299" t="s">
        <v>4250</v>
      </c>
      <c r="K1084" s="273"/>
      <c r="L1084" s="273"/>
      <c r="M1084" s="273"/>
      <c r="N1084" s="281" t="s">
        <v>49</v>
      </c>
      <c r="O1084" s="239" t="s">
        <v>3004</v>
      </c>
      <c r="P1084" s="265" t="s">
        <v>3813</v>
      </c>
      <c r="Q1084" s="266" t="s">
        <v>3814</v>
      </c>
      <c r="R1084" s="227"/>
      <c r="S1084" s="254">
        <v>500</v>
      </c>
      <c r="T1084" s="254">
        <v>0</v>
      </c>
      <c r="U1084" s="254">
        <f t="shared" si="58"/>
        <v>500</v>
      </c>
      <c r="W1084" s="254">
        <v>500</v>
      </c>
      <c r="X1084" s="254">
        <v>0</v>
      </c>
      <c r="Y1084" s="254">
        <f t="shared" si="59"/>
        <v>500</v>
      </c>
      <c r="AA1084" s="254">
        <v>500</v>
      </c>
      <c r="AB1084" s="254">
        <v>0</v>
      </c>
      <c r="AC1084" s="254">
        <f t="shared" si="60"/>
        <v>500</v>
      </c>
      <c r="AE1084" s="254">
        <v>1000</v>
      </c>
      <c r="AF1084" s="254">
        <v>0</v>
      </c>
      <c r="AG1084" s="254">
        <f t="shared" si="61"/>
        <v>1000</v>
      </c>
    </row>
    <row r="1085" spans="1:33" ht="14.4">
      <c r="A1085" s="225">
        <v>1075</v>
      </c>
      <c r="B1085" s="227" t="s">
        <v>1409</v>
      </c>
      <c r="C1085" s="273" t="s">
        <v>4251</v>
      </c>
      <c r="D1085" s="273"/>
      <c r="E1085" s="273"/>
      <c r="F1085" s="273" t="s">
        <v>4252</v>
      </c>
      <c r="G1085" s="227" t="s">
        <v>394</v>
      </c>
      <c r="H1085" s="227" t="s">
        <v>1913</v>
      </c>
      <c r="I1085" s="279" t="s">
        <v>4253</v>
      </c>
      <c r="J1085" s="280" t="s">
        <v>4254</v>
      </c>
      <c r="K1085" s="273"/>
      <c r="L1085" s="273"/>
      <c r="M1085" s="273"/>
      <c r="N1085" s="281" t="s">
        <v>35</v>
      </c>
      <c r="O1085" s="238" t="s">
        <v>1704</v>
      </c>
      <c r="P1085" s="265" t="s">
        <v>3813</v>
      </c>
      <c r="Q1085" s="266" t="s">
        <v>3814</v>
      </c>
      <c r="R1085" s="227"/>
      <c r="S1085" s="254">
        <v>500</v>
      </c>
      <c r="T1085" s="254">
        <v>0</v>
      </c>
      <c r="U1085" s="254">
        <f t="shared" si="58"/>
        <v>500</v>
      </c>
      <c r="W1085" s="254">
        <v>500</v>
      </c>
      <c r="X1085" s="254">
        <v>0</v>
      </c>
      <c r="Y1085" s="254">
        <f t="shared" si="59"/>
        <v>500</v>
      </c>
      <c r="AA1085" s="254">
        <v>500</v>
      </c>
      <c r="AB1085" s="254">
        <v>0</v>
      </c>
      <c r="AC1085" s="254">
        <f t="shared" si="60"/>
        <v>500</v>
      </c>
      <c r="AE1085" s="254">
        <v>1000</v>
      </c>
      <c r="AF1085" s="254">
        <v>0</v>
      </c>
      <c r="AG1085" s="254">
        <f t="shared" si="61"/>
        <v>1000</v>
      </c>
    </row>
    <row r="1086" spans="1:33" ht="14.4">
      <c r="A1086" s="225">
        <v>1076</v>
      </c>
      <c r="B1086" s="227" t="s">
        <v>1409</v>
      </c>
      <c r="C1086" s="273" t="s">
        <v>4205</v>
      </c>
      <c r="D1086" s="273"/>
      <c r="E1086" s="273"/>
      <c r="F1086" s="273" t="s">
        <v>4255</v>
      </c>
      <c r="G1086" s="227" t="s">
        <v>394</v>
      </c>
      <c r="H1086" s="227" t="s">
        <v>1913</v>
      </c>
      <c r="I1086" s="279" t="s">
        <v>4256</v>
      </c>
      <c r="J1086" s="280" t="s">
        <v>4257</v>
      </c>
      <c r="K1086" s="273"/>
      <c r="L1086" s="273"/>
      <c r="M1086" s="273"/>
      <c r="N1086" s="281" t="s">
        <v>43</v>
      </c>
      <c r="O1086" s="227" t="s">
        <v>1415</v>
      </c>
      <c r="P1086" s="265" t="s">
        <v>3813</v>
      </c>
      <c r="Q1086" s="266" t="s">
        <v>3814</v>
      </c>
      <c r="R1086" s="227"/>
      <c r="S1086" s="254">
        <v>500</v>
      </c>
      <c r="T1086" s="254">
        <v>0</v>
      </c>
      <c r="U1086" s="254">
        <f t="shared" si="58"/>
        <v>500</v>
      </c>
      <c r="W1086" s="254">
        <v>500</v>
      </c>
      <c r="X1086" s="254">
        <v>0</v>
      </c>
      <c r="Y1086" s="254">
        <f t="shared" si="59"/>
        <v>500</v>
      </c>
      <c r="AA1086" s="254">
        <v>500</v>
      </c>
      <c r="AB1086" s="254">
        <v>0</v>
      </c>
      <c r="AC1086" s="254">
        <f t="shared" si="60"/>
        <v>500</v>
      </c>
      <c r="AE1086" s="254">
        <v>1000</v>
      </c>
      <c r="AF1086" s="254">
        <v>0</v>
      </c>
      <c r="AG1086" s="254">
        <f t="shared" si="61"/>
        <v>1000</v>
      </c>
    </row>
    <row r="1087" spans="1:33">
      <c r="A1087" s="225">
        <v>1077</v>
      </c>
      <c r="B1087" s="226" t="s">
        <v>4258</v>
      </c>
      <c r="C1087" s="233"/>
      <c r="D1087" s="233"/>
      <c r="E1087" s="233"/>
      <c r="F1087" s="227"/>
      <c r="G1087" s="227" t="s">
        <v>3030</v>
      </c>
      <c r="H1087" s="227" t="s">
        <v>2385</v>
      </c>
      <c r="I1087" s="228" t="s">
        <v>4259</v>
      </c>
      <c r="J1087" s="227" t="s">
        <v>4260</v>
      </c>
      <c r="K1087" s="227"/>
      <c r="L1087" s="256"/>
      <c r="M1087" s="234"/>
      <c r="N1087" s="235" t="s">
        <v>43</v>
      </c>
      <c r="O1087" s="289" t="s">
        <v>1467</v>
      </c>
      <c r="P1087" s="265" t="s">
        <v>3813</v>
      </c>
      <c r="Q1087" s="266" t="s">
        <v>3814</v>
      </c>
      <c r="R1087" s="234"/>
      <c r="S1087" s="254">
        <v>500</v>
      </c>
      <c r="T1087" s="254">
        <v>0</v>
      </c>
      <c r="U1087" s="254">
        <f t="shared" si="58"/>
        <v>500</v>
      </c>
      <c r="W1087" s="254">
        <v>500</v>
      </c>
      <c r="X1087" s="254">
        <v>0</v>
      </c>
      <c r="Y1087" s="254">
        <f t="shared" si="59"/>
        <v>500</v>
      </c>
      <c r="AA1087" s="254">
        <v>500</v>
      </c>
      <c r="AB1087" s="254">
        <v>0</v>
      </c>
      <c r="AC1087" s="254">
        <f t="shared" si="60"/>
        <v>500</v>
      </c>
      <c r="AE1087" s="254">
        <v>1000</v>
      </c>
      <c r="AF1087" s="254">
        <v>0</v>
      </c>
      <c r="AG1087" s="254">
        <f t="shared" si="61"/>
        <v>1000</v>
      </c>
    </row>
    <row r="1088" spans="1:33">
      <c r="A1088" s="225">
        <v>1078</v>
      </c>
      <c r="B1088" s="226" t="s">
        <v>4258</v>
      </c>
      <c r="C1088" s="233"/>
      <c r="D1088" s="233"/>
      <c r="E1088" s="233"/>
      <c r="F1088" s="227"/>
      <c r="G1088" s="227" t="s">
        <v>3030</v>
      </c>
      <c r="H1088" s="227" t="s">
        <v>2385</v>
      </c>
      <c r="I1088" s="228" t="s">
        <v>4261</v>
      </c>
      <c r="J1088" s="227" t="s">
        <v>4262</v>
      </c>
      <c r="K1088" s="227"/>
      <c r="L1088" s="256"/>
      <c r="M1088" s="234"/>
      <c r="N1088" s="235" t="s">
        <v>41</v>
      </c>
      <c r="O1088" s="227" t="s">
        <v>1421</v>
      </c>
      <c r="P1088" s="265" t="s">
        <v>3813</v>
      </c>
      <c r="Q1088" s="266" t="s">
        <v>3814</v>
      </c>
      <c r="R1088" s="234"/>
      <c r="S1088" s="254">
        <v>500</v>
      </c>
      <c r="T1088" s="254">
        <v>0</v>
      </c>
      <c r="U1088" s="254">
        <f t="shared" si="58"/>
        <v>500</v>
      </c>
      <c r="W1088" s="254">
        <v>500</v>
      </c>
      <c r="X1088" s="254">
        <v>0</v>
      </c>
      <c r="Y1088" s="254">
        <f t="shared" si="59"/>
        <v>500</v>
      </c>
      <c r="AA1088" s="254">
        <v>500</v>
      </c>
      <c r="AB1088" s="254">
        <v>0</v>
      </c>
      <c r="AC1088" s="254">
        <f t="shared" si="60"/>
        <v>500</v>
      </c>
      <c r="AE1088" s="254">
        <v>1000</v>
      </c>
      <c r="AF1088" s="254">
        <v>0</v>
      </c>
      <c r="AG1088" s="254">
        <f t="shared" si="61"/>
        <v>1000</v>
      </c>
    </row>
    <row r="1089" spans="1:34">
      <c r="A1089" s="225">
        <v>1079</v>
      </c>
      <c r="B1089" s="226" t="s">
        <v>4258</v>
      </c>
      <c r="C1089" s="233"/>
      <c r="D1089" s="233"/>
      <c r="E1089" s="233"/>
      <c r="F1089" s="227"/>
      <c r="G1089" s="227" t="s">
        <v>3030</v>
      </c>
      <c r="H1089" s="227" t="s">
        <v>2385</v>
      </c>
      <c r="I1089" s="228" t="s">
        <v>4263</v>
      </c>
      <c r="J1089" s="227" t="s">
        <v>4264</v>
      </c>
      <c r="K1089" s="227"/>
      <c r="L1089" s="256"/>
      <c r="M1089" s="234"/>
      <c r="N1089" s="235" t="s">
        <v>43</v>
      </c>
      <c r="O1089" s="289" t="s">
        <v>1467</v>
      </c>
      <c r="P1089" s="265" t="s">
        <v>3813</v>
      </c>
      <c r="Q1089" s="266" t="s">
        <v>3814</v>
      </c>
      <c r="R1089" s="234"/>
      <c r="S1089" s="254">
        <v>500</v>
      </c>
      <c r="T1089" s="254">
        <v>0</v>
      </c>
      <c r="U1089" s="254">
        <f t="shared" si="58"/>
        <v>500</v>
      </c>
      <c r="W1089" s="254">
        <v>500</v>
      </c>
      <c r="X1089" s="254">
        <v>0</v>
      </c>
      <c r="Y1089" s="254">
        <f t="shared" si="59"/>
        <v>500</v>
      </c>
      <c r="AA1089" s="254">
        <v>500</v>
      </c>
      <c r="AB1089" s="254">
        <v>0</v>
      </c>
      <c r="AC1089" s="254">
        <f t="shared" si="60"/>
        <v>500</v>
      </c>
      <c r="AE1089" s="254">
        <v>1000</v>
      </c>
      <c r="AF1089" s="254">
        <v>0</v>
      </c>
      <c r="AG1089" s="254">
        <f t="shared" si="61"/>
        <v>1000</v>
      </c>
    </row>
    <row r="1090" spans="1:34">
      <c r="A1090" s="225">
        <v>1080</v>
      </c>
      <c r="B1090" s="226" t="s">
        <v>4258</v>
      </c>
      <c r="C1090" s="233"/>
      <c r="D1090" s="233"/>
      <c r="E1090" s="233"/>
      <c r="F1090" s="227"/>
      <c r="G1090" s="227" t="s">
        <v>3030</v>
      </c>
      <c r="H1090" s="227" t="s">
        <v>2385</v>
      </c>
      <c r="I1090" s="228" t="s">
        <v>4265</v>
      </c>
      <c r="J1090" s="227" t="s">
        <v>4266</v>
      </c>
      <c r="K1090" s="227"/>
      <c r="L1090" s="256"/>
      <c r="M1090" s="234"/>
      <c r="N1090" s="235" t="s">
        <v>43</v>
      </c>
      <c r="O1090" s="289" t="s">
        <v>1467</v>
      </c>
      <c r="P1090" s="265" t="s">
        <v>3813</v>
      </c>
      <c r="Q1090" s="266" t="s">
        <v>3814</v>
      </c>
      <c r="R1090" s="234"/>
      <c r="S1090" s="254">
        <v>500</v>
      </c>
      <c r="T1090" s="254">
        <v>0</v>
      </c>
      <c r="U1090" s="254">
        <f t="shared" si="58"/>
        <v>500</v>
      </c>
      <c r="W1090" s="254">
        <v>500</v>
      </c>
      <c r="X1090" s="254">
        <v>0</v>
      </c>
      <c r="Y1090" s="254">
        <f t="shared" si="59"/>
        <v>500</v>
      </c>
      <c r="AA1090" s="254">
        <v>500</v>
      </c>
      <c r="AB1090" s="254">
        <v>0</v>
      </c>
      <c r="AC1090" s="254">
        <f t="shared" si="60"/>
        <v>500</v>
      </c>
      <c r="AE1090" s="254">
        <v>1000</v>
      </c>
      <c r="AF1090" s="254">
        <v>0</v>
      </c>
      <c r="AG1090" s="254">
        <f t="shared" si="61"/>
        <v>1000</v>
      </c>
    </row>
    <row r="1091" spans="1:34">
      <c r="A1091" s="225">
        <v>1081</v>
      </c>
      <c r="B1091" s="226" t="s">
        <v>4258</v>
      </c>
      <c r="C1091" s="233"/>
      <c r="D1091" s="233"/>
      <c r="E1091" s="233"/>
      <c r="F1091" s="227"/>
      <c r="G1091" s="227" t="s">
        <v>3030</v>
      </c>
      <c r="H1091" s="227" t="s">
        <v>1913</v>
      </c>
      <c r="I1091" s="228" t="s">
        <v>4267</v>
      </c>
      <c r="J1091" s="227" t="s">
        <v>4268</v>
      </c>
      <c r="K1091" s="227"/>
      <c r="L1091" s="256"/>
      <c r="M1091" s="234"/>
      <c r="N1091" s="235" t="s">
        <v>43</v>
      </c>
      <c r="O1091" s="227" t="s">
        <v>1415</v>
      </c>
      <c r="P1091" s="265" t="s">
        <v>3813</v>
      </c>
      <c r="Q1091" s="266" t="s">
        <v>3814</v>
      </c>
      <c r="R1091" s="234"/>
      <c r="S1091" s="254">
        <v>500</v>
      </c>
      <c r="T1091" s="254">
        <v>0</v>
      </c>
      <c r="U1091" s="254">
        <f t="shared" si="58"/>
        <v>500</v>
      </c>
      <c r="W1091" s="254">
        <v>500</v>
      </c>
      <c r="X1091" s="254">
        <v>0</v>
      </c>
      <c r="Y1091" s="254">
        <f t="shared" si="59"/>
        <v>500</v>
      </c>
      <c r="AA1091" s="254">
        <v>500</v>
      </c>
      <c r="AB1091" s="254">
        <v>0</v>
      </c>
      <c r="AC1091" s="254">
        <f t="shared" si="60"/>
        <v>500</v>
      </c>
      <c r="AE1091" s="254">
        <v>1000</v>
      </c>
      <c r="AF1091" s="254">
        <v>0</v>
      </c>
      <c r="AG1091" s="254">
        <f t="shared" si="61"/>
        <v>1000</v>
      </c>
    </row>
    <row r="1092" spans="1:34">
      <c r="A1092" s="225">
        <v>1082</v>
      </c>
      <c r="B1092" s="226" t="s">
        <v>4258</v>
      </c>
      <c r="C1092" s="233"/>
      <c r="D1092" s="233"/>
      <c r="E1092" s="233"/>
      <c r="F1092" s="227"/>
      <c r="G1092" s="227" t="s">
        <v>3030</v>
      </c>
      <c r="H1092" s="227" t="s">
        <v>2385</v>
      </c>
      <c r="I1092" s="228" t="s">
        <v>4269</v>
      </c>
      <c r="J1092" s="227" t="s">
        <v>4270</v>
      </c>
      <c r="K1092" s="227"/>
      <c r="L1092" s="256"/>
      <c r="M1092" s="234"/>
      <c r="N1092" s="235" t="s">
        <v>43</v>
      </c>
      <c r="O1092" s="289" t="s">
        <v>1467</v>
      </c>
      <c r="P1092" s="265" t="s">
        <v>3813</v>
      </c>
      <c r="Q1092" s="266" t="s">
        <v>3814</v>
      </c>
      <c r="R1092" s="234"/>
      <c r="S1092" s="254">
        <v>500</v>
      </c>
      <c r="T1092" s="254">
        <v>0</v>
      </c>
      <c r="U1092" s="254">
        <f t="shared" si="58"/>
        <v>500</v>
      </c>
      <c r="W1092" s="254">
        <v>500</v>
      </c>
      <c r="X1092" s="254">
        <v>0</v>
      </c>
      <c r="Y1092" s="254">
        <f t="shared" si="59"/>
        <v>500</v>
      </c>
      <c r="AA1092" s="254">
        <v>500</v>
      </c>
      <c r="AB1092" s="254">
        <v>0</v>
      </c>
      <c r="AC1092" s="254">
        <f t="shared" si="60"/>
        <v>500</v>
      </c>
      <c r="AE1092" s="254">
        <v>1000</v>
      </c>
      <c r="AF1092" s="254">
        <v>0</v>
      </c>
      <c r="AG1092" s="254">
        <f t="shared" si="61"/>
        <v>1000</v>
      </c>
    </row>
    <row r="1093" spans="1:34">
      <c r="A1093" s="225">
        <v>1083</v>
      </c>
      <c r="B1093" s="226" t="s">
        <v>4258</v>
      </c>
      <c r="C1093" s="233"/>
      <c r="D1093" s="233"/>
      <c r="E1093" s="233"/>
      <c r="F1093" s="227"/>
      <c r="G1093" s="227" t="s">
        <v>3030</v>
      </c>
      <c r="H1093" s="227" t="s">
        <v>1913</v>
      </c>
      <c r="I1093" s="228" t="s">
        <v>4271</v>
      </c>
      <c r="J1093" s="227" t="s">
        <v>4272</v>
      </c>
      <c r="K1093" s="227"/>
      <c r="L1093" s="256"/>
      <c r="M1093" s="234"/>
      <c r="N1093" s="235" t="s">
        <v>43</v>
      </c>
      <c r="O1093" s="227" t="s">
        <v>1415</v>
      </c>
      <c r="P1093" s="265" t="s">
        <v>3813</v>
      </c>
      <c r="Q1093" s="266" t="s">
        <v>3814</v>
      </c>
      <c r="R1093" s="234"/>
      <c r="S1093" s="254">
        <v>500</v>
      </c>
      <c r="T1093" s="254">
        <v>0</v>
      </c>
      <c r="U1093" s="254">
        <f t="shared" si="58"/>
        <v>500</v>
      </c>
      <c r="W1093" s="254">
        <v>500</v>
      </c>
      <c r="X1093" s="254">
        <v>0</v>
      </c>
      <c r="Y1093" s="254">
        <f t="shared" si="59"/>
        <v>500</v>
      </c>
      <c r="AA1093" s="254">
        <v>500</v>
      </c>
      <c r="AB1093" s="254">
        <v>0</v>
      </c>
      <c r="AC1093" s="254">
        <f t="shared" si="60"/>
        <v>500</v>
      </c>
      <c r="AE1093" s="254">
        <v>1000</v>
      </c>
      <c r="AF1093" s="254">
        <v>0</v>
      </c>
      <c r="AG1093" s="254">
        <f t="shared" si="61"/>
        <v>1000</v>
      </c>
    </row>
    <row r="1094" spans="1:34">
      <c r="A1094" s="225">
        <v>1084</v>
      </c>
      <c r="B1094" s="226" t="s">
        <v>4258</v>
      </c>
      <c r="C1094" s="233"/>
      <c r="D1094" s="233"/>
      <c r="E1094" s="233"/>
      <c r="F1094" s="227"/>
      <c r="G1094" s="227" t="s">
        <v>3030</v>
      </c>
      <c r="H1094" s="227" t="s">
        <v>2385</v>
      </c>
      <c r="I1094" s="228" t="s">
        <v>4273</v>
      </c>
      <c r="J1094" s="227" t="s">
        <v>4274</v>
      </c>
      <c r="K1094" s="227"/>
      <c r="L1094" s="256"/>
      <c r="M1094" s="234"/>
      <c r="N1094" s="235" t="s">
        <v>43</v>
      </c>
      <c r="O1094" s="289" t="s">
        <v>1467</v>
      </c>
      <c r="P1094" s="265" t="s">
        <v>3813</v>
      </c>
      <c r="Q1094" s="266" t="s">
        <v>3814</v>
      </c>
      <c r="R1094" s="234"/>
      <c r="S1094" s="254">
        <v>500</v>
      </c>
      <c r="T1094" s="254">
        <v>0</v>
      </c>
      <c r="U1094" s="254">
        <f t="shared" si="58"/>
        <v>500</v>
      </c>
      <c r="W1094" s="254">
        <v>500</v>
      </c>
      <c r="X1094" s="254">
        <v>0</v>
      </c>
      <c r="Y1094" s="254">
        <f t="shared" si="59"/>
        <v>500</v>
      </c>
      <c r="AA1094" s="254">
        <v>500</v>
      </c>
      <c r="AB1094" s="254">
        <v>0</v>
      </c>
      <c r="AC1094" s="254">
        <f t="shared" si="60"/>
        <v>500</v>
      </c>
      <c r="AE1094" s="254">
        <v>1000</v>
      </c>
      <c r="AF1094" s="254">
        <v>0</v>
      </c>
      <c r="AG1094" s="254">
        <f t="shared" si="61"/>
        <v>1000</v>
      </c>
    </row>
    <row r="1095" spans="1:34">
      <c r="A1095" s="225">
        <v>1085</v>
      </c>
      <c r="B1095" s="226" t="s">
        <v>4258</v>
      </c>
      <c r="C1095" s="233"/>
      <c r="D1095" s="233"/>
      <c r="E1095" s="233"/>
      <c r="F1095" s="227"/>
      <c r="G1095" s="227" t="s">
        <v>3030</v>
      </c>
      <c r="H1095" s="227" t="s">
        <v>1913</v>
      </c>
      <c r="I1095" s="228" t="s">
        <v>4275</v>
      </c>
      <c r="J1095" s="227" t="s">
        <v>4276</v>
      </c>
      <c r="K1095" s="227"/>
      <c r="L1095" s="256"/>
      <c r="M1095" s="234"/>
      <c r="N1095" s="235" t="s">
        <v>43</v>
      </c>
      <c r="O1095" s="227" t="s">
        <v>1415</v>
      </c>
      <c r="P1095" s="265" t="s">
        <v>3813</v>
      </c>
      <c r="Q1095" s="266" t="s">
        <v>3814</v>
      </c>
      <c r="R1095" s="234"/>
      <c r="S1095" s="254">
        <v>500</v>
      </c>
      <c r="T1095" s="254">
        <v>0</v>
      </c>
      <c r="U1095" s="254">
        <f t="shared" si="58"/>
        <v>500</v>
      </c>
      <c r="W1095" s="254">
        <v>500</v>
      </c>
      <c r="X1095" s="254">
        <v>0</v>
      </c>
      <c r="Y1095" s="254">
        <f t="shared" si="59"/>
        <v>500</v>
      </c>
      <c r="AA1095" s="254">
        <v>500</v>
      </c>
      <c r="AB1095" s="254">
        <v>0</v>
      </c>
      <c r="AC1095" s="254">
        <f t="shared" si="60"/>
        <v>500</v>
      </c>
      <c r="AE1095" s="254">
        <v>1000</v>
      </c>
      <c r="AF1095" s="254">
        <v>0</v>
      </c>
      <c r="AG1095" s="254">
        <f t="shared" si="61"/>
        <v>1000</v>
      </c>
    </row>
    <row r="1096" spans="1:34">
      <c r="A1096" s="225">
        <v>1086</v>
      </c>
      <c r="B1096" s="226" t="s">
        <v>4258</v>
      </c>
      <c r="C1096" s="233"/>
      <c r="D1096" s="233"/>
      <c r="E1096" s="233"/>
      <c r="F1096" s="227"/>
      <c r="G1096" s="227" t="s">
        <v>3030</v>
      </c>
      <c r="H1096" s="227" t="s">
        <v>2385</v>
      </c>
      <c r="I1096" s="228" t="s">
        <v>4277</v>
      </c>
      <c r="J1096" s="227" t="s">
        <v>4278</v>
      </c>
      <c r="K1096" s="227"/>
      <c r="L1096" s="256"/>
      <c r="M1096" s="234"/>
      <c r="N1096" s="235" t="s">
        <v>41</v>
      </c>
      <c r="O1096" s="227" t="s">
        <v>1421</v>
      </c>
      <c r="P1096" s="265" t="s">
        <v>3813</v>
      </c>
      <c r="Q1096" s="266" t="s">
        <v>3814</v>
      </c>
      <c r="R1096" s="234"/>
      <c r="S1096" s="254">
        <v>500</v>
      </c>
      <c r="T1096" s="254">
        <v>0</v>
      </c>
      <c r="U1096" s="254">
        <f t="shared" si="58"/>
        <v>500</v>
      </c>
      <c r="W1096" s="254">
        <v>500</v>
      </c>
      <c r="X1096" s="254">
        <v>0</v>
      </c>
      <c r="Y1096" s="254">
        <f t="shared" si="59"/>
        <v>500</v>
      </c>
      <c r="AA1096" s="254">
        <v>500</v>
      </c>
      <c r="AB1096" s="254">
        <v>0</v>
      </c>
      <c r="AC1096" s="254">
        <f t="shared" si="60"/>
        <v>500</v>
      </c>
      <c r="AE1096" s="254">
        <v>1000</v>
      </c>
      <c r="AF1096" s="254">
        <v>0</v>
      </c>
      <c r="AG1096" s="254">
        <f t="shared" si="61"/>
        <v>1000</v>
      </c>
    </row>
    <row r="1097" spans="1:34">
      <c r="A1097" s="225">
        <v>1087</v>
      </c>
      <c r="B1097" s="226" t="s">
        <v>4258</v>
      </c>
      <c r="C1097" s="233"/>
      <c r="D1097" s="233"/>
      <c r="E1097" s="233"/>
      <c r="F1097" s="227"/>
      <c r="G1097" s="227" t="s">
        <v>3030</v>
      </c>
      <c r="H1097" s="227" t="s">
        <v>2385</v>
      </c>
      <c r="I1097" s="228" t="s">
        <v>4279</v>
      </c>
      <c r="J1097" s="227" t="s">
        <v>4280</v>
      </c>
      <c r="K1097" s="227"/>
      <c r="L1097" s="256"/>
      <c r="M1097" s="234"/>
      <c r="N1097" s="235" t="s">
        <v>41</v>
      </c>
      <c r="O1097" s="227" t="s">
        <v>1421</v>
      </c>
      <c r="P1097" s="265" t="s">
        <v>3813</v>
      </c>
      <c r="Q1097" s="266" t="s">
        <v>3814</v>
      </c>
      <c r="R1097" s="234"/>
      <c r="S1097" s="254">
        <v>500</v>
      </c>
      <c r="T1097" s="254">
        <v>0</v>
      </c>
      <c r="U1097" s="254">
        <f t="shared" si="58"/>
        <v>500</v>
      </c>
      <c r="W1097" s="254">
        <v>500</v>
      </c>
      <c r="X1097" s="254">
        <v>0</v>
      </c>
      <c r="Y1097" s="254">
        <f t="shared" si="59"/>
        <v>500</v>
      </c>
      <c r="AA1097" s="254">
        <v>500</v>
      </c>
      <c r="AB1097" s="254">
        <v>0</v>
      </c>
      <c r="AC1097" s="254">
        <f t="shared" si="60"/>
        <v>500</v>
      </c>
      <c r="AE1097" s="254">
        <v>1000</v>
      </c>
      <c r="AF1097" s="254">
        <v>0</v>
      </c>
      <c r="AG1097" s="254">
        <f t="shared" si="61"/>
        <v>1000</v>
      </c>
    </row>
    <row r="1098" spans="1:34">
      <c r="A1098" s="225">
        <v>1088</v>
      </c>
      <c r="B1098" s="300"/>
      <c r="C1098" s="301"/>
      <c r="D1098" s="301"/>
      <c r="E1098" s="301"/>
      <c r="F1098" s="302"/>
      <c r="G1098" s="302"/>
      <c r="H1098" s="302"/>
      <c r="I1098" s="303" t="s">
        <v>4281</v>
      </c>
      <c r="J1098" s="304" t="s">
        <v>4282</v>
      </c>
      <c r="K1098" s="302"/>
      <c r="L1098" s="305"/>
      <c r="M1098" s="306"/>
      <c r="N1098" s="307"/>
      <c r="O1098" s="304"/>
      <c r="P1098" s="302"/>
      <c r="Q1098" s="302"/>
      <c r="R1098" s="306"/>
      <c r="S1098" s="231"/>
      <c r="T1098" s="231"/>
      <c r="U1098" s="231"/>
      <c r="V1098" s="232"/>
      <c r="W1098" s="231"/>
      <c r="X1098" s="231"/>
      <c r="Y1098" s="231"/>
      <c r="Z1098" s="232"/>
      <c r="AA1098" s="231"/>
      <c r="AB1098" s="231"/>
      <c r="AC1098" s="231"/>
      <c r="AD1098" s="232"/>
      <c r="AE1098" s="231"/>
      <c r="AF1098" s="231"/>
      <c r="AG1098" s="231"/>
      <c r="AH1098" s="232"/>
    </row>
    <row r="1099" spans="1:34">
      <c r="A1099" s="225">
        <v>1089</v>
      </c>
      <c r="B1099" s="226" t="s">
        <v>4258</v>
      </c>
      <c r="C1099" s="233"/>
      <c r="D1099" s="233"/>
      <c r="E1099" s="233"/>
      <c r="F1099" s="227"/>
      <c r="G1099" s="227" t="s">
        <v>3030</v>
      </c>
      <c r="H1099" s="227" t="s">
        <v>2385</v>
      </c>
      <c r="I1099" s="228" t="s">
        <v>4283</v>
      </c>
      <c r="J1099" s="227" t="s">
        <v>4284</v>
      </c>
      <c r="K1099" s="227"/>
      <c r="L1099" s="256"/>
      <c r="M1099" s="234"/>
      <c r="N1099" s="235" t="s">
        <v>35</v>
      </c>
      <c r="O1099" s="238" t="s">
        <v>1704</v>
      </c>
      <c r="P1099" s="265" t="s">
        <v>3813</v>
      </c>
      <c r="Q1099" s="266" t="s">
        <v>3814</v>
      </c>
      <c r="R1099" s="234"/>
      <c r="S1099" s="254">
        <v>500</v>
      </c>
      <c r="T1099" s="254">
        <v>0</v>
      </c>
      <c r="U1099" s="254">
        <f t="shared" ref="U1099:U1102" si="62">S1099-T1099</f>
        <v>500</v>
      </c>
      <c r="W1099" s="254">
        <v>500</v>
      </c>
      <c r="X1099" s="254">
        <v>0</v>
      </c>
      <c r="Y1099" s="254">
        <f t="shared" ref="Y1099:Y1102" si="63">W1099-X1099</f>
        <v>500</v>
      </c>
      <c r="AA1099" s="254">
        <v>500</v>
      </c>
      <c r="AB1099" s="254">
        <v>0</v>
      </c>
      <c r="AC1099" s="254">
        <f t="shared" ref="AC1099:AC1102" si="64">AA1099-AB1099</f>
        <v>500</v>
      </c>
      <c r="AE1099" s="254">
        <v>1000</v>
      </c>
      <c r="AF1099" s="254">
        <v>0</v>
      </c>
      <c r="AG1099" s="254">
        <f t="shared" ref="AG1099:AG1102" si="65">AE1099-AF1099</f>
        <v>1000</v>
      </c>
    </row>
    <row r="1100" spans="1:34">
      <c r="A1100" s="225">
        <v>1090</v>
      </c>
      <c r="B1100" s="226" t="s">
        <v>1409</v>
      </c>
      <c r="C1100" s="233" t="s">
        <v>1462</v>
      </c>
      <c r="D1100" s="233"/>
      <c r="E1100" s="233"/>
      <c r="F1100" s="227" t="s">
        <v>1464</v>
      </c>
      <c r="G1100" s="227" t="s">
        <v>394</v>
      </c>
      <c r="H1100" s="227" t="s">
        <v>1913</v>
      </c>
      <c r="I1100" s="228" t="s">
        <v>4285</v>
      </c>
      <c r="J1100" s="227" t="s">
        <v>4286</v>
      </c>
      <c r="K1100" s="227" t="s">
        <v>418</v>
      </c>
      <c r="L1100" s="234" t="s">
        <v>3867</v>
      </c>
      <c r="M1100" s="234" t="s">
        <v>3868</v>
      </c>
      <c r="N1100" s="229" t="s">
        <v>35</v>
      </c>
      <c r="O1100" s="227" t="s">
        <v>1395</v>
      </c>
      <c r="P1100" s="234" t="s">
        <v>3813</v>
      </c>
      <c r="Q1100" s="234" t="s">
        <v>3814</v>
      </c>
      <c r="R1100" s="227"/>
      <c r="S1100" s="254">
        <v>500</v>
      </c>
      <c r="T1100" s="254">
        <v>0</v>
      </c>
      <c r="U1100" s="254">
        <f t="shared" si="62"/>
        <v>500</v>
      </c>
      <c r="W1100" s="254">
        <v>500</v>
      </c>
      <c r="X1100" s="254">
        <v>0</v>
      </c>
      <c r="Y1100" s="254">
        <f t="shared" si="63"/>
        <v>500</v>
      </c>
      <c r="AA1100" s="254">
        <v>500</v>
      </c>
      <c r="AB1100" s="254">
        <v>0</v>
      </c>
      <c r="AC1100" s="254">
        <f t="shared" si="64"/>
        <v>500</v>
      </c>
      <c r="AE1100" s="254">
        <v>1000</v>
      </c>
      <c r="AF1100" s="254">
        <v>0</v>
      </c>
      <c r="AG1100" s="254">
        <f t="shared" si="65"/>
        <v>1000</v>
      </c>
    </row>
    <row r="1101" spans="1:34">
      <c r="A1101" s="225">
        <v>1091</v>
      </c>
      <c r="B1101" s="226" t="s">
        <v>1409</v>
      </c>
      <c r="C1101" s="233" t="s">
        <v>4210</v>
      </c>
      <c r="D1101" s="233"/>
      <c r="E1101" s="233"/>
      <c r="F1101" s="227" t="s">
        <v>1634</v>
      </c>
      <c r="G1101" s="227" t="s">
        <v>394</v>
      </c>
      <c r="H1101" s="227" t="s">
        <v>1913</v>
      </c>
      <c r="I1101" s="228" t="s">
        <v>4287</v>
      </c>
      <c r="J1101" s="227" t="s">
        <v>4288</v>
      </c>
      <c r="K1101" s="227" t="s">
        <v>418</v>
      </c>
      <c r="L1101" s="234" t="s">
        <v>3854</v>
      </c>
      <c r="M1101" s="234" t="s">
        <v>3855</v>
      </c>
      <c r="N1101" s="229" t="s">
        <v>43</v>
      </c>
      <c r="O1101" s="227" t="s">
        <v>1415</v>
      </c>
      <c r="P1101" s="234" t="s">
        <v>3813</v>
      </c>
      <c r="Q1101" s="234" t="s">
        <v>3814</v>
      </c>
      <c r="R1101" s="227"/>
      <c r="S1101" s="254">
        <v>500</v>
      </c>
      <c r="T1101" s="254">
        <v>0</v>
      </c>
      <c r="U1101" s="254">
        <f t="shared" si="62"/>
        <v>500</v>
      </c>
      <c r="W1101" s="254">
        <v>500</v>
      </c>
      <c r="X1101" s="254">
        <v>0</v>
      </c>
      <c r="Y1101" s="254">
        <f t="shared" si="63"/>
        <v>500</v>
      </c>
      <c r="AA1101" s="254">
        <v>500</v>
      </c>
      <c r="AB1101" s="254">
        <v>0</v>
      </c>
      <c r="AC1101" s="254">
        <f t="shared" si="64"/>
        <v>500</v>
      </c>
      <c r="AE1101" s="254">
        <v>1000</v>
      </c>
      <c r="AF1101" s="254">
        <v>0</v>
      </c>
      <c r="AG1101" s="254">
        <f t="shared" si="65"/>
        <v>1000</v>
      </c>
    </row>
    <row r="1102" spans="1:34">
      <c r="A1102" s="225">
        <v>1092</v>
      </c>
      <c r="B1102" s="226" t="s">
        <v>1409</v>
      </c>
      <c r="C1102" s="233" t="s">
        <v>1416</v>
      </c>
      <c r="D1102" s="233"/>
      <c r="E1102" s="233"/>
      <c r="F1102" s="227" t="s">
        <v>1418</v>
      </c>
      <c r="G1102" s="227" t="s">
        <v>394</v>
      </c>
      <c r="H1102" s="227" t="s">
        <v>1913</v>
      </c>
      <c r="I1102" s="228" t="s">
        <v>4289</v>
      </c>
      <c r="J1102" s="227" t="s">
        <v>4290</v>
      </c>
      <c r="K1102" s="227" t="s">
        <v>418</v>
      </c>
      <c r="L1102" s="234" t="s">
        <v>3931</v>
      </c>
      <c r="M1102" s="234" t="s">
        <v>3918</v>
      </c>
      <c r="N1102" s="229" t="s">
        <v>41</v>
      </c>
      <c r="O1102" s="227" t="s">
        <v>1421</v>
      </c>
      <c r="P1102" s="234" t="s">
        <v>3813</v>
      </c>
      <c r="Q1102" s="234" t="s">
        <v>3814</v>
      </c>
      <c r="R1102" s="227"/>
      <c r="S1102" s="254">
        <v>500</v>
      </c>
      <c r="T1102" s="254">
        <v>0</v>
      </c>
      <c r="U1102" s="254">
        <f t="shared" si="62"/>
        <v>500</v>
      </c>
      <c r="W1102" s="254">
        <v>500</v>
      </c>
      <c r="X1102" s="254">
        <v>0</v>
      </c>
      <c r="Y1102" s="254">
        <f t="shared" si="63"/>
        <v>500</v>
      </c>
      <c r="AA1102" s="254">
        <v>500</v>
      </c>
      <c r="AB1102" s="254">
        <v>0</v>
      </c>
      <c r="AC1102" s="254">
        <f t="shared" si="64"/>
        <v>500</v>
      </c>
      <c r="AE1102" s="254">
        <v>1000</v>
      </c>
      <c r="AF1102" s="254">
        <v>0</v>
      </c>
      <c r="AG1102" s="254">
        <f t="shared" si="65"/>
        <v>1000</v>
      </c>
    </row>
    <row r="1103" spans="1:34">
      <c r="A1103" s="225">
        <v>1093</v>
      </c>
      <c r="B1103" s="226" t="s">
        <v>1409</v>
      </c>
      <c r="C1103" s="227" t="s">
        <v>1410</v>
      </c>
      <c r="D1103" s="227" t="s">
        <v>1440</v>
      </c>
      <c r="E1103" s="227" t="s">
        <v>2405</v>
      </c>
      <c r="F1103" s="227" t="s">
        <v>1412</v>
      </c>
      <c r="G1103" s="227" t="s">
        <v>2392</v>
      </c>
      <c r="H1103" s="227" t="s">
        <v>2406</v>
      </c>
      <c r="I1103" s="228" t="s">
        <v>4291</v>
      </c>
      <c r="J1103" s="227" t="s">
        <v>4292</v>
      </c>
      <c r="K1103" s="227"/>
      <c r="L1103" s="228" t="s">
        <v>4293</v>
      </c>
      <c r="M1103" s="227" t="s">
        <v>4294</v>
      </c>
      <c r="N1103" s="229" t="s">
        <v>43</v>
      </c>
      <c r="O1103" s="227" t="s">
        <v>1415</v>
      </c>
      <c r="P1103" s="228" t="s">
        <v>2411</v>
      </c>
      <c r="Q1103" s="227" t="s">
        <v>2406</v>
      </c>
      <c r="R1103" s="276" t="str">
        <f t="shared" ref="R1103:R1161" si="66">Q1103&amp;O1103</f>
        <v>BJ Hualian北京</v>
      </c>
      <c r="S1103" s="231"/>
      <c r="T1103" s="231"/>
      <c r="U1103" s="231"/>
      <c r="V1103" s="232"/>
      <c r="W1103" s="231"/>
      <c r="X1103" s="231"/>
      <c r="Y1103" s="231"/>
      <c r="Z1103" s="232"/>
      <c r="AA1103" s="231"/>
      <c r="AB1103" s="231"/>
      <c r="AC1103" s="231"/>
      <c r="AD1103" s="232"/>
      <c r="AE1103" s="231"/>
      <c r="AF1103" s="231"/>
      <c r="AG1103" s="231"/>
      <c r="AH1103" s="232"/>
    </row>
    <row r="1104" spans="1:34">
      <c r="A1104" s="225">
        <v>1094</v>
      </c>
      <c r="B1104" s="226" t="s">
        <v>1409</v>
      </c>
      <c r="C1104" s="227" t="s">
        <v>1410</v>
      </c>
      <c r="D1104" s="227" t="s">
        <v>1440</v>
      </c>
      <c r="E1104" s="227" t="s">
        <v>2405</v>
      </c>
      <c r="F1104" s="227" t="s">
        <v>1412</v>
      </c>
      <c r="G1104" s="227" t="s">
        <v>2392</v>
      </c>
      <c r="H1104" s="227" t="s">
        <v>2406</v>
      </c>
      <c r="I1104" s="228" t="s">
        <v>4295</v>
      </c>
      <c r="J1104" s="227" t="s">
        <v>4296</v>
      </c>
      <c r="K1104" s="227"/>
      <c r="L1104" s="228" t="s">
        <v>4293</v>
      </c>
      <c r="M1104" s="227" t="s">
        <v>4294</v>
      </c>
      <c r="N1104" s="229" t="s">
        <v>43</v>
      </c>
      <c r="O1104" s="227" t="s">
        <v>1415</v>
      </c>
      <c r="P1104" s="228" t="s">
        <v>2411</v>
      </c>
      <c r="Q1104" s="227" t="s">
        <v>2406</v>
      </c>
      <c r="R1104" s="276" t="str">
        <f t="shared" si="66"/>
        <v>BJ Hualian北京</v>
      </c>
      <c r="S1104" s="231"/>
      <c r="T1104" s="231"/>
      <c r="U1104" s="231"/>
      <c r="V1104" s="232"/>
      <c r="W1104" s="231"/>
      <c r="X1104" s="231"/>
      <c r="Y1104" s="231"/>
      <c r="Z1104" s="232"/>
      <c r="AA1104" s="231"/>
      <c r="AB1104" s="231"/>
      <c r="AC1104" s="231"/>
      <c r="AD1104" s="232"/>
      <c r="AE1104" s="231"/>
      <c r="AF1104" s="231"/>
      <c r="AG1104" s="231"/>
      <c r="AH1104" s="232"/>
    </row>
    <row r="1105" spans="1:34">
      <c r="A1105" s="225">
        <v>1095</v>
      </c>
      <c r="B1105" s="226" t="s">
        <v>1409</v>
      </c>
      <c r="C1105" s="227" t="s">
        <v>1410</v>
      </c>
      <c r="D1105" s="227" t="s">
        <v>1440</v>
      </c>
      <c r="E1105" s="227" t="s">
        <v>2405</v>
      </c>
      <c r="F1105" s="227" t="s">
        <v>1412</v>
      </c>
      <c r="G1105" s="227" t="s">
        <v>2392</v>
      </c>
      <c r="H1105" s="227" t="s">
        <v>2406</v>
      </c>
      <c r="I1105" s="228" t="s">
        <v>4297</v>
      </c>
      <c r="J1105" s="227" t="s">
        <v>4298</v>
      </c>
      <c r="K1105" s="227"/>
      <c r="L1105" s="228" t="s">
        <v>4293</v>
      </c>
      <c r="M1105" s="227" t="s">
        <v>4294</v>
      </c>
      <c r="N1105" s="229" t="s">
        <v>43</v>
      </c>
      <c r="O1105" s="227" t="s">
        <v>1415</v>
      </c>
      <c r="P1105" s="228" t="s">
        <v>2411</v>
      </c>
      <c r="Q1105" s="227" t="s">
        <v>2406</v>
      </c>
      <c r="R1105" s="276" t="str">
        <f t="shared" si="66"/>
        <v>BJ Hualian北京</v>
      </c>
      <c r="S1105" s="231"/>
      <c r="T1105" s="231"/>
      <c r="U1105" s="231"/>
      <c r="V1105" s="232"/>
      <c r="W1105" s="231"/>
      <c r="X1105" s="231"/>
      <c r="Y1105" s="231"/>
      <c r="Z1105" s="232"/>
      <c r="AA1105" s="231"/>
      <c r="AB1105" s="231"/>
      <c r="AC1105" s="231"/>
      <c r="AD1105" s="232"/>
      <c r="AE1105" s="231"/>
      <c r="AF1105" s="231"/>
      <c r="AG1105" s="231"/>
      <c r="AH1105" s="232"/>
    </row>
    <row r="1106" spans="1:34">
      <c r="A1106" s="225">
        <v>1096</v>
      </c>
      <c r="B1106" s="226" t="s">
        <v>1409</v>
      </c>
      <c r="C1106" s="227" t="s">
        <v>1410</v>
      </c>
      <c r="D1106" s="227" t="s">
        <v>1440</v>
      </c>
      <c r="E1106" s="227" t="s">
        <v>2405</v>
      </c>
      <c r="F1106" s="227" t="s">
        <v>1412</v>
      </c>
      <c r="G1106" s="227" t="s">
        <v>2392</v>
      </c>
      <c r="H1106" s="227" t="s">
        <v>2406</v>
      </c>
      <c r="I1106" s="228" t="s">
        <v>4299</v>
      </c>
      <c r="J1106" s="227" t="s">
        <v>4300</v>
      </c>
      <c r="K1106" s="227"/>
      <c r="L1106" s="228" t="s">
        <v>4293</v>
      </c>
      <c r="M1106" s="227" t="s">
        <v>4294</v>
      </c>
      <c r="N1106" s="229" t="s">
        <v>43</v>
      </c>
      <c r="O1106" s="227" t="s">
        <v>1415</v>
      </c>
      <c r="P1106" s="228" t="s">
        <v>2411</v>
      </c>
      <c r="Q1106" s="227" t="s">
        <v>2406</v>
      </c>
      <c r="R1106" s="276" t="str">
        <f t="shared" si="66"/>
        <v>BJ Hualian北京</v>
      </c>
      <c r="S1106" s="231"/>
      <c r="T1106" s="231"/>
      <c r="U1106" s="231"/>
      <c r="V1106" s="232"/>
      <c r="W1106" s="231"/>
      <c r="X1106" s="231"/>
      <c r="Y1106" s="231"/>
      <c r="Z1106" s="232"/>
      <c r="AA1106" s="231"/>
      <c r="AB1106" s="231"/>
      <c r="AC1106" s="231"/>
      <c r="AD1106" s="232"/>
      <c r="AE1106" s="231"/>
      <c r="AF1106" s="231"/>
      <c r="AG1106" s="231"/>
      <c r="AH1106" s="232"/>
    </row>
    <row r="1107" spans="1:34">
      <c r="A1107" s="225">
        <v>1097</v>
      </c>
      <c r="B1107" s="226" t="s">
        <v>1409</v>
      </c>
      <c r="C1107" s="227" t="s">
        <v>1410</v>
      </c>
      <c r="D1107" s="227" t="s">
        <v>1440</v>
      </c>
      <c r="E1107" s="227" t="s">
        <v>2405</v>
      </c>
      <c r="F1107" s="227" t="s">
        <v>1412</v>
      </c>
      <c r="G1107" s="227" t="s">
        <v>2392</v>
      </c>
      <c r="H1107" s="227" t="s">
        <v>2406</v>
      </c>
      <c r="I1107" s="228" t="s">
        <v>4301</v>
      </c>
      <c r="J1107" s="227" t="s">
        <v>4302</v>
      </c>
      <c r="K1107" s="227"/>
      <c r="L1107" s="228" t="s">
        <v>4293</v>
      </c>
      <c r="M1107" s="227" t="s">
        <v>4294</v>
      </c>
      <c r="N1107" s="229" t="s">
        <v>43</v>
      </c>
      <c r="O1107" s="227" t="s">
        <v>1415</v>
      </c>
      <c r="P1107" s="228" t="s">
        <v>2411</v>
      </c>
      <c r="Q1107" s="227" t="s">
        <v>2406</v>
      </c>
      <c r="R1107" s="276" t="str">
        <f t="shared" si="66"/>
        <v>BJ Hualian北京</v>
      </c>
      <c r="S1107" s="231"/>
      <c r="T1107" s="231"/>
      <c r="U1107" s="231"/>
      <c r="V1107" s="232"/>
      <c r="W1107" s="231"/>
      <c r="X1107" s="231"/>
      <c r="Y1107" s="231"/>
      <c r="Z1107" s="232"/>
      <c r="AA1107" s="231"/>
      <c r="AB1107" s="231"/>
      <c r="AC1107" s="231"/>
      <c r="AD1107" s="232"/>
      <c r="AE1107" s="231"/>
      <c r="AF1107" s="231"/>
      <c r="AG1107" s="231"/>
      <c r="AH1107" s="232"/>
    </row>
    <row r="1108" spans="1:34">
      <c r="A1108" s="225">
        <v>1098</v>
      </c>
      <c r="B1108" s="226" t="s">
        <v>1409</v>
      </c>
      <c r="C1108" s="227" t="s">
        <v>1410</v>
      </c>
      <c r="D1108" s="227" t="s">
        <v>1440</v>
      </c>
      <c r="E1108" s="227" t="s">
        <v>2405</v>
      </c>
      <c r="F1108" s="227" t="s">
        <v>1412</v>
      </c>
      <c r="G1108" s="227" t="s">
        <v>2392</v>
      </c>
      <c r="H1108" s="227" t="s">
        <v>2406</v>
      </c>
      <c r="I1108" s="228" t="s">
        <v>4303</v>
      </c>
      <c r="J1108" s="227" t="s">
        <v>4304</v>
      </c>
      <c r="K1108" s="227"/>
      <c r="L1108" s="228" t="s">
        <v>4293</v>
      </c>
      <c r="M1108" s="227" t="s">
        <v>4294</v>
      </c>
      <c r="N1108" s="229" t="s">
        <v>43</v>
      </c>
      <c r="O1108" s="227" t="s">
        <v>1415</v>
      </c>
      <c r="P1108" s="228" t="s">
        <v>2411</v>
      </c>
      <c r="Q1108" s="227" t="s">
        <v>2406</v>
      </c>
      <c r="R1108" s="276" t="str">
        <f t="shared" si="66"/>
        <v>BJ Hualian北京</v>
      </c>
      <c r="S1108" s="231"/>
      <c r="T1108" s="231"/>
      <c r="U1108" s="231"/>
      <c r="V1108" s="232"/>
      <c r="W1108" s="231"/>
      <c r="X1108" s="231"/>
      <c r="Y1108" s="231"/>
      <c r="Z1108" s="232"/>
      <c r="AA1108" s="231"/>
      <c r="AB1108" s="231"/>
      <c r="AC1108" s="231"/>
      <c r="AD1108" s="232"/>
      <c r="AE1108" s="231"/>
      <c r="AF1108" s="231"/>
      <c r="AG1108" s="231"/>
      <c r="AH1108" s="232"/>
    </row>
    <row r="1109" spans="1:34">
      <c r="A1109" s="225">
        <v>1099</v>
      </c>
      <c r="B1109" s="226" t="s">
        <v>1409</v>
      </c>
      <c r="C1109" s="227" t="s">
        <v>1410</v>
      </c>
      <c r="D1109" s="227" t="s">
        <v>1440</v>
      </c>
      <c r="E1109" s="227" t="s">
        <v>2405</v>
      </c>
      <c r="F1109" s="227" t="s">
        <v>1412</v>
      </c>
      <c r="G1109" s="227" t="s">
        <v>2392</v>
      </c>
      <c r="H1109" s="227" t="s">
        <v>2406</v>
      </c>
      <c r="I1109" s="228" t="s">
        <v>4305</v>
      </c>
      <c r="J1109" s="227" t="s">
        <v>4306</v>
      </c>
      <c r="K1109" s="227"/>
      <c r="L1109" s="228" t="s">
        <v>4293</v>
      </c>
      <c r="M1109" s="227" t="s">
        <v>4294</v>
      </c>
      <c r="N1109" s="229" t="s">
        <v>43</v>
      </c>
      <c r="O1109" s="227" t="s">
        <v>1415</v>
      </c>
      <c r="P1109" s="228" t="s">
        <v>2411</v>
      </c>
      <c r="Q1109" s="227" t="s">
        <v>2406</v>
      </c>
      <c r="R1109" s="276" t="str">
        <f t="shared" si="66"/>
        <v>BJ Hualian北京</v>
      </c>
      <c r="S1109" s="231"/>
      <c r="T1109" s="231"/>
      <c r="U1109" s="231"/>
      <c r="V1109" s="232"/>
      <c r="W1109" s="231"/>
      <c r="X1109" s="231"/>
      <c r="Y1109" s="231"/>
      <c r="Z1109" s="232"/>
      <c r="AA1109" s="231"/>
      <c r="AB1109" s="231"/>
      <c r="AC1109" s="231"/>
      <c r="AD1109" s="232"/>
      <c r="AE1109" s="231"/>
      <c r="AF1109" s="231"/>
      <c r="AG1109" s="231"/>
      <c r="AH1109" s="232"/>
    </row>
    <row r="1110" spans="1:34">
      <c r="A1110" s="225">
        <v>1100</v>
      </c>
      <c r="B1110" s="226" t="s">
        <v>1409</v>
      </c>
      <c r="C1110" s="227" t="s">
        <v>1410</v>
      </c>
      <c r="D1110" s="227" t="s">
        <v>1440</v>
      </c>
      <c r="E1110" s="227" t="s">
        <v>2405</v>
      </c>
      <c r="F1110" s="227" t="s">
        <v>1412</v>
      </c>
      <c r="G1110" s="227" t="s">
        <v>2392</v>
      </c>
      <c r="H1110" s="227" t="s">
        <v>2406</v>
      </c>
      <c r="I1110" s="228" t="s">
        <v>4307</v>
      </c>
      <c r="J1110" s="227" t="s">
        <v>4308</v>
      </c>
      <c r="K1110" s="227"/>
      <c r="L1110" s="228" t="s">
        <v>4293</v>
      </c>
      <c r="M1110" s="227" t="s">
        <v>4294</v>
      </c>
      <c r="N1110" s="229" t="s">
        <v>43</v>
      </c>
      <c r="O1110" s="227" t="s">
        <v>1415</v>
      </c>
      <c r="P1110" s="228" t="s">
        <v>2411</v>
      </c>
      <c r="Q1110" s="227" t="s">
        <v>2406</v>
      </c>
      <c r="R1110" s="276" t="str">
        <f t="shared" si="66"/>
        <v>BJ Hualian北京</v>
      </c>
      <c r="S1110" s="231"/>
      <c r="T1110" s="231"/>
      <c r="U1110" s="231"/>
      <c r="V1110" s="232"/>
      <c r="W1110" s="231"/>
      <c r="X1110" s="231"/>
      <c r="Y1110" s="231"/>
      <c r="Z1110" s="232"/>
      <c r="AA1110" s="231"/>
      <c r="AB1110" s="231"/>
      <c r="AC1110" s="231"/>
      <c r="AD1110" s="232"/>
      <c r="AE1110" s="231"/>
      <c r="AF1110" s="231"/>
      <c r="AG1110" s="231"/>
      <c r="AH1110" s="232"/>
    </row>
    <row r="1111" spans="1:34">
      <c r="A1111" s="225">
        <v>1101</v>
      </c>
      <c r="B1111" s="226" t="s">
        <v>1409</v>
      </c>
      <c r="C1111" s="227" t="s">
        <v>1410</v>
      </c>
      <c r="D1111" s="227" t="s">
        <v>1440</v>
      </c>
      <c r="E1111" s="227" t="s">
        <v>2405</v>
      </c>
      <c r="F1111" s="227" t="s">
        <v>1412</v>
      </c>
      <c r="G1111" s="227" t="s">
        <v>2392</v>
      </c>
      <c r="H1111" s="227" t="s">
        <v>2406</v>
      </c>
      <c r="I1111" s="228" t="s">
        <v>4309</v>
      </c>
      <c r="J1111" s="227" t="s">
        <v>4310</v>
      </c>
      <c r="K1111" s="227"/>
      <c r="L1111" s="228" t="s">
        <v>4293</v>
      </c>
      <c r="M1111" s="227" t="s">
        <v>4294</v>
      </c>
      <c r="N1111" s="229" t="s">
        <v>43</v>
      </c>
      <c r="O1111" s="227" t="s">
        <v>1415</v>
      </c>
      <c r="P1111" s="228" t="s">
        <v>2411</v>
      </c>
      <c r="Q1111" s="227" t="s">
        <v>2406</v>
      </c>
      <c r="R1111" s="276" t="str">
        <f t="shared" si="66"/>
        <v>BJ Hualian北京</v>
      </c>
      <c r="S1111" s="231"/>
      <c r="T1111" s="231"/>
      <c r="U1111" s="231"/>
      <c r="V1111" s="232"/>
      <c r="W1111" s="231"/>
      <c r="X1111" s="231"/>
      <c r="Y1111" s="231"/>
      <c r="Z1111" s="232"/>
      <c r="AA1111" s="231"/>
      <c r="AB1111" s="231"/>
      <c r="AC1111" s="231"/>
      <c r="AD1111" s="232"/>
      <c r="AE1111" s="231"/>
      <c r="AF1111" s="231"/>
      <c r="AG1111" s="231"/>
      <c r="AH1111" s="232"/>
    </row>
    <row r="1112" spans="1:34">
      <c r="A1112" s="225">
        <v>1102</v>
      </c>
      <c r="B1112" s="226" t="s">
        <v>1409</v>
      </c>
      <c r="C1112" s="227" t="s">
        <v>1410</v>
      </c>
      <c r="D1112" s="227" t="s">
        <v>1440</v>
      </c>
      <c r="E1112" s="227" t="s">
        <v>2405</v>
      </c>
      <c r="F1112" s="227" t="s">
        <v>1412</v>
      </c>
      <c r="G1112" s="227" t="s">
        <v>2392</v>
      </c>
      <c r="H1112" s="227" t="s">
        <v>2406</v>
      </c>
      <c r="I1112" s="228" t="s">
        <v>4311</v>
      </c>
      <c r="J1112" s="227" t="s">
        <v>4312</v>
      </c>
      <c r="K1112" s="227"/>
      <c r="L1112" s="228" t="s">
        <v>4293</v>
      </c>
      <c r="M1112" s="227" t="s">
        <v>4294</v>
      </c>
      <c r="N1112" s="229" t="s">
        <v>43</v>
      </c>
      <c r="O1112" s="227" t="s">
        <v>1415</v>
      </c>
      <c r="P1112" s="228" t="s">
        <v>2411</v>
      </c>
      <c r="Q1112" s="227" t="s">
        <v>2406</v>
      </c>
      <c r="R1112" s="276" t="str">
        <f t="shared" si="66"/>
        <v>BJ Hualian北京</v>
      </c>
      <c r="S1112" s="231"/>
      <c r="T1112" s="231"/>
      <c r="U1112" s="231"/>
      <c r="V1112" s="232"/>
      <c r="W1112" s="231"/>
      <c r="X1112" s="231"/>
      <c r="Y1112" s="231"/>
      <c r="Z1112" s="232"/>
      <c r="AA1112" s="231"/>
      <c r="AB1112" s="231"/>
      <c r="AC1112" s="231"/>
      <c r="AD1112" s="232"/>
      <c r="AE1112" s="231"/>
      <c r="AF1112" s="231"/>
      <c r="AG1112" s="231"/>
      <c r="AH1112" s="232"/>
    </row>
    <row r="1113" spans="1:34">
      <c r="A1113" s="225">
        <v>1103</v>
      </c>
      <c r="B1113" s="226" t="s">
        <v>1409</v>
      </c>
      <c r="C1113" s="227" t="s">
        <v>1410</v>
      </c>
      <c r="D1113" s="227" t="s">
        <v>1440</v>
      </c>
      <c r="E1113" s="227" t="s">
        <v>2405</v>
      </c>
      <c r="F1113" s="227" t="s">
        <v>1412</v>
      </c>
      <c r="G1113" s="227" t="s">
        <v>2392</v>
      </c>
      <c r="H1113" s="227" t="s">
        <v>2406</v>
      </c>
      <c r="I1113" s="228" t="s">
        <v>4313</v>
      </c>
      <c r="J1113" s="227" t="s">
        <v>4314</v>
      </c>
      <c r="K1113" s="227"/>
      <c r="L1113" s="228" t="s">
        <v>4293</v>
      </c>
      <c r="M1113" s="227" t="s">
        <v>4294</v>
      </c>
      <c r="N1113" s="229" t="s">
        <v>43</v>
      </c>
      <c r="O1113" s="227" t="s">
        <v>1415</v>
      </c>
      <c r="P1113" s="228" t="s">
        <v>2411</v>
      </c>
      <c r="Q1113" s="227" t="s">
        <v>2406</v>
      </c>
      <c r="R1113" s="276" t="str">
        <f t="shared" si="66"/>
        <v>BJ Hualian北京</v>
      </c>
      <c r="S1113" s="231"/>
      <c r="T1113" s="231"/>
      <c r="U1113" s="231"/>
      <c r="V1113" s="232"/>
      <c r="W1113" s="231"/>
      <c r="X1113" s="231"/>
      <c r="Y1113" s="231"/>
      <c r="Z1113" s="232"/>
      <c r="AA1113" s="231"/>
      <c r="AB1113" s="231"/>
      <c r="AC1113" s="231"/>
      <c r="AD1113" s="232"/>
      <c r="AE1113" s="231"/>
      <c r="AF1113" s="231"/>
      <c r="AG1113" s="231"/>
      <c r="AH1113" s="232"/>
    </row>
    <row r="1114" spans="1:34">
      <c r="A1114" s="225">
        <v>1104</v>
      </c>
      <c r="B1114" s="226" t="s">
        <v>1409</v>
      </c>
      <c r="C1114" s="227" t="s">
        <v>1410</v>
      </c>
      <c r="D1114" s="227" t="s">
        <v>1440</v>
      </c>
      <c r="E1114" s="227" t="s">
        <v>2405</v>
      </c>
      <c r="F1114" s="227" t="s">
        <v>1412</v>
      </c>
      <c r="G1114" s="227" t="s">
        <v>2392</v>
      </c>
      <c r="H1114" s="227" t="s">
        <v>2406</v>
      </c>
      <c r="I1114" s="228" t="s">
        <v>4315</v>
      </c>
      <c r="J1114" s="227" t="s">
        <v>4316</v>
      </c>
      <c r="K1114" s="227"/>
      <c r="L1114" s="228" t="s">
        <v>4293</v>
      </c>
      <c r="M1114" s="227" t="s">
        <v>4294</v>
      </c>
      <c r="N1114" s="229" t="s">
        <v>43</v>
      </c>
      <c r="O1114" s="227" t="s">
        <v>1415</v>
      </c>
      <c r="P1114" s="228" t="s">
        <v>2411</v>
      </c>
      <c r="Q1114" s="227" t="s">
        <v>2406</v>
      </c>
      <c r="R1114" s="276" t="str">
        <f t="shared" si="66"/>
        <v>BJ Hualian北京</v>
      </c>
      <c r="S1114" s="231"/>
      <c r="T1114" s="231"/>
      <c r="U1114" s="231"/>
      <c r="V1114" s="232"/>
      <c r="W1114" s="231"/>
      <c r="X1114" s="231"/>
      <c r="Y1114" s="231"/>
      <c r="Z1114" s="232"/>
      <c r="AA1114" s="231"/>
      <c r="AB1114" s="231"/>
      <c r="AC1114" s="231"/>
      <c r="AD1114" s="232"/>
      <c r="AE1114" s="231"/>
      <c r="AF1114" s="231"/>
      <c r="AG1114" s="231"/>
      <c r="AH1114" s="232"/>
    </row>
    <row r="1115" spans="1:34">
      <c r="A1115" s="225">
        <v>1105</v>
      </c>
      <c r="B1115" s="226" t="s">
        <v>1409</v>
      </c>
      <c r="C1115" s="227" t="s">
        <v>1410</v>
      </c>
      <c r="D1115" s="227" t="s">
        <v>1440</v>
      </c>
      <c r="E1115" s="227" t="s">
        <v>2405</v>
      </c>
      <c r="F1115" s="227" t="s">
        <v>1412</v>
      </c>
      <c r="G1115" s="227" t="s">
        <v>2392</v>
      </c>
      <c r="H1115" s="227" t="s">
        <v>2406</v>
      </c>
      <c r="I1115" s="228" t="s">
        <v>4317</v>
      </c>
      <c r="J1115" s="227" t="s">
        <v>4318</v>
      </c>
      <c r="K1115" s="227"/>
      <c r="L1115" s="228" t="s">
        <v>4293</v>
      </c>
      <c r="M1115" s="227" t="s">
        <v>4294</v>
      </c>
      <c r="N1115" s="229" t="s">
        <v>43</v>
      </c>
      <c r="O1115" s="227" t="s">
        <v>1415</v>
      </c>
      <c r="P1115" s="228" t="s">
        <v>2411</v>
      </c>
      <c r="Q1115" s="227" t="s">
        <v>2406</v>
      </c>
      <c r="R1115" s="276" t="str">
        <f t="shared" si="66"/>
        <v>BJ Hualian北京</v>
      </c>
      <c r="S1115" s="231"/>
      <c r="T1115" s="231"/>
      <c r="U1115" s="231"/>
      <c r="V1115" s="232"/>
      <c r="W1115" s="231"/>
      <c r="X1115" s="231"/>
      <c r="Y1115" s="231"/>
      <c r="Z1115" s="232"/>
      <c r="AA1115" s="231"/>
      <c r="AB1115" s="231"/>
      <c r="AC1115" s="231"/>
      <c r="AD1115" s="232"/>
      <c r="AE1115" s="231"/>
      <c r="AF1115" s="231"/>
      <c r="AG1115" s="231"/>
      <c r="AH1115" s="232"/>
    </row>
    <row r="1116" spans="1:34">
      <c r="A1116" s="225">
        <v>1106</v>
      </c>
      <c r="B1116" s="226" t="s">
        <v>1409</v>
      </c>
      <c r="C1116" s="227" t="s">
        <v>1410</v>
      </c>
      <c r="D1116" s="227" t="s">
        <v>1440</v>
      </c>
      <c r="E1116" s="227" t="s">
        <v>2405</v>
      </c>
      <c r="F1116" s="227" t="s">
        <v>1412</v>
      </c>
      <c r="G1116" s="227" t="s">
        <v>2392</v>
      </c>
      <c r="H1116" s="227" t="s">
        <v>2406</v>
      </c>
      <c r="I1116" s="228" t="s">
        <v>4319</v>
      </c>
      <c r="J1116" s="227" t="s">
        <v>4320</v>
      </c>
      <c r="K1116" s="227"/>
      <c r="L1116" s="228" t="s">
        <v>4293</v>
      </c>
      <c r="M1116" s="227" t="s">
        <v>4294</v>
      </c>
      <c r="N1116" s="229" t="s">
        <v>41</v>
      </c>
      <c r="O1116" s="227" t="s">
        <v>1421</v>
      </c>
      <c r="P1116" s="228" t="s">
        <v>2411</v>
      </c>
      <c r="Q1116" s="227" t="s">
        <v>2406</v>
      </c>
      <c r="R1116" s="276" t="str">
        <f t="shared" si="66"/>
        <v>BJ Hualian沈阳</v>
      </c>
      <c r="S1116" s="231"/>
      <c r="T1116" s="231"/>
      <c r="U1116" s="231"/>
      <c r="V1116" s="232"/>
      <c r="W1116" s="231"/>
      <c r="X1116" s="231"/>
      <c r="Y1116" s="231"/>
      <c r="Z1116" s="232"/>
      <c r="AA1116" s="231"/>
      <c r="AB1116" s="231"/>
      <c r="AC1116" s="231"/>
      <c r="AD1116" s="232"/>
      <c r="AE1116" s="231"/>
      <c r="AF1116" s="231"/>
      <c r="AG1116" s="231"/>
      <c r="AH1116" s="232"/>
    </row>
    <row r="1117" spans="1:34">
      <c r="A1117" s="225">
        <v>1107</v>
      </c>
      <c r="B1117" s="226" t="s">
        <v>1409</v>
      </c>
      <c r="C1117" s="233" t="s">
        <v>1410</v>
      </c>
      <c r="D1117" s="233" t="s">
        <v>1440</v>
      </c>
      <c r="E1117" s="233" t="s">
        <v>2405</v>
      </c>
      <c r="F1117" s="227" t="s">
        <v>1412</v>
      </c>
      <c r="G1117" s="227" t="s">
        <v>2392</v>
      </c>
      <c r="H1117" s="227" t="s">
        <v>2406</v>
      </c>
      <c r="I1117" s="228" t="s">
        <v>4321</v>
      </c>
      <c r="J1117" s="227" t="s">
        <v>4322</v>
      </c>
      <c r="K1117" s="227"/>
      <c r="L1117" s="234" t="s">
        <v>4293</v>
      </c>
      <c r="M1117" s="234" t="s">
        <v>4294</v>
      </c>
      <c r="N1117" s="235" t="s">
        <v>43</v>
      </c>
      <c r="O1117" s="227" t="s">
        <v>1415</v>
      </c>
      <c r="P1117" s="234" t="s">
        <v>2411</v>
      </c>
      <c r="Q1117" s="234" t="s">
        <v>2406</v>
      </c>
      <c r="R1117" s="276" t="str">
        <f t="shared" si="66"/>
        <v>BJ Hualian北京</v>
      </c>
      <c r="S1117" s="231"/>
      <c r="T1117" s="231"/>
      <c r="U1117" s="231"/>
      <c r="V1117" s="232"/>
      <c r="W1117" s="231"/>
      <c r="X1117" s="231"/>
      <c r="Y1117" s="231"/>
      <c r="Z1117" s="232"/>
      <c r="AA1117" s="231"/>
      <c r="AB1117" s="231"/>
      <c r="AC1117" s="231"/>
      <c r="AD1117" s="232"/>
      <c r="AE1117" s="231"/>
      <c r="AF1117" s="231"/>
      <c r="AG1117" s="231"/>
      <c r="AH1117" s="232"/>
    </row>
    <row r="1118" spans="1:34">
      <c r="A1118" s="225">
        <v>1108</v>
      </c>
      <c r="B1118" s="226" t="s">
        <v>1409</v>
      </c>
      <c r="C1118" s="227" t="s">
        <v>1462</v>
      </c>
      <c r="D1118" s="227" t="s">
        <v>1463</v>
      </c>
      <c r="E1118" s="227" t="s">
        <v>2405</v>
      </c>
      <c r="F1118" s="227" t="s">
        <v>1464</v>
      </c>
      <c r="G1118" s="227" t="s">
        <v>2392</v>
      </c>
      <c r="H1118" s="227" t="s">
        <v>2406</v>
      </c>
      <c r="I1118" s="228" t="s">
        <v>4323</v>
      </c>
      <c r="J1118" s="227" t="s">
        <v>4324</v>
      </c>
      <c r="K1118" s="227"/>
      <c r="L1118" s="228" t="s">
        <v>2409</v>
      </c>
      <c r="M1118" s="227" t="s">
        <v>2410</v>
      </c>
      <c r="N1118" s="229" t="s">
        <v>35</v>
      </c>
      <c r="O1118" s="227" t="s">
        <v>1395</v>
      </c>
      <c r="P1118" s="228" t="s">
        <v>2411</v>
      </c>
      <c r="Q1118" s="227" t="s">
        <v>2406</v>
      </c>
      <c r="R1118" s="276" t="str">
        <f t="shared" si="66"/>
        <v>BJ Hualian合肥新2仓</v>
      </c>
      <c r="S1118" s="231"/>
      <c r="T1118" s="231"/>
      <c r="U1118" s="231"/>
      <c r="V1118" s="232"/>
      <c r="W1118" s="231"/>
      <c r="X1118" s="231"/>
      <c r="Y1118" s="231"/>
      <c r="Z1118" s="232"/>
      <c r="AA1118" s="231"/>
      <c r="AB1118" s="231"/>
      <c r="AC1118" s="231"/>
      <c r="AD1118" s="232"/>
      <c r="AE1118" s="231"/>
      <c r="AF1118" s="231"/>
      <c r="AG1118" s="231"/>
      <c r="AH1118" s="232"/>
    </row>
    <row r="1119" spans="1:34">
      <c r="A1119" s="225">
        <v>1109</v>
      </c>
      <c r="B1119" s="226" t="s">
        <v>1409</v>
      </c>
      <c r="C1119" s="227" t="s">
        <v>1462</v>
      </c>
      <c r="D1119" s="227" t="s">
        <v>1463</v>
      </c>
      <c r="E1119" s="227" t="s">
        <v>2405</v>
      </c>
      <c r="F1119" s="227" t="s">
        <v>1464</v>
      </c>
      <c r="G1119" s="227" t="s">
        <v>2392</v>
      </c>
      <c r="H1119" s="227" t="s">
        <v>2406</v>
      </c>
      <c r="I1119" s="228" t="s">
        <v>4325</v>
      </c>
      <c r="J1119" s="227" t="s">
        <v>4326</v>
      </c>
      <c r="K1119" s="227"/>
      <c r="L1119" s="228" t="s">
        <v>2409</v>
      </c>
      <c r="M1119" s="227" t="s">
        <v>2410</v>
      </c>
      <c r="N1119" s="229" t="s">
        <v>35</v>
      </c>
      <c r="O1119" s="227" t="s">
        <v>1395</v>
      </c>
      <c r="P1119" s="228" t="s">
        <v>2411</v>
      </c>
      <c r="Q1119" s="227" t="s">
        <v>2406</v>
      </c>
      <c r="R1119" s="276" t="str">
        <f t="shared" si="66"/>
        <v>BJ Hualian合肥新2仓</v>
      </c>
      <c r="S1119" s="231"/>
      <c r="T1119" s="231"/>
      <c r="U1119" s="231"/>
      <c r="V1119" s="232"/>
      <c r="W1119" s="231"/>
      <c r="X1119" s="231"/>
      <c r="Y1119" s="231"/>
      <c r="Z1119" s="232"/>
      <c r="AA1119" s="231"/>
      <c r="AB1119" s="231"/>
      <c r="AC1119" s="231"/>
      <c r="AD1119" s="232"/>
      <c r="AE1119" s="231"/>
      <c r="AF1119" s="231"/>
      <c r="AG1119" s="231"/>
      <c r="AH1119" s="232"/>
    </row>
    <row r="1120" spans="1:34">
      <c r="A1120" s="225">
        <v>1110</v>
      </c>
      <c r="B1120" s="226" t="s">
        <v>1409</v>
      </c>
      <c r="C1120" s="227" t="s">
        <v>1462</v>
      </c>
      <c r="D1120" s="227" t="s">
        <v>1463</v>
      </c>
      <c r="E1120" s="227" t="s">
        <v>2405</v>
      </c>
      <c r="F1120" s="227" t="s">
        <v>1464</v>
      </c>
      <c r="G1120" s="227" t="s">
        <v>2392</v>
      </c>
      <c r="H1120" s="227" t="s">
        <v>2406</v>
      </c>
      <c r="I1120" s="228" t="s">
        <v>4327</v>
      </c>
      <c r="J1120" s="227" t="s">
        <v>4328</v>
      </c>
      <c r="K1120" s="227"/>
      <c r="L1120" s="228" t="s">
        <v>2409</v>
      </c>
      <c r="M1120" s="227" t="s">
        <v>2410</v>
      </c>
      <c r="N1120" s="229" t="s">
        <v>35</v>
      </c>
      <c r="O1120" s="227" t="s">
        <v>1395</v>
      </c>
      <c r="P1120" s="228" t="s">
        <v>2411</v>
      </c>
      <c r="Q1120" s="227" t="s">
        <v>2406</v>
      </c>
      <c r="R1120" s="276" t="str">
        <f t="shared" si="66"/>
        <v>BJ Hualian合肥新2仓</v>
      </c>
      <c r="S1120" s="231"/>
      <c r="T1120" s="231"/>
      <c r="U1120" s="231"/>
      <c r="V1120" s="232"/>
      <c r="W1120" s="231"/>
      <c r="X1120" s="231"/>
      <c r="Y1120" s="231"/>
      <c r="Z1120" s="232"/>
      <c r="AA1120" s="231"/>
      <c r="AB1120" s="231"/>
      <c r="AC1120" s="231"/>
      <c r="AD1120" s="232"/>
      <c r="AE1120" s="231"/>
      <c r="AF1120" s="231"/>
      <c r="AG1120" s="231"/>
      <c r="AH1120" s="232"/>
    </row>
    <row r="1121" spans="1:34">
      <c r="A1121" s="225">
        <v>1111</v>
      </c>
      <c r="B1121" s="226" t="s">
        <v>1409</v>
      </c>
      <c r="C1121" s="227" t="s">
        <v>1462</v>
      </c>
      <c r="D1121" s="227" t="s">
        <v>1463</v>
      </c>
      <c r="E1121" s="227" t="s">
        <v>2405</v>
      </c>
      <c r="F1121" s="227" t="s">
        <v>1464</v>
      </c>
      <c r="G1121" s="227" t="s">
        <v>2392</v>
      </c>
      <c r="H1121" s="227" t="s">
        <v>2406</v>
      </c>
      <c r="I1121" s="228" t="s">
        <v>4329</v>
      </c>
      <c r="J1121" s="227" t="s">
        <v>4330</v>
      </c>
      <c r="K1121" s="227"/>
      <c r="L1121" s="228" t="s">
        <v>2409</v>
      </c>
      <c r="M1121" s="227" t="s">
        <v>2410</v>
      </c>
      <c r="N1121" s="229" t="s">
        <v>35</v>
      </c>
      <c r="O1121" s="227" t="s">
        <v>1395</v>
      </c>
      <c r="P1121" s="228" t="s">
        <v>2411</v>
      </c>
      <c r="Q1121" s="227" t="s">
        <v>2406</v>
      </c>
      <c r="R1121" s="276" t="str">
        <f t="shared" si="66"/>
        <v>BJ Hualian合肥新2仓</v>
      </c>
      <c r="S1121" s="231"/>
      <c r="T1121" s="231"/>
      <c r="U1121" s="231"/>
      <c r="V1121" s="232"/>
      <c r="W1121" s="231"/>
      <c r="X1121" s="231"/>
      <c r="Y1121" s="231"/>
      <c r="Z1121" s="232"/>
      <c r="AA1121" s="231"/>
      <c r="AB1121" s="231"/>
      <c r="AC1121" s="231"/>
      <c r="AD1121" s="232"/>
      <c r="AE1121" s="231"/>
      <c r="AF1121" s="231"/>
      <c r="AG1121" s="231"/>
      <c r="AH1121" s="232"/>
    </row>
    <row r="1122" spans="1:34">
      <c r="A1122" s="225">
        <v>1112</v>
      </c>
      <c r="B1122" s="226" t="s">
        <v>1409</v>
      </c>
      <c r="C1122" s="227" t="s">
        <v>1462</v>
      </c>
      <c r="D1122" s="227" t="s">
        <v>1463</v>
      </c>
      <c r="E1122" s="227" t="s">
        <v>2405</v>
      </c>
      <c r="F1122" s="227" t="s">
        <v>1464</v>
      </c>
      <c r="G1122" s="227" t="s">
        <v>2392</v>
      </c>
      <c r="H1122" s="227" t="s">
        <v>2406</v>
      </c>
      <c r="I1122" s="228" t="s">
        <v>4331</v>
      </c>
      <c r="J1122" s="227" t="s">
        <v>4332</v>
      </c>
      <c r="K1122" s="227"/>
      <c r="L1122" s="228" t="s">
        <v>2409</v>
      </c>
      <c r="M1122" s="227" t="s">
        <v>2410</v>
      </c>
      <c r="N1122" s="229" t="s">
        <v>35</v>
      </c>
      <c r="O1122" s="227" t="s">
        <v>1395</v>
      </c>
      <c r="P1122" s="228" t="s">
        <v>2411</v>
      </c>
      <c r="Q1122" s="227" t="s">
        <v>2406</v>
      </c>
      <c r="R1122" s="276" t="str">
        <f t="shared" si="66"/>
        <v>BJ Hualian合肥新2仓</v>
      </c>
      <c r="S1122" s="231"/>
      <c r="T1122" s="231"/>
      <c r="U1122" s="231"/>
      <c r="V1122" s="232"/>
      <c r="W1122" s="231"/>
      <c r="X1122" s="231"/>
      <c r="Y1122" s="231"/>
      <c r="Z1122" s="232"/>
      <c r="AA1122" s="231"/>
      <c r="AB1122" s="231"/>
      <c r="AC1122" s="231"/>
      <c r="AD1122" s="232"/>
      <c r="AE1122" s="231"/>
      <c r="AF1122" s="231"/>
      <c r="AG1122" s="231"/>
      <c r="AH1122" s="232"/>
    </row>
    <row r="1123" spans="1:34">
      <c r="A1123" s="225">
        <v>1113</v>
      </c>
      <c r="B1123" s="226" t="s">
        <v>1409</v>
      </c>
      <c r="C1123" s="227" t="s">
        <v>3881</v>
      </c>
      <c r="D1123" s="227" t="s">
        <v>4085</v>
      </c>
      <c r="E1123" s="227" t="s">
        <v>2405</v>
      </c>
      <c r="F1123" s="227" t="s">
        <v>3883</v>
      </c>
      <c r="G1123" s="227" t="s">
        <v>2392</v>
      </c>
      <c r="H1123" s="227" t="s">
        <v>2406</v>
      </c>
      <c r="I1123" s="228" t="s">
        <v>4333</v>
      </c>
      <c r="J1123" s="227" t="s">
        <v>4334</v>
      </c>
      <c r="K1123" s="227"/>
      <c r="L1123" s="228" t="s">
        <v>4293</v>
      </c>
      <c r="M1123" s="227" t="s">
        <v>4294</v>
      </c>
      <c r="N1123" s="229" t="s">
        <v>41</v>
      </c>
      <c r="O1123" s="227" t="s">
        <v>1421</v>
      </c>
      <c r="P1123" s="228" t="s">
        <v>2411</v>
      </c>
      <c r="Q1123" s="227" t="s">
        <v>2406</v>
      </c>
      <c r="R1123" s="276" t="str">
        <f t="shared" si="66"/>
        <v>BJ Hualian沈阳</v>
      </c>
      <c r="S1123" s="231"/>
      <c r="T1123" s="231"/>
      <c r="U1123" s="231"/>
      <c r="V1123" s="232"/>
      <c r="W1123" s="231"/>
      <c r="X1123" s="231"/>
      <c r="Y1123" s="231"/>
      <c r="Z1123" s="232"/>
      <c r="AA1123" s="231"/>
      <c r="AB1123" s="231"/>
      <c r="AC1123" s="231"/>
      <c r="AD1123" s="232"/>
      <c r="AE1123" s="231"/>
      <c r="AF1123" s="231"/>
      <c r="AG1123" s="231"/>
      <c r="AH1123" s="232"/>
    </row>
    <row r="1124" spans="1:34">
      <c r="A1124" s="225">
        <v>1114</v>
      </c>
      <c r="B1124" s="226" t="s">
        <v>1409</v>
      </c>
      <c r="C1124" s="227" t="s">
        <v>3881</v>
      </c>
      <c r="D1124" s="227" t="s">
        <v>4085</v>
      </c>
      <c r="E1124" s="227" t="s">
        <v>2405</v>
      </c>
      <c r="F1124" s="227" t="s">
        <v>3883</v>
      </c>
      <c r="G1124" s="227" t="s">
        <v>2392</v>
      </c>
      <c r="H1124" s="227" t="s">
        <v>2406</v>
      </c>
      <c r="I1124" s="228" t="s">
        <v>4335</v>
      </c>
      <c r="J1124" s="227" t="s">
        <v>4336</v>
      </c>
      <c r="K1124" s="227"/>
      <c r="L1124" s="228" t="s">
        <v>4293</v>
      </c>
      <c r="M1124" s="227" t="s">
        <v>4294</v>
      </c>
      <c r="N1124" s="229" t="s">
        <v>41</v>
      </c>
      <c r="O1124" s="227" t="s">
        <v>1421</v>
      </c>
      <c r="P1124" s="228" t="s">
        <v>2411</v>
      </c>
      <c r="Q1124" s="227" t="s">
        <v>2406</v>
      </c>
      <c r="R1124" s="276" t="str">
        <f t="shared" si="66"/>
        <v>BJ Hualian沈阳</v>
      </c>
      <c r="S1124" s="231"/>
      <c r="T1124" s="231"/>
      <c r="U1124" s="231"/>
      <c r="V1124" s="232"/>
      <c r="W1124" s="231"/>
      <c r="X1124" s="231"/>
      <c r="Y1124" s="231"/>
      <c r="Z1124" s="232"/>
      <c r="AA1124" s="231"/>
      <c r="AB1124" s="231"/>
      <c r="AC1124" s="231"/>
      <c r="AD1124" s="232"/>
      <c r="AE1124" s="231"/>
      <c r="AF1124" s="231"/>
      <c r="AG1124" s="231"/>
      <c r="AH1124" s="232"/>
    </row>
    <row r="1125" spans="1:34">
      <c r="A1125" s="225">
        <v>1115</v>
      </c>
      <c r="B1125" s="226" t="s">
        <v>1409</v>
      </c>
      <c r="C1125" s="227" t="s">
        <v>3881</v>
      </c>
      <c r="D1125" s="227" t="s">
        <v>4085</v>
      </c>
      <c r="E1125" s="227" t="s">
        <v>2405</v>
      </c>
      <c r="F1125" s="227" t="s">
        <v>3883</v>
      </c>
      <c r="G1125" s="227" t="s">
        <v>2392</v>
      </c>
      <c r="H1125" s="227" t="s">
        <v>2406</v>
      </c>
      <c r="I1125" s="228" t="s">
        <v>4337</v>
      </c>
      <c r="J1125" s="227" t="s">
        <v>4338</v>
      </c>
      <c r="K1125" s="227"/>
      <c r="L1125" s="228" t="s">
        <v>4293</v>
      </c>
      <c r="M1125" s="227" t="s">
        <v>4294</v>
      </c>
      <c r="N1125" s="229" t="s">
        <v>41</v>
      </c>
      <c r="O1125" s="227" t="s">
        <v>1421</v>
      </c>
      <c r="P1125" s="228" t="s">
        <v>2411</v>
      </c>
      <c r="Q1125" s="227" t="s">
        <v>2406</v>
      </c>
      <c r="R1125" s="276" t="str">
        <f t="shared" si="66"/>
        <v>BJ Hualian沈阳</v>
      </c>
      <c r="S1125" s="231"/>
      <c r="T1125" s="231"/>
      <c r="U1125" s="231"/>
      <c r="V1125" s="232"/>
      <c r="W1125" s="231"/>
      <c r="X1125" s="231"/>
      <c r="Y1125" s="231"/>
      <c r="Z1125" s="232"/>
      <c r="AA1125" s="231"/>
      <c r="AB1125" s="231"/>
      <c r="AC1125" s="231"/>
      <c r="AD1125" s="232"/>
      <c r="AE1125" s="231"/>
      <c r="AF1125" s="231"/>
      <c r="AG1125" s="231"/>
      <c r="AH1125" s="232"/>
    </row>
    <row r="1126" spans="1:34">
      <c r="A1126" s="225">
        <v>1116</v>
      </c>
      <c r="B1126" s="226" t="s">
        <v>1409</v>
      </c>
      <c r="C1126" s="227" t="s">
        <v>3881</v>
      </c>
      <c r="D1126" s="227" t="s">
        <v>4085</v>
      </c>
      <c r="E1126" s="227" t="s">
        <v>2405</v>
      </c>
      <c r="F1126" s="227" t="s">
        <v>3883</v>
      </c>
      <c r="G1126" s="227" t="s">
        <v>2392</v>
      </c>
      <c r="H1126" s="227" t="s">
        <v>2406</v>
      </c>
      <c r="I1126" s="228" t="s">
        <v>4339</v>
      </c>
      <c r="J1126" s="227" t="s">
        <v>4340</v>
      </c>
      <c r="K1126" s="227"/>
      <c r="L1126" s="228" t="s">
        <v>4293</v>
      </c>
      <c r="M1126" s="227" t="s">
        <v>4294</v>
      </c>
      <c r="N1126" s="229" t="s">
        <v>41</v>
      </c>
      <c r="O1126" s="227" t="s">
        <v>1421</v>
      </c>
      <c r="P1126" s="228" t="s">
        <v>2411</v>
      </c>
      <c r="Q1126" s="227" t="s">
        <v>2406</v>
      </c>
      <c r="R1126" s="276" t="str">
        <f t="shared" si="66"/>
        <v>BJ Hualian沈阳</v>
      </c>
      <c r="S1126" s="231"/>
      <c r="T1126" s="231"/>
      <c r="U1126" s="231"/>
      <c r="V1126" s="232"/>
      <c r="W1126" s="231"/>
      <c r="X1126" s="231"/>
      <c r="Y1126" s="231"/>
      <c r="Z1126" s="232"/>
      <c r="AA1126" s="231"/>
      <c r="AB1126" s="231"/>
      <c r="AC1126" s="231"/>
      <c r="AD1126" s="232"/>
      <c r="AE1126" s="231"/>
      <c r="AF1126" s="231"/>
      <c r="AG1126" s="231"/>
      <c r="AH1126" s="232"/>
    </row>
    <row r="1127" spans="1:34">
      <c r="A1127" s="225">
        <v>1117</v>
      </c>
      <c r="B1127" s="226" t="s">
        <v>1409</v>
      </c>
      <c r="C1127" s="227" t="s">
        <v>3881</v>
      </c>
      <c r="D1127" s="227" t="s">
        <v>4085</v>
      </c>
      <c r="E1127" s="227" t="s">
        <v>2405</v>
      </c>
      <c r="F1127" s="227" t="s">
        <v>3883</v>
      </c>
      <c r="G1127" s="227" t="s">
        <v>2392</v>
      </c>
      <c r="H1127" s="227" t="s">
        <v>2406</v>
      </c>
      <c r="I1127" s="228" t="s">
        <v>4341</v>
      </c>
      <c r="J1127" s="227" t="s">
        <v>4342</v>
      </c>
      <c r="K1127" s="227"/>
      <c r="L1127" s="228" t="s">
        <v>4293</v>
      </c>
      <c r="M1127" s="227" t="s">
        <v>4294</v>
      </c>
      <c r="N1127" s="229" t="s">
        <v>41</v>
      </c>
      <c r="O1127" s="227" t="s">
        <v>1421</v>
      </c>
      <c r="P1127" s="228" t="s">
        <v>2411</v>
      </c>
      <c r="Q1127" s="227" t="s">
        <v>2406</v>
      </c>
      <c r="R1127" s="276" t="str">
        <f t="shared" si="66"/>
        <v>BJ Hualian沈阳</v>
      </c>
      <c r="S1127" s="231"/>
      <c r="T1127" s="231"/>
      <c r="U1127" s="231"/>
      <c r="V1127" s="232"/>
      <c r="W1127" s="231"/>
      <c r="X1127" s="231"/>
      <c r="Y1127" s="231"/>
      <c r="Z1127" s="232"/>
      <c r="AA1127" s="231"/>
      <c r="AB1127" s="231"/>
      <c r="AC1127" s="231"/>
      <c r="AD1127" s="232"/>
      <c r="AE1127" s="231"/>
      <c r="AF1127" s="231"/>
      <c r="AG1127" s="231"/>
      <c r="AH1127" s="232"/>
    </row>
    <row r="1128" spans="1:34">
      <c r="A1128" s="225">
        <v>1118</v>
      </c>
      <c r="B1128" s="226" t="s">
        <v>1409</v>
      </c>
      <c r="C1128" s="227" t="s">
        <v>3881</v>
      </c>
      <c r="D1128" s="227" t="s">
        <v>4085</v>
      </c>
      <c r="E1128" s="227" t="s">
        <v>2405</v>
      </c>
      <c r="F1128" s="227" t="s">
        <v>3883</v>
      </c>
      <c r="G1128" s="227" t="s">
        <v>2392</v>
      </c>
      <c r="H1128" s="227" t="s">
        <v>2406</v>
      </c>
      <c r="I1128" s="228" t="s">
        <v>4343</v>
      </c>
      <c r="J1128" s="227" t="s">
        <v>4344</v>
      </c>
      <c r="K1128" s="227"/>
      <c r="L1128" s="228" t="s">
        <v>4293</v>
      </c>
      <c r="M1128" s="227" t="s">
        <v>4294</v>
      </c>
      <c r="N1128" s="229" t="s">
        <v>41</v>
      </c>
      <c r="O1128" s="227" t="s">
        <v>1421</v>
      </c>
      <c r="P1128" s="228" t="s">
        <v>2411</v>
      </c>
      <c r="Q1128" s="227" t="s">
        <v>2406</v>
      </c>
      <c r="R1128" s="276" t="str">
        <f t="shared" si="66"/>
        <v>BJ Hualian沈阳</v>
      </c>
      <c r="S1128" s="231"/>
      <c r="T1128" s="231"/>
      <c r="U1128" s="231"/>
      <c r="V1128" s="232"/>
      <c r="W1128" s="231"/>
      <c r="X1128" s="231"/>
      <c r="Y1128" s="231"/>
      <c r="Z1128" s="232"/>
      <c r="AA1128" s="231"/>
      <c r="AB1128" s="231"/>
      <c r="AC1128" s="231"/>
      <c r="AD1128" s="232"/>
      <c r="AE1128" s="231"/>
      <c r="AF1128" s="231"/>
      <c r="AG1128" s="231"/>
      <c r="AH1128" s="232"/>
    </row>
    <row r="1129" spans="1:34">
      <c r="A1129" s="225">
        <v>1119</v>
      </c>
      <c r="B1129" s="226" t="s">
        <v>1409</v>
      </c>
      <c r="C1129" s="227" t="s">
        <v>3881</v>
      </c>
      <c r="D1129" s="227" t="s">
        <v>4085</v>
      </c>
      <c r="E1129" s="227" t="s">
        <v>2405</v>
      </c>
      <c r="F1129" s="227" t="s">
        <v>3902</v>
      </c>
      <c r="G1129" s="227" t="s">
        <v>2392</v>
      </c>
      <c r="H1129" s="227" t="s">
        <v>2406</v>
      </c>
      <c r="I1129" s="228" t="s">
        <v>4345</v>
      </c>
      <c r="J1129" s="227" t="s">
        <v>4346</v>
      </c>
      <c r="K1129" s="227"/>
      <c r="L1129" s="228" t="s">
        <v>4293</v>
      </c>
      <c r="M1129" s="227" t="s">
        <v>4294</v>
      </c>
      <c r="N1129" s="229" t="s">
        <v>41</v>
      </c>
      <c r="O1129" s="227" t="s">
        <v>1421</v>
      </c>
      <c r="P1129" s="228" t="s">
        <v>2411</v>
      </c>
      <c r="Q1129" s="227" t="s">
        <v>2406</v>
      </c>
      <c r="R1129" s="276" t="str">
        <f t="shared" si="66"/>
        <v>BJ Hualian沈阳</v>
      </c>
      <c r="S1129" s="231"/>
      <c r="T1129" s="231"/>
      <c r="U1129" s="231"/>
      <c r="V1129" s="232"/>
      <c r="W1129" s="231"/>
      <c r="X1129" s="231"/>
      <c r="Y1129" s="231"/>
      <c r="Z1129" s="232"/>
      <c r="AA1129" s="231"/>
      <c r="AB1129" s="231"/>
      <c r="AC1129" s="231"/>
      <c r="AD1129" s="232"/>
      <c r="AE1129" s="231"/>
      <c r="AF1129" s="231"/>
      <c r="AG1129" s="231"/>
      <c r="AH1129" s="232"/>
    </row>
    <row r="1130" spans="1:34">
      <c r="A1130" s="225">
        <v>1120</v>
      </c>
      <c r="B1130" s="226" t="s">
        <v>1409</v>
      </c>
      <c r="C1130" s="227" t="s">
        <v>3881</v>
      </c>
      <c r="D1130" s="227" t="s">
        <v>4085</v>
      </c>
      <c r="E1130" s="227" t="s">
        <v>2405</v>
      </c>
      <c r="F1130" s="227" t="s">
        <v>3902</v>
      </c>
      <c r="G1130" s="227" t="s">
        <v>2392</v>
      </c>
      <c r="H1130" s="227" t="s">
        <v>2406</v>
      </c>
      <c r="I1130" s="228" t="s">
        <v>4347</v>
      </c>
      <c r="J1130" s="227" t="s">
        <v>4348</v>
      </c>
      <c r="K1130" s="227"/>
      <c r="L1130" s="228" t="s">
        <v>4293</v>
      </c>
      <c r="M1130" s="227" t="s">
        <v>4294</v>
      </c>
      <c r="N1130" s="229" t="s">
        <v>41</v>
      </c>
      <c r="O1130" s="227" t="s">
        <v>1421</v>
      </c>
      <c r="P1130" s="228" t="s">
        <v>2411</v>
      </c>
      <c r="Q1130" s="227" t="s">
        <v>2406</v>
      </c>
      <c r="R1130" s="276" t="str">
        <f t="shared" si="66"/>
        <v>BJ Hualian沈阳</v>
      </c>
      <c r="S1130" s="231"/>
      <c r="T1130" s="231"/>
      <c r="U1130" s="231"/>
      <c r="V1130" s="232"/>
      <c r="W1130" s="231"/>
      <c r="X1130" s="231"/>
      <c r="Y1130" s="231"/>
      <c r="Z1130" s="232"/>
      <c r="AA1130" s="231"/>
      <c r="AB1130" s="231"/>
      <c r="AC1130" s="231"/>
      <c r="AD1130" s="232"/>
      <c r="AE1130" s="231"/>
      <c r="AF1130" s="231"/>
      <c r="AG1130" s="231"/>
      <c r="AH1130" s="232"/>
    </row>
    <row r="1131" spans="1:34">
      <c r="A1131" s="225">
        <v>1121</v>
      </c>
      <c r="B1131" s="226" t="s">
        <v>1409</v>
      </c>
      <c r="C1131" s="227" t="s">
        <v>3881</v>
      </c>
      <c r="D1131" s="227" t="s">
        <v>4085</v>
      </c>
      <c r="E1131" s="227" t="s">
        <v>2405</v>
      </c>
      <c r="F1131" s="227" t="s">
        <v>3902</v>
      </c>
      <c r="G1131" s="227" t="s">
        <v>2392</v>
      </c>
      <c r="H1131" s="227" t="s">
        <v>2406</v>
      </c>
      <c r="I1131" s="228" t="s">
        <v>4349</v>
      </c>
      <c r="J1131" s="227" t="s">
        <v>4350</v>
      </c>
      <c r="K1131" s="227"/>
      <c r="L1131" s="228" t="s">
        <v>4293</v>
      </c>
      <c r="M1131" s="227" t="s">
        <v>4294</v>
      </c>
      <c r="N1131" s="229" t="s">
        <v>41</v>
      </c>
      <c r="O1131" s="227" t="s">
        <v>1421</v>
      </c>
      <c r="P1131" s="228" t="s">
        <v>2411</v>
      </c>
      <c r="Q1131" s="227" t="s">
        <v>2406</v>
      </c>
      <c r="R1131" s="276" t="str">
        <f t="shared" si="66"/>
        <v>BJ Hualian沈阳</v>
      </c>
      <c r="S1131" s="231"/>
      <c r="T1131" s="231"/>
      <c r="U1131" s="231"/>
      <c r="V1131" s="232"/>
      <c r="W1131" s="231"/>
      <c r="X1131" s="231"/>
      <c r="Y1131" s="231"/>
      <c r="Z1131" s="232"/>
      <c r="AA1131" s="231"/>
      <c r="AB1131" s="231"/>
      <c r="AC1131" s="231"/>
      <c r="AD1131" s="232"/>
      <c r="AE1131" s="231"/>
      <c r="AF1131" s="231"/>
      <c r="AG1131" s="231"/>
      <c r="AH1131" s="232"/>
    </row>
    <row r="1132" spans="1:34">
      <c r="A1132" s="225">
        <v>1122</v>
      </c>
      <c r="B1132" s="226" t="s">
        <v>1409</v>
      </c>
      <c r="C1132" s="227" t="s">
        <v>1416</v>
      </c>
      <c r="D1132" s="227" t="s">
        <v>1417</v>
      </c>
      <c r="E1132" s="227" t="s">
        <v>2405</v>
      </c>
      <c r="F1132" s="227" t="s">
        <v>1418</v>
      </c>
      <c r="G1132" s="227" t="s">
        <v>2392</v>
      </c>
      <c r="H1132" s="227" t="s">
        <v>2406</v>
      </c>
      <c r="I1132" s="228" t="s">
        <v>4351</v>
      </c>
      <c r="J1132" s="227" t="s">
        <v>4352</v>
      </c>
      <c r="K1132" s="227"/>
      <c r="L1132" s="228" t="s">
        <v>4293</v>
      </c>
      <c r="M1132" s="227" t="s">
        <v>4294</v>
      </c>
      <c r="N1132" s="229" t="s">
        <v>41</v>
      </c>
      <c r="O1132" s="227" t="s">
        <v>1421</v>
      </c>
      <c r="P1132" s="228" t="s">
        <v>2411</v>
      </c>
      <c r="Q1132" s="227" t="s">
        <v>2406</v>
      </c>
      <c r="R1132" s="276" t="str">
        <f t="shared" si="66"/>
        <v>BJ Hualian沈阳</v>
      </c>
      <c r="S1132" s="231"/>
      <c r="T1132" s="231"/>
      <c r="U1132" s="231"/>
      <c r="V1132" s="232"/>
      <c r="W1132" s="231"/>
      <c r="X1132" s="231"/>
      <c r="Y1132" s="231"/>
      <c r="Z1132" s="232"/>
      <c r="AA1132" s="231"/>
      <c r="AB1132" s="231"/>
      <c r="AC1132" s="231"/>
      <c r="AD1132" s="232"/>
      <c r="AE1132" s="231"/>
      <c r="AF1132" s="231"/>
      <c r="AG1132" s="231"/>
      <c r="AH1132" s="232"/>
    </row>
    <row r="1133" spans="1:34">
      <c r="A1133" s="225">
        <v>1123</v>
      </c>
      <c r="B1133" s="226" t="s">
        <v>1409</v>
      </c>
      <c r="C1133" s="227" t="s">
        <v>1416</v>
      </c>
      <c r="D1133" s="227" t="s">
        <v>1417</v>
      </c>
      <c r="E1133" s="227" t="s">
        <v>2405</v>
      </c>
      <c r="F1133" s="227" t="s">
        <v>1418</v>
      </c>
      <c r="G1133" s="227" t="s">
        <v>2392</v>
      </c>
      <c r="H1133" s="227" t="s">
        <v>2406</v>
      </c>
      <c r="I1133" s="228" t="s">
        <v>4353</v>
      </c>
      <c r="J1133" s="227" t="s">
        <v>4354</v>
      </c>
      <c r="K1133" s="227"/>
      <c r="L1133" s="228" t="s">
        <v>4293</v>
      </c>
      <c r="M1133" s="227" t="s">
        <v>4294</v>
      </c>
      <c r="N1133" s="229" t="s">
        <v>41</v>
      </c>
      <c r="O1133" s="227" t="s">
        <v>1421</v>
      </c>
      <c r="P1133" s="228" t="s">
        <v>2411</v>
      </c>
      <c r="Q1133" s="227" t="s">
        <v>2406</v>
      </c>
      <c r="R1133" s="276" t="str">
        <f t="shared" si="66"/>
        <v>BJ Hualian沈阳</v>
      </c>
      <c r="S1133" s="231"/>
      <c r="T1133" s="231"/>
      <c r="U1133" s="231"/>
      <c r="V1133" s="232"/>
      <c r="W1133" s="231"/>
      <c r="X1133" s="231"/>
      <c r="Y1133" s="231"/>
      <c r="Z1133" s="232"/>
      <c r="AA1133" s="231"/>
      <c r="AB1133" s="231"/>
      <c r="AC1133" s="231"/>
      <c r="AD1133" s="232"/>
      <c r="AE1133" s="231"/>
      <c r="AF1133" s="231"/>
      <c r="AG1133" s="231"/>
      <c r="AH1133" s="232"/>
    </row>
    <row r="1134" spans="1:34">
      <c r="A1134" s="225">
        <v>1124</v>
      </c>
      <c r="B1134" s="226" t="s">
        <v>1409</v>
      </c>
      <c r="C1134" s="227" t="s">
        <v>1416</v>
      </c>
      <c r="D1134" s="227" t="s">
        <v>1417</v>
      </c>
      <c r="E1134" s="227" t="s">
        <v>2405</v>
      </c>
      <c r="F1134" s="227" t="s">
        <v>1418</v>
      </c>
      <c r="G1134" s="227" t="s">
        <v>2392</v>
      </c>
      <c r="H1134" s="227" t="s">
        <v>2406</v>
      </c>
      <c r="I1134" s="228" t="s">
        <v>4355</v>
      </c>
      <c r="J1134" s="227" t="s">
        <v>4356</v>
      </c>
      <c r="K1134" s="227"/>
      <c r="L1134" s="228" t="s">
        <v>4293</v>
      </c>
      <c r="M1134" s="227" t="s">
        <v>4294</v>
      </c>
      <c r="N1134" s="229" t="s">
        <v>41</v>
      </c>
      <c r="O1134" s="227" t="s">
        <v>1421</v>
      </c>
      <c r="P1134" s="228" t="s">
        <v>2411</v>
      </c>
      <c r="Q1134" s="227" t="s">
        <v>2406</v>
      </c>
      <c r="R1134" s="276" t="str">
        <f t="shared" si="66"/>
        <v>BJ Hualian沈阳</v>
      </c>
      <c r="S1134" s="231"/>
      <c r="T1134" s="231"/>
      <c r="U1134" s="231"/>
      <c r="V1134" s="232"/>
      <c r="W1134" s="231"/>
      <c r="X1134" s="231"/>
      <c r="Y1134" s="231"/>
      <c r="Z1134" s="232"/>
      <c r="AA1134" s="231"/>
      <c r="AB1134" s="231"/>
      <c r="AC1134" s="231"/>
      <c r="AD1134" s="232"/>
      <c r="AE1134" s="231"/>
      <c r="AF1134" s="231"/>
      <c r="AG1134" s="231"/>
      <c r="AH1134" s="232"/>
    </row>
    <row r="1135" spans="1:34">
      <c r="A1135" s="225">
        <v>1125</v>
      </c>
      <c r="B1135" s="226" t="s">
        <v>1409</v>
      </c>
      <c r="C1135" s="227" t="s">
        <v>1416</v>
      </c>
      <c r="D1135" s="227" t="s">
        <v>1417</v>
      </c>
      <c r="E1135" s="227" t="s">
        <v>2405</v>
      </c>
      <c r="F1135" s="227" t="s">
        <v>1418</v>
      </c>
      <c r="G1135" s="227" t="s">
        <v>2392</v>
      </c>
      <c r="H1135" s="227" t="s">
        <v>2406</v>
      </c>
      <c r="I1135" s="228" t="s">
        <v>4357</v>
      </c>
      <c r="J1135" s="227" t="s">
        <v>4358</v>
      </c>
      <c r="K1135" s="227"/>
      <c r="L1135" s="228" t="s">
        <v>4293</v>
      </c>
      <c r="M1135" s="227" t="s">
        <v>4294</v>
      </c>
      <c r="N1135" s="229" t="s">
        <v>41</v>
      </c>
      <c r="O1135" s="227" t="s">
        <v>1421</v>
      </c>
      <c r="P1135" s="228" t="s">
        <v>2411</v>
      </c>
      <c r="Q1135" s="227" t="s">
        <v>2406</v>
      </c>
      <c r="R1135" s="276" t="str">
        <f t="shared" si="66"/>
        <v>BJ Hualian沈阳</v>
      </c>
      <c r="S1135" s="231"/>
      <c r="T1135" s="231"/>
      <c r="U1135" s="231"/>
      <c r="V1135" s="232"/>
      <c r="W1135" s="231"/>
      <c r="X1135" s="231"/>
      <c r="Y1135" s="231"/>
      <c r="Z1135" s="232"/>
      <c r="AA1135" s="231"/>
      <c r="AB1135" s="231"/>
      <c r="AC1135" s="231"/>
      <c r="AD1135" s="232"/>
      <c r="AE1135" s="231"/>
      <c r="AF1135" s="231"/>
      <c r="AG1135" s="231"/>
      <c r="AH1135" s="232"/>
    </row>
    <row r="1136" spans="1:34">
      <c r="A1136" s="225">
        <v>1126</v>
      </c>
      <c r="B1136" s="226" t="s">
        <v>1409</v>
      </c>
      <c r="C1136" s="227" t="s">
        <v>1416</v>
      </c>
      <c r="D1136" s="227" t="s">
        <v>1417</v>
      </c>
      <c r="E1136" s="227" t="s">
        <v>2405</v>
      </c>
      <c r="F1136" s="227" t="s">
        <v>1418</v>
      </c>
      <c r="G1136" s="227" t="s">
        <v>2392</v>
      </c>
      <c r="H1136" s="227" t="s">
        <v>2406</v>
      </c>
      <c r="I1136" s="228" t="s">
        <v>4359</v>
      </c>
      <c r="J1136" s="227" t="s">
        <v>4360</v>
      </c>
      <c r="K1136" s="227"/>
      <c r="L1136" s="228" t="s">
        <v>4293</v>
      </c>
      <c r="M1136" s="227" t="s">
        <v>4294</v>
      </c>
      <c r="N1136" s="229" t="s">
        <v>41</v>
      </c>
      <c r="O1136" s="227" t="s">
        <v>1421</v>
      </c>
      <c r="P1136" s="228" t="s">
        <v>2411</v>
      </c>
      <c r="Q1136" s="227" t="s">
        <v>2406</v>
      </c>
      <c r="R1136" s="276" t="str">
        <f t="shared" si="66"/>
        <v>BJ Hualian沈阳</v>
      </c>
      <c r="S1136" s="231"/>
      <c r="T1136" s="231"/>
      <c r="U1136" s="231"/>
      <c r="V1136" s="232"/>
      <c r="W1136" s="231"/>
      <c r="X1136" s="231"/>
      <c r="Y1136" s="231"/>
      <c r="Z1136" s="232"/>
      <c r="AA1136" s="231"/>
      <c r="AB1136" s="231"/>
      <c r="AC1136" s="231"/>
      <c r="AD1136" s="232"/>
      <c r="AE1136" s="231"/>
      <c r="AF1136" s="231"/>
      <c r="AG1136" s="231"/>
      <c r="AH1136" s="232"/>
    </row>
    <row r="1137" spans="1:34">
      <c r="A1137" s="225">
        <v>1127</v>
      </c>
      <c r="B1137" s="226" t="s">
        <v>1409</v>
      </c>
      <c r="C1137" s="227" t="s">
        <v>1416</v>
      </c>
      <c r="D1137" s="227" t="s">
        <v>1417</v>
      </c>
      <c r="E1137" s="227" t="s">
        <v>2405</v>
      </c>
      <c r="F1137" s="227" t="s">
        <v>1418</v>
      </c>
      <c r="G1137" s="227" t="s">
        <v>2392</v>
      </c>
      <c r="H1137" s="227" t="s">
        <v>2406</v>
      </c>
      <c r="I1137" s="228" t="s">
        <v>4361</v>
      </c>
      <c r="J1137" s="227" t="s">
        <v>4362</v>
      </c>
      <c r="K1137" s="227"/>
      <c r="L1137" s="228" t="s">
        <v>4293</v>
      </c>
      <c r="M1137" s="227" t="s">
        <v>4294</v>
      </c>
      <c r="N1137" s="229" t="s">
        <v>41</v>
      </c>
      <c r="O1137" s="227" t="s">
        <v>1421</v>
      </c>
      <c r="P1137" s="228" t="s">
        <v>2411</v>
      </c>
      <c r="Q1137" s="227" t="s">
        <v>2406</v>
      </c>
      <c r="R1137" s="276" t="str">
        <f t="shared" si="66"/>
        <v>BJ Hualian沈阳</v>
      </c>
      <c r="S1137" s="231"/>
      <c r="T1137" s="231"/>
      <c r="U1137" s="231"/>
      <c r="V1137" s="232"/>
      <c r="W1137" s="231"/>
      <c r="X1137" s="231"/>
      <c r="Y1137" s="231"/>
      <c r="Z1137" s="232"/>
      <c r="AA1137" s="231"/>
      <c r="AB1137" s="231"/>
      <c r="AC1137" s="231"/>
      <c r="AD1137" s="232"/>
      <c r="AE1137" s="231"/>
      <c r="AF1137" s="231"/>
      <c r="AG1137" s="231"/>
      <c r="AH1137" s="232"/>
    </row>
    <row r="1138" spans="1:34">
      <c r="A1138" s="225">
        <v>1128</v>
      </c>
      <c r="B1138" s="226" t="s">
        <v>1409</v>
      </c>
      <c r="C1138" s="227" t="s">
        <v>1416</v>
      </c>
      <c r="D1138" s="227" t="s">
        <v>1441</v>
      </c>
      <c r="E1138" s="227" t="s">
        <v>2405</v>
      </c>
      <c r="F1138" s="227" t="s">
        <v>1418</v>
      </c>
      <c r="G1138" s="227" t="s">
        <v>2392</v>
      </c>
      <c r="H1138" s="227" t="s">
        <v>2406</v>
      </c>
      <c r="I1138" s="228" t="s">
        <v>4363</v>
      </c>
      <c r="J1138" s="227" t="s">
        <v>4364</v>
      </c>
      <c r="K1138" s="227"/>
      <c r="L1138" s="228" t="s">
        <v>4293</v>
      </c>
      <c r="M1138" s="227" t="s">
        <v>4294</v>
      </c>
      <c r="N1138" s="229" t="s">
        <v>41</v>
      </c>
      <c r="O1138" s="227" t="s">
        <v>1421</v>
      </c>
      <c r="P1138" s="228" t="s">
        <v>2411</v>
      </c>
      <c r="Q1138" s="227" t="s">
        <v>2406</v>
      </c>
      <c r="R1138" s="276" t="str">
        <f t="shared" si="66"/>
        <v>BJ Hualian沈阳</v>
      </c>
      <c r="S1138" s="231"/>
      <c r="T1138" s="231"/>
      <c r="U1138" s="231"/>
      <c r="V1138" s="232"/>
      <c r="W1138" s="231"/>
      <c r="X1138" s="231"/>
      <c r="Y1138" s="231"/>
      <c r="Z1138" s="232"/>
      <c r="AA1138" s="231"/>
      <c r="AB1138" s="231"/>
      <c r="AC1138" s="231"/>
      <c r="AD1138" s="232"/>
      <c r="AE1138" s="231"/>
      <c r="AF1138" s="231"/>
      <c r="AG1138" s="231"/>
      <c r="AH1138" s="232"/>
    </row>
    <row r="1139" spans="1:34">
      <c r="A1139" s="225">
        <v>1129</v>
      </c>
      <c r="B1139" s="226" t="s">
        <v>1409</v>
      </c>
      <c r="C1139" s="227" t="s">
        <v>1416</v>
      </c>
      <c r="D1139" s="227" t="s">
        <v>1441</v>
      </c>
      <c r="E1139" s="227" t="s">
        <v>2405</v>
      </c>
      <c r="F1139" s="227" t="s">
        <v>1418</v>
      </c>
      <c r="G1139" s="227" t="s">
        <v>2392</v>
      </c>
      <c r="H1139" s="227" t="s">
        <v>2406</v>
      </c>
      <c r="I1139" s="228" t="s">
        <v>4365</v>
      </c>
      <c r="J1139" s="227" t="s">
        <v>4366</v>
      </c>
      <c r="K1139" s="227"/>
      <c r="L1139" s="228" t="s">
        <v>4293</v>
      </c>
      <c r="M1139" s="227" t="s">
        <v>4294</v>
      </c>
      <c r="N1139" s="229" t="s">
        <v>41</v>
      </c>
      <c r="O1139" s="227" t="s">
        <v>1421</v>
      </c>
      <c r="P1139" s="228" t="s">
        <v>2411</v>
      </c>
      <c r="Q1139" s="227" t="s">
        <v>2406</v>
      </c>
      <c r="R1139" s="276" t="str">
        <f t="shared" si="66"/>
        <v>BJ Hualian沈阳</v>
      </c>
      <c r="S1139" s="231"/>
      <c r="T1139" s="231"/>
      <c r="U1139" s="231"/>
      <c r="V1139" s="232"/>
      <c r="W1139" s="231"/>
      <c r="X1139" s="231"/>
      <c r="Y1139" s="231"/>
      <c r="Z1139" s="232"/>
      <c r="AA1139" s="231"/>
      <c r="AB1139" s="231"/>
      <c r="AC1139" s="231"/>
      <c r="AD1139" s="232"/>
      <c r="AE1139" s="231"/>
      <c r="AF1139" s="231"/>
      <c r="AG1139" s="231"/>
      <c r="AH1139" s="232"/>
    </row>
    <row r="1140" spans="1:34">
      <c r="A1140" s="225">
        <v>1130</v>
      </c>
      <c r="B1140" s="226" t="s">
        <v>1409</v>
      </c>
      <c r="C1140" s="227" t="s">
        <v>1416</v>
      </c>
      <c r="D1140" s="227" t="s">
        <v>1441</v>
      </c>
      <c r="E1140" s="227" t="s">
        <v>2405</v>
      </c>
      <c r="F1140" s="227" t="s">
        <v>1418</v>
      </c>
      <c r="G1140" s="227" t="s">
        <v>2392</v>
      </c>
      <c r="H1140" s="227" t="s">
        <v>2406</v>
      </c>
      <c r="I1140" s="228" t="s">
        <v>4367</v>
      </c>
      <c r="J1140" s="227" t="s">
        <v>4368</v>
      </c>
      <c r="K1140" s="227"/>
      <c r="L1140" s="228" t="s">
        <v>4293</v>
      </c>
      <c r="M1140" s="227" t="s">
        <v>4294</v>
      </c>
      <c r="N1140" s="229" t="s">
        <v>41</v>
      </c>
      <c r="O1140" s="227" t="s">
        <v>1421</v>
      </c>
      <c r="P1140" s="228" t="s">
        <v>2411</v>
      </c>
      <c r="Q1140" s="227" t="s">
        <v>2406</v>
      </c>
      <c r="R1140" s="276" t="str">
        <f t="shared" si="66"/>
        <v>BJ Hualian沈阳</v>
      </c>
      <c r="S1140" s="231"/>
      <c r="T1140" s="231"/>
      <c r="U1140" s="231"/>
      <c r="V1140" s="232"/>
      <c r="W1140" s="231"/>
      <c r="X1140" s="231"/>
      <c r="Y1140" s="231"/>
      <c r="Z1140" s="232"/>
      <c r="AA1140" s="231"/>
      <c r="AB1140" s="231"/>
      <c r="AC1140" s="231"/>
      <c r="AD1140" s="232"/>
      <c r="AE1140" s="231"/>
      <c r="AF1140" s="231"/>
      <c r="AG1140" s="231"/>
      <c r="AH1140" s="232"/>
    </row>
    <row r="1141" spans="1:34">
      <c r="A1141" s="225">
        <v>1131</v>
      </c>
      <c r="B1141" s="226" t="s">
        <v>1409</v>
      </c>
      <c r="C1141" s="227" t="s">
        <v>1410</v>
      </c>
      <c r="D1141" s="227" t="s">
        <v>3945</v>
      </c>
      <c r="E1141" s="227" t="s">
        <v>2405</v>
      </c>
      <c r="F1141" s="227" t="s">
        <v>3946</v>
      </c>
      <c r="G1141" s="227" t="s">
        <v>2392</v>
      </c>
      <c r="H1141" s="227" t="s">
        <v>2406</v>
      </c>
      <c r="I1141" s="228" t="s">
        <v>4369</v>
      </c>
      <c r="J1141" s="227" t="s">
        <v>4370</v>
      </c>
      <c r="K1141" s="227"/>
      <c r="L1141" s="228" t="s">
        <v>4293</v>
      </c>
      <c r="M1141" s="227" t="s">
        <v>4294</v>
      </c>
      <c r="N1141" s="229" t="s">
        <v>43</v>
      </c>
      <c r="O1141" s="227" t="s">
        <v>1415</v>
      </c>
      <c r="P1141" s="228" t="s">
        <v>2411</v>
      </c>
      <c r="Q1141" s="227" t="s">
        <v>2406</v>
      </c>
      <c r="R1141" s="276" t="str">
        <f t="shared" si="66"/>
        <v>BJ Hualian北京</v>
      </c>
      <c r="S1141" s="231"/>
      <c r="T1141" s="231"/>
      <c r="U1141" s="231"/>
      <c r="V1141" s="232"/>
      <c r="W1141" s="231"/>
      <c r="X1141" s="231"/>
      <c r="Y1141" s="231"/>
      <c r="Z1141" s="232"/>
      <c r="AA1141" s="231"/>
      <c r="AB1141" s="231"/>
      <c r="AC1141" s="231"/>
      <c r="AD1141" s="232"/>
      <c r="AE1141" s="231"/>
      <c r="AF1141" s="231"/>
      <c r="AG1141" s="231"/>
      <c r="AH1141" s="232"/>
    </row>
    <row r="1142" spans="1:34">
      <c r="A1142" s="225">
        <v>1132</v>
      </c>
      <c r="B1142" s="226" t="s">
        <v>1409</v>
      </c>
      <c r="C1142" s="227" t="s">
        <v>1410</v>
      </c>
      <c r="D1142" s="227" t="s">
        <v>3945</v>
      </c>
      <c r="E1142" s="227" t="s">
        <v>2405</v>
      </c>
      <c r="F1142" s="227" t="s">
        <v>3946</v>
      </c>
      <c r="G1142" s="227" t="s">
        <v>2392</v>
      </c>
      <c r="H1142" s="227" t="s">
        <v>2406</v>
      </c>
      <c r="I1142" s="228" t="s">
        <v>4371</v>
      </c>
      <c r="J1142" s="227" t="s">
        <v>4372</v>
      </c>
      <c r="K1142" s="227"/>
      <c r="L1142" s="228" t="s">
        <v>4293</v>
      </c>
      <c r="M1142" s="227" t="s">
        <v>4294</v>
      </c>
      <c r="N1142" s="229" t="s">
        <v>43</v>
      </c>
      <c r="O1142" s="227" t="s">
        <v>1415</v>
      </c>
      <c r="P1142" s="228" t="s">
        <v>2411</v>
      </c>
      <c r="Q1142" s="227" t="s">
        <v>2406</v>
      </c>
      <c r="R1142" s="276" t="str">
        <f t="shared" si="66"/>
        <v>BJ Hualian北京</v>
      </c>
      <c r="S1142" s="231"/>
      <c r="T1142" s="231"/>
      <c r="U1142" s="231"/>
      <c r="V1142" s="232"/>
      <c r="W1142" s="231"/>
      <c r="X1142" s="231"/>
      <c r="Y1142" s="231"/>
      <c r="Z1142" s="232"/>
      <c r="AA1142" s="231"/>
      <c r="AB1142" s="231"/>
      <c r="AC1142" s="231"/>
      <c r="AD1142" s="232"/>
      <c r="AE1142" s="231"/>
      <c r="AF1142" s="231"/>
      <c r="AG1142" s="231"/>
      <c r="AH1142" s="232"/>
    </row>
    <row r="1143" spans="1:34">
      <c r="A1143" s="225">
        <v>1133</v>
      </c>
      <c r="B1143" s="226" t="s">
        <v>1409</v>
      </c>
      <c r="C1143" s="227" t="s">
        <v>1410</v>
      </c>
      <c r="D1143" s="227" t="s">
        <v>3945</v>
      </c>
      <c r="E1143" s="227" t="s">
        <v>2405</v>
      </c>
      <c r="F1143" s="227" t="s">
        <v>3946</v>
      </c>
      <c r="G1143" s="227" t="s">
        <v>2392</v>
      </c>
      <c r="H1143" s="227" t="s">
        <v>2406</v>
      </c>
      <c r="I1143" s="228" t="s">
        <v>4373</v>
      </c>
      <c r="J1143" s="227" t="s">
        <v>4374</v>
      </c>
      <c r="K1143" s="227"/>
      <c r="L1143" s="228" t="s">
        <v>4293</v>
      </c>
      <c r="M1143" s="227" t="s">
        <v>4294</v>
      </c>
      <c r="N1143" s="229" t="s">
        <v>43</v>
      </c>
      <c r="O1143" s="227" t="s">
        <v>1415</v>
      </c>
      <c r="P1143" s="228" t="s">
        <v>2411</v>
      </c>
      <c r="Q1143" s="227" t="s">
        <v>2406</v>
      </c>
      <c r="R1143" s="276" t="str">
        <f t="shared" si="66"/>
        <v>BJ Hualian北京</v>
      </c>
      <c r="S1143" s="231"/>
      <c r="T1143" s="231"/>
      <c r="U1143" s="231"/>
      <c r="V1143" s="232"/>
      <c r="W1143" s="231"/>
      <c r="X1143" s="231"/>
      <c r="Y1143" s="231"/>
      <c r="Z1143" s="232"/>
      <c r="AA1143" s="231"/>
      <c r="AB1143" s="231"/>
      <c r="AC1143" s="231"/>
      <c r="AD1143" s="232"/>
      <c r="AE1143" s="231"/>
      <c r="AF1143" s="231"/>
      <c r="AG1143" s="231"/>
      <c r="AH1143" s="232"/>
    </row>
    <row r="1144" spans="1:34">
      <c r="A1144" s="225">
        <v>1134</v>
      </c>
      <c r="B1144" s="226" t="s">
        <v>1409</v>
      </c>
      <c r="C1144" s="227" t="s">
        <v>1410</v>
      </c>
      <c r="D1144" s="227" t="s">
        <v>3945</v>
      </c>
      <c r="E1144" s="227" t="s">
        <v>2405</v>
      </c>
      <c r="F1144" s="227" t="s">
        <v>3946</v>
      </c>
      <c r="G1144" s="227" t="s">
        <v>2392</v>
      </c>
      <c r="H1144" s="227" t="s">
        <v>2406</v>
      </c>
      <c r="I1144" s="228" t="s">
        <v>4375</v>
      </c>
      <c r="J1144" s="227" t="s">
        <v>4376</v>
      </c>
      <c r="K1144" s="227"/>
      <c r="L1144" s="228" t="s">
        <v>4293</v>
      </c>
      <c r="M1144" s="227" t="s">
        <v>4294</v>
      </c>
      <c r="N1144" s="229" t="s">
        <v>43</v>
      </c>
      <c r="O1144" s="227" t="s">
        <v>1415</v>
      </c>
      <c r="P1144" s="228" t="s">
        <v>2411</v>
      </c>
      <c r="Q1144" s="227" t="s">
        <v>2406</v>
      </c>
      <c r="R1144" s="276" t="str">
        <f t="shared" si="66"/>
        <v>BJ Hualian北京</v>
      </c>
      <c r="S1144" s="231"/>
      <c r="T1144" s="231"/>
      <c r="U1144" s="231"/>
      <c r="V1144" s="232"/>
      <c r="W1144" s="231"/>
      <c r="X1144" s="231"/>
      <c r="Y1144" s="231"/>
      <c r="Z1144" s="232"/>
      <c r="AA1144" s="231"/>
      <c r="AB1144" s="231"/>
      <c r="AC1144" s="231"/>
      <c r="AD1144" s="232"/>
      <c r="AE1144" s="231"/>
      <c r="AF1144" s="231"/>
      <c r="AG1144" s="231"/>
      <c r="AH1144" s="232"/>
    </row>
    <row r="1145" spans="1:34">
      <c r="A1145" s="225">
        <v>1135</v>
      </c>
      <c r="B1145" s="226" t="s">
        <v>1409</v>
      </c>
      <c r="C1145" s="227" t="s">
        <v>1410</v>
      </c>
      <c r="D1145" s="227" t="s">
        <v>3945</v>
      </c>
      <c r="E1145" s="227" t="s">
        <v>2405</v>
      </c>
      <c r="F1145" s="227" t="s">
        <v>3946</v>
      </c>
      <c r="G1145" s="227" t="s">
        <v>2392</v>
      </c>
      <c r="H1145" s="227" t="s">
        <v>2406</v>
      </c>
      <c r="I1145" s="228" t="s">
        <v>4377</v>
      </c>
      <c r="J1145" s="227" t="s">
        <v>4378</v>
      </c>
      <c r="K1145" s="227"/>
      <c r="L1145" s="228" t="s">
        <v>4293</v>
      </c>
      <c r="M1145" s="227" t="s">
        <v>4294</v>
      </c>
      <c r="N1145" s="229" t="s">
        <v>43</v>
      </c>
      <c r="O1145" s="227" t="s">
        <v>1415</v>
      </c>
      <c r="P1145" s="228" t="s">
        <v>2411</v>
      </c>
      <c r="Q1145" s="227" t="s">
        <v>2406</v>
      </c>
      <c r="R1145" s="276" t="str">
        <f t="shared" si="66"/>
        <v>BJ Hualian北京</v>
      </c>
      <c r="S1145" s="231"/>
      <c r="T1145" s="231"/>
      <c r="U1145" s="231"/>
      <c r="V1145" s="232"/>
      <c r="W1145" s="231"/>
      <c r="X1145" s="231"/>
      <c r="Y1145" s="231"/>
      <c r="Z1145" s="232"/>
      <c r="AA1145" s="231"/>
      <c r="AB1145" s="231"/>
      <c r="AC1145" s="231"/>
      <c r="AD1145" s="232"/>
      <c r="AE1145" s="231"/>
      <c r="AF1145" s="231"/>
      <c r="AG1145" s="231"/>
      <c r="AH1145" s="232"/>
    </row>
    <row r="1146" spans="1:34">
      <c r="A1146" s="225">
        <v>1136</v>
      </c>
      <c r="B1146" s="226" t="s">
        <v>1409</v>
      </c>
      <c r="C1146" s="227" t="s">
        <v>1410</v>
      </c>
      <c r="D1146" s="227" t="s">
        <v>3945</v>
      </c>
      <c r="E1146" s="227" t="s">
        <v>2405</v>
      </c>
      <c r="F1146" s="227" t="s">
        <v>3946</v>
      </c>
      <c r="G1146" s="227" t="s">
        <v>2392</v>
      </c>
      <c r="H1146" s="227" t="s">
        <v>2406</v>
      </c>
      <c r="I1146" s="228" t="s">
        <v>4379</v>
      </c>
      <c r="J1146" s="227" t="s">
        <v>4380</v>
      </c>
      <c r="K1146" s="227"/>
      <c r="L1146" s="228" t="s">
        <v>4293</v>
      </c>
      <c r="M1146" s="227" t="s">
        <v>4294</v>
      </c>
      <c r="N1146" s="229" t="s">
        <v>43</v>
      </c>
      <c r="O1146" s="227" t="s">
        <v>1415</v>
      </c>
      <c r="P1146" s="228" t="s">
        <v>2411</v>
      </c>
      <c r="Q1146" s="227" t="s">
        <v>2406</v>
      </c>
      <c r="R1146" s="276" t="str">
        <f t="shared" si="66"/>
        <v>BJ Hualian北京</v>
      </c>
      <c r="S1146" s="231"/>
      <c r="T1146" s="231"/>
      <c r="U1146" s="231"/>
      <c r="V1146" s="232"/>
      <c r="W1146" s="231"/>
      <c r="X1146" s="231"/>
      <c r="Y1146" s="231"/>
      <c r="Z1146" s="232"/>
      <c r="AA1146" s="231"/>
      <c r="AB1146" s="231"/>
      <c r="AC1146" s="231"/>
      <c r="AD1146" s="232"/>
      <c r="AE1146" s="231"/>
      <c r="AF1146" s="231"/>
      <c r="AG1146" s="231"/>
      <c r="AH1146" s="232"/>
    </row>
    <row r="1147" spans="1:34">
      <c r="A1147" s="225">
        <v>1137</v>
      </c>
      <c r="B1147" s="226" t="s">
        <v>1409</v>
      </c>
      <c r="C1147" s="227" t="s">
        <v>1410</v>
      </c>
      <c r="D1147" s="227" t="s">
        <v>3945</v>
      </c>
      <c r="E1147" s="227" t="s">
        <v>2405</v>
      </c>
      <c r="F1147" s="227" t="s">
        <v>3946</v>
      </c>
      <c r="G1147" s="227" t="s">
        <v>2392</v>
      </c>
      <c r="H1147" s="227" t="s">
        <v>2406</v>
      </c>
      <c r="I1147" s="228" t="s">
        <v>4381</v>
      </c>
      <c r="J1147" s="227" t="s">
        <v>4382</v>
      </c>
      <c r="K1147" s="227"/>
      <c r="L1147" s="228" t="s">
        <v>4293</v>
      </c>
      <c r="M1147" s="227" t="s">
        <v>4294</v>
      </c>
      <c r="N1147" s="229" t="s">
        <v>43</v>
      </c>
      <c r="O1147" s="227" t="s">
        <v>1415</v>
      </c>
      <c r="P1147" s="228" t="s">
        <v>2411</v>
      </c>
      <c r="Q1147" s="227" t="s">
        <v>2406</v>
      </c>
      <c r="R1147" s="276" t="str">
        <f t="shared" si="66"/>
        <v>BJ Hualian北京</v>
      </c>
      <c r="S1147" s="231"/>
      <c r="T1147" s="231"/>
      <c r="U1147" s="231"/>
      <c r="V1147" s="232"/>
      <c r="W1147" s="231"/>
      <c r="X1147" s="231"/>
      <c r="Y1147" s="231"/>
      <c r="Z1147" s="232"/>
      <c r="AA1147" s="231"/>
      <c r="AB1147" s="231"/>
      <c r="AC1147" s="231"/>
      <c r="AD1147" s="232"/>
      <c r="AE1147" s="231"/>
      <c r="AF1147" s="231"/>
      <c r="AG1147" s="231"/>
      <c r="AH1147" s="232"/>
    </row>
    <row r="1148" spans="1:34">
      <c r="A1148" s="225">
        <v>1138</v>
      </c>
      <c r="B1148" s="226" t="s">
        <v>1409</v>
      </c>
      <c r="C1148" s="227" t="s">
        <v>1410</v>
      </c>
      <c r="D1148" s="227" t="s">
        <v>3945</v>
      </c>
      <c r="E1148" s="227" t="s">
        <v>2405</v>
      </c>
      <c r="F1148" s="227" t="s">
        <v>3946</v>
      </c>
      <c r="G1148" s="227" t="s">
        <v>2392</v>
      </c>
      <c r="H1148" s="227" t="s">
        <v>2406</v>
      </c>
      <c r="I1148" s="228" t="s">
        <v>4383</v>
      </c>
      <c r="J1148" s="227" t="s">
        <v>4384</v>
      </c>
      <c r="K1148" s="227"/>
      <c r="L1148" s="228" t="s">
        <v>4293</v>
      </c>
      <c r="M1148" s="227" t="s">
        <v>4294</v>
      </c>
      <c r="N1148" s="229" t="s">
        <v>43</v>
      </c>
      <c r="O1148" s="227" t="s">
        <v>1415</v>
      </c>
      <c r="P1148" s="228" t="s">
        <v>2411</v>
      </c>
      <c r="Q1148" s="227" t="s">
        <v>2406</v>
      </c>
      <c r="R1148" s="276" t="str">
        <f t="shared" si="66"/>
        <v>BJ Hualian北京</v>
      </c>
      <c r="S1148" s="231"/>
      <c r="T1148" s="231"/>
      <c r="U1148" s="231"/>
      <c r="V1148" s="232"/>
      <c r="W1148" s="231"/>
      <c r="X1148" s="231"/>
      <c r="Y1148" s="231"/>
      <c r="Z1148" s="232"/>
      <c r="AA1148" s="231"/>
      <c r="AB1148" s="231"/>
      <c r="AC1148" s="231"/>
      <c r="AD1148" s="232"/>
      <c r="AE1148" s="231"/>
      <c r="AF1148" s="231"/>
      <c r="AG1148" s="231"/>
      <c r="AH1148" s="232"/>
    </row>
    <row r="1149" spans="1:34">
      <c r="A1149" s="225">
        <v>1139</v>
      </c>
      <c r="B1149" s="226" t="s">
        <v>1409</v>
      </c>
      <c r="C1149" s="227" t="s">
        <v>1410</v>
      </c>
      <c r="D1149" s="227" t="s">
        <v>3945</v>
      </c>
      <c r="E1149" s="227" t="s">
        <v>2405</v>
      </c>
      <c r="F1149" s="227" t="s">
        <v>3946</v>
      </c>
      <c r="G1149" s="227" t="s">
        <v>2392</v>
      </c>
      <c r="H1149" s="227" t="s">
        <v>2406</v>
      </c>
      <c r="I1149" s="228" t="s">
        <v>4385</v>
      </c>
      <c r="J1149" s="227" t="s">
        <v>4386</v>
      </c>
      <c r="K1149" s="227"/>
      <c r="L1149" s="228" t="s">
        <v>4293</v>
      </c>
      <c r="M1149" s="227" t="s">
        <v>4294</v>
      </c>
      <c r="N1149" s="229" t="s">
        <v>43</v>
      </c>
      <c r="O1149" s="227" t="s">
        <v>1415</v>
      </c>
      <c r="P1149" s="228" t="s">
        <v>2411</v>
      </c>
      <c r="Q1149" s="227" t="s">
        <v>2406</v>
      </c>
      <c r="R1149" s="276" t="str">
        <f t="shared" si="66"/>
        <v>BJ Hualian北京</v>
      </c>
      <c r="S1149" s="231"/>
      <c r="T1149" s="231"/>
      <c r="U1149" s="231"/>
      <c r="V1149" s="232"/>
      <c r="W1149" s="231"/>
      <c r="X1149" s="231"/>
      <c r="Y1149" s="231"/>
      <c r="Z1149" s="232"/>
      <c r="AA1149" s="231"/>
      <c r="AB1149" s="231"/>
      <c r="AC1149" s="231"/>
      <c r="AD1149" s="232"/>
      <c r="AE1149" s="231"/>
      <c r="AF1149" s="231"/>
      <c r="AG1149" s="231"/>
      <c r="AH1149" s="232"/>
    </row>
    <row r="1150" spans="1:34">
      <c r="A1150" s="225">
        <v>1140</v>
      </c>
      <c r="B1150" s="226" t="s">
        <v>1409</v>
      </c>
      <c r="C1150" s="227" t="s">
        <v>1410</v>
      </c>
      <c r="D1150" s="227" t="s">
        <v>3945</v>
      </c>
      <c r="E1150" s="227" t="s">
        <v>2405</v>
      </c>
      <c r="F1150" s="227" t="s">
        <v>3946</v>
      </c>
      <c r="G1150" s="227" t="s">
        <v>2392</v>
      </c>
      <c r="H1150" s="227" t="s">
        <v>2406</v>
      </c>
      <c r="I1150" s="228" t="s">
        <v>4387</v>
      </c>
      <c r="J1150" s="227" t="s">
        <v>4388</v>
      </c>
      <c r="K1150" s="227"/>
      <c r="L1150" s="228" t="s">
        <v>4293</v>
      </c>
      <c r="M1150" s="227" t="s">
        <v>4294</v>
      </c>
      <c r="N1150" s="229" t="s">
        <v>43</v>
      </c>
      <c r="O1150" s="227" t="s">
        <v>1415</v>
      </c>
      <c r="P1150" s="228" t="s">
        <v>2411</v>
      </c>
      <c r="Q1150" s="227" t="s">
        <v>2406</v>
      </c>
      <c r="R1150" s="276" t="str">
        <f t="shared" si="66"/>
        <v>BJ Hualian北京</v>
      </c>
      <c r="S1150" s="231"/>
      <c r="T1150" s="231"/>
      <c r="U1150" s="231"/>
      <c r="V1150" s="232"/>
      <c r="W1150" s="231"/>
      <c r="X1150" s="231"/>
      <c r="Y1150" s="231"/>
      <c r="Z1150" s="232"/>
      <c r="AA1150" s="231"/>
      <c r="AB1150" s="231"/>
      <c r="AC1150" s="231"/>
      <c r="AD1150" s="232"/>
      <c r="AE1150" s="231"/>
      <c r="AF1150" s="231"/>
      <c r="AG1150" s="231"/>
      <c r="AH1150" s="232"/>
    </row>
    <row r="1151" spans="1:34">
      <c r="A1151" s="225">
        <v>1141</v>
      </c>
      <c r="B1151" s="226" t="s">
        <v>1409</v>
      </c>
      <c r="C1151" s="227" t="s">
        <v>1410</v>
      </c>
      <c r="D1151" s="227" t="s">
        <v>3945</v>
      </c>
      <c r="E1151" s="227" t="s">
        <v>2405</v>
      </c>
      <c r="F1151" s="227" t="s">
        <v>3946</v>
      </c>
      <c r="G1151" s="227" t="s">
        <v>2392</v>
      </c>
      <c r="H1151" s="227" t="s">
        <v>2406</v>
      </c>
      <c r="I1151" s="228" t="s">
        <v>4389</v>
      </c>
      <c r="J1151" s="227" t="s">
        <v>4390</v>
      </c>
      <c r="K1151" s="227"/>
      <c r="L1151" s="228" t="s">
        <v>4293</v>
      </c>
      <c r="M1151" s="227" t="s">
        <v>4294</v>
      </c>
      <c r="N1151" s="229" t="s">
        <v>43</v>
      </c>
      <c r="O1151" s="227" t="s">
        <v>1415</v>
      </c>
      <c r="P1151" s="228" t="s">
        <v>2411</v>
      </c>
      <c r="Q1151" s="227" t="s">
        <v>2406</v>
      </c>
      <c r="R1151" s="276" t="str">
        <f t="shared" si="66"/>
        <v>BJ Hualian北京</v>
      </c>
      <c r="S1151" s="231"/>
      <c r="T1151" s="231"/>
      <c r="U1151" s="231"/>
      <c r="V1151" s="232"/>
      <c r="W1151" s="231"/>
      <c r="X1151" s="231"/>
      <c r="Y1151" s="231"/>
      <c r="Z1151" s="232"/>
      <c r="AA1151" s="231"/>
      <c r="AB1151" s="231"/>
      <c r="AC1151" s="231"/>
      <c r="AD1151" s="232"/>
      <c r="AE1151" s="231"/>
      <c r="AF1151" s="231"/>
      <c r="AG1151" s="231"/>
      <c r="AH1151" s="232"/>
    </row>
    <row r="1152" spans="1:34">
      <c r="A1152" s="225">
        <v>1142</v>
      </c>
      <c r="B1152" s="226" t="s">
        <v>1409</v>
      </c>
      <c r="C1152" s="227" t="s">
        <v>1410</v>
      </c>
      <c r="D1152" s="227" t="s">
        <v>3945</v>
      </c>
      <c r="E1152" s="227" t="s">
        <v>2405</v>
      </c>
      <c r="F1152" s="227" t="s">
        <v>3946</v>
      </c>
      <c r="G1152" s="227" t="s">
        <v>2392</v>
      </c>
      <c r="H1152" s="227" t="s">
        <v>2406</v>
      </c>
      <c r="I1152" s="228" t="s">
        <v>4391</v>
      </c>
      <c r="J1152" s="227" t="s">
        <v>4392</v>
      </c>
      <c r="K1152" s="227"/>
      <c r="L1152" s="228" t="s">
        <v>4293</v>
      </c>
      <c r="M1152" s="227" t="s">
        <v>4294</v>
      </c>
      <c r="N1152" s="229" t="s">
        <v>43</v>
      </c>
      <c r="O1152" s="227" t="s">
        <v>1415</v>
      </c>
      <c r="P1152" s="228" t="s">
        <v>2411</v>
      </c>
      <c r="Q1152" s="227" t="s">
        <v>2406</v>
      </c>
      <c r="R1152" s="276" t="str">
        <f t="shared" si="66"/>
        <v>BJ Hualian北京</v>
      </c>
      <c r="S1152" s="231"/>
      <c r="T1152" s="231"/>
      <c r="U1152" s="231"/>
      <c r="V1152" s="232"/>
      <c r="W1152" s="231"/>
      <c r="X1152" s="231"/>
      <c r="Y1152" s="231"/>
      <c r="Z1152" s="232"/>
      <c r="AA1152" s="231"/>
      <c r="AB1152" s="231"/>
      <c r="AC1152" s="231"/>
      <c r="AD1152" s="232"/>
      <c r="AE1152" s="231"/>
      <c r="AF1152" s="231"/>
      <c r="AG1152" s="231"/>
      <c r="AH1152" s="232"/>
    </row>
    <row r="1153" spans="1:34">
      <c r="A1153" s="225">
        <v>1143</v>
      </c>
      <c r="B1153" s="226" t="s">
        <v>1409</v>
      </c>
      <c r="C1153" s="227" t="s">
        <v>1422</v>
      </c>
      <c r="D1153" s="227" t="s">
        <v>1423</v>
      </c>
      <c r="E1153" s="227" t="s">
        <v>2405</v>
      </c>
      <c r="F1153" s="227" t="s">
        <v>1425</v>
      </c>
      <c r="G1153" s="227" t="s">
        <v>2392</v>
      </c>
      <c r="H1153" s="227" t="s">
        <v>2406</v>
      </c>
      <c r="I1153" s="228" t="s">
        <v>4393</v>
      </c>
      <c r="J1153" s="227" t="s">
        <v>4394</v>
      </c>
      <c r="K1153" s="227"/>
      <c r="L1153" s="228" t="s">
        <v>4293</v>
      </c>
      <c r="M1153" s="227" t="s">
        <v>4294</v>
      </c>
      <c r="N1153" s="229" t="s">
        <v>49</v>
      </c>
      <c r="O1153" s="227" t="s">
        <v>1428</v>
      </c>
      <c r="P1153" s="228" t="s">
        <v>2411</v>
      </c>
      <c r="Q1153" s="227" t="s">
        <v>2406</v>
      </c>
      <c r="R1153" s="276" t="str">
        <f t="shared" si="66"/>
        <v>BJ Hualian合肥新1仓</v>
      </c>
      <c r="S1153" s="231"/>
      <c r="T1153" s="231"/>
      <c r="U1153" s="231"/>
      <c r="V1153" s="232"/>
      <c r="W1153" s="231"/>
      <c r="X1153" s="231"/>
      <c r="Y1153" s="231"/>
      <c r="Z1153" s="232"/>
      <c r="AA1153" s="231"/>
      <c r="AB1153" s="231"/>
      <c r="AC1153" s="231"/>
      <c r="AD1153" s="232"/>
      <c r="AE1153" s="231"/>
      <c r="AF1153" s="231"/>
      <c r="AG1153" s="231"/>
      <c r="AH1153" s="232"/>
    </row>
    <row r="1154" spans="1:34">
      <c r="A1154" s="225">
        <v>1144</v>
      </c>
      <c r="B1154" s="226" t="s">
        <v>1409</v>
      </c>
      <c r="C1154" s="227" t="s">
        <v>1422</v>
      </c>
      <c r="D1154" s="227" t="s">
        <v>1423</v>
      </c>
      <c r="E1154" s="227" t="s">
        <v>2405</v>
      </c>
      <c r="F1154" s="227" t="s">
        <v>1425</v>
      </c>
      <c r="G1154" s="227" t="s">
        <v>2392</v>
      </c>
      <c r="H1154" s="227" t="s">
        <v>2406</v>
      </c>
      <c r="I1154" s="228" t="s">
        <v>4395</v>
      </c>
      <c r="J1154" s="227" t="s">
        <v>4396</v>
      </c>
      <c r="K1154" s="227"/>
      <c r="L1154" s="228" t="s">
        <v>4293</v>
      </c>
      <c r="M1154" s="227" t="s">
        <v>4294</v>
      </c>
      <c r="N1154" s="229" t="s">
        <v>49</v>
      </c>
      <c r="O1154" s="227" t="s">
        <v>1428</v>
      </c>
      <c r="P1154" s="228" t="s">
        <v>2411</v>
      </c>
      <c r="Q1154" s="227" t="s">
        <v>2406</v>
      </c>
      <c r="R1154" s="276" t="str">
        <f t="shared" si="66"/>
        <v>BJ Hualian合肥新1仓</v>
      </c>
      <c r="S1154" s="231"/>
      <c r="T1154" s="231"/>
      <c r="U1154" s="231"/>
      <c r="V1154" s="232"/>
      <c r="W1154" s="231"/>
      <c r="X1154" s="231"/>
      <c r="Y1154" s="231"/>
      <c r="Z1154" s="232"/>
      <c r="AA1154" s="231"/>
      <c r="AB1154" s="231"/>
      <c r="AC1154" s="231"/>
      <c r="AD1154" s="232"/>
      <c r="AE1154" s="231"/>
      <c r="AF1154" s="231"/>
      <c r="AG1154" s="231"/>
      <c r="AH1154" s="232"/>
    </row>
    <row r="1155" spans="1:34">
      <c r="A1155" s="225">
        <v>1145</v>
      </c>
      <c r="B1155" s="226" t="s">
        <v>1409</v>
      </c>
      <c r="C1155" s="227" t="s">
        <v>3807</v>
      </c>
      <c r="D1155" s="227" t="s">
        <v>4397</v>
      </c>
      <c r="E1155" s="227" t="s">
        <v>2405</v>
      </c>
      <c r="F1155" s="227" t="s">
        <v>4003</v>
      </c>
      <c r="G1155" s="227" t="s">
        <v>2392</v>
      </c>
      <c r="H1155" s="227" t="s">
        <v>2406</v>
      </c>
      <c r="I1155" s="228" t="s">
        <v>4398</v>
      </c>
      <c r="J1155" s="227" t="s">
        <v>4399</v>
      </c>
      <c r="K1155" s="227"/>
      <c r="L1155" s="228" t="s">
        <v>4293</v>
      </c>
      <c r="M1155" s="227" t="s">
        <v>4294</v>
      </c>
      <c r="N1155" s="229" t="s">
        <v>43</v>
      </c>
      <c r="O1155" s="227" t="s">
        <v>1415</v>
      </c>
      <c r="P1155" s="228" t="s">
        <v>2411</v>
      </c>
      <c r="Q1155" s="227" t="s">
        <v>2406</v>
      </c>
      <c r="R1155" s="276" t="str">
        <f t="shared" si="66"/>
        <v>BJ Hualian北京</v>
      </c>
      <c r="S1155" s="231"/>
      <c r="T1155" s="231"/>
      <c r="U1155" s="231"/>
      <c r="V1155" s="232"/>
      <c r="W1155" s="231"/>
      <c r="X1155" s="231"/>
      <c r="Y1155" s="231"/>
      <c r="Z1155" s="232"/>
      <c r="AA1155" s="231"/>
      <c r="AB1155" s="231"/>
      <c r="AC1155" s="231"/>
      <c r="AD1155" s="232"/>
      <c r="AE1155" s="231"/>
      <c r="AF1155" s="231"/>
      <c r="AG1155" s="231"/>
      <c r="AH1155" s="232"/>
    </row>
    <row r="1156" spans="1:34">
      <c r="A1156" s="225">
        <v>1146</v>
      </c>
      <c r="B1156" s="226" t="s">
        <v>1409</v>
      </c>
      <c r="C1156" s="227" t="s">
        <v>3807</v>
      </c>
      <c r="D1156" s="227" t="s">
        <v>4397</v>
      </c>
      <c r="E1156" s="227" t="s">
        <v>2405</v>
      </c>
      <c r="F1156" s="227" t="s">
        <v>4003</v>
      </c>
      <c r="G1156" s="227" t="s">
        <v>2392</v>
      </c>
      <c r="H1156" s="227" t="s">
        <v>2406</v>
      </c>
      <c r="I1156" s="228" t="s">
        <v>4400</v>
      </c>
      <c r="J1156" s="227" t="s">
        <v>4401</v>
      </c>
      <c r="K1156" s="227"/>
      <c r="L1156" s="228" t="s">
        <v>4293</v>
      </c>
      <c r="M1156" s="227" t="s">
        <v>4294</v>
      </c>
      <c r="N1156" s="229" t="s">
        <v>43</v>
      </c>
      <c r="O1156" s="227" t="s">
        <v>1415</v>
      </c>
      <c r="P1156" s="228" t="s">
        <v>2411</v>
      </c>
      <c r="Q1156" s="227" t="s">
        <v>2406</v>
      </c>
      <c r="R1156" s="276" t="str">
        <f t="shared" si="66"/>
        <v>BJ Hualian北京</v>
      </c>
      <c r="S1156" s="231"/>
      <c r="T1156" s="231"/>
      <c r="U1156" s="231"/>
      <c r="V1156" s="232"/>
      <c r="W1156" s="231"/>
      <c r="X1156" s="231"/>
      <c r="Y1156" s="231"/>
      <c r="Z1156" s="232"/>
      <c r="AA1156" s="231"/>
      <c r="AB1156" s="231"/>
      <c r="AC1156" s="231"/>
      <c r="AD1156" s="232"/>
      <c r="AE1156" s="231"/>
      <c r="AF1156" s="231"/>
      <c r="AG1156" s="231"/>
      <c r="AH1156" s="232"/>
    </row>
    <row r="1157" spans="1:34">
      <c r="A1157" s="225">
        <v>1147</v>
      </c>
      <c r="B1157" s="226" t="s">
        <v>1409</v>
      </c>
      <c r="C1157" s="227" t="s">
        <v>3807</v>
      </c>
      <c r="D1157" s="227" t="s">
        <v>4397</v>
      </c>
      <c r="E1157" s="227" t="s">
        <v>2405</v>
      </c>
      <c r="F1157" s="227" t="s">
        <v>4003</v>
      </c>
      <c r="G1157" s="227" t="s">
        <v>2392</v>
      </c>
      <c r="H1157" s="227" t="s">
        <v>2406</v>
      </c>
      <c r="I1157" s="228" t="s">
        <v>4402</v>
      </c>
      <c r="J1157" s="227" t="s">
        <v>4403</v>
      </c>
      <c r="K1157" s="227"/>
      <c r="L1157" s="228" t="s">
        <v>4293</v>
      </c>
      <c r="M1157" s="227" t="s">
        <v>4294</v>
      </c>
      <c r="N1157" s="229" t="s">
        <v>43</v>
      </c>
      <c r="O1157" s="227" t="s">
        <v>1415</v>
      </c>
      <c r="P1157" s="228" t="s">
        <v>2411</v>
      </c>
      <c r="Q1157" s="227" t="s">
        <v>2406</v>
      </c>
      <c r="R1157" s="276" t="str">
        <f t="shared" si="66"/>
        <v>BJ Hualian北京</v>
      </c>
      <c r="S1157" s="231"/>
      <c r="T1157" s="231"/>
      <c r="U1157" s="231"/>
      <c r="V1157" s="232"/>
      <c r="W1157" s="231"/>
      <c r="X1157" s="231"/>
      <c r="Y1157" s="231"/>
      <c r="Z1157" s="232"/>
      <c r="AA1157" s="231"/>
      <c r="AB1157" s="231"/>
      <c r="AC1157" s="231"/>
      <c r="AD1157" s="232"/>
      <c r="AE1157" s="231"/>
      <c r="AF1157" s="231"/>
      <c r="AG1157" s="231"/>
      <c r="AH1157" s="232"/>
    </row>
    <row r="1158" spans="1:34">
      <c r="A1158" s="225">
        <v>1148</v>
      </c>
      <c r="B1158" s="226" t="s">
        <v>1409</v>
      </c>
      <c r="C1158" s="227" t="s">
        <v>3807</v>
      </c>
      <c r="D1158" s="233" t="s">
        <v>4397</v>
      </c>
      <c r="E1158" s="227" t="s">
        <v>2405</v>
      </c>
      <c r="F1158" s="227" t="s">
        <v>4003</v>
      </c>
      <c r="G1158" s="227" t="s">
        <v>2392</v>
      </c>
      <c r="H1158" s="227" t="s">
        <v>2406</v>
      </c>
      <c r="I1158" s="228" t="s">
        <v>4404</v>
      </c>
      <c r="J1158" s="227" t="s">
        <v>4405</v>
      </c>
      <c r="K1158" s="227"/>
      <c r="L1158" s="256" t="s">
        <v>4293</v>
      </c>
      <c r="M1158" s="233" t="s">
        <v>4294</v>
      </c>
      <c r="N1158" s="229" t="s">
        <v>43</v>
      </c>
      <c r="O1158" s="227" t="s">
        <v>1415</v>
      </c>
      <c r="P1158" s="256" t="s">
        <v>2411</v>
      </c>
      <c r="Q1158" s="255" t="s">
        <v>2406</v>
      </c>
      <c r="R1158" s="276" t="str">
        <f t="shared" si="66"/>
        <v>BJ Hualian北京</v>
      </c>
      <c r="S1158" s="231"/>
      <c r="T1158" s="231"/>
      <c r="U1158" s="231"/>
      <c r="V1158" s="232"/>
      <c r="W1158" s="231"/>
      <c r="X1158" s="231"/>
      <c r="Y1158" s="231"/>
      <c r="Z1158" s="232"/>
      <c r="AA1158" s="231"/>
      <c r="AB1158" s="231"/>
      <c r="AC1158" s="231"/>
      <c r="AD1158" s="232"/>
      <c r="AE1158" s="231"/>
      <c r="AF1158" s="231"/>
      <c r="AG1158" s="231"/>
      <c r="AH1158" s="232"/>
    </row>
    <row r="1159" spans="1:34">
      <c r="A1159" s="225">
        <v>1149</v>
      </c>
      <c r="B1159" s="226" t="s">
        <v>1409</v>
      </c>
      <c r="C1159" s="227" t="s">
        <v>1554</v>
      </c>
      <c r="D1159" s="227" t="s">
        <v>1633</v>
      </c>
      <c r="E1159" s="227" t="s">
        <v>2405</v>
      </c>
      <c r="F1159" s="227" t="s">
        <v>1555</v>
      </c>
      <c r="G1159" s="227" t="s">
        <v>2392</v>
      </c>
      <c r="H1159" s="227" t="s">
        <v>2406</v>
      </c>
      <c r="I1159" s="228" t="s">
        <v>4406</v>
      </c>
      <c r="J1159" s="227" t="s">
        <v>4407</v>
      </c>
      <c r="K1159" s="227"/>
      <c r="L1159" s="228" t="s">
        <v>4293</v>
      </c>
      <c r="M1159" s="227" t="s">
        <v>4294</v>
      </c>
      <c r="N1159" s="229" t="s">
        <v>43</v>
      </c>
      <c r="O1159" s="227" t="s">
        <v>1415</v>
      </c>
      <c r="P1159" s="228" t="s">
        <v>2411</v>
      </c>
      <c r="Q1159" s="227" t="s">
        <v>2406</v>
      </c>
      <c r="R1159" s="276" t="str">
        <f t="shared" si="66"/>
        <v>BJ Hualian北京</v>
      </c>
      <c r="S1159" s="231"/>
      <c r="T1159" s="231"/>
      <c r="U1159" s="231"/>
      <c r="V1159" s="232"/>
      <c r="W1159" s="231"/>
      <c r="X1159" s="231"/>
      <c r="Y1159" s="231"/>
      <c r="Z1159" s="232"/>
      <c r="AA1159" s="231"/>
      <c r="AB1159" s="231"/>
      <c r="AC1159" s="231"/>
      <c r="AD1159" s="232"/>
      <c r="AE1159" s="231"/>
      <c r="AF1159" s="231"/>
      <c r="AG1159" s="231"/>
      <c r="AH1159" s="232"/>
    </row>
    <row r="1160" spans="1:34">
      <c r="A1160" s="225">
        <v>1150</v>
      </c>
      <c r="B1160" s="226" t="s">
        <v>1409</v>
      </c>
      <c r="C1160" s="233" t="s">
        <v>1554</v>
      </c>
      <c r="D1160" s="233" t="s">
        <v>1633</v>
      </c>
      <c r="E1160" s="233" t="s">
        <v>2405</v>
      </c>
      <c r="F1160" s="227" t="s">
        <v>1634</v>
      </c>
      <c r="G1160" s="227" t="s">
        <v>2392</v>
      </c>
      <c r="H1160" s="227" t="s">
        <v>2406</v>
      </c>
      <c r="I1160" s="228" t="s">
        <v>4408</v>
      </c>
      <c r="J1160" s="227" t="s">
        <v>4409</v>
      </c>
      <c r="K1160" s="227"/>
      <c r="L1160" s="228" t="s">
        <v>2409</v>
      </c>
      <c r="M1160" s="227" t="s">
        <v>2410</v>
      </c>
      <c r="N1160" s="229" t="s">
        <v>35</v>
      </c>
      <c r="O1160" s="227" t="s">
        <v>1395</v>
      </c>
      <c r="P1160" s="234">
        <v>130960</v>
      </c>
      <c r="Q1160" s="234" t="s">
        <v>2406</v>
      </c>
      <c r="R1160" s="276" t="str">
        <f t="shared" si="66"/>
        <v>BJ Hualian合肥新2仓</v>
      </c>
      <c r="S1160" s="231"/>
      <c r="T1160" s="231"/>
      <c r="U1160" s="231"/>
      <c r="V1160" s="232"/>
      <c r="W1160" s="231"/>
      <c r="X1160" s="231"/>
      <c r="Y1160" s="231"/>
      <c r="Z1160" s="232"/>
      <c r="AA1160" s="231"/>
      <c r="AB1160" s="231"/>
      <c r="AC1160" s="231"/>
      <c r="AD1160" s="232"/>
      <c r="AE1160" s="231"/>
      <c r="AF1160" s="231"/>
      <c r="AG1160" s="231"/>
      <c r="AH1160" s="232"/>
    </row>
    <row r="1161" spans="1:34">
      <c r="A1161" s="225">
        <v>1151</v>
      </c>
      <c r="B1161" s="226" t="s">
        <v>1409</v>
      </c>
      <c r="C1161" s="227" t="s">
        <v>1554</v>
      </c>
      <c r="D1161" s="227" t="s">
        <v>1633</v>
      </c>
      <c r="E1161" s="227" t="s">
        <v>2405</v>
      </c>
      <c r="F1161" s="227" t="s">
        <v>1634</v>
      </c>
      <c r="G1161" s="227" t="s">
        <v>2392</v>
      </c>
      <c r="H1161" s="227" t="s">
        <v>2406</v>
      </c>
      <c r="I1161" s="228" t="s">
        <v>4410</v>
      </c>
      <c r="J1161" s="227" t="s">
        <v>4411</v>
      </c>
      <c r="K1161" s="227"/>
      <c r="L1161" s="228" t="s">
        <v>4293</v>
      </c>
      <c r="M1161" s="227" t="s">
        <v>4294</v>
      </c>
      <c r="N1161" s="229" t="s">
        <v>43</v>
      </c>
      <c r="O1161" s="227" t="s">
        <v>1415</v>
      </c>
      <c r="P1161" s="228" t="s">
        <v>2411</v>
      </c>
      <c r="Q1161" s="227" t="s">
        <v>2406</v>
      </c>
      <c r="R1161" s="276" t="str">
        <f t="shared" si="66"/>
        <v>BJ Hualian北京</v>
      </c>
      <c r="S1161" s="231"/>
      <c r="T1161" s="231"/>
      <c r="U1161" s="231"/>
      <c r="V1161" s="232"/>
      <c r="W1161" s="231"/>
      <c r="X1161" s="231"/>
      <c r="Y1161" s="231"/>
      <c r="Z1161" s="232"/>
      <c r="AA1161" s="231"/>
      <c r="AB1161" s="231"/>
      <c r="AC1161" s="231"/>
      <c r="AD1161" s="232"/>
      <c r="AE1161" s="231"/>
      <c r="AF1161" s="231"/>
      <c r="AG1161" s="231"/>
      <c r="AH1161" s="232"/>
    </row>
    <row r="1162" spans="1:34">
      <c r="A1162" s="225">
        <v>1152</v>
      </c>
      <c r="B1162" s="226" t="s">
        <v>1409</v>
      </c>
      <c r="C1162" s="227" t="s">
        <v>1410</v>
      </c>
      <c r="D1162" s="227" t="s">
        <v>1685</v>
      </c>
      <c r="E1162" s="227" t="s">
        <v>2472</v>
      </c>
      <c r="F1162" s="227" t="s">
        <v>1412</v>
      </c>
      <c r="G1162" s="227" t="s">
        <v>2392</v>
      </c>
      <c r="H1162" s="227" t="s">
        <v>2473</v>
      </c>
      <c r="I1162" s="228" t="s">
        <v>4412</v>
      </c>
      <c r="J1162" s="227" t="s">
        <v>4413</v>
      </c>
      <c r="K1162" s="227"/>
      <c r="L1162" s="228" t="s">
        <v>4414</v>
      </c>
      <c r="M1162" s="227" t="s">
        <v>4415</v>
      </c>
      <c r="N1162" s="229" t="s">
        <v>43</v>
      </c>
      <c r="O1162" s="227" t="s">
        <v>1415</v>
      </c>
      <c r="P1162" s="228" t="s">
        <v>2478</v>
      </c>
      <c r="Q1162" s="227" t="s">
        <v>2473</v>
      </c>
      <c r="R1162" s="276" t="str">
        <f t="shared" ref="R1162:R1177" si="67">H1162&amp;O1162</f>
        <v>Century Lianhua北京</v>
      </c>
      <c r="S1162" s="231"/>
      <c r="T1162" s="231"/>
      <c r="U1162" s="231"/>
      <c r="V1162" s="232"/>
      <c r="W1162" s="231"/>
      <c r="X1162" s="231"/>
      <c r="Y1162" s="231"/>
      <c r="Z1162" s="232"/>
      <c r="AA1162" s="231"/>
      <c r="AB1162" s="231"/>
      <c r="AC1162" s="231"/>
      <c r="AD1162" s="232"/>
      <c r="AE1162" s="231"/>
      <c r="AF1162" s="231"/>
      <c r="AG1162" s="231"/>
      <c r="AH1162" s="232"/>
    </row>
    <row r="1163" spans="1:34">
      <c r="A1163" s="225">
        <v>1153</v>
      </c>
      <c r="B1163" s="226" t="s">
        <v>1409</v>
      </c>
      <c r="C1163" s="227" t="s">
        <v>1410</v>
      </c>
      <c r="D1163" s="227" t="s">
        <v>1685</v>
      </c>
      <c r="E1163" s="227" t="s">
        <v>2472</v>
      </c>
      <c r="F1163" s="227" t="s">
        <v>1412</v>
      </c>
      <c r="G1163" s="227" t="s">
        <v>2392</v>
      </c>
      <c r="H1163" s="227" t="s">
        <v>2473</v>
      </c>
      <c r="I1163" s="228" t="s">
        <v>4416</v>
      </c>
      <c r="J1163" s="227" t="s">
        <v>4417</v>
      </c>
      <c r="K1163" s="227"/>
      <c r="L1163" s="228" t="s">
        <v>4414</v>
      </c>
      <c r="M1163" s="227" t="s">
        <v>4415</v>
      </c>
      <c r="N1163" s="229" t="s">
        <v>43</v>
      </c>
      <c r="O1163" s="227" t="s">
        <v>1415</v>
      </c>
      <c r="P1163" s="228" t="s">
        <v>2478</v>
      </c>
      <c r="Q1163" s="227" t="s">
        <v>2473</v>
      </c>
      <c r="R1163" s="276" t="str">
        <f t="shared" si="67"/>
        <v>Century Lianhua北京</v>
      </c>
      <c r="S1163" s="231"/>
      <c r="T1163" s="231"/>
      <c r="U1163" s="231"/>
      <c r="V1163" s="232"/>
      <c r="W1163" s="231"/>
      <c r="X1163" s="231"/>
      <c r="Y1163" s="231"/>
      <c r="Z1163" s="232"/>
      <c r="AA1163" s="231"/>
      <c r="AB1163" s="231"/>
      <c r="AC1163" s="231"/>
      <c r="AD1163" s="232"/>
      <c r="AE1163" s="231"/>
      <c r="AF1163" s="231"/>
      <c r="AG1163" s="231"/>
      <c r="AH1163" s="232"/>
    </row>
    <row r="1164" spans="1:34">
      <c r="A1164" s="225">
        <v>1154</v>
      </c>
      <c r="B1164" s="226" t="s">
        <v>1409</v>
      </c>
      <c r="C1164" s="227" t="s">
        <v>1410</v>
      </c>
      <c r="D1164" s="227" t="s">
        <v>1685</v>
      </c>
      <c r="E1164" s="227" t="s">
        <v>2472</v>
      </c>
      <c r="F1164" s="227" t="s">
        <v>1412</v>
      </c>
      <c r="G1164" s="227" t="s">
        <v>2392</v>
      </c>
      <c r="H1164" s="227" t="s">
        <v>2473</v>
      </c>
      <c r="I1164" s="228" t="s">
        <v>4418</v>
      </c>
      <c r="J1164" s="227" t="s">
        <v>4419</v>
      </c>
      <c r="K1164" s="227"/>
      <c r="L1164" s="228" t="s">
        <v>4414</v>
      </c>
      <c r="M1164" s="227" t="s">
        <v>4415</v>
      </c>
      <c r="N1164" s="229" t="s">
        <v>43</v>
      </c>
      <c r="O1164" s="227" t="s">
        <v>1415</v>
      </c>
      <c r="P1164" s="228" t="s">
        <v>2478</v>
      </c>
      <c r="Q1164" s="227" t="s">
        <v>2473</v>
      </c>
      <c r="R1164" s="276" t="str">
        <f t="shared" si="67"/>
        <v>Century Lianhua北京</v>
      </c>
      <c r="S1164" s="231"/>
      <c r="T1164" s="231"/>
      <c r="U1164" s="231"/>
      <c r="V1164" s="232"/>
      <c r="W1164" s="231"/>
      <c r="X1164" s="231"/>
      <c r="Y1164" s="231"/>
      <c r="Z1164" s="232"/>
      <c r="AA1164" s="231"/>
      <c r="AB1164" s="231"/>
      <c r="AC1164" s="231"/>
      <c r="AD1164" s="232"/>
      <c r="AE1164" s="231"/>
      <c r="AF1164" s="231"/>
      <c r="AG1164" s="231"/>
      <c r="AH1164" s="232"/>
    </row>
    <row r="1165" spans="1:34">
      <c r="A1165" s="225">
        <v>1155</v>
      </c>
      <c r="B1165" s="226" t="s">
        <v>1409</v>
      </c>
      <c r="C1165" s="227" t="s">
        <v>1416</v>
      </c>
      <c r="D1165" s="227" t="s">
        <v>4085</v>
      </c>
      <c r="E1165" s="227" t="s">
        <v>2472</v>
      </c>
      <c r="F1165" s="227" t="s">
        <v>1418</v>
      </c>
      <c r="G1165" s="227" t="s">
        <v>2392</v>
      </c>
      <c r="H1165" s="227" t="s">
        <v>2473</v>
      </c>
      <c r="I1165" s="228" t="s">
        <v>4420</v>
      </c>
      <c r="J1165" s="227" t="s">
        <v>2475</v>
      </c>
      <c r="K1165" s="227"/>
      <c r="L1165" s="228" t="s">
        <v>4414</v>
      </c>
      <c r="M1165" s="227" t="s">
        <v>4415</v>
      </c>
      <c r="N1165" s="229" t="s">
        <v>41</v>
      </c>
      <c r="O1165" s="227" t="s">
        <v>1421</v>
      </c>
      <c r="P1165" s="228" t="s">
        <v>2478</v>
      </c>
      <c r="Q1165" s="227" t="s">
        <v>2473</v>
      </c>
      <c r="R1165" s="276" t="str">
        <f t="shared" si="67"/>
        <v>Century Lianhua沈阳</v>
      </c>
      <c r="S1165" s="231"/>
      <c r="T1165" s="231"/>
      <c r="U1165" s="231"/>
      <c r="V1165" s="232"/>
      <c r="W1165" s="231"/>
      <c r="X1165" s="231"/>
      <c r="Y1165" s="231"/>
      <c r="Z1165" s="232"/>
      <c r="AA1165" s="231"/>
      <c r="AB1165" s="231"/>
      <c r="AC1165" s="231"/>
      <c r="AD1165" s="232"/>
      <c r="AE1165" s="231"/>
      <c r="AF1165" s="231"/>
      <c r="AG1165" s="231"/>
      <c r="AH1165" s="232"/>
    </row>
    <row r="1166" spans="1:34">
      <c r="A1166" s="225">
        <v>1156</v>
      </c>
      <c r="B1166" s="226" t="s">
        <v>1409</v>
      </c>
      <c r="C1166" s="227" t="s">
        <v>1416</v>
      </c>
      <c r="D1166" s="227" t="s">
        <v>4085</v>
      </c>
      <c r="E1166" s="227" t="s">
        <v>2472</v>
      </c>
      <c r="F1166" s="227" t="s">
        <v>1418</v>
      </c>
      <c r="G1166" s="227" t="s">
        <v>2392</v>
      </c>
      <c r="H1166" s="227" t="s">
        <v>2473</v>
      </c>
      <c r="I1166" s="228" t="s">
        <v>4421</v>
      </c>
      <c r="J1166" s="227" t="s">
        <v>2475</v>
      </c>
      <c r="K1166" s="227"/>
      <c r="L1166" s="228" t="s">
        <v>4414</v>
      </c>
      <c r="M1166" s="227" t="s">
        <v>4415</v>
      </c>
      <c r="N1166" s="229" t="s">
        <v>41</v>
      </c>
      <c r="O1166" s="227" t="s">
        <v>1421</v>
      </c>
      <c r="P1166" s="228" t="s">
        <v>2478</v>
      </c>
      <c r="Q1166" s="227" t="s">
        <v>2473</v>
      </c>
      <c r="R1166" s="276" t="str">
        <f t="shared" si="67"/>
        <v>Century Lianhua沈阳</v>
      </c>
      <c r="S1166" s="231"/>
      <c r="T1166" s="231"/>
      <c r="U1166" s="231"/>
      <c r="V1166" s="232"/>
      <c r="W1166" s="231"/>
      <c r="X1166" s="231"/>
      <c r="Y1166" s="231"/>
      <c r="Z1166" s="232"/>
      <c r="AA1166" s="231"/>
      <c r="AB1166" s="231"/>
      <c r="AC1166" s="231"/>
      <c r="AD1166" s="232"/>
      <c r="AE1166" s="231"/>
      <c r="AF1166" s="231"/>
      <c r="AG1166" s="231"/>
      <c r="AH1166" s="232"/>
    </row>
    <row r="1167" spans="1:34">
      <c r="A1167" s="225">
        <v>1157</v>
      </c>
      <c r="B1167" s="226" t="s">
        <v>1409</v>
      </c>
      <c r="C1167" s="227" t="s">
        <v>1554</v>
      </c>
      <c r="D1167" s="227" t="s">
        <v>1577</v>
      </c>
      <c r="E1167" s="227" t="s">
        <v>2472</v>
      </c>
      <c r="F1167" s="227" t="s">
        <v>1555</v>
      </c>
      <c r="G1167" s="227" t="s">
        <v>2392</v>
      </c>
      <c r="H1167" s="227" t="s">
        <v>2473</v>
      </c>
      <c r="I1167" s="228" t="s">
        <v>4422</v>
      </c>
      <c r="J1167" s="227" t="s">
        <v>4423</v>
      </c>
      <c r="K1167" s="227"/>
      <c r="L1167" s="228" t="s">
        <v>4414</v>
      </c>
      <c r="M1167" s="227" t="s">
        <v>4415</v>
      </c>
      <c r="N1167" s="229" t="s">
        <v>43</v>
      </c>
      <c r="O1167" s="227" t="s">
        <v>1415</v>
      </c>
      <c r="P1167" s="228" t="s">
        <v>2478</v>
      </c>
      <c r="Q1167" s="227" t="s">
        <v>2473</v>
      </c>
      <c r="R1167" s="276" t="str">
        <f t="shared" si="67"/>
        <v>Century Lianhua北京</v>
      </c>
      <c r="S1167" s="231"/>
      <c r="T1167" s="231"/>
      <c r="U1167" s="231"/>
      <c r="V1167" s="232"/>
      <c r="W1167" s="231"/>
      <c r="X1167" s="231"/>
      <c r="Y1167" s="231"/>
      <c r="Z1167" s="232"/>
      <c r="AA1167" s="231"/>
      <c r="AB1167" s="231"/>
      <c r="AC1167" s="231"/>
      <c r="AD1167" s="232"/>
      <c r="AE1167" s="231"/>
      <c r="AF1167" s="231"/>
      <c r="AG1167" s="231"/>
      <c r="AH1167" s="232"/>
    </row>
    <row r="1168" spans="1:34">
      <c r="A1168" s="225">
        <v>1158</v>
      </c>
      <c r="B1168" s="226" t="s">
        <v>1409</v>
      </c>
      <c r="C1168" s="227" t="s">
        <v>1554</v>
      </c>
      <c r="D1168" s="227" t="s">
        <v>1577</v>
      </c>
      <c r="E1168" s="227" t="s">
        <v>2472</v>
      </c>
      <c r="F1168" s="227" t="s">
        <v>1555</v>
      </c>
      <c r="G1168" s="227" t="s">
        <v>2392</v>
      </c>
      <c r="H1168" s="227" t="s">
        <v>2473</v>
      </c>
      <c r="I1168" s="228" t="s">
        <v>4424</v>
      </c>
      <c r="J1168" s="227" t="s">
        <v>4425</v>
      </c>
      <c r="K1168" s="227"/>
      <c r="L1168" s="228" t="s">
        <v>4414</v>
      </c>
      <c r="M1168" s="227" t="s">
        <v>4415</v>
      </c>
      <c r="N1168" s="229" t="s">
        <v>43</v>
      </c>
      <c r="O1168" s="227" t="s">
        <v>1415</v>
      </c>
      <c r="P1168" s="228" t="s">
        <v>2478</v>
      </c>
      <c r="Q1168" s="227" t="s">
        <v>2473</v>
      </c>
      <c r="R1168" s="276" t="str">
        <f t="shared" si="67"/>
        <v>Century Lianhua北京</v>
      </c>
      <c r="S1168" s="231"/>
      <c r="T1168" s="231"/>
      <c r="U1168" s="231"/>
      <c r="V1168" s="232"/>
      <c r="W1168" s="231"/>
      <c r="X1168" s="231"/>
      <c r="Y1168" s="231"/>
      <c r="Z1168" s="232"/>
      <c r="AA1168" s="231"/>
      <c r="AB1168" s="231"/>
      <c r="AC1168" s="231"/>
      <c r="AD1168" s="232"/>
      <c r="AE1168" s="231"/>
      <c r="AF1168" s="231"/>
      <c r="AG1168" s="231"/>
      <c r="AH1168" s="232"/>
    </row>
    <row r="1169" spans="1:34">
      <c r="A1169" s="225">
        <v>1159</v>
      </c>
      <c r="B1169" s="226" t="s">
        <v>1409</v>
      </c>
      <c r="C1169" s="227" t="s">
        <v>1410</v>
      </c>
      <c r="D1169" s="227" t="s">
        <v>1620</v>
      </c>
      <c r="E1169" s="227" t="s">
        <v>2405</v>
      </c>
      <c r="F1169" s="227" t="s">
        <v>1412</v>
      </c>
      <c r="G1169" s="227" t="s">
        <v>2392</v>
      </c>
      <c r="H1169" s="227" t="s">
        <v>2517</v>
      </c>
      <c r="I1169" s="228" t="s">
        <v>4426</v>
      </c>
      <c r="J1169" s="227" t="s">
        <v>4427</v>
      </c>
      <c r="K1169" s="227"/>
      <c r="L1169" s="228" t="s">
        <v>4428</v>
      </c>
      <c r="M1169" s="227" t="s">
        <v>4429</v>
      </c>
      <c r="N1169" s="229" t="s">
        <v>43</v>
      </c>
      <c r="O1169" s="227" t="s">
        <v>1415</v>
      </c>
      <c r="P1169" s="228" t="s">
        <v>4430</v>
      </c>
      <c r="Q1169" s="227" t="s">
        <v>4431</v>
      </c>
      <c r="R1169" s="276" t="str">
        <f t="shared" si="67"/>
        <v>LOTTEMART北京</v>
      </c>
      <c r="S1169" s="231"/>
      <c r="T1169" s="231"/>
      <c r="U1169" s="231"/>
      <c r="V1169" s="232"/>
      <c r="W1169" s="231"/>
      <c r="X1169" s="231"/>
      <c r="Y1169" s="231"/>
      <c r="Z1169" s="232"/>
      <c r="AA1169" s="231"/>
      <c r="AB1169" s="231"/>
      <c r="AC1169" s="231"/>
      <c r="AD1169" s="232"/>
      <c r="AE1169" s="231"/>
      <c r="AF1169" s="231"/>
      <c r="AG1169" s="231"/>
      <c r="AH1169" s="232"/>
    </row>
    <row r="1170" spans="1:34">
      <c r="A1170" s="225">
        <v>1160</v>
      </c>
      <c r="B1170" s="226" t="s">
        <v>1409</v>
      </c>
      <c r="C1170" s="227" t="s">
        <v>3881</v>
      </c>
      <c r="D1170" s="227" t="s">
        <v>4085</v>
      </c>
      <c r="E1170" s="227" t="s">
        <v>2405</v>
      </c>
      <c r="F1170" s="227" t="s">
        <v>3902</v>
      </c>
      <c r="G1170" s="227" t="s">
        <v>2392</v>
      </c>
      <c r="H1170" s="227" t="s">
        <v>2517</v>
      </c>
      <c r="I1170" s="228" t="s">
        <v>4432</v>
      </c>
      <c r="J1170" s="227" t="s">
        <v>4433</v>
      </c>
      <c r="K1170" s="227"/>
      <c r="L1170" s="228" t="s">
        <v>4428</v>
      </c>
      <c r="M1170" s="227" t="s">
        <v>4429</v>
      </c>
      <c r="N1170" s="229" t="s">
        <v>41</v>
      </c>
      <c r="O1170" s="227" t="s">
        <v>1421</v>
      </c>
      <c r="P1170" s="228" t="s">
        <v>4430</v>
      </c>
      <c r="Q1170" s="227" t="s">
        <v>4431</v>
      </c>
      <c r="R1170" s="276" t="str">
        <f t="shared" si="67"/>
        <v>LOTTEMART沈阳</v>
      </c>
      <c r="S1170" s="231"/>
      <c r="T1170" s="231"/>
      <c r="U1170" s="231"/>
      <c r="V1170" s="232"/>
      <c r="W1170" s="231"/>
      <c r="X1170" s="231"/>
      <c r="Y1170" s="231"/>
      <c r="Z1170" s="232"/>
      <c r="AA1170" s="231"/>
      <c r="AB1170" s="231"/>
      <c r="AC1170" s="231"/>
      <c r="AD1170" s="232"/>
      <c r="AE1170" s="231"/>
      <c r="AF1170" s="231"/>
      <c r="AG1170" s="231"/>
      <c r="AH1170" s="232"/>
    </row>
    <row r="1171" spans="1:34">
      <c r="A1171" s="225">
        <v>1161</v>
      </c>
      <c r="B1171" s="226" t="s">
        <v>1409</v>
      </c>
      <c r="C1171" s="227" t="s">
        <v>3881</v>
      </c>
      <c r="D1171" s="227" t="s">
        <v>4085</v>
      </c>
      <c r="E1171" s="227" t="s">
        <v>2405</v>
      </c>
      <c r="F1171" s="227" t="s">
        <v>3902</v>
      </c>
      <c r="G1171" s="227" t="s">
        <v>2392</v>
      </c>
      <c r="H1171" s="227" t="s">
        <v>2517</v>
      </c>
      <c r="I1171" s="228" t="s">
        <v>4434</v>
      </c>
      <c r="J1171" s="227" t="s">
        <v>4435</v>
      </c>
      <c r="K1171" s="227"/>
      <c r="L1171" s="228" t="s">
        <v>4428</v>
      </c>
      <c r="M1171" s="227" t="s">
        <v>4429</v>
      </c>
      <c r="N1171" s="229" t="s">
        <v>41</v>
      </c>
      <c r="O1171" s="227" t="s">
        <v>1421</v>
      </c>
      <c r="P1171" s="228" t="s">
        <v>4430</v>
      </c>
      <c r="Q1171" s="227" t="s">
        <v>4431</v>
      </c>
      <c r="R1171" s="276" t="str">
        <f t="shared" si="67"/>
        <v>LOTTEMART沈阳</v>
      </c>
      <c r="S1171" s="231"/>
      <c r="T1171" s="231"/>
      <c r="U1171" s="231"/>
      <c r="V1171" s="232"/>
      <c r="W1171" s="231"/>
      <c r="X1171" s="231"/>
      <c r="Y1171" s="231"/>
      <c r="Z1171" s="232"/>
      <c r="AA1171" s="231"/>
      <c r="AB1171" s="231"/>
      <c r="AC1171" s="231"/>
      <c r="AD1171" s="232"/>
      <c r="AE1171" s="231"/>
      <c r="AF1171" s="231"/>
      <c r="AG1171" s="231"/>
      <c r="AH1171" s="232"/>
    </row>
    <row r="1172" spans="1:34">
      <c r="A1172" s="225">
        <v>1162</v>
      </c>
      <c r="B1172" s="226" t="s">
        <v>1409</v>
      </c>
      <c r="C1172" s="227" t="s">
        <v>3881</v>
      </c>
      <c r="D1172" s="227" t="s">
        <v>4085</v>
      </c>
      <c r="E1172" s="227" t="s">
        <v>2405</v>
      </c>
      <c r="F1172" s="227" t="s">
        <v>3902</v>
      </c>
      <c r="G1172" s="227" t="s">
        <v>2392</v>
      </c>
      <c r="H1172" s="227" t="s">
        <v>2517</v>
      </c>
      <c r="I1172" s="228" t="s">
        <v>4436</v>
      </c>
      <c r="J1172" s="227" t="s">
        <v>4437</v>
      </c>
      <c r="K1172" s="227"/>
      <c r="L1172" s="228" t="s">
        <v>4428</v>
      </c>
      <c r="M1172" s="227" t="s">
        <v>4429</v>
      </c>
      <c r="N1172" s="229" t="s">
        <v>41</v>
      </c>
      <c r="O1172" s="227" t="s">
        <v>1421</v>
      </c>
      <c r="P1172" s="228" t="s">
        <v>4430</v>
      </c>
      <c r="Q1172" s="227" t="s">
        <v>4431</v>
      </c>
      <c r="R1172" s="276" t="str">
        <f t="shared" si="67"/>
        <v>LOTTEMART沈阳</v>
      </c>
      <c r="S1172" s="231"/>
      <c r="T1172" s="231"/>
      <c r="U1172" s="231"/>
      <c r="V1172" s="232"/>
      <c r="W1172" s="231"/>
      <c r="X1172" s="231"/>
      <c r="Y1172" s="231"/>
      <c r="Z1172" s="232"/>
      <c r="AA1172" s="231"/>
      <c r="AB1172" s="231"/>
      <c r="AC1172" s="231"/>
      <c r="AD1172" s="232"/>
      <c r="AE1172" s="231"/>
      <c r="AF1172" s="231"/>
      <c r="AG1172" s="231"/>
      <c r="AH1172" s="232"/>
    </row>
    <row r="1173" spans="1:34">
      <c r="A1173" s="225">
        <v>1163</v>
      </c>
      <c r="B1173" s="226" t="s">
        <v>1409</v>
      </c>
      <c r="C1173" s="227" t="s">
        <v>1416</v>
      </c>
      <c r="D1173" s="227" t="s">
        <v>1441</v>
      </c>
      <c r="E1173" s="227" t="s">
        <v>2405</v>
      </c>
      <c r="F1173" s="227" t="s">
        <v>1418</v>
      </c>
      <c r="G1173" s="227" t="s">
        <v>2392</v>
      </c>
      <c r="H1173" s="227" t="s">
        <v>2517</v>
      </c>
      <c r="I1173" s="228" t="s">
        <v>4438</v>
      </c>
      <c r="J1173" s="227" t="s">
        <v>4439</v>
      </c>
      <c r="K1173" s="227"/>
      <c r="L1173" s="228" t="s">
        <v>4428</v>
      </c>
      <c r="M1173" s="227" t="s">
        <v>4429</v>
      </c>
      <c r="N1173" s="229" t="s">
        <v>41</v>
      </c>
      <c r="O1173" s="227" t="s">
        <v>1421</v>
      </c>
      <c r="P1173" s="228" t="s">
        <v>4430</v>
      </c>
      <c r="Q1173" s="227" t="s">
        <v>4431</v>
      </c>
      <c r="R1173" s="276" t="str">
        <f t="shared" si="67"/>
        <v>LOTTEMART沈阳</v>
      </c>
      <c r="S1173" s="231"/>
      <c r="T1173" s="231"/>
      <c r="U1173" s="231"/>
      <c r="V1173" s="232"/>
      <c r="W1173" s="231"/>
      <c r="X1173" s="231"/>
      <c r="Y1173" s="231"/>
      <c r="Z1173" s="232"/>
      <c r="AA1173" s="231"/>
      <c r="AB1173" s="231"/>
      <c r="AC1173" s="231"/>
      <c r="AD1173" s="232"/>
      <c r="AE1173" s="231"/>
      <c r="AF1173" s="231"/>
      <c r="AG1173" s="231"/>
      <c r="AH1173" s="232"/>
    </row>
    <row r="1174" spans="1:34">
      <c r="A1174" s="225">
        <v>1164</v>
      </c>
      <c r="B1174" s="226" t="s">
        <v>1409</v>
      </c>
      <c r="C1174" s="227" t="s">
        <v>1416</v>
      </c>
      <c r="D1174" s="227" t="s">
        <v>1441</v>
      </c>
      <c r="E1174" s="227" t="s">
        <v>2405</v>
      </c>
      <c r="F1174" s="227" t="s">
        <v>1418</v>
      </c>
      <c r="G1174" s="227" t="s">
        <v>2392</v>
      </c>
      <c r="H1174" s="227" t="s">
        <v>2517</v>
      </c>
      <c r="I1174" s="228" t="s">
        <v>4440</v>
      </c>
      <c r="J1174" s="227" t="s">
        <v>4441</v>
      </c>
      <c r="K1174" s="227"/>
      <c r="L1174" s="228" t="s">
        <v>4428</v>
      </c>
      <c r="M1174" s="227" t="s">
        <v>4429</v>
      </c>
      <c r="N1174" s="229" t="s">
        <v>41</v>
      </c>
      <c r="O1174" s="227" t="s">
        <v>1421</v>
      </c>
      <c r="P1174" s="228" t="s">
        <v>4430</v>
      </c>
      <c r="Q1174" s="227" t="s">
        <v>4431</v>
      </c>
      <c r="R1174" s="276" t="str">
        <f t="shared" si="67"/>
        <v>LOTTEMART沈阳</v>
      </c>
      <c r="S1174" s="231"/>
      <c r="T1174" s="231"/>
      <c r="U1174" s="231"/>
      <c r="V1174" s="232"/>
      <c r="W1174" s="231"/>
      <c r="X1174" s="231"/>
      <c r="Y1174" s="231"/>
      <c r="Z1174" s="232"/>
      <c r="AA1174" s="231"/>
      <c r="AB1174" s="231"/>
      <c r="AC1174" s="231"/>
      <c r="AD1174" s="232"/>
      <c r="AE1174" s="231"/>
      <c r="AF1174" s="231"/>
      <c r="AG1174" s="231"/>
      <c r="AH1174" s="232"/>
    </row>
    <row r="1175" spans="1:34">
      <c r="A1175" s="225">
        <v>1165</v>
      </c>
      <c r="B1175" s="226" t="s">
        <v>1409</v>
      </c>
      <c r="C1175" s="227" t="s">
        <v>1416</v>
      </c>
      <c r="D1175" s="227" t="s">
        <v>1441</v>
      </c>
      <c r="E1175" s="227" t="s">
        <v>2405</v>
      </c>
      <c r="F1175" s="227" t="s">
        <v>1418</v>
      </c>
      <c r="G1175" s="227" t="s">
        <v>2392</v>
      </c>
      <c r="H1175" s="227" t="s">
        <v>2517</v>
      </c>
      <c r="I1175" s="228" t="s">
        <v>4442</v>
      </c>
      <c r="J1175" s="227" t="s">
        <v>4443</v>
      </c>
      <c r="K1175" s="227"/>
      <c r="L1175" s="228" t="s">
        <v>4428</v>
      </c>
      <c r="M1175" s="227" t="s">
        <v>4429</v>
      </c>
      <c r="N1175" s="229" t="s">
        <v>41</v>
      </c>
      <c r="O1175" s="227" t="s">
        <v>1421</v>
      </c>
      <c r="P1175" s="228" t="s">
        <v>4430</v>
      </c>
      <c r="Q1175" s="227" t="s">
        <v>4431</v>
      </c>
      <c r="R1175" s="276" t="str">
        <f t="shared" si="67"/>
        <v>LOTTEMART沈阳</v>
      </c>
      <c r="S1175" s="231"/>
      <c r="T1175" s="231"/>
      <c r="U1175" s="231"/>
      <c r="V1175" s="232"/>
      <c r="W1175" s="231"/>
      <c r="X1175" s="231"/>
      <c r="Y1175" s="231"/>
      <c r="Z1175" s="232"/>
      <c r="AA1175" s="231"/>
      <c r="AB1175" s="231"/>
      <c r="AC1175" s="231"/>
      <c r="AD1175" s="232"/>
      <c r="AE1175" s="231"/>
      <c r="AF1175" s="231"/>
      <c r="AG1175" s="231"/>
      <c r="AH1175" s="232"/>
    </row>
    <row r="1176" spans="1:34">
      <c r="A1176" s="225">
        <v>1166</v>
      </c>
      <c r="B1176" s="226" t="s">
        <v>1409</v>
      </c>
      <c r="C1176" s="227" t="s">
        <v>1416</v>
      </c>
      <c r="D1176" s="227" t="s">
        <v>1441</v>
      </c>
      <c r="E1176" s="227" t="s">
        <v>2405</v>
      </c>
      <c r="F1176" s="227" t="s">
        <v>1418</v>
      </c>
      <c r="G1176" s="227" t="s">
        <v>2392</v>
      </c>
      <c r="H1176" s="227" t="s">
        <v>2517</v>
      </c>
      <c r="I1176" s="243" t="s">
        <v>4444</v>
      </c>
      <c r="J1176" s="227" t="s">
        <v>4437</v>
      </c>
      <c r="K1176" s="227"/>
      <c r="L1176" s="228" t="s">
        <v>4428</v>
      </c>
      <c r="M1176" s="227" t="s">
        <v>4429</v>
      </c>
      <c r="N1176" s="229" t="s">
        <v>41</v>
      </c>
      <c r="O1176" s="227" t="s">
        <v>1421</v>
      </c>
      <c r="P1176" s="228" t="s">
        <v>4430</v>
      </c>
      <c r="Q1176" s="227" t="s">
        <v>4431</v>
      </c>
      <c r="R1176" s="276" t="str">
        <f t="shared" si="67"/>
        <v>LOTTEMART沈阳</v>
      </c>
      <c r="S1176" s="231"/>
      <c r="T1176" s="231"/>
      <c r="U1176" s="231"/>
      <c r="V1176" s="232"/>
      <c r="W1176" s="231"/>
      <c r="X1176" s="231"/>
      <c r="Y1176" s="231"/>
      <c r="Z1176" s="232"/>
      <c r="AA1176" s="231"/>
      <c r="AB1176" s="231"/>
      <c r="AC1176" s="231"/>
      <c r="AD1176" s="232"/>
      <c r="AE1176" s="231"/>
      <c r="AF1176" s="231"/>
      <c r="AG1176" s="231"/>
      <c r="AH1176" s="232"/>
    </row>
    <row r="1177" spans="1:34">
      <c r="A1177" s="225">
        <v>1167</v>
      </c>
      <c r="B1177" s="226" t="s">
        <v>1409</v>
      </c>
      <c r="C1177" s="227" t="s">
        <v>1422</v>
      </c>
      <c r="D1177" s="227" t="s">
        <v>1423</v>
      </c>
      <c r="E1177" s="227" t="s">
        <v>2405</v>
      </c>
      <c r="F1177" s="227" t="s">
        <v>1425</v>
      </c>
      <c r="G1177" s="227" t="s">
        <v>2392</v>
      </c>
      <c r="H1177" s="227" t="s">
        <v>2517</v>
      </c>
      <c r="I1177" s="228" t="s">
        <v>4445</v>
      </c>
      <c r="J1177" s="227" t="s">
        <v>4446</v>
      </c>
      <c r="K1177" s="227"/>
      <c r="L1177" s="228" t="s">
        <v>4428</v>
      </c>
      <c r="M1177" s="227" t="s">
        <v>4429</v>
      </c>
      <c r="N1177" s="229" t="s">
        <v>49</v>
      </c>
      <c r="O1177" s="227" t="s">
        <v>1428</v>
      </c>
      <c r="P1177" s="228" t="s">
        <v>4430</v>
      </c>
      <c r="Q1177" s="227" t="s">
        <v>4431</v>
      </c>
      <c r="R1177" s="276" t="str">
        <f t="shared" si="67"/>
        <v>LOTTEMART合肥新1仓</v>
      </c>
      <c r="S1177" s="231"/>
      <c r="T1177" s="231"/>
      <c r="U1177" s="231"/>
      <c r="V1177" s="232"/>
      <c r="W1177" s="231"/>
      <c r="X1177" s="231"/>
      <c r="Y1177" s="231"/>
      <c r="Z1177" s="232"/>
      <c r="AA1177" s="231"/>
      <c r="AB1177" s="231"/>
      <c r="AC1177" s="231"/>
      <c r="AD1177" s="232"/>
      <c r="AE1177" s="231"/>
      <c r="AF1177" s="231"/>
      <c r="AG1177" s="231"/>
      <c r="AH1177" s="232"/>
    </row>
    <row r="1178" spans="1:34">
      <c r="A1178" s="225">
        <v>1168</v>
      </c>
      <c r="B1178" s="226" t="s">
        <v>1409</v>
      </c>
      <c r="C1178" s="227" t="s">
        <v>1410</v>
      </c>
      <c r="D1178" s="227" t="s">
        <v>1685</v>
      </c>
      <c r="E1178" s="227" t="s">
        <v>2523</v>
      </c>
      <c r="F1178" s="227" t="s">
        <v>1412</v>
      </c>
      <c r="G1178" s="227" t="s">
        <v>2392</v>
      </c>
      <c r="H1178" s="227" t="s">
        <v>2524</v>
      </c>
      <c r="I1178" s="228" t="s">
        <v>4447</v>
      </c>
      <c r="J1178" s="227" t="s">
        <v>4448</v>
      </c>
      <c r="K1178" s="227"/>
      <c r="L1178" s="228" t="s">
        <v>4449</v>
      </c>
      <c r="M1178" s="227" t="s">
        <v>4450</v>
      </c>
      <c r="N1178" s="229" t="s">
        <v>43</v>
      </c>
      <c r="O1178" s="227" t="s">
        <v>1415</v>
      </c>
      <c r="P1178" s="228" t="s">
        <v>2529</v>
      </c>
      <c r="Q1178" s="227" t="s">
        <v>2524</v>
      </c>
      <c r="R1178" s="276" t="str">
        <f t="shared" ref="R1178:R1188" si="68">Q1178&amp;O1178</f>
        <v>Lotus北京</v>
      </c>
      <c r="S1178" s="231"/>
      <c r="T1178" s="231"/>
      <c r="U1178" s="231"/>
      <c r="V1178" s="232"/>
      <c r="W1178" s="231"/>
      <c r="X1178" s="231"/>
      <c r="Y1178" s="231"/>
      <c r="Z1178" s="232"/>
      <c r="AA1178" s="231"/>
      <c r="AB1178" s="231"/>
      <c r="AC1178" s="231"/>
      <c r="AD1178" s="232"/>
      <c r="AE1178" s="231"/>
      <c r="AF1178" s="231"/>
      <c r="AG1178" s="231"/>
      <c r="AH1178" s="232"/>
    </row>
    <row r="1179" spans="1:34">
      <c r="A1179" s="225">
        <v>1169</v>
      </c>
      <c r="B1179" s="226" t="s">
        <v>1409</v>
      </c>
      <c r="C1179" s="227" t="s">
        <v>1462</v>
      </c>
      <c r="D1179" s="227" t="s">
        <v>1463</v>
      </c>
      <c r="E1179" s="227" t="s">
        <v>2523</v>
      </c>
      <c r="F1179" s="227" t="s">
        <v>1464</v>
      </c>
      <c r="G1179" s="227" t="s">
        <v>2392</v>
      </c>
      <c r="H1179" s="227" t="s">
        <v>2524</v>
      </c>
      <c r="I1179" s="228" t="s">
        <v>4451</v>
      </c>
      <c r="J1179" s="227" t="s">
        <v>4452</v>
      </c>
      <c r="K1179" s="227"/>
      <c r="L1179" s="228" t="s">
        <v>2527</v>
      </c>
      <c r="M1179" s="227" t="s">
        <v>2528</v>
      </c>
      <c r="N1179" s="229" t="s">
        <v>35</v>
      </c>
      <c r="O1179" s="227" t="s">
        <v>1395</v>
      </c>
      <c r="P1179" s="228" t="s">
        <v>2529</v>
      </c>
      <c r="Q1179" s="227" t="s">
        <v>2524</v>
      </c>
      <c r="R1179" s="276" t="str">
        <f t="shared" si="68"/>
        <v>Lotus合肥新2仓</v>
      </c>
      <c r="S1179" s="231"/>
      <c r="T1179" s="231"/>
      <c r="U1179" s="231"/>
      <c r="V1179" s="232"/>
      <c r="W1179" s="231"/>
      <c r="X1179" s="231"/>
      <c r="Y1179" s="231"/>
      <c r="Z1179" s="232"/>
      <c r="AA1179" s="231"/>
      <c r="AB1179" s="231"/>
      <c r="AC1179" s="231"/>
      <c r="AD1179" s="232"/>
      <c r="AE1179" s="231"/>
      <c r="AF1179" s="231"/>
      <c r="AG1179" s="231"/>
      <c r="AH1179" s="232"/>
    </row>
    <row r="1180" spans="1:34">
      <c r="A1180" s="225">
        <v>1170</v>
      </c>
      <c r="B1180" s="226" t="s">
        <v>1409</v>
      </c>
      <c r="C1180" s="227" t="s">
        <v>1422</v>
      </c>
      <c r="D1180" s="227" t="s">
        <v>1423</v>
      </c>
      <c r="E1180" s="227" t="s">
        <v>2523</v>
      </c>
      <c r="F1180" s="227" t="s">
        <v>1425</v>
      </c>
      <c r="G1180" s="227" t="s">
        <v>2392</v>
      </c>
      <c r="H1180" s="227" t="s">
        <v>2524</v>
      </c>
      <c r="I1180" s="228" t="s">
        <v>4453</v>
      </c>
      <c r="J1180" s="227" t="s">
        <v>4454</v>
      </c>
      <c r="K1180" s="227"/>
      <c r="L1180" s="228" t="s">
        <v>4449</v>
      </c>
      <c r="M1180" s="227" t="s">
        <v>4450</v>
      </c>
      <c r="N1180" s="229" t="s">
        <v>49</v>
      </c>
      <c r="O1180" s="227" t="s">
        <v>1428</v>
      </c>
      <c r="P1180" s="228" t="s">
        <v>2529</v>
      </c>
      <c r="Q1180" s="227" t="s">
        <v>2524</v>
      </c>
      <c r="R1180" s="276" t="str">
        <f t="shared" si="68"/>
        <v>Lotus合肥新1仓</v>
      </c>
      <c r="S1180" s="231"/>
      <c r="T1180" s="231"/>
      <c r="U1180" s="231"/>
      <c r="V1180" s="232"/>
      <c r="W1180" s="231"/>
      <c r="X1180" s="231"/>
      <c r="Y1180" s="231"/>
      <c r="Z1180" s="232"/>
      <c r="AA1180" s="231"/>
      <c r="AB1180" s="231"/>
      <c r="AC1180" s="231"/>
      <c r="AD1180" s="232"/>
      <c r="AE1180" s="231"/>
      <c r="AF1180" s="231"/>
      <c r="AG1180" s="231"/>
      <c r="AH1180" s="232"/>
    </row>
    <row r="1181" spans="1:34">
      <c r="A1181" s="225">
        <v>1171</v>
      </c>
      <c r="B1181" s="226" t="s">
        <v>1409</v>
      </c>
      <c r="C1181" s="227" t="s">
        <v>1422</v>
      </c>
      <c r="D1181" s="227" t="s">
        <v>1423</v>
      </c>
      <c r="E1181" s="227" t="s">
        <v>2523</v>
      </c>
      <c r="F1181" s="227" t="s">
        <v>1425</v>
      </c>
      <c r="G1181" s="227" t="s">
        <v>2392</v>
      </c>
      <c r="H1181" s="227" t="s">
        <v>2524</v>
      </c>
      <c r="I1181" s="228" t="s">
        <v>4455</v>
      </c>
      <c r="J1181" s="227" t="s">
        <v>4456</v>
      </c>
      <c r="K1181" s="227"/>
      <c r="L1181" s="228" t="s">
        <v>4449</v>
      </c>
      <c r="M1181" s="227" t="s">
        <v>4450</v>
      </c>
      <c r="N1181" s="229" t="s">
        <v>49</v>
      </c>
      <c r="O1181" s="227" t="s">
        <v>1428</v>
      </c>
      <c r="P1181" s="228" t="s">
        <v>2529</v>
      </c>
      <c r="Q1181" s="227" t="s">
        <v>2524</v>
      </c>
      <c r="R1181" s="276" t="str">
        <f t="shared" si="68"/>
        <v>Lotus合肥新1仓</v>
      </c>
      <c r="S1181" s="231"/>
      <c r="T1181" s="231"/>
      <c r="U1181" s="231"/>
      <c r="V1181" s="232"/>
      <c r="W1181" s="231"/>
      <c r="X1181" s="231"/>
      <c r="Y1181" s="231"/>
      <c r="Z1181" s="232"/>
      <c r="AA1181" s="231"/>
      <c r="AB1181" s="231"/>
      <c r="AC1181" s="231"/>
      <c r="AD1181" s="232"/>
      <c r="AE1181" s="231"/>
      <c r="AF1181" s="231"/>
      <c r="AG1181" s="231"/>
      <c r="AH1181" s="232"/>
    </row>
    <row r="1182" spans="1:34">
      <c r="A1182" s="225">
        <v>1172</v>
      </c>
      <c r="B1182" s="226" t="s">
        <v>1409</v>
      </c>
      <c r="C1182" s="227" t="s">
        <v>1554</v>
      </c>
      <c r="D1182" s="227" t="s">
        <v>1633</v>
      </c>
      <c r="E1182" s="227" t="s">
        <v>2523</v>
      </c>
      <c r="F1182" s="227" t="s">
        <v>1555</v>
      </c>
      <c r="G1182" s="227" t="s">
        <v>2392</v>
      </c>
      <c r="H1182" s="227" t="s">
        <v>3141</v>
      </c>
      <c r="I1182" s="228" t="s">
        <v>4457</v>
      </c>
      <c r="J1182" s="227" t="s">
        <v>4458</v>
      </c>
      <c r="K1182" s="227"/>
      <c r="L1182" s="228" t="s">
        <v>4459</v>
      </c>
      <c r="M1182" s="227" t="s">
        <v>4460</v>
      </c>
      <c r="N1182" s="229" t="s">
        <v>43</v>
      </c>
      <c r="O1182" s="227" t="s">
        <v>1415</v>
      </c>
      <c r="P1182" s="228" t="s">
        <v>3146</v>
      </c>
      <c r="Q1182" s="227" t="s">
        <v>3147</v>
      </c>
      <c r="R1182" s="276" t="str">
        <f>H1182&amp;O1182</f>
        <v>RenRenLe北京</v>
      </c>
      <c r="S1182" s="231"/>
      <c r="T1182" s="231"/>
      <c r="U1182" s="231"/>
      <c r="V1182" s="232"/>
      <c r="W1182" s="231"/>
      <c r="X1182" s="231"/>
      <c r="Y1182" s="231"/>
      <c r="Z1182" s="232"/>
      <c r="AA1182" s="231"/>
      <c r="AB1182" s="231"/>
      <c r="AC1182" s="231"/>
      <c r="AD1182" s="232"/>
      <c r="AE1182" s="231"/>
      <c r="AF1182" s="231"/>
      <c r="AG1182" s="231"/>
      <c r="AH1182" s="232"/>
    </row>
    <row r="1183" spans="1:34">
      <c r="A1183" s="225">
        <v>1173</v>
      </c>
      <c r="B1183" s="226" t="s">
        <v>1409</v>
      </c>
      <c r="C1183" s="227" t="s">
        <v>1410</v>
      </c>
      <c r="D1183" s="227" t="s">
        <v>3945</v>
      </c>
      <c r="E1183" s="227" t="s">
        <v>2523</v>
      </c>
      <c r="F1183" s="227" t="s">
        <v>3946</v>
      </c>
      <c r="G1183" s="227" t="s">
        <v>2392</v>
      </c>
      <c r="H1183" s="227" t="s">
        <v>3162</v>
      </c>
      <c r="I1183" s="228" t="s">
        <v>4461</v>
      </c>
      <c r="J1183" s="227" t="s">
        <v>4462</v>
      </c>
      <c r="K1183" s="227"/>
      <c r="L1183" s="228" t="s">
        <v>4463</v>
      </c>
      <c r="M1183" s="227" t="s">
        <v>4464</v>
      </c>
      <c r="N1183" s="229" t="s">
        <v>43</v>
      </c>
      <c r="O1183" s="227" t="s">
        <v>1415</v>
      </c>
      <c r="P1183" s="228" t="s">
        <v>3167</v>
      </c>
      <c r="Q1183" s="227" t="s">
        <v>3162</v>
      </c>
      <c r="R1183" s="276" t="str">
        <f t="shared" si="68"/>
        <v>SPAR北京</v>
      </c>
      <c r="S1183" s="231"/>
      <c r="T1183" s="231"/>
      <c r="U1183" s="231"/>
      <c r="V1183" s="232"/>
      <c r="W1183" s="231"/>
      <c r="X1183" s="231"/>
      <c r="Y1183" s="231"/>
      <c r="Z1183" s="232"/>
      <c r="AA1183" s="231"/>
      <c r="AB1183" s="231"/>
      <c r="AC1183" s="231"/>
      <c r="AD1183" s="232"/>
      <c r="AE1183" s="231"/>
      <c r="AF1183" s="231"/>
      <c r="AG1183" s="231"/>
      <c r="AH1183" s="232"/>
    </row>
    <row r="1184" spans="1:34">
      <c r="A1184" s="225">
        <v>1174</v>
      </c>
      <c r="B1184" s="226" t="s">
        <v>1409</v>
      </c>
      <c r="C1184" s="227" t="s">
        <v>1410</v>
      </c>
      <c r="D1184" s="227" t="s">
        <v>3945</v>
      </c>
      <c r="E1184" s="227" t="s">
        <v>2523</v>
      </c>
      <c r="F1184" s="227" t="s">
        <v>3946</v>
      </c>
      <c r="G1184" s="227" t="s">
        <v>2392</v>
      </c>
      <c r="H1184" s="227" t="s">
        <v>3162</v>
      </c>
      <c r="I1184" s="228" t="s">
        <v>4465</v>
      </c>
      <c r="J1184" s="227" t="s">
        <v>4466</v>
      </c>
      <c r="K1184" s="227"/>
      <c r="L1184" s="228" t="s">
        <v>4463</v>
      </c>
      <c r="M1184" s="227" t="s">
        <v>4464</v>
      </c>
      <c r="N1184" s="229" t="s">
        <v>43</v>
      </c>
      <c r="O1184" s="227" t="s">
        <v>1415</v>
      </c>
      <c r="P1184" s="228" t="s">
        <v>3167</v>
      </c>
      <c r="Q1184" s="227" t="s">
        <v>3162</v>
      </c>
      <c r="R1184" s="276" t="str">
        <f t="shared" si="68"/>
        <v>SPAR北京</v>
      </c>
      <c r="S1184" s="231"/>
      <c r="T1184" s="231"/>
      <c r="U1184" s="231"/>
      <c r="V1184" s="232"/>
      <c r="W1184" s="231"/>
      <c r="X1184" s="231"/>
      <c r="Y1184" s="231"/>
      <c r="Z1184" s="232"/>
      <c r="AA1184" s="231"/>
      <c r="AB1184" s="231"/>
      <c r="AC1184" s="231"/>
      <c r="AD1184" s="232"/>
      <c r="AE1184" s="231"/>
      <c r="AF1184" s="231"/>
      <c r="AG1184" s="231"/>
      <c r="AH1184" s="232"/>
    </row>
    <row r="1185" spans="1:34">
      <c r="A1185" s="225">
        <v>1175</v>
      </c>
      <c r="B1185" s="226" t="s">
        <v>1409</v>
      </c>
      <c r="C1185" s="227" t="s">
        <v>1410</v>
      </c>
      <c r="D1185" s="227" t="s">
        <v>3945</v>
      </c>
      <c r="E1185" s="227" t="s">
        <v>2523</v>
      </c>
      <c r="F1185" s="227" t="s">
        <v>3946</v>
      </c>
      <c r="G1185" s="227" t="s">
        <v>2392</v>
      </c>
      <c r="H1185" s="227" t="s">
        <v>3162</v>
      </c>
      <c r="I1185" s="228" t="s">
        <v>4467</v>
      </c>
      <c r="J1185" s="227" t="s">
        <v>4468</v>
      </c>
      <c r="K1185" s="227"/>
      <c r="L1185" s="228" t="s">
        <v>4463</v>
      </c>
      <c r="M1185" s="227" t="s">
        <v>4464</v>
      </c>
      <c r="N1185" s="229" t="s">
        <v>43</v>
      </c>
      <c r="O1185" s="227" t="s">
        <v>1415</v>
      </c>
      <c r="P1185" s="228" t="s">
        <v>3167</v>
      </c>
      <c r="Q1185" s="227" t="s">
        <v>3162</v>
      </c>
      <c r="R1185" s="276" t="str">
        <f t="shared" si="68"/>
        <v>SPAR北京</v>
      </c>
      <c r="S1185" s="231"/>
      <c r="T1185" s="231"/>
      <c r="U1185" s="231"/>
      <c r="V1185" s="232"/>
      <c r="W1185" s="231"/>
      <c r="X1185" s="231"/>
      <c r="Y1185" s="231"/>
      <c r="Z1185" s="232"/>
      <c r="AA1185" s="231"/>
      <c r="AB1185" s="231"/>
      <c r="AC1185" s="231"/>
      <c r="AD1185" s="232"/>
      <c r="AE1185" s="231"/>
      <c r="AF1185" s="231"/>
      <c r="AG1185" s="231"/>
      <c r="AH1185" s="232"/>
    </row>
    <row r="1186" spans="1:34">
      <c r="A1186" s="225">
        <v>1176</v>
      </c>
      <c r="B1186" s="226" t="s">
        <v>1409</v>
      </c>
      <c r="C1186" s="227" t="s">
        <v>1422</v>
      </c>
      <c r="D1186" s="227" t="s">
        <v>1423</v>
      </c>
      <c r="E1186" s="227" t="s">
        <v>2523</v>
      </c>
      <c r="F1186" s="227" t="s">
        <v>1425</v>
      </c>
      <c r="G1186" s="227" t="s">
        <v>2392</v>
      </c>
      <c r="H1186" s="227" t="s">
        <v>3162</v>
      </c>
      <c r="I1186" s="228" t="s">
        <v>4469</v>
      </c>
      <c r="J1186" s="227" t="s">
        <v>4470</v>
      </c>
      <c r="K1186" s="227"/>
      <c r="L1186" s="228" t="s">
        <v>4463</v>
      </c>
      <c r="M1186" s="227" t="s">
        <v>4464</v>
      </c>
      <c r="N1186" s="229" t="s">
        <v>49</v>
      </c>
      <c r="O1186" s="227" t="s">
        <v>1428</v>
      </c>
      <c r="P1186" s="228" t="s">
        <v>3167</v>
      </c>
      <c r="Q1186" s="227" t="s">
        <v>3162</v>
      </c>
      <c r="R1186" s="276" t="str">
        <f t="shared" si="68"/>
        <v>SPAR合肥新1仓</v>
      </c>
      <c r="S1186" s="231"/>
      <c r="T1186" s="231"/>
      <c r="U1186" s="231"/>
      <c r="V1186" s="232"/>
      <c r="W1186" s="231"/>
      <c r="X1186" s="231"/>
      <c r="Y1186" s="231"/>
      <c r="Z1186" s="232"/>
      <c r="AA1186" s="231"/>
      <c r="AB1186" s="231"/>
      <c r="AC1186" s="231"/>
      <c r="AD1186" s="232"/>
      <c r="AE1186" s="231"/>
      <c r="AF1186" s="231"/>
      <c r="AG1186" s="231"/>
      <c r="AH1186" s="232"/>
    </row>
    <row r="1187" spans="1:34">
      <c r="A1187" s="225">
        <v>1177</v>
      </c>
      <c r="B1187" s="226" t="s">
        <v>1409</v>
      </c>
      <c r="C1187" s="227" t="s">
        <v>3807</v>
      </c>
      <c r="D1187" s="227" t="s">
        <v>4397</v>
      </c>
      <c r="E1187" s="227" t="s">
        <v>2523</v>
      </c>
      <c r="F1187" s="227" t="s">
        <v>4003</v>
      </c>
      <c r="G1187" s="227" t="s">
        <v>2392</v>
      </c>
      <c r="H1187" s="227" t="s">
        <v>3162</v>
      </c>
      <c r="I1187" s="228" t="s">
        <v>4471</v>
      </c>
      <c r="J1187" s="227" t="s">
        <v>4472</v>
      </c>
      <c r="K1187" s="227"/>
      <c r="L1187" s="228" t="s">
        <v>4463</v>
      </c>
      <c r="M1187" s="227" t="s">
        <v>4464</v>
      </c>
      <c r="N1187" s="229" t="s">
        <v>43</v>
      </c>
      <c r="O1187" s="227" t="s">
        <v>1415</v>
      </c>
      <c r="P1187" s="228" t="s">
        <v>3167</v>
      </c>
      <c r="Q1187" s="227" t="s">
        <v>3162</v>
      </c>
      <c r="R1187" s="276" t="str">
        <f t="shared" si="68"/>
        <v>SPAR北京</v>
      </c>
      <c r="S1187" s="231"/>
      <c r="T1187" s="231"/>
      <c r="U1187" s="231"/>
      <c r="V1187" s="232"/>
      <c r="W1187" s="231"/>
      <c r="X1187" s="231"/>
      <c r="Y1187" s="231"/>
      <c r="Z1187" s="232"/>
      <c r="AA1187" s="231"/>
      <c r="AB1187" s="231"/>
      <c r="AC1187" s="231"/>
      <c r="AD1187" s="232"/>
      <c r="AE1187" s="231"/>
      <c r="AF1187" s="231"/>
      <c r="AG1187" s="231"/>
      <c r="AH1187" s="232"/>
    </row>
    <row r="1188" spans="1:34">
      <c r="A1188" s="225">
        <v>1178</v>
      </c>
      <c r="B1188" s="226" t="s">
        <v>1409</v>
      </c>
      <c r="C1188" s="227" t="s">
        <v>3807</v>
      </c>
      <c r="D1188" s="227" t="s">
        <v>4397</v>
      </c>
      <c r="E1188" s="227" t="s">
        <v>2523</v>
      </c>
      <c r="F1188" s="227" t="s">
        <v>4003</v>
      </c>
      <c r="G1188" s="227" t="s">
        <v>2392</v>
      </c>
      <c r="H1188" s="227" t="s">
        <v>3162</v>
      </c>
      <c r="I1188" s="228" t="s">
        <v>4473</v>
      </c>
      <c r="J1188" s="227" t="s">
        <v>4474</v>
      </c>
      <c r="K1188" s="227"/>
      <c r="L1188" s="228" t="s">
        <v>4463</v>
      </c>
      <c r="M1188" s="227" t="s">
        <v>4464</v>
      </c>
      <c r="N1188" s="229" t="s">
        <v>43</v>
      </c>
      <c r="O1188" s="227" t="s">
        <v>1415</v>
      </c>
      <c r="P1188" s="228" t="s">
        <v>3167</v>
      </c>
      <c r="Q1188" s="227" t="s">
        <v>3162</v>
      </c>
      <c r="R1188" s="276" t="str">
        <f t="shared" si="68"/>
        <v>SPAR北京</v>
      </c>
      <c r="S1188" s="231"/>
      <c r="T1188" s="231"/>
      <c r="U1188" s="231"/>
      <c r="V1188" s="232"/>
      <c r="W1188" s="231"/>
      <c r="X1188" s="231"/>
      <c r="Y1188" s="231"/>
      <c r="Z1188" s="232"/>
      <c r="AA1188" s="231"/>
      <c r="AB1188" s="231"/>
      <c r="AC1188" s="231"/>
      <c r="AD1188" s="232"/>
      <c r="AE1188" s="231"/>
      <c r="AF1188" s="231"/>
      <c r="AG1188" s="231"/>
      <c r="AH1188" s="232"/>
    </row>
    <row r="1189" spans="1:34">
      <c r="A1189" s="225">
        <v>1179</v>
      </c>
      <c r="B1189" s="226" t="s">
        <v>1409</v>
      </c>
      <c r="C1189" s="227" t="s">
        <v>1410</v>
      </c>
      <c r="D1189" s="227" t="s">
        <v>1685</v>
      </c>
      <c r="E1189" s="227" t="s">
        <v>2523</v>
      </c>
      <c r="F1189" s="227" t="s">
        <v>1412</v>
      </c>
      <c r="G1189" s="227" t="s">
        <v>2392</v>
      </c>
      <c r="H1189" s="227" t="s">
        <v>2538</v>
      </c>
      <c r="I1189" s="228" t="s">
        <v>4475</v>
      </c>
      <c r="J1189" s="227" t="s">
        <v>2540</v>
      </c>
      <c r="K1189" s="227"/>
      <c r="L1189" s="228" t="s">
        <v>4476</v>
      </c>
      <c r="M1189" s="227" t="s">
        <v>4477</v>
      </c>
      <c r="N1189" s="229" t="s">
        <v>43</v>
      </c>
      <c r="O1189" s="227" t="s">
        <v>1415</v>
      </c>
      <c r="P1189" s="228" t="s">
        <v>4478</v>
      </c>
      <c r="Q1189" s="227" t="s">
        <v>4477</v>
      </c>
      <c r="R1189" s="276" t="str">
        <f>H1189&amp;O1189</f>
        <v>Tianhong北京</v>
      </c>
      <c r="S1189" s="231"/>
      <c r="T1189" s="231"/>
      <c r="U1189" s="231"/>
      <c r="V1189" s="232"/>
      <c r="W1189" s="231"/>
      <c r="X1189" s="231"/>
      <c r="Y1189" s="231"/>
      <c r="Z1189" s="232"/>
      <c r="AA1189" s="231"/>
      <c r="AB1189" s="231"/>
      <c r="AC1189" s="231"/>
      <c r="AD1189" s="232"/>
      <c r="AE1189" s="231"/>
      <c r="AF1189" s="231"/>
      <c r="AG1189" s="231"/>
      <c r="AH1189" s="232"/>
    </row>
    <row r="1190" spans="1:34">
      <c r="A1190" s="225">
        <v>1180</v>
      </c>
      <c r="B1190" s="226" t="s">
        <v>1409</v>
      </c>
      <c r="C1190" s="227" t="s">
        <v>1410</v>
      </c>
      <c r="D1190" s="227" t="s">
        <v>4479</v>
      </c>
      <c r="E1190" s="227" t="s">
        <v>2405</v>
      </c>
      <c r="F1190" s="227" t="s">
        <v>1412</v>
      </c>
      <c r="G1190" s="227" t="s">
        <v>2392</v>
      </c>
      <c r="H1190" s="227" t="s">
        <v>4480</v>
      </c>
      <c r="I1190" s="228" t="s">
        <v>4481</v>
      </c>
      <c r="J1190" s="227" t="s">
        <v>4482</v>
      </c>
      <c r="K1190" s="227"/>
      <c r="L1190" s="228" t="s">
        <v>4483</v>
      </c>
      <c r="M1190" s="227" t="s">
        <v>4484</v>
      </c>
      <c r="N1190" s="229" t="s">
        <v>43</v>
      </c>
      <c r="O1190" s="227" t="s">
        <v>1415</v>
      </c>
      <c r="P1190" s="228" t="s">
        <v>4485</v>
      </c>
      <c r="Q1190" s="227" t="s">
        <v>4486</v>
      </c>
      <c r="R1190" s="276" t="str">
        <f>H1190&amp;O1190</f>
        <v>Wumart北京</v>
      </c>
      <c r="S1190" s="231"/>
      <c r="T1190" s="231"/>
      <c r="U1190" s="231"/>
      <c r="V1190" s="232"/>
      <c r="W1190" s="231"/>
      <c r="X1190" s="231"/>
      <c r="Y1190" s="231"/>
      <c r="Z1190" s="232"/>
      <c r="AA1190" s="231"/>
      <c r="AB1190" s="231"/>
      <c r="AC1190" s="231"/>
      <c r="AD1190" s="232"/>
      <c r="AE1190" s="231"/>
      <c r="AF1190" s="231"/>
      <c r="AG1190" s="231"/>
      <c r="AH1190" s="232"/>
    </row>
    <row r="1191" spans="1:34">
      <c r="A1191" s="225">
        <v>1181</v>
      </c>
      <c r="B1191" s="226" t="s">
        <v>1409</v>
      </c>
      <c r="C1191" s="227" t="s">
        <v>1410</v>
      </c>
      <c r="D1191" s="227" t="s">
        <v>4487</v>
      </c>
      <c r="E1191" s="227" t="s">
        <v>2405</v>
      </c>
      <c r="F1191" s="227" t="s">
        <v>1412</v>
      </c>
      <c r="G1191" s="227" t="s">
        <v>2392</v>
      </c>
      <c r="H1191" s="227" t="s">
        <v>4480</v>
      </c>
      <c r="I1191" s="228" t="s">
        <v>4488</v>
      </c>
      <c r="J1191" s="227" t="s">
        <v>4489</v>
      </c>
      <c r="K1191" s="227"/>
      <c r="L1191" s="228" t="s">
        <v>4483</v>
      </c>
      <c r="M1191" s="227" t="s">
        <v>4484</v>
      </c>
      <c r="N1191" s="229" t="s">
        <v>43</v>
      </c>
      <c r="O1191" s="227" t="s">
        <v>1415</v>
      </c>
      <c r="P1191" s="228" t="s">
        <v>4485</v>
      </c>
      <c r="Q1191" s="227" t="s">
        <v>4486</v>
      </c>
      <c r="R1191" s="276" t="str">
        <f>H1191&amp;O1191</f>
        <v>Wumart北京</v>
      </c>
      <c r="S1191" s="231"/>
      <c r="T1191" s="231"/>
      <c r="U1191" s="231"/>
      <c r="V1191" s="232"/>
      <c r="W1191" s="231"/>
      <c r="X1191" s="231"/>
      <c r="Y1191" s="231"/>
      <c r="Z1191" s="232"/>
      <c r="AA1191" s="231"/>
      <c r="AB1191" s="231"/>
      <c r="AC1191" s="231"/>
      <c r="AD1191" s="232"/>
      <c r="AE1191" s="231"/>
      <c r="AF1191" s="231"/>
      <c r="AG1191" s="231"/>
      <c r="AH1191" s="232"/>
    </row>
    <row r="1192" spans="1:34">
      <c r="A1192" s="225">
        <v>1182</v>
      </c>
      <c r="B1192" s="226" t="s">
        <v>1409</v>
      </c>
      <c r="C1192" s="233" t="s">
        <v>1410</v>
      </c>
      <c r="D1192" s="233" t="s">
        <v>4487</v>
      </c>
      <c r="E1192" s="233" t="s">
        <v>2405</v>
      </c>
      <c r="F1192" s="227" t="s">
        <v>1412</v>
      </c>
      <c r="G1192" s="227" t="s">
        <v>2392</v>
      </c>
      <c r="H1192" s="227" t="s">
        <v>4480</v>
      </c>
      <c r="I1192" s="228" t="s">
        <v>4490</v>
      </c>
      <c r="J1192" s="227" t="s">
        <v>4491</v>
      </c>
      <c r="K1192" s="227"/>
      <c r="L1192" s="234" t="s">
        <v>4483</v>
      </c>
      <c r="M1192" s="234" t="s">
        <v>4484</v>
      </c>
      <c r="N1192" s="235" t="s">
        <v>43</v>
      </c>
      <c r="O1192" s="227" t="s">
        <v>1415</v>
      </c>
      <c r="P1192" s="234" t="s">
        <v>4485</v>
      </c>
      <c r="Q1192" s="234" t="s">
        <v>4486</v>
      </c>
      <c r="R1192" s="276" t="str">
        <f>H1192&amp;O1192</f>
        <v>Wumart北京</v>
      </c>
      <c r="S1192" s="231"/>
      <c r="T1192" s="231"/>
      <c r="U1192" s="231"/>
      <c r="V1192" s="232"/>
      <c r="W1192" s="231"/>
      <c r="X1192" s="231"/>
      <c r="Y1192" s="231"/>
      <c r="Z1192" s="232"/>
      <c r="AA1192" s="231"/>
      <c r="AB1192" s="231"/>
      <c r="AC1192" s="231"/>
      <c r="AD1192" s="232"/>
      <c r="AE1192" s="231"/>
      <c r="AF1192" s="231"/>
      <c r="AG1192" s="231"/>
      <c r="AH1192" s="232"/>
    </row>
    <row r="1193" spans="1:34">
      <c r="A1193" s="225">
        <v>1183</v>
      </c>
      <c r="B1193" s="226" t="s">
        <v>1409</v>
      </c>
      <c r="C1193" s="227" t="s">
        <v>1422</v>
      </c>
      <c r="D1193" s="227" t="s">
        <v>1423</v>
      </c>
      <c r="E1193" s="227" t="s">
        <v>2472</v>
      </c>
      <c r="F1193" s="227" t="s">
        <v>1425</v>
      </c>
      <c r="G1193" s="227" t="s">
        <v>2392</v>
      </c>
      <c r="H1193" s="227" t="s">
        <v>4492</v>
      </c>
      <c r="I1193" s="228" t="s">
        <v>4493</v>
      </c>
      <c r="J1193" s="227" t="s">
        <v>4494</v>
      </c>
      <c r="K1193" s="227"/>
      <c r="L1193" s="228" t="s">
        <v>4495</v>
      </c>
      <c r="M1193" s="227" t="s">
        <v>4494</v>
      </c>
      <c r="N1193" s="229" t="s">
        <v>49</v>
      </c>
      <c r="O1193" s="227" t="s">
        <v>1428</v>
      </c>
      <c r="P1193" s="228" t="s">
        <v>4496</v>
      </c>
      <c r="Q1193" s="227" t="s">
        <v>4494</v>
      </c>
      <c r="R1193" s="276" t="str">
        <f>H1193&amp;O1193</f>
        <v>Yinzuo合肥新1仓</v>
      </c>
      <c r="S1193" s="231"/>
      <c r="T1193" s="231"/>
      <c r="U1193" s="231"/>
      <c r="V1193" s="232"/>
      <c r="W1193" s="231"/>
      <c r="X1193" s="231"/>
      <c r="Y1193" s="231"/>
      <c r="Z1193" s="232"/>
      <c r="AA1193" s="231"/>
      <c r="AB1193" s="231"/>
      <c r="AC1193" s="231"/>
      <c r="AD1193" s="232"/>
      <c r="AE1193" s="231"/>
      <c r="AF1193" s="231"/>
      <c r="AG1193" s="231"/>
      <c r="AH1193" s="232"/>
    </row>
    <row r="1194" spans="1:34">
      <c r="A1194" s="225">
        <v>1184</v>
      </c>
      <c r="B1194" s="226" t="s">
        <v>1389</v>
      </c>
      <c r="C1194" s="227" t="s">
        <v>1442</v>
      </c>
      <c r="D1194" s="227" t="s">
        <v>2252</v>
      </c>
      <c r="E1194" s="233" t="s">
        <v>4497</v>
      </c>
      <c r="F1194" s="227" t="s">
        <v>1444</v>
      </c>
      <c r="G1194" s="227" t="s">
        <v>4498</v>
      </c>
      <c r="H1194" s="227" t="s">
        <v>4499</v>
      </c>
      <c r="I1194" s="228" t="s">
        <v>4500</v>
      </c>
      <c r="J1194" s="227" t="s">
        <v>4501</v>
      </c>
      <c r="K1194" s="227"/>
      <c r="L1194" s="228" t="s">
        <v>2244</v>
      </c>
      <c r="M1194" s="227" t="s">
        <v>2245</v>
      </c>
      <c r="N1194" s="229" t="s">
        <v>49</v>
      </c>
      <c r="O1194" s="227" t="s">
        <v>1428</v>
      </c>
      <c r="P1194" s="228" t="s">
        <v>1958</v>
      </c>
      <c r="Q1194" s="227" t="s">
        <v>1959</v>
      </c>
      <c r="R1194" s="253" t="s">
        <v>4502</v>
      </c>
      <c r="S1194" s="231"/>
      <c r="T1194" s="231"/>
      <c r="U1194" s="231"/>
      <c r="V1194" s="232"/>
      <c r="W1194" s="231"/>
      <c r="X1194" s="231"/>
      <c r="Y1194" s="231"/>
      <c r="Z1194" s="232"/>
      <c r="AA1194" s="231"/>
      <c r="AB1194" s="231"/>
      <c r="AC1194" s="231"/>
      <c r="AD1194" s="232"/>
      <c r="AE1194" s="231"/>
      <c r="AF1194" s="231"/>
      <c r="AG1194" s="231"/>
      <c r="AH1194" s="232"/>
    </row>
    <row r="1195" spans="1:34">
      <c r="A1195" s="225">
        <v>1185</v>
      </c>
      <c r="B1195" s="258" t="s">
        <v>1396</v>
      </c>
      <c r="C1195" s="259" t="s">
        <v>2751</v>
      </c>
      <c r="D1195" s="259"/>
      <c r="E1195" s="233" t="s">
        <v>4497</v>
      </c>
      <c r="F1195" s="227" t="s">
        <v>1400</v>
      </c>
      <c r="G1195" s="227" t="s">
        <v>4498</v>
      </c>
      <c r="H1195" s="227" t="s">
        <v>4499</v>
      </c>
      <c r="I1195" s="241" t="s">
        <v>2992</v>
      </c>
      <c r="J1195" s="259" t="s">
        <v>2993</v>
      </c>
      <c r="K1195" s="227"/>
      <c r="L1195" s="241">
        <v>154323</v>
      </c>
      <c r="M1195" s="259" t="s">
        <v>2781</v>
      </c>
      <c r="N1195" s="242" t="s">
        <v>997</v>
      </c>
      <c r="O1195" s="259" t="s">
        <v>1403</v>
      </c>
      <c r="P1195" s="241">
        <v>131371</v>
      </c>
      <c r="Q1195" s="259" t="s">
        <v>2645</v>
      </c>
      <c r="R1195" s="253" t="s">
        <v>4502</v>
      </c>
      <c r="S1195" s="231"/>
      <c r="T1195" s="231"/>
      <c r="U1195" s="231"/>
      <c r="V1195" s="232"/>
      <c r="W1195" s="231"/>
      <c r="X1195" s="231"/>
      <c r="Y1195" s="231"/>
      <c r="Z1195" s="232"/>
      <c r="AA1195" s="231"/>
      <c r="AB1195" s="231"/>
      <c r="AC1195" s="231"/>
      <c r="AD1195" s="232"/>
      <c r="AE1195" s="231"/>
      <c r="AF1195" s="231"/>
      <c r="AG1195" s="231"/>
      <c r="AH1195" s="232"/>
    </row>
    <row r="1196" spans="1:34">
      <c r="A1196" s="225">
        <v>1186</v>
      </c>
      <c r="B1196" s="226" t="s">
        <v>1404</v>
      </c>
      <c r="C1196" s="227" t="s">
        <v>1489</v>
      </c>
      <c r="D1196" s="227"/>
      <c r="E1196" s="233" t="s">
        <v>4497</v>
      </c>
      <c r="F1196" s="227" t="s">
        <v>1405</v>
      </c>
      <c r="G1196" s="227" t="s">
        <v>4498</v>
      </c>
      <c r="H1196" s="227" t="s">
        <v>4499</v>
      </c>
      <c r="I1196" s="228" t="s">
        <v>3428</v>
      </c>
      <c r="J1196" s="227" t="s">
        <v>3429</v>
      </c>
      <c r="K1196" s="227"/>
      <c r="L1196" s="228" t="s">
        <v>3313</v>
      </c>
      <c r="M1196" s="227" t="s">
        <v>3314</v>
      </c>
      <c r="N1196" s="229" t="s">
        <v>47</v>
      </c>
      <c r="O1196" s="227" t="s">
        <v>1408</v>
      </c>
      <c r="P1196" s="228" t="s">
        <v>3217</v>
      </c>
      <c r="Q1196" s="227" t="s">
        <v>3218</v>
      </c>
      <c r="R1196" s="253" t="s">
        <v>4502</v>
      </c>
      <c r="S1196" s="231"/>
      <c r="T1196" s="231"/>
      <c r="U1196" s="231"/>
      <c r="V1196" s="232"/>
      <c r="W1196" s="231"/>
      <c r="X1196" s="231"/>
      <c r="Y1196" s="231"/>
      <c r="Z1196" s="232"/>
      <c r="AA1196" s="231"/>
      <c r="AB1196" s="231"/>
      <c r="AC1196" s="231"/>
      <c r="AD1196" s="232"/>
      <c r="AE1196" s="231"/>
      <c r="AF1196" s="231"/>
      <c r="AG1196" s="231"/>
      <c r="AH1196" s="232"/>
    </row>
    <row r="1197" spans="1:34">
      <c r="A1197" s="225">
        <v>1187</v>
      </c>
      <c r="B1197" s="226" t="s">
        <v>1404</v>
      </c>
      <c r="C1197" s="227" t="s">
        <v>1436</v>
      </c>
      <c r="D1197" s="227"/>
      <c r="E1197" s="233" t="s">
        <v>4497</v>
      </c>
      <c r="F1197" s="227" t="s">
        <v>1438</v>
      </c>
      <c r="G1197" s="227" t="s">
        <v>4498</v>
      </c>
      <c r="H1197" s="227" t="s">
        <v>4499</v>
      </c>
      <c r="I1197" s="228" t="s">
        <v>3472</v>
      </c>
      <c r="J1197" s="227" t="s">
        <v>3473</v>
      </c>
      <c r="K1197" s="227"/>
      <c r="L1197" s="228" t="s">
        <v>3474</v>
      </c>
      <c r="M1197" s="227" t="s">
        <v>3475</v>
      </c>
      <c r="N1197" s="229" t="s">
        <v>45</v>
      </c>
      <c r="O1197" s="227" t="s">
        <v>1439</v>
      </c>
      <c r="P1197" s="228">
        <v>131408</v>
      </c>
      <c r="Q1197" s="227" t="s">
        <v>3218</v>
      </c>
      <c r="R1197" s="253" t="s">
        <v>4502</v>
      </c>
      <c r="S1197" s="231"/>
      <c r="T1197" s="231"/>
      <c r="U1197" s="231"/>
      <c r="V1197" s="232"/>
      <c r="W1197" s="231"/>
      <c r="X1197" s="231"/>
      <c r="Y1197" s="231"/>
      <c r="Z1197" s="232"/>
      <c r="AA1197" s="231"/>
      <c r="AB1197" s="231"/>
      <c r="AC1197" s="231"/>
      <c r="AD1197" s="232"/>
      <c r="AE1197" s="231"/>
      <c r="AF1197" s="231"/>
      <c r="AG1197" s="231"/>
      <c r="AH1197" s="232"/>
    </row>
    <row r="1198" spans="1:34">
      <c r="A1198" s="225">
        <v>1188</v>
      </c>
      <c r="B1198" s="226" t="s">
        <v>1404</v>
      </c>
      <c r="C1198" s="233" t="s">
        <v>1679</v>
      </c>
      <c r="D1198" s="233" t="s">
        <v>3528</v>
      </c>
      <c r="E1198" s="233" t="s">
        <v>4497</v>
      </c>
      <c r="F1198" s="227" t="s">
        <v>1681</v>
      </c>
      <c r="G1198" s="227" t="s">
        <v>4498</v>
      </c>
      <c r="H1198" s="227" t="s">
        <v>4499</v>
      </c>
      <c r="I1198" s="228" t="s">
        <v>3554</v>
      </c>
      <c r="J1198" s="227" t="s">
        <v>3555</v>
      </c>
      <c r="K1198" s="227"/>
      <c r="L1198" s="256" t="s">
        <v>3556</v>
      </c>
      <c r="M1198" s="234" t="s">
        <v>3557</v>
      </c>
      <c r="N1198" s="235" t="s">
        <v>47</v>
      </c>
      <c r="O1198" s="227" t="s">
        <v>1408</v>
      </c>
      <c r="P1198" s="234" t="s">
        <v>3217</v>
      </c>
      <c r="Q1198" s="234" t="s">
        <v>3218</v>
      </c>
      <c r="R1198" s="253" t="s">
        <v>4502</v>
      </c>
      <c r="S1198" s="231"/>
      <c r="T1198" s="231"/>
      <c r="U1198" s="231"/>
      <c r="V1198" s="232"/>
      <c r="W1198" s="231"/>
      <c r="X1198" s="231"/>
      <c r="Y1198" s="231"/>
      <c r="Z1198" s="232"/>
      <c r="AA1198" s="231"/>
      <c r="AB1198" s="231"/>
      <c r="AC1198" s="231"/>
      <c r="AD1198" s="232"/>
      <c r="AE1198" s="231"/>
      <c r="AF1198" s="231"/>
      <c r="AG1198" s="231"/>
      <c r="AH1198" s="232"/>
    </row>
    <row r="1199" spans="1:34">
      <c r="A1199" s="225">
        <v>1189</v>
      </c>
      <c r="B1199" s="226" t="s">
        <v>1409</v>
      </c>
      <c r="C1199" s="227" t="s">
        <v>3807</v>
      </c>
      <c r="D1199" s="227" t="s">
        <v>3815</v>
      </c>
      <c r="E1199" s="233" t="s">
        <v>4497</v>
      </c>
      <c r="F1199" s="227" t="s">
        <v>1412</v>
      </c>
      <c r="G1199" s="227" t="s">
        <v>4498</v>
      </c>
      <c r="H1199" s="227" t="s">
        <v>4499</v>
      </c>
      <c r="I1199" s="228" t="s">
        <v>4192</v>
      </c>
      <c r="J1199" s="227" t="s">
        <v>4193</v>
      </c>
      <c r="K1199" s="227"/>
      <c r="L1199" s="228" t="s">
        <v>3811</v>
      </c>
      <c r="M1199" s="227" t="s">
        <v>3812</v>
      </c>
      <c r="N1199" s="229" t="s">
        <v>43</v>
      </c>
      <c r="O1199" s="227" t="s">
        <v>1415</v>
      </c>
      <c r="P1199" s="228" t="s">
        <v>3813</v>
      </c>
      <c r="Q1199" s="227" t="s">
        <v>3814</v>
      </c>
      <c r="R1199" s="253" t="s">
        <v>4502</v>
      </c>
      <c r="S1199" s="231"/>
      <c r="T1199" s="231"/>
      <c r="U1199" s="231"/>
      <c r="V1199" s="232"/>
      <c r="W1199" s="231"/>
      <c r="X1199" s="231"/>
      <c r="Y1199" s="231"/>
      <c r="Z1199" s="232"/>
      <c r="AA1199" s="231"/>
      <c r="AB1199" s="231"/>
      <c r="AC1199" s="231"/>
      <c r="AD1199" s="232"/>
      <c r="AE1199" s="231"/>
      <c r="AF1199" s="231"/>
      <c r="AG1199" s="231"/>
      <c r="AH1199" s="232"/>
    </row>
    <row r="1200" spans="1:34">
      <c r="A1200" s="225">
        <v>1190</v>
      </c>
      <c r="B1200" s="226" t="s">
        <v>1396</v>
      </c>
      <c r="C1200" s="233" t="s">
        <v>2751</v>
      </c>
      <c r="D1200" s="233"/>
      <c r="E1200" s="233" t="s">
        <v>4497</v>
      </c>
      <c r="F1200" s="227" t="s">
        <v>1400</v>
      </c>
      <c r="G1200" s="227" t="s">
        <v>4498</v>
      </c>
      <c r="H1200" s="227" t="s">
        <v>4499</v>
      </c>
      <c r="I1200" s="228" t="s">
        <v>2992</v>
      </c>
      <c r="J1200" s="227" t="s">
        <v>2993</v>
      </c>
      <c r="K1200" s="227"/>
      <c r="L1200" s="234">
        <v>154323</v>
      </c>
      <c r="M1200" s="234" t="s">
        <v>2781</v>
      </c>
      <c r="N1200" s="235" t="s">
        <v>997</v>
      </c>
      <c r="O1200" s="227" t="s">
        <v>1403</v>
      </c>
      <c r="P1200" s="234">
        <v>131371</v>
      </c>
      <c r="Q1200" s="234" t="s">
        <v>2645</v>
      </c>
      <c r="R1200" s="227" t="s">
        <v>4502</v>
      </c>
      <c r="S1200" s="231"/>
      <c r="T1200" s="231"/>
      <c r="U1200" s="231"/>
      <c r="V1200" s="232"/>
      <c r="W1200" s="231"/>
      <c r="X1200" s="231"/>
      <c r="Y1200" s="231"/>
      <c r="Z1200" s="232"/>
      <c r="AA1200" s="231"/>
      <c r="AB1200" s="231"/>
      <c r="AC1200" s="231"/>
      <c r="AD1200" s="232"/>
      <c r="AE1200" s="231"/>
      <c r="AF1200" s="231"/>
      <c r="AG1200" s="231"/>
      <c r="AH1200" s="232"/>
    </row>
    <row r="1201" spans="1:34">
      <c r="A1201" s="225">
        <v>1191</v>
      </c>
      <c r="B1201" s="226" t="s">
        <v>1396</v>
      </c>
      <c r="C1201" s="233" t="s">
        <v>2751</v>
      </c>
      <c r="D1201" s="233" t="s">
        <v>2777</v>
      </c>
      <c r="E1201" s="233" t="s">
        <v>4497</v>
      </c>
      <c r="F1201" s="227" t="s">
        <v>1400</v>
      </c>
      <c r="G1201" s="227" t="s">
        <v>4498</v>
      </c>
      <c r="H1201" s="227" t="s">
        <v>4498</v>
      </c>
      <c r="I1201" s="228" t="s">
        <v>3024</v>
      </c>
      <c r="J1201" s="227" t="s">
        <v>3025</v>
      </c>
      <c r="K1201" s="227"/>
      <c r="L1201" s="234" t="s">
        <v>2780</v>
      </c>
      <c r="M1201" s="234" t="s">
        <v>2781</v>
      </c>
      <c r="N1201" s="235" t="s">
        <v>997</v>
      </c>
      <c r="O1201" s="227" t="s">
        <v>1403</v>
      </c>
      <c r="P1201" s="234" t="s">
        <v>2644</v>
      </c>
      <c r="Q1201" s="234" t="s">
        <v>2645</v>
      </c>
      <c r="R1201" s="227" t="s">
        <v>4503</v>
      </c>
      <c r="S1201" s="231"/>
      <c r="T1201" s="231"/>
      <c r="U1201" s="231"/>
      <c r="V1201" s="232"/>
      <c r="W1201" s="231"/>
      <c r="X1201" s="231"/>
      <c r="Y1201" s="231"/>
      <c r="Z1201" s="232"/>
      <c r="AA1201" s="231"/>
      <c r="AB1201" s="231"/>
      <c r="AC1201" s="231"/>
      <c r="AD1201" s="232"/>
      <c r="AE1201" s="231"/>
      <c r="AF1201" s="231"/>
      <c r="AG1201" s="231"/>
      <c r="AH1201" s="232"/>
    </row>
    <row r="1202" spans="1:34">
      <c r="A1202" s="225">
        <v>1192</v>
      </c>
      <c r="B1202" s="226" t="s">
        <v>1389</v>
      </c>
      <c r="C1202" s="233" t="s">
        <v>1430</v>
      </c>
      <c r="D1202" s="233" t="s">
        <v>1972</v>
      </c>
      <c r="E1202" s="233" t="s">
        <v>4497</v>
      </c>
      <c r="F1202" s="227" t="s">
        <v>1469</v>
      </c>
      <c r="G1202" s="227" t="s">
        <v>4498</v>
      </c>
      <c r="H1202" s="227" t="s">
        <v>4498</v>
      </c>
      <c r="I1202" s="228" t="s">
        <v>1973</v>
      </c>
      <c r="J1202" s="227" t="s">
        <v>1974</v>
      </c>
      <c r="K1202" s="227"/>
      <c r="L1202" s="234" t="s">
        <v>1956</v>
      </c>
      <c r="M1202" s="234" t="s">
        <v>1957</v>
      </c>
      <c r="N1202" s="229" t="s">
        <v>35</v>
      </c>
      <c r="O1202" s="227" t="s">
        <v>1395</v>
      </c>
      <c r="P1202" s="234" t="s">
        <v>1958</v>
      </c>
      <c r="Q1202" s="234" t="s">
        <v>1959</v>
      </c>
      <c r="R1202" s="227" t="s">
        <v>4503</v>
      </c>
      <c r="S1202" s="231"/>
      <c r="T1202" s="231"/>
      <c r="U1202" s="231"/>
      <c r="V1202" s="232"/>
      <c r="W1202" s="231"/>
      <c r="X1202" s="231"/>
      <c r="Y1202" s="231"/>
      <c r="Z1202" s="232"/>
      <c r="AA1202" s="231"/>
      <c r="AB1202" s="231"/>
      <c r="AC1202" s="231"/>
      <c r="AD1202" s="232"/>
      <c r="AE1202" s="231"/>
      <c r="AF1202" s="231"/>
      <c r="AG1202" s="231"/>
      <c r="AH1202" s="232"/>
    </row>
    <row r="1203" spans="1:34">
      <c r="A1203" s="225">
        <v>1193</v>
      </c>
      <c r="B1203" s="226" t="s">
        <v>1389</v>
      </c>
      <c r="C1203" s="233" t="s">
        <v>2255</v>
      </c>
      <c r="D1203" s="233" t="s">
        <v>2256</v>
      </c>
      <c r="E1203" s="233" t="s">
        <v>4497</v>
      </c>
      <c r="F1203" s="227" t="s">
        <v>1444</v>
      </c>
      <c r="G1203" s="227" t="s">
        <v>4498</v>
      </c>
      <c r="H1203" s="227" t="s">
        <v>4498</v>
      </c>
      <c r="I1203" s="228" t="s">
        <v>2257</v>
      </c>
      <c r="J1203" s="227" t="s">
        <v>2258</v>
      </c>
      <c r="K1203" s="227"/>
      <c r="L1203" s="234" t="s">
        <v>2244</v>
      </c>
      <c r="M1203" s="234" t="s">
        <v>2245</v>
      </c>
      <c r="N1203" s="229" t="s">
        <v>49</v>
      </c>
      <c r="O1203" s="227" t="s">
        <v>1428</v>
      </c>
      <c r="P1203" s="234" t="s">
        <v>1958</v>
      </c>
      <c r="Q1203" s="234" t="s">
        <v>1959</v>
      </c>
      <c r="R1203" s="227" t="s">
        <v>4503</v>
      </c>
      <c r="S1203" s="231"/>
      <c r="T1203" s="231"/>
      <c r="U1203" s="231"/>
      <c r="V1203" s="232"/>
      <c r="W1203" s="231"/>
      <c r="X1203" s="231"/>
      <c r="Y1203" s="231"/>
      <c r="Z1203" s="232"/>
      <c r="AA1203" s="231"/>
      <c r="AB1203" s="231"/>
      <c r="AC1203" s="231"/>
      <c r="AD1203" s="232"/>
      <c r="AE1203" s="231"/>
      <c r="AF1203" s="231"/>
      <c r="AG1203" s="231"/>
      <c r="AH1203" s="232"/>
    </row>
    <row r="1204" spans="1:34">
      <c r="A1204" s="225">
        <v>1194</v>
      </c>
      <c r="B1204" s="226" t="s">
        <v>1389</v>
      </c>
      <c r="C1204" s="233" t="s">
        <v>2274</v>
      </c>
      <c r="D1204" s="233" t="s">
        <v>2345</v>
      </c>
      <c r="E1204" s="233" t="s">
        <v>4497</v>
      </c>
      <c r="F1204" s="227" t="s">
        <v>1497</v>
      </c>
      <c r="G1204" s="227" t="s">
        <v>4498</v>
      </c>
      <c r="H1204" s="227" t="s">
        <v>4498</v>
      </c>
      <c r="I1204" s="228" t="s">
        <v>2346</v>
      </c>
      <c r="J1204" s="227" t="s">
        <v>2347</v>
      </c>
      <c r="K1204" s="227"/>
      <c r="L1204" s="234" t="s">
        <v>2298</v>
      </c>
      <c r="M1204" s="234" t="s">
        <v>2299</v>
      </c>
      <c r="N1204" s="229" t="s">
        <v>49</v>
      </c>
      <c r="O1204" s="227" t="s">
        <v>1428</v>
      </c>
      <c r="P1204" s="234" t="s">
        <v>1958</v>
      </c>
      <c r="Q1204" s="234" t="s">
        <v>1959</v>
      </c>
      <c r="R1204" s="227" t="s">
        <v>4503</v>
      </c>
      <c r="S1204" s="231"/>
      <c r="T1204" s="231"/>
      <c r="U1204" s="231"/>
      <c r="V1204" s="232"/>
      <c r="W1204" s="231"/>
      <c r="X1204" s="231"/>
      <c r="Y1204" s="231"/>
      <c r="Z1204" s="232"/>
      <c r="AA1204" s="231"/>
      <c r="AB1204" s="231"/>
      <c r="AC1204" s="231"/>
      <c r="AD1204" s="232"/>
      <c r="AE1204" s="231"/>
      <c r="AF1204" s="231"/>
      <c r="AG1204" s="231"/>
      <c r="AH1204" s="232"/>
    </row>
    <row r="1205" spans="1:34">
      <c r="A1205" s="225">
        <v>1195</v>
      </c>
      <c r="B1205" s="226" t="s">
        <v>1396</v>
      </c>
      <c r="C1205" s="233" t="s">
        <v>2751</v>
      </c>
      <c r="D1205" s="233" t="s">
        <v>2777</v>
      </c>
      <c r="E1205" s="233" t="s">
        <v>4497</v>
      </c>
      <c r="F1205" s="227" t="s">
        <v>1400</v>
      </c>
      <c r="G1205" s="227" t="s">
        <v>4498</v>
      </c>
      <c r="H1205" s="227" t="s">
        <v>4498</v>
      </c>
      <c r="I1205" s="228" t="s">
        <v>2801</v>
      </c>
      <c r="J1205" s="227" t="s">
        <v>2802</v>
      </c>
      <c r="K1205" s="227"/>
      <c r="L1205" s="234" t="s">
        <v>2780</v>
      </c>
      <c r="M1205" s="234" t="s">
        <v>2781</v>
      </c>
      <c r="N1205" s="235" t="s">
        <v>997</v>
      </c>
      <c r="O1205" s="227" t="s">
        <v>1403</v>
      </c>
      <c r="P1205" s="234" t="s">
        <v>2644</v>
      </c>
      <c r="Q1205" s="234" t="s">
        <v>2645</v>
      </c>
      <c r="R1205" s="227" t="s">
        <v>4503</v>
      </c>
      <c r="S1205" s="231"/>
      <c r="T1205" s="231"/>
      <c r="U1205" s="231"/>
      <c r="V1205" s="232"/>
      <c r="W1205" s="231"/>
      <c r="X1205" s="231"/>
      <c r="Y1205" s="231"/>
      <c r="Z1205" s="232"/>
      <c r="AA1205" s="231"/>
      <c r="AB1205" s="231"/>
      <c r="AC1205" s="231"/>
      <c r="AD1205" s="232"/>
      <c r="AE1205" s="231"/>
      <c r="AF1205" s="231"/>
      <c r="AG1205" s="231"/>
      <c r="AH1205" s="232"/>
    </row>
    <row r="1206" spans="1:34">
      <c r="A1206" s="225">
        <v>1196</v>
      </c>
      <c r="B1206" s="226" t="s">
        <v>1409</v>
      </c>
      <c r="C1206" s="233" t="s">
        <v>1422</v>
      </c>
      <c r="D1206" s="233" t="s">
        <v>4123</v>
      </c>
      <c r="E1206" s="233" t="s">
        <v>4497</v>
      </c>
      <c r="F1206" s="227" t="s">
        <v>1425</v>
      </c>
      <c r="G1206" s="227" t="s">
        <v>4498</v>
      </c>
      <c r="H1206" s="227" t="s">
        <v>4498</v>
      </c>
      <c r="I1206" s="228" t="s">
        <v>3987</v>
      </c>
      <c r="J1206" s="227" t="s">
        <v>3988</v>
      </c>
      <c r="K1206" s="227"/>
      <c r="L1206" s="234" t="s">
        <v>3973</v>
      </c>
      <c r="M1206" s="234" t="s">
        <v>3974</v>
      </c>
      <c r="N1206" s="229" t="s">
        <v>49</v>
      </c>
      <c r="O1206" s="227" t="s">
        <v>1428</v>
      </c>
      <c r="P1206" s="234" t="s">
        <v>3813</v>
      </c>
      <c r="Q1206" s="234" t="s">
        <v>3814</v>
      </c>
      <c r="R1206" s="227" t="s">
        <v>4503</v>
      </c>
      <c r="S1206" s="231"/>
      <c r="T1206" s="231"/>
      <c r="U1206" s="231"/>
      <c r="V1206" s="232"/>
      <c r="W1206" s="231"/>
      <c r="X1206" s="231"/>
      <c r="Y1206" s="231"/>
      <c r="Z1206" s="232"/>
      <c r="AA1206" s="231"/>
      <c r="AB1206" s="231"/>
      <c r="AC1206" s="231"/>
      <c r="AD1206" s="232"/>
      <c r="AE1206" s="231"/>
      <c r="AF1206" s="231"/>
      <c r="AG1206" s="231"/>
      <c r="AH1206" s="232"/>
    </row>
    <row r="1207" spans="1:34">
      <c r="A1207" s="225">
        <v>1197</v>
      </c>
      <c r="B1207" s="226" t="s">
        <v>1409</v>
      </c>
      <c r="C1207" s="233" t="s">
        <v>1462</v>
      </c>
      <c r="D1207" s="233" t="s">
        <v>3869</v>
      </c>
      <c r="E1207" s="233" t="s">
        <v>4497</v>
      </c>
      <c r="F1207" s="227" t="s">
        <v>1464</v>
      </c>
      <c r="G1207" s="227" t="s">
        <v>4498</v>
      </c>
      <c r="H1207" s="227" t="s">
        <v>4498</v>
      </c>
      <c r="I1207" s="228" t="s">
        <v>4077</v>
      </c>
      <c r="J1207" s="227" t="s">
        <v>4078</v>
      </c>
      <c r="K1207" s="227"/>
      <c r="L1207" s="234" t="s">
        <v>3867</v>
      </c>
      <c r="M1207" s="234" t="s">
        <v>3868</v>
      </c>
      <c r="N1207" s="229" t="s">
        <v>35</v>
      </c>
      <c r="O1207" s="227" t="s">
        <v>1395</v>
      </c>
      <c r="P1207" s="234" t="s">
        <v>3813</v>
      </c>
      <c r="Q1207" s="234" t="s">
        <v>3814</v>
      </c>
      <c r="R1207" s="227" t="s">
        <v>4503</v>
      </c>
      <c r="S1207" s="231"/>
      <c r="T1207" s="231"/>
      <c r="U1207" s="231"/>
      <c r="V1207" s="232"/>
      <c r="W1207" s="231"/>
      <c r="X1207" s="231"/>
      <c r="Y1207" s="231"/>
      <c r="Z1207" s="232"/>
      <c r="AA1207" s="231"/>
      <c r="AB1207" s="231"/>
      <c r="AC1207" s="231"/>
      <c r="AD1207" s="232"/>
      <c r="AE1207" s="231"/>
      <c r="AF1207" s="231"/>
      <c r="AG1207" s="231"/>
      <c r="AH1207" s="232"/>
    </row>
    <row r="1208" spans="1:34">
      <c r="A1208" s="225">
        <v>1198</v>
      </c>
      <c r="B1208" s="226" t="s">
        <v>1404</v>
      </c>
      <c r="C1208" s="233" t="s">
        <v>1489</v>
      </c>
      <c r="D1208" s="233" t="s">
        <v>3383</v>
      </c>
      <c r="E1208" s="233" t="s">
        <v>4497</v>
      </c>
      <c r="F1208" s="227" t="s">
        <v>1405</v>
      </c>
      <c r="G1208" s="227" t="s">
        <v>4498</v>
      </c>
      <c r="H1208" s="227" t="s">
        <v>4498</v>
      </c>
      <c r="I1208" s="228" t="s">
        <v>3384</v>
      </c>
      <c r="J1208" s="227" t="s">
        <v>3385</v>
      </c>
      <c r="K1208" s="227"/>
      <c r="L1208" s="234" t="s">
        <v>3329</v>
      </c>
      <c r="M1208" s="234" t="s">
        <v>3330</v>
      </c>
      <c r="N1208" s="229" t="s">
        <v>47</v>
      </c>
      <c r="O1208" s="227" t="s">
        <v>1408</v>
      </c>
      <c r="P1208" s="234" t="s">
        <v>3217</v>
      </c>
      <c r="Q1208" s="234" t="s">
        <v>3218</v>
      </c>
      <c r="R1208" s="227" t="s">
        <v>4503</v>
      </c>
      <c r="S1208" s="231"/>
      <c r="T1208" s="231"/>
      <c r="U1208" s="231"/>
      <c r="V1208" s="232"/>
      <c r="W1208" s="231"/>
      <c r="X1208" s="231"/>
      <c r="Y1208" s="231"/>
      <c r="Z1208" s="232"/>
      <c r="AA1208" s="231"/>
      <c r="AB1208" s="231"/>
      <c r="AC1208" s="231"/>
      <c r="AD1208" s="232"/>
      <c r="AE1208" s="231"/>
      <c r="AF1208" s="231"/>
      <c r="AG1208" s="231"/>
      <c r="AH1208" s="232"/>
    </row>
    <row r="1209" spans="1:34">
      <c r="A1209" s="225">
        <v>1199</v>
      </c>
      <c r="B1209" s="249" t="s">
        <v>1409</v>
      </c>
      <c r="C1209" s="233" t="s">
        <v>1422</v>
      </c>
      <c r="D1209" s="233" t="s">
        <v>3997</v>
      </c>
      <c r="E1209" s="233" t="s">
        <v>4497</v>
      </c>
      <c r="F1209" s="233" t="s">
        <v>1425</v>
      </c>
      <c r="G1209" s="227" t="s">
        <v>4498</v>
      </c>
      <c r="H1209" s="227" t="s">
        <v>4498</v>
      </c>
      <c r="I1209" s="228" t="s">
        <v>4180</v>
      </c>
      <c r="J1209" s="227" t="s">
        <v>4181</v>
      </c>
      <c r="K1209" s="227"/>
      <c r="L1209" s="233" t="s">
        <v>3964</v>
      </c>
      <c r="M1209" s="233" t="s">
        <v>3965</v>
      </c>
      <c r="N1209" s="229" t="s">
        <v>49</v>
      </c>
      <c r="O1209" s="227" t="s">
        <v>1428</v>
      </c>
      <c r="P1209" s="228" t="s">
        <v>3813</v>
      </c>
      <c r="Q1209" s="227" t="s">
        <v>3814</v>
      </c>
      <c r="R1209" s="233" t="s">
        <v>4503</v>
      </c>
      <c r="S1209" s="231"/>
      <c r="T1209" s="231"/>
      <c r="U1209" s="231"/>
      <c r="V1209" s="232"/>
      <c r="W1209" s="231"/>
      <c r="X1209" s="231"/>
      <c r="Y1209" s="231"/>
      <c r="Z1209" s="232"/>
      <c r="AA1209" s="231"/>
      <c r="AB1209" s="231"/>
      <c r="AC1209" s="231"/>
      <c r="AD1209" s="232"/>
      <c r="AE1209" s="231"/>
      <c r="AF1209" s="231"/>
      <c r="AG1209" s="231"/>
      <c r="AH1209" s="232"/>
    </row>
    <row r="1210" spans="1:34">
      <c r="A1210" s="225">
        <v>1200</v>
      </c>
      <c r="B1210" s="226" t="s">
        <v>1404</v>
      </c>
      <c r="C1210" s="227" t="s">
        <v>1593</v>
      </c>
      <c r="D1210" s="227" t="s">
        <v>3294</v>
      </c>
      <c r="E1210" s="227" t="s">
        <v>4497</v>
      </c>
      <c r="F1210" s="227" t="s">
        <v>1595</v>
      </c>
      <c r="G1210" s="227" t="s">
        <v>4498</v>
      </c>
      <c r="H1210" s="227" t="s">
        <v>4498</v>
      </c>
      <c r="I1210" s="228" t="s">
        <v>3295</v>
      </c>
      <c r="J1210" s="227" t="s">
        <v>3296</v>
      </c>
      <c r="K1210" s="227" t="s">
        <v>1955</v>
      </c>
      <c r="L1210" s="227"/>
      <c r="M1210" s="227"/>
      <c r="N1210" s="229" t="s">
        <v>993</v>
      </c>
      <c r="O1210" s="227" t="s">
        <v>1598</v>
      </c>
      <c r="P1210" s="227">
        <v>131408</v>
      </c>
      <c r="Q1210" s="227" t="s">
        <v>3218</v>
      </c>
      <c r="R1210" s="227" t="s">
        <v>4503</v>
      </c>
      <c r="S1210" s="231"/>
      <c r="T1210" s="231"/>
      <c r="U1210" s="231"/>
      <c r="V1210" s="232"/>
      <c r="W1210" s="231"/>
      <c r="X1210" s="231"/>
      <c r="Y1210" s="231"/>
      <c r="Z1210" s="232"/>
      <c r="AA1210" s="231"/>
      <c r="AB1210" s="231"/>
      <c r="AC1210" s="231"/>
      <c r="AD1210" s="232"/>
      <c r="AE1210" s="231"/>
      <c r="AF1210" s="231"/>
      <c r="AG1210" s="231"/>
      <c r="AH1210" s="232"/>
    </row>
    <row r="1211" spans="1:34">
      <c r="A1211" s="225">
        <v>1201</v>
      </c>
      <c r="B1211" s="226" t="s">
        <v>1409</v>
      </c>
      <c r="C1211" s="227" t="s">
        <v>3807</v>
      </c>
      <c r="D1211" s="227" t="s">
        <v>3824</v>
      </c>
      <c r="E1211" s="227" t="s">
        <v>4497</v>
      </c>
      <c r="F1211" s="227" t="s">
        <v>1412</v>
      </c>
      <c r="G1211" s="227" t="s">
        <v>4498</v>
      </c>
      <c r="H1211" s="227" t="s">
        <v>4498</v>
      </c>
      <c r="I1211" s="228" t="s">
        <v>3825</v>
      </c>
      <c r="J1211" s="227" t="s">
        <v>3826</v>
      </c>
      <c r="K1211" s="227" t="s">
        <v>1955</v>
      </c>
      <c r="L1211" s="227"/>
      <c r="M1211" s="227"/>
      <c r="N1211" s="229" t="s">
        <v>43</v>
      </c>
      <c r="O1211" s="227" t="s">
        <v>1415</v>
      </c>
      <c r="P1211" s="227">
        <v>131256</v>
      </c>
      <c r="Q1211" s="227" t="s">
        <v>3814</v>
      </c>
      <c r="R1211" s="227" t="s">
        <v>4503</v>
      </c>
      <c r="S1211" s="231"/>
      <c r="T1211" s="231"/>
      <c r="U1211" s="231"/>
      <c r="V1211" s="232"/>
      <c r="W1211" s="231"/>
      <c r="X1211" s="231"/>
      <c r="Y1211" s="231"/>
      <c r="Z1211" s="232"/>
      <c r="AA1211" s="231"/>
      <c r="AB1211" s="231"/>
      <c r="AC1211" s="231"/>
      <c r="AD1211" s="232"/>
      <c r="AE1211" s="231"/>
      <c r="AF1211" s="231"/>
      <c r="AG1211" s="231"/>
      <c r="AH1211" s="232"/>
    </row>
    <row r="1212" spans="1:34">
      <c r="A1212" s="225">
        <v>1202</v>
      </c>
      <c r="B1212" s="226" t="s">
        <v>1409</v>
      </c>
      <c r="C1212" s="227"/>
      <c r="D1212" s="227"/>
      <c r="E1212" s="227" t="s">
        <v>4497</v>
      </c>
      <c r="F1212" s="227" t="s">
        <v>1555</v>
      </c>
      <c r="G1212" s="227" t="s">
        <v>4498</v>
      </c>
      <c r="H1212" s="227" t="s">
        <v>4498</v>
      </c>
      <c r="I1212" s="228" t="s">
        <v>4168</v>
      </c>
      <c r="J1212" s="227" t="s">
        <v>4504</v>
      </c>
      <c r="K1212" s="227"/>
      <c r="L1212" s="227"/>
      <c r="M1212" s="227"/>
      <c r="N1212" s="229" t="s">
        <v>43</v>
      </c>
      <c r="O1212" s="227" t="s">
        <v>1415</v>
      </c>
      <c r="P1212" s="227">
        <v>131256</v>
      </c>
      <c r="Q1212" s="227" t="s">
        <v>3814</v>
      </c>
      <c r="R1212" s="227" t="s">
        <v>4503</v>
      </c>
      <c r="S1212" s="231"/>
      <c r="T1212" s="231"/>
      <c r="U1212" s="231"/>
      <c r="V1212" s="232"/>
      <c r="W1212" s="231"/>
      <c r="X1212" s="231"/>
      <c r="Y1212" s="231"/>
      <c r="Z1212" s="232"/>
      <c r="AA1212" s="231"/>
      <c r="AB1212" s="231"/>
      <c r="AC1212" s="231"/>
      <c r="AD1212" s="232"/>
      <c r="AE1212" s="231"/>
      <c r="AF1212" s="231"/>
      <c r="AG1212" s="231"/>
      <c r="AH1212" s="232"/>
    </row>
    <row r="1213" spans="1:34">
      <c r="A1213" s="225">
        <v>1203</v>
      </c>
      <c r="B1213" s="226" t="s">
        <v>1409</v>
      </c>
      <c r="C1213" s="233"/>
      <c r="D1213" s="233"/>
      <c r="E1213" s="233" t="s">
        <v>4497</v>
      </c>
      <c r="F1213" s="227" t="s">
        <v>4003</v>
      </c>
      <c r="G1213" s="227" t="s">
        <v>4498</v>
      </c>
      <c r="H1213" s="227" t="s">
        <v>4505</v>
      </c>
      <c r="I1213" s="228" t="s">
        <v>4506</v>
      </c>
      <c r="J1213" s="227" t="s">
        <v>4507</v>
      </c>
      <c r="K1213" s="227"/>
      <c r="L1213" s="234"/>
      <c r="M1213" s="234" t="s">
        <v>4007</v>
      </c>
      <c r="N1213" s="235" t="s">
        <v>43</v>
      </c>
      <c r="O1213" s="238" t="s">
        <v>1467</v>
      </c>
      <c r="P1213" s="234" t="s">
        <v>4508</v>
      </c>
      <c r="Q1213" s="234" t="s">
        <v>4505</v>
      </c>
      <c r="R1213" s="234" t="s">
        <v>4505</v>
      </c>
      <c r="S1213" s="231"/>
      <c r="T1213" s="231"/>
      <c r="U1213" s="231"/>
      <c r="V1213" s="232"/>
      <c r="W1213" s="231"/>
      <c r="X1213" s="231"/>
      <c r="Y1213" s="231"/>
      <c r="Z1213" s="232"/>
      <c r="AA1213" s="231"/>
      <c r="AB1213" s="231"/>
      <c r="AC1213" s="231"/>
      <c r="AD1213" s="232"/>
      <c r="AE1213" s="231"/>
      <c r="AF1213" s="231"/>
      <c r="AG1213" s="231"/>
      <c r="AH1213" s="232"/>
    </row>
    <row r="1214" spans="1:34">
      <c r="A1214" s="225">
        <v>1204</v>
      </c>
      <c r="B1214" s="226" t="s">
        <v>1389</v>
      </c>
      <c r="C1214" s="233"/>
      <c r="D1214" s="233"/>
      <c r="E1214" s="233" t="s">
        <v>4497</v>
      </c>
      <c r="F1214" s="227" t="s">
        <v>1444</v>
      </c>
      <c r="G1214" s="227" t="s">
        <v>4498</v>
      </c>
      <c r="H1214" s="227" t="s">
        <v>4505</v>
      </c>
      <c r="I1214" s="228" t="s">
        <v>4509</v>
      </c>
      <c r="J1214" s="227" t="s">
        <v>4510</v>
      </c>
      <c r="K1214" s="227"/>
      <c r="L1214" s="234"/>
      <c r="M1214" s="234" t="s">
        <v>2245</v>
      </c>
      <c r="N1214" s="235" t="s">
        <v>35</v>
      </c>
      <c r="O1214" s="227" t="s">
        <v>34</v>
      </c>
      <c r="P1214" s="234" t="s">
        <v>4508</v>
      </c>
      <c r="Q1214" s="234" t="s">
        <v>4505</v>
      </c>
      <c r="R1214" s="227" t="s">
        <v>4505</v>
      </c>
      <c r="S1214" s="231"/>
      <c r="T1214" s="231"/>
      <c r="U1214" s="231"/>
      <c r="V1214" s="232"/>
      <c r="W1214" s="231"/>
      <c r="X1214" s="231"/>
      <c r="Y1214" s="231"/>
      <c r="Z1214" s="232"/>
      <c r="AA1214" s="231"/>
      <c r="AB1214" s="231"/>
      <c r="AC1214" s="231"/>
      <c r="AD1214" s="232"/>
      <c r="AE1214" s="231"/>
      <c r="AF1214" s="231"/>
      <c r="AG1214" s="231"/>
      <c r="AH1214" s="232"/>
    </row>
    <row r="1215" spans="1:34">
      <c r="A1215" s="225">
        <v>1205</v>
      </c>
      <c r="B1215" s="226" t="s">
        <v>1396</v>
      </c>
      <c r="C1215" s="233"/>
      <c r="D1215" s="233"/>
      <c r="E1215" s="233" t="s">
        <v>4497</v>
      </c>
      <c r="F1215" s="227" t="s">
        <v>1534</v>
      </c>
      <c r="G1215" s="227" t="s">
        <v>4498</v>
      </c>
      <c r="H1215" s="227" t="s">
        <v>4505</v>
      </c>
      <c r="I1215" s="228" t="s">
        <v>4511</v>
      </c>
      <c r="J1215" s="227" t="s">
        <v>4512</v>
      </c>
      <c r="K1215" s="227"/>
      <c r="L1215" s="234"/>
      <c r="M1215" s="234" t="s">
        <v>2643</v>
      </c>
      <c r="N1215" s="229" t="s">
        <v>49</v>
      </c>
      <c r="O1215" s="227" t="s">
        <v>48</v>
      </c>
      <c r="P1215" s="234" t="s">
        <v>4508</v>
      </c>
      <c r="Q1215" s="234" t="s">
        <v>4505</v>
      </c>
      <c r="R1215" s="227" t="s">
        <v>4505</v>
      </c>
      <c r="S1215" s="231"/>
      <c r="T1215" s="231"/>
      <c r="U1215" s="231"/>
      <c r="V1215" s="232"/>
      <c r="W1215" s="231"/>
      <c r="X1215" s="231"/>
      <c r="Y1215" s="231"/>
      <c r="Z1215" s="232"/>
      <c r="AA1215" s="231"/>
      <c r="AB1215" s="231"/>
      <c r="AC1215" s="231"/>
      <c r="AD1215" s="232"/>
      <c r="AE1215" s="231"/>
      <c r="AF1215" s="231"/>
      <c r="AG1215" s="231"/>
      <c r="AH1215" s="232"/>
    </row>
    <row r="1216" spans="1:34">
      <c r="A1216" s="225">
        <v>1206</v>
      </c>
      <c r="B1216" s="226" t="s">
        <v>1396</v>
      </c>
      <c r="C1216" s="233"/>
      <c r="D1216" s="233"/>
      <c r="E1216" s="233" t="s">
        <v>4497</v>
      </c>
      <c r="F1216" s="227" t="s">
        <v>1565</v>
      </c>
      <c r="G1216" s="227" t="s">
        <v>4498</v>
      </c>
      <c r="H1216" s="227" t="s">
        <v>4505</v>
      </c>
      <c r="I1216" s="228" t="s">
        <v>4511</v>
      </c>
      <c r="J1216" s="227" t="s">
        <v>4512</v>
      </c>
      <c r="K1216" s="227"/>
      <c r="L1216" s="234"/>
      <c r="M1216" s="234" t="s">
        <v>2710</v>
      </c>
      <c r="N1216" s="229" t="s">
        <v>35</v>
      </c>
      <c r="O1216" s="227" t="s">
        <v>34</v>
      </c>
      <c r="P1216" s="234" t="s">
        <v>4508</v>
      </c>
      <c r="Q1216" s="234" t="s">
        <v>4505</v>
      </c>
      <c r="R1216" s="227" t="s">
        <v>4505</v>
      </c>
      <c r="S1216" s="231"/>
      <c r="T1216" s="231"/>
      <c r="U1216" s="231"/>
      <c r="V1216" s="232"/>
      <c r="W1216" s="231"/>
      <c r="X1216" s="231"/>
      <c r="Y1216" s="231"/>
      <c r="Z1216" s="232"/>
      <c r="AA1216" s="231"/>
      <c r="AB1216" s="231"/>
      <c r="AC1216" s="231"/>
      <c r="AD1216" s="232"/>
      <c r="AE1216" s="231"/>
      <c r="AF1216" s="231"/>
      <c r="AG1216" s="231"/>
      <c r="AH1216" s="232"/>
    </row>
    <row r="1217" spans="1:34">
      <c r="A1217" s="225">
        <v>1207</v>
      </c>
      <c r="B1217" s="226" t="s">
        <v>1404</v>
      </c>
      <c r="C1217" s="233"/>
      <c r="D1217" s="233"/>
      <c r="E1217" s="233" t="s">
        <v>4497</v>
      </c>
      <c r="F1217" s="227" t="s">
        <v>1681</v>
      </c>
      <c r="G1217" s="227" t="s">
        <v>4498</v>
      </c>
      <c r="H1217" s="227" t="s">
        <v>4505</v>
      </c>
      <c r="I1217" s="228" t="s">
        <v>4513</v>
      </c>
      <c r="J1217" s="227" t="s">
        <v>4514</v>
      </c>
      <c r="K1217" s="227"/>
      <c r="L1217" s="234"/>
      <c r="M1217" s="234" t="s">
        <v>3422</v>
      </c>
      <c r="N1217" s="229" t="s">
        <v>47</v>
      </c>
      <c r="O1217" s="227" t="s">
        <v>46</v>
      </c>
      <c r="P1217" s="234" t="s">
        <v>4508</v>
      </c>
      <c r="Q1217" s="234" t="s">
        <v>4505</v>
      </c>
      <c r="R1217" s="227" t="s">
        <v>4505</v>
      </c>
      <c r="S1217" s="231"/>
      <c r="T1217" s="231"/>
      <c r="U1217" s="231"/>
      <c r="V1217" s="232"/>
      <c r="W1217" s="231"/>
      <c r="X1217" s="231"/>
      <c r="Y1217" s="231"/>
      <c r="Z1217" s="232"/>
      <c r="AA1217" s="231"/>
      <c r="AB1217" s="231"/>
      <c r="AC1217" s="231"/>
      <c r="AD1217" s="232"/>
      <c r="AE1217" s="231"/>
      <c r="AF1217" s="231"/>
      <c r="AG1217" s="231"/>
      <c r="AH1217" s="232"/>
    </row>
    <row r="1218" spans="1:34">
      <c r="A1218" s="225">
        <v>1208</v>
      </c>
      <c r="B1218" s="226" t="s">
        <v>1404</v>
      </c>
      <c r="C1218" s="233"/>
      <c r="D1218" s="233"/>
      <c r="E1218" s="233" t="s">
        <v>4497</v>
      </c>
      <c r="F1218" s="227" t="s">
        <v>3212</v>
      </c>
      <c r="G1218" s="227" t="s">
        <v>4498</v>
      </c>
      <c r="H1218" s="227" t="s">
        <v>4505</v>
      </c>
      <c r="I1218" s="228" t="s">
        <v>4513</v>
      </c>
      <c r="J1218" s="227" t="s">
        <v>4514</v>
      </c>
      <c r="K1218" s="227"/>
      <c r="L1218" s="234"/>
      <c r="M1218" s="234" t="s">
        <v>3216</v>
      </c>
      <c r="N1218" s="229" t="s">
        <v>993</v>
      </c>
      <c r="O1218" s="227" t="s">
        <v>994</v>
      </c>
      <c r="P1218" s="234" t="s">
        <v>4508</v>
      </c>
      <c r="Q1218" s="234" t="s">
        <v>4505</v>
      </c>
      <c r="R1218" s="227" t="s">
        <v>4505</v>
      </c>
      <c r="S1218" s="231"/>
      <c r="T1218" s="231"/>
      <c r="U1218" s="231"/>
      <c r="V1218" s="232"/>
      <c r="W1218" s="231"/>
      <c r="X1218" s="231"/>
      <c r="Y1218" s="231"/>
      <c r="Z1218" s="232"/>
      <c r="AA1218" s="231"/>
      <c r="AB1218" s="231"/>
      <c r="AC1218" s="231"/>
      <c r="AD1218" s="232"/>
      <c r="AE1218" s="231"/>
      <c r="AF1218" s="231"/>
      <c r="AG1218" s="231"/>
      <c r="AH1218" s="232"/>
    </row>
    <row r="1219" spans="1:34">
      <c r="A1219" s="225">
        <v>1209</v>
      </c>
      <c r="B1219" s="226" t="s">
        <v>1409</v>
      </c>
      <c r="C1219" s="233"/>
      <c r="D1219" s="233"/>
      <c r="E1219" s="233" t="s">
        <v>4497</v>
      </c>
      <c r="F1219" s="227" t="s">
        <v>3883</v>
      </c>
      <c r="G1219" s="227" t="s">
        <v>4498</v>
      </c>
      <c r="H1219" s="227" t="s">
        <v>4505</v>
      </c>
      <c r="I1219" s="228" t="s">
        <v>4506</v>
      </c>
      <c r="J1219" s="227" t="s">
        <v>4507</v>
      </c>
      <c r="K1219" s="227"/>
      <c r="L1219" s="234"/>
      <c r="M1219" s="234" t="s">
        <v>3887</v>
      </c>
      <c r="N1219" s="229" t="s">
        <v>41</v>
      </c>
      <c r="O1219" s="227" t="s">
        <v>40</v>
      </c>
      <c r="P1219" s="234" t="s">
        <v>4508</v>
      </c>
      <c r="Q1219" s="234" t="s">
        <v>4505</v>
      </c>
      <c r="R1219" s="227" t="s">
        <v>4505</v>
      </c>
      <c r="S1219" s="231"/>
      <c r="T1219" s="231"/>
      <c r="U1219" s="231"/>
      <c r="V1219" s="232"/>
      <c r="W1219" s="231"/>
      <c r="X1219" s="231"/>
      <c r="Y1219" s="231"/>
      <c r="Z1219" s="232"/>
      <c r="AA1219" s="231"/>
      <c r="AB1219" s="231"/>
      <c r="AC1219" s="231"/>
      <c r="AD1219" s="232"/>
      <c r="AE1219" s="231"/>
      <c r="AF1219" s="231"/>
      <c r="AG1219" s="231"/>
      <c r="AH1219" s="232"/>
    </row>
    <row r="1220" spans="1:34">
      <c r="A1220" s="225">
        <v>1210</v>
      </c>
      <c r="B1220" s="226" t="s">
        <v>1409</v>
      </c>
      <c r="C1220" s="233"/>
      <c r="D1220" s="233"/>
      <c r="E1220" s="233" t="s">
        <v>4497</v>
      </c>
      <c r="F1220" s="227" t="s">
        <v>1425</v>
      </c>
      <c r="G1220" s="227" t="s">
        <v>4498</v>
      </c>
      <c r="H1220" s="227" t="s">
        <v>4505</v>
      </c>
      <c r="I1220" s="228" t="s">
        <v>4506</v>
      </c>
      <c r="J1220" s="227" t="s">
        <v>4507</v>
      </c>
      <c r="K1220" s="227"/>
      <c r="L1220" s="256"/>
      <c r="M1220" s="234" t="s">
        <v>3974</v>
      </c>
      <c r="N1220" s="235" t="s">
        <v>49</v>
      </c>
      <c r="O1220" s="227" t="s">
        <v>48</v>
      </c>
      <c r="P1220" s="256" t="s">
        <v>4508</v>
      </c>
      <c r="Q1220" s="234" t="s">
        <v>4505</v>
      </c>
      <c r="R1220" s="234" t="s">
        <v>4505</v>
      </c>
      <c r="S1220" s="231"/>
      <c r="T1220" s="231"/>
      <c r="U1220" s="231"/>
      <c r="V1220" s="232"/>
      <c r="W1220" s="231"/>
      <c r="X1220" s="231"/>
      <c r="Y1220" s="231"/>
      <c r="Z1220" s="232"/>
      <c r="AA1220" s="231"/>
      <c r="AB1220" s="231"/>
      <c r="AC1220" s="231"/>
      <c r="AD1220" s="232"/>
      <c r="AE1220" s="231"/>
      <c r="AF1220" s="231"/>
      <c r="AG1220" s="231"/>
      <c r="AH1220" s="232"/>
    </row>
    <row r="1221" spans="1:34">
      <c r="A1221" s="225">
        <v>1211</v>
      </c>
      <c r="B1221" s="226" t="s">
        <v>1409</v>
      </c>
      <c r="C1221" s="233"/>
      <c r="D1221" s="233"/>
      <c r="E1221" s="233" t="s">
        <v>4497</v>
      </c>
      <c r="F1221" s="227" t="s">
        <v>1634</v>
      </c>
      <c r="G1221" s="227" t="s">
        <v>4498</v>
      </c>
      <c r="H1221" s="227" t="s">
        <v>4505</v>
      </c>
      <c r="I1221" s="228" t="s">
        <v>4506</v>
      </c>
      <c r="J1221" s="227" t="s">
        <v>4507</v>
      </c>
      <c r="K1221" s="227"/>
      <c r="L1221" s="234"/>
      <c r="M1221" s="234" t="s">
        <v>4515</v>
      </c>
      <c r="N1221" s="235" t="s">
        <v>43</v>
      </c>
      <c r="O1221" s="238" t="s">
        <v>1467</v>
      </c>
      <c r="P1221" s="234" t="s">
        <v>4508</v>
      </c>
      <c r="Q1221" s="234" t="s">
        <v>4505</v>
      </c>
      <c r="R1221" s="234" t="s">
        <v>4505</v>
      </c>
      <c r="S1221" s="231"/>
      <c r="T1221" s="231"/>
      <c r="U1221" s="231"/>
      <c r="V1221" s="232"/>
      <c r="W1221" s="231"/>
      <c r="X1221" s="231"/>
      <c r="Y1221" s="231"/>
      <c r="Z1221" s="232"/>
      <c r="AA1221" s="231"/>
      <c r="AB1221" s="231"/>
      <c r="AC1221" s="231"/>
      <c r="AD1221" s="232"/>
      <c r="AE1221" s="231"/>
      <c r="AF1221" s="231"/>
      <c r="AG1221" s="231"/>
      <c r="AH1221" s="232"/>
    </row>
    <row r="1222" spans="1:34">
      <c r="A1222" s="225">
        <v>1212</v>
      </c>
      <c r="B1222" s="226" t="s">
        <v>1404</v>
      </c>
      <c r="C1222" s="233"/>
      <c r="D1222" s="233"/>
      <c r="E1222" s="233" t="s">
        <v>4497</v>
      </c>
      <c r="F1222" s="227" t="s">
        <v>1405</v>
      </c>
      <c r="G1222" s="227" t="s">
        <v>4498</v>
      </c>
      <c r="H1222" s="227" t="s">
        <v>4505</v>
      </c>
      <c r="I1222" s="228" t="s">
        <v>4513</v>
      </c>
      <c r="J1222" s="227" t="s">
        <v>4514</v>
      </c>
      <c r="K1222" s="227"/>
      <c r="L1222" s="234"/>
      <c r="M1222" s="234" t="s">
        <v>3314</v>
      </c>
      <c r="N1222" s="235" t="s">
        <v>47</v>
      </c>
      <c r="O1222" s="227" t="s">
        <v>46</v>
      </c>
      <c r="P1222" s="234" t="s">
        <v>4508</v>
      </c>
      <c r="Q1222" s="234" t="s">
        <v>4505</v>
      </c>
      <c r="R1222" s="227" t="s">
        <v>4505</v>
      </c>
      <c r="S1222" s="231"/>
      <c r="T1222" s="231"/>
      <c r="U1222" s="231"/>
      <c r="V1222" s="232"/>
      <c r="W1222" s="231"/>
      <c r="X1222" s="231"/>
      <c r="Y1222" s="231"/>
      <c r="Z1222" s="232"/>
      <c r="AA1222" s="231"/>
      <c r="AB1222" s="231"/>
      <c r="AC1222" s="231"/>
      <c r="AD1222" s="232"/>
      <c r="AE1222" s="231"/>
      <c r="AF1222" s="231"/>
      <c r="AG1222" s="231"/>
      <c r="AH1222" s="232"/>
    </row>
    <row r="1223" spans="1:34">
      <c r="A1223" s="225">
        <v>1213</v>
      </c>
      <c r="B1223" s="249" t="s">
        <v>1389</v>
      </c>
      <c r="C1223" s="233"/>
      <c r="D1223" s="233"/>
      <c r="E1223" s="233" t="s">
        <v>4497</v>
      </c>
      <c r="F1223" s="233" t="s">
        <v>1392</v>
      </c>
      <c r="G1223" s="227" t="s">
        <v>4498</v>
      </c>
      <c r="H1223" s="227" t="s">
        <v>4505</v>
      </c>
      <c r="I1223" s="228" t="s">
        <v>4509</v>
      </c>
      <c r="J1223" s="227" t="s">
        <v>4510</v>
      </c>
      <c r="K1223" s="227"/>
      <c r="L1223" s="234"/>
      <c r="M1223" s="234" t="s">
        <v>2123</v>
      </c>
      <c r="N1223" s="235" t="s">
        <v>35</v>
      </c>
      <c r="O1223" s="233" t="s">
        <v>34</v>
      </c>
      <c r="P1223" s="234" t="s">
        <v>4508</v>
      </c>
      <c r="Q1223" s="234" t="s">
        <v>4505</v>
      </c>
      <c r="R1223" s="233" t="s">
        <v>4505</v>
      </c>
      <c r="S1223" s="231"/>
      <c r="T1223" s="231"/>
      <c r="U1223" s="231"/>
      <c r="V1223" s="232"/>
      <c r="W1223" s="231"/>
      <c r="X1223" s="231"/>
      <c r="Y1223" s="231"/>
      <c r="Z1223" s="232"/>
      <c r="AA1223" s="231"/>
      <c r="AB1223" s="231"/>
      <c r="AC1223" s="231"/>
      <c r="AD1223" s="232"/>
      <c r="AE1223" s="231"/>
      <c r="AF1223" s="231"/>
      <c r="AG1223" s="231"/>
      <c r="AH1223" s="232"/>
    </row>
    <row r="1224" spans="1:34">
      <c r="A1224" s="225">
        <v>1214</v>
      </c>
      <c r="B1224" s="226" t="s">
        <v>1409</v>
      </c>
      <c r="C1224" s="233"/>
      <c r="D1224" s="233"/>
      <c r="E1224" s="233" t="s">
        <v>4497</v>
      </c>
      <c r="F1224" s="227" t="s">
        <v>1425</v>
      </c>
      <c r="G1224" s="227" t="s">
        <v>4498</v>
      </c>
      <c r="H1224" s="227" t="s">
        <v>4505</v>
      </c>
      <c r="I1224" s="228" t="s">
        <v>4506</v>
      </c>
      <c r="J1224" s="227" t="s">
        <v>4507</v>
      </c>
      <c r="K1224" s="227"/>
      <c r="L1224" s="234"/>
      <c r="M1224" s="234" t="s">
        <v>3965</v>
      </c>
      <c r="N1224" s="235" t="s">
        <v>49</v>
      </c>
      <c r="O1224" s="227" t="s">
        <v>48</v>
      </c>
      <c r="P1224" s="234" t="s">
        <v>4508</v>
      </c>
      <c r="Q1224" s="234" t="s">
        <v>4505</v>
      </c>
      <c r="R1224" s="234" t="s">
        <v>4505</v>
      </c>
      <c r="S1224" s="231"/>
      <c r="T1224" s="231"/>
      <c r="U1224" s="231"/>
      <c r="V1224" s="232"/>
      <c r="W1224" s="231"/>
      <c r="X1224" s="231"/>
      <c r="Y1224" s="231"/>
      <c r="Z1224" s="232"/>
      <c r="AA1224" s="231"/>
      <c r="AB1224" s="231"/>
      <c r="AC1224" s="231"/>
      <c r="AD1224" s="232"/>
      <c r="AE1224" s="231"/>
      <c r="AF1224" s="231"/>
      <c r="AG1224" s="231"/>
      <c r="AH1224" s="232"/>
    </row>
    <row r="1225" spans="1:34">
      <c r="A1225" s="225">
        <v>1215</v>
      </c>
      <c r="B1225" s="226" t="s">
        <v>1396</v>
      </c>
      <c r="C1225" s="233"/>
      <c r="D1225" s="233"/>
      <c r="E1225" s="233" t="s">
        <v>4497</v>
      </c>
      <c r="F1225" s="227" t="s">
        <v>1400</v>
      </c>
      <c r="G1225" s="227" t="s">
        <v>4498</v>
      </c>
      <c r="H1225" s="227" t="s">
        <v>4505</v>
      </c>
      <c r="I1225" s="228" t="s">
        <v>4511</v>
      </c>
      <c r="J1225" s="227" t="s">
        <v>4512</v>
      </c>
      <c r="K1225" s="227"/>
      <c r="L1225" s="256"/>
      <c r="M1225" s="234" t="s">
        <v>2781</v>
      </c>
      <c r="N1225" s="235" t="s">
        <v>997</v>
      </c>
      <c r="O1225" s="227" t="s">
        <v>998</v>
      </c>
      <c r="P1225" s="256" t="s">
        <v>4508</v>
      </c>
      <c r="Q1225" s="234" t="s">
        <v>4505</v>
      </c>
      <c r="R1225" s="234" t="s">
        <v>4505</v>
      </c>
      <c r="S1225" s="231"/>
      <c r="T1225" s="231"/>
      <c r="U1225" s="231"/>
      <c r="V1225" s="232"/>
      <c r="W1225" s="231"/>
      <c r="X1225" s="231"/>
      <c r="Y1225" s="231"/>
      <c r="Z1225" s="232"/>
      <c r="AA1225" s="231"/>
      <c r="AB1225" s="231"/>
      <c r="AC1225" s="231"/>
      <c r="AD1225" s="232"/>
      <c r="AE1225" s="231"/>
      <c r="AF1225" s="231"/>
      <c r="AG1225" s="231"/>
      <c r="AH1225" s="232"/>
    </row>
    <row r="1226" spans="1:34">
      <c r="A1226" s="225">
        <v>1216</v>
      </c>
      <c r="B1226" s="226" t="s">
        <v>1409</v>
      </c>
      <c r="C1226" s="233"/>
      <c r="D1226" s="233"/>
      <c r="E1226" s="233" t="s">
        <v>4497</v>
      </c>
      <c r="F1226" s="227" t="s">
        <v>1464</v>
      </c>
      <c r="G1226" s="227" t="s">
        <v>4498</v>
      </c>
      <c r="H1226" s="227" t="s">
        <v>4505</v>
      </c>
      <c r="I1226" s="228" t="s">
        <v>4506</v>
      </c>
      <c r="J1226" s="227" t="s">
        <v>4507</v>
      </c>
      <c r="K1226" s="227"/>
      <c r="L1226" s="234"/>
      <c r="M1226" s="234" t="s">
        <v>3863</v>
      </c>
      <c r="N1226" s="235" t="s">
        <v>35</v>
      </c>
      <c r="O1226" s="227" t="s">
        <v>34</v>
      </c>
      <c r="P1226" s="234" t="s">
        <v>4508</v>
      </c>
      <c r="Q1226" s="234" t="s">
        <v>4505</v>
      </c>
      <c r="R1226" s="234" t="s">
        <v>4505</v>
      </c>
      <c r="S1226" s="231"/>
      <c r="T1226" s="231"/>
      <c r="U1226" s="231"/>
      <c r="V1226" s="232"/>
      <c r="W1226" s="231"/>
      <c r="X1226" s="231"/>
      <c r="Y1226" s="231"/>
      <c r="Z1226" s="232"/>
      <c r="AA1226" s="231"/>
      <c r="AB1226" s="231"/>
      <c r="AC1226" s="231"/>
      <c r="AD1226" s="232"/>
      <c r="AE1226" s="231"/>
      <c r="AF1226" s="231"/>
      <c r="AG1226" s="231"/>
      <c r="AH1226" s="232"/>
    </row>
    <row r="1227" spans="1:34">
      <c r="A1227" s="225">
        <v>1217</v>
      </c>
      <c r="B1227" s="226" t="s">
        <v>1409</v>
      </c>
      <c r="C1227" s="233"/>
      <c r="D1227" s="233"/>
      <c r="E1227" s="233" t="s">
        <v>4497</v>
      </c>
      <c r="F1227" s="227" t="s">
        <v>1418</v>
      </c>
      <c r="G1227" s="227" t="s">
        <v>4498</v>
      </c>
      <c r="H1227" s="227" t="s">
        <v>4505</v>
      </c>
      <c r="I1227" s="228" t="s">
        <v>4506</v>
      </c>
      <c r="J1227" s="227" t="s">
        <v>4507</v>
      </c>
      <c r="K1227" s="227"/>
      <c r="L1227" s="234"/>
      <c r="M1227" s="234" t="s">
        <v>3918</v>
      </c>
      <c r="N1227" s="235" t="s">
        <v>41</v>
      </c>
      <c r="O1227" s="227" t="s">
        <v>40</v>
      </c>
      <c r="P1227" s="234" t="s">
        <v>4508</v>
      </c>
      <c r="Q1227" s="234" t="s">
        <v>4505</v>
      </c>
      <c r="R1227" s="227" t="s">
        <v>4505</v>
      </c>
      <c r="S1227" s="231"/>
      <c r="T1227" s="231"/>
      <c r="U1227" s="231"/>
      <c r="V1227" s="232"/>
      <c r="W1227" s="231"/>
      <c r="X1227" s="231"/>
      <c r="Y1227" s="231"/>
      <c r="Z1227" s="232"/>
      <c r="AA1227" s="231"/>
      <c r="AB1227" s="231"/>
      <c r="AC1227" s="231"/>
      <c r="AD1227" s="232"/>
      <c r="AE1227" s="231"/>
      <c r="AF1227" s="231"/>
      <c r="AG1227" s="231"/>
      <c r="AH1227" s="232"/>
    </row>
    <row r="1228" spans="1:34">
      <c r="A1228" s="225">
        <v>1218</v>
      </c>
      <c r="B1228" s="226" t="s">
        <v>1404</v>
      </c>
      <c r="C1228" s="233"/>
      <c r="D1228" s="233"/>
      <c r="E1228" s="233" t="s">
        <v>4497</v>
      </c>
      <c r="F1228" s="227" t="s">
        <v>1595</v>
      </c>
      <c r="G1228" s="227" t="s">
        <v>4498</v>
      </c>
      <c r="H1228" s="227" t="s">
        <v>4505</v>
      </c>
      <c r="I1228" s="228" t="s">
        <v>4513</v>
      </c>
      <c r="J1228" s="227" t="s">
        <v>4514</v>
      </c>
      <c r="K1228" s="227"/>
      <c r="L1228" s="234"/>
      <c r="M1228" s="234" t="s">
        <v>3276</v>
      </c>
      <c r="N1228" s="235" t="s">
        <v>993</v>
      </c>
      <c r="O1228" s="227" t="s">
        <v>994</v>
      </c>
      <c r="P1228" s="234" t="s">
        <v>4508</v>
      </c>
      <c r="Q1228" s="234" t="s">
        <v>4505</v>
      </c>
      <c r="R1228" s="227" t="s">
        <v>4505</v>
      </c>
      <c r="S1228" s="231"/>
      <c r="T1228" s="231"/>
      <c r="U1228" s="231"/>
      <c r="V1228" s="232"/>
      <c r="W1228" s="231"/>
      <c r="X1228" s="231"/>
      <c r="Y1228" s="231"/>
      <c r="Z1228" s="232"/>
      <c r="AA1228" s="231"/>
      <c r="AB1228" s="231"/>
      <c r="AC1228" s="231"/>
      <c r="AD1228" s="232"/>
      <c r="AE1228" s="231"/>
      <c r="AF1228" s="231"/>
      <c r="AG1228" s="231"/>
      <c r="AH1228" s="232"/>
    </row>
    <row r="1229" spans="1:34">
      <c r="A1229" s="225">
        <v>1219</v>
      </c>
      <c r="B1229" s="226" t="s">
        <v>1409</v>
      </c>
      <c r="C1229" s="233"/>
      <c r="D1229" s="233"/>
      <c r="E1229" s="233" t="s">
        <v>4497</v>
      </c>
      <c r="F1229" s="227" t="s">
        <v>1412</v>
      </c>
      <c r="G1229" s="227" t="s">
        <v>4498</v>
      </c>
      <c r="H1229" s="227" t="s">
        <v>4505</v>
      </c>
      <c r="I1229" s="228" t="s">
        <v>4506</v>
      </c>
      <c r="J1229" s="227" t="s">
        <v>4507</v>
      </c>
      <c r="K1229" s="227"/>
      <c r="L1229" s="234"/>
      <c r="M1229" s="234" t="s">
        <v>3812</v>
      </c>
      <c r="N1229" s="235" t="s">
        <v>43</v>
      </c>
      <c r="O1229" s="227" t="s">
        <v>42</v>
      </c>
      <c r="P1229" s="234" t="s">
        <v>4508</v>
      </c>
      <c r="Q1229" s="234" t="s">
        <v>4505</v>
      </c>
      <c r="R1229" s="234" t="s">
        <v>4505</v>
      </c>
      <c r="S1229" s="231"/>
      <c r="T1229" s="231"/>
      <c r="U1229" s="231"/>
      <c r="V1229" s="232"/>
      <c r="W1229" s="231"/>
      <c r="X1229" s="231"/>
      <c r="Y1229" s="231"/>
      <c r="Z1229" s="232"/>
      <c r="AA1229" s="231"/>
      <c r="AB1229" s="231"/>
      <c r="AC1229" s="231"/>
      <c r="AD1229" s="232"/>
      <c r="AE1229" s="231"/>
      <c r="AF1229" s="231"/>
      <c r="AG1229" s="231"/>
      <c r="AH1229" s="232"/>
    </row>
    <row r="1230" spans="1:34">
      <c r="A1230" s="225">
        <v>1220</v>
      </c>
      <c r="B1230" s="226" t="s">
        <v>1389</v>
      </c>
      <c r="C1230" s="233"/>
      <c r="D1230" s="233"/>
      <c r="E1230" s="233" t="s">
        <v>4497</v>
      </c>
      <c r="F1230" s="227" t="s">
        <v>1469</v>
      </c>
      <c r="G1230" s="227" t="s">
        <v>4498</v>
      </c>
      <c r="H1230" s="227" t="s">
        <v>4505</v>
      </c>
      <c r="I1230" s="228" t="s">
        <v>4509</v>
      </c>
      <c r="J1230" s="227" t="s">
        <v>4510</v>
      </c>
      <c r="K1230" s="227"/>
      <c r="L1230" s="234"/>
      <c r="M1230" s="234" t="s">
        <v>1957</v>
      </c>
      <c r="N1230" s="235" t="s">
        <v>35</v>
      </c>
      <c r="O1230" s="227" t="s">
        <v>34</v>
      </c>
      <c r="P1230" s="234" t="s">
        <v>4508</v>
      </c>
      <c r="Q1230" s="234" t="s">
        <v>4505</v>
      </c>
      <c r="R1230" s="227" t="s">
        <v>4505</v>
      </c>
      <c r="S1230" s="231"/>
      <c r="T1230" s="231"/>
      <c r="U1230" s="231"/>
      <c r="V1230" s="232"/>
      <c r="W1230" s="231"/>
      <c r="X1230" s="231"/>
      <c r="Y1230" s="231"/>
      <c r="Z1230" s="232"/>
      <c r="AA1230" s="231"/>
      <c r="AB1230" s="231"/>
      <c r="AC1230" s="231"/>
      <c r="AD1230" s="232"/>
      <c r="AE1230" s="231"/>
      <c r="AF1230" s="231"/>
      <c r="AG1230" s="231"/>
      <c r="AH1230" s="232"/>
    </row>
    <row r="1231" spans="1:34">
      <c r="A1231" s="225">
        <v>1221</v>
      </c>
      <c r="B1231" s="226" t="s">
        <v>1396</v>
      </c>
      <c r="C1231" s="233"/>
      <c r="D1231" s="233"/>
      <c r="E1231" s="233" t="s">
        <v>4497</v>
      </c>
      <c r="F1231" s="227" t="s">
        <v>1397</v>
      </c>
      <c r="G1231" s="227" t="s">
        <v>4498</v>
      </c>
      <c r="H1231" s="227" t="s">
        <v>4505</v>
      </c>
      <c r="I1231" s="228" t="s">
        <v>4511</v>
      </c>
      <c r="J1231" s="227" t="s">
        <v>4512</v>
      </c>
      <c r="K1231" s="227"/>
      <c r="L1231" s="234"/>
      <c r="M1231" s="234" t="s">
        <v>2682</v>
      </c>
      <c r="N1231" s="229" t="s">
        <v>35</v>
      </c>
      <c r="O1231" s="227" t="s">
        <v>34</v>
      </c>
      <c r="P1231" s="234" t="s">
        <v>4508</v>
      </c>
      <c r="Q1231" s="234" t="s">
        <v>4505</v>
      </c>
      <c r="R1231" s="227" t="s">
        <v>4505</v>
      </c>
      <c r="S1231" s="231"/>
      <c r="T1231" s="231"/>
      <c r="U1231" s="231"/>
      <c r="V1231" s="232"/>
      <c r="W1231" s="231"/>
      <c r="X1231" s="231"/>
      <c r="Y1231" s="231"/>
      <c r="Z1231" s="232"/>
      <c r="AA1231" s="231"/>
      <c r="AB1231" s="231"/>
      <c r="AC1231" s="231"/>
      <c r="AD1231" s="232"/>
      <c r="AE1231" s="231"/>
      <c r="AF1231" s="231"/>
      <c r="AG1231" s="231"/>
      <c r="AH1231" s="232"/>
    </row>
    <row r="1232" spans="1:34">
      <c r="A1232" s="225">
        <v>1222</v>
      </c>
      <c r="B1232" s="226" t="s">
        <v>4516</v>
      </c>
      <c r="C1232" s="227" t="s">
        <v>4517</v>
      </c>
      <c r="D1232" s="227" t="s">
        <v>4518</v>
      </c>
      <c r="E1232" s="227"/>
      <c r="F1232" s="227" t="s">
        <v>4519</v>
      </c>
      <c r="G1232" s="227" t="s">
        <v>4498</v>
      </c>
      <c r="H1232" s="227" t="s">
        <v>1913</v>
      </c>
      <c r="I1232" s="228" t="s">
        <v>2137</v>
      </c>
      <c r="J1232" s="227" t="s">
        <v>4520</v>
      </c>
      <c r="K1232" s="227" t="s">
        <v>935</v>
      </c>
      <c r="L1232" s="227" t="s">
        <v>2122</v>
      </c>
      <c r="M1232" s="227" t="s">
        <v>2123</v>
      </c>
      <c r="N1232" s="229" t="s">
        <v>35</v>
      </c>
      <c r="O1232" s="227" t="s">
        <v>34</v>
      </c>
      <c r="P1232" s="227" t="s">
        <v>1958</v>
      </c>
      <c r="Q1232" s="227" t="s">
        <v>1959</v>
      </c>
      <c r="R1232" s="227" t="s">
        <v>4521</v>
      </c>
      <c r="S1232" s="231"/>
      <c r="T1232" s="231"/>
      <c r="U1232" s="231"/>
      <c r="V1232" s="232"/>
      <c r="W1232" s="231"/>
      <c r="X1232" s="231"/>
      <c r="Y1232" s="231"/>
      <c r="Z1232" s="232"/>
      <c r="AA1232" s="231"/>
      <c r="AB1232" s="231"/>
      <c r="AC1232" s="231"/>
      <c r="AD1232" s="232"/>
      <c r="AE1232" s="231"/>
      <c r="AF1232" s="231"/>
      <c r="AG1232" s="231"/>
      <c r="AH1232" s="232"/>
    </row>
    <row r="1233" spans="1:34">
      <c r="A1233" s="225">
        <v>1223</v>
      </c>
      <c r="B1233" s="226" t="s">
        <v>4516</v>
      </c>
      <c r="C1233" s="227" t="s">
        <v>4517</v>
      </c>
      <c r="D1233" s="227" t="s">
        <v>4522</v>
      </c>
      <c r="E1233" s="227"/>
      <c r="F1233" s="227" t="s">
        <v>4519</v>
      </c>
      <c r="G1233" s="227" t="s">
        <v>4498</v>
      </c>
      <c r="H1233" s="227" t="s">
        <v>1913</v>
      </c>
      <c r="I1233" s="228" t="s">
        <v>2126</v>
      </c>
      <c r="J1233" s="227" t="s">
        <v>4523</v>
      </c>
      <c r="K1233" s="227" t="s">
        <v>935</v>
      </c>
      <c r="L1233" s="227" t="s">
        <v>2122</v>
      </c>
      <c r="M1233" s="227" t="s">
        <v>2123</v>
      </c>
      <c r="N1233" s="229" t="s">
        <v>35</v>
      </c>
      <c r="O1233" s="227" t="s">
        <v>34</v>
      </c>
      <c r="P1233" s="227" t="s">
        <v>1958</v>
      </c>
      <c r="Q1233" s="227" t="s">
        <v>1959</v>
      </c>
      <c r="R1233" s="227" t="s">
        <v>4521</v>
      </c>
      <c r="S1233" s="231"/>
      <c r="T1233" s="231"/>
      <c r="U1233" s="231"/>
      <c r="V1233" s="232"/>
      <c r="W1233" s="231"/>
      <c r="X1233" s="231"/>
      <c r="Y1233" s="231"/>
      <c r="Z1233" s="232"/>
      <c r="AA1233" s="231"/>
      <c r="AB1233" s="231"/>
      <c r="AC1233" s="231"/>
      <c r="AD1233" s="232"/>
      <c r="AE1233" s="231"/>
      <c r="AF1233" s="231"/>
      <c r="AG1233" s="231"/>
      <c r="AH1233" s="232"/>
    </row>
    <row r="1234" spans="1:34">
      <c r="A1234" s="225">
        <v>1224</v>
      </c>
      <c r="B1234" s="226" t="s">
        <v>4516</v>
      </c>
      <c r="C1234" s="227" t="s">
        <v>4524</v>
      </c>
      <c r="D1234" s="227" t="s">
        <v>4525</v>
      </c>
      <c r="E1234" s="227"/>
      <c r="F1234" s="227" t="s">
        <v>4526</v>
      </c>
      <c r="G1234" s="227" t="s">
        <v>4498</v>
      </c>
      <c r="H1234" s="227" t="s">
        <v>1913</v>
      </c>
      <c r="I1234" s="228" t="s">
        <v>2253</v>
      </c>
      <c r="J1234" s="227" t="s">
        <v>4527</v>
      </c>
      <c r="K1234" s="227" t="s">
        <v>935</v>
      </c>
      <c r="L1234" s="227" t="s">
        <v>2244</v>
      </c>
      <c r="M1234" s="227" t="s">
        <v>2245</v>
      </c>
      <c r="N1234" s="229" t="s">
        <v>49</v>
      </c>
      <c r="O1234" s="227" t="s">
        <v>48</v>
      </c>
      <c r="P1234" s="227" t="s">
        <v>1958</v>
      </c>
      <c r="Q1234" s="227" t="s">
        <v>1959</v>
      </c>
      <c r="R1234" s="227" t="s">
        <v>4528</v>
      </c>
      <c r="S1234" s="231"/>
      <c r="T1234" s="231"/>
      <c r="U1234" s="231"/>
      <c r="V1234" s="232"/>
      <c r="W1234" s="231"/>
      <c r="X1234" s="231"/>
      <c r="Y1234" s="231"/>
      <c r="Z1234" s="232"/>
      <c r="AA1234" s="231"/>
      <c r="AB1234" s="231"/>
      <c r="AC1234" s="231"/>
      <c r="AD1234" s="232"/>
      <c r="AE1234" s="231"/>
      <c r="AF1234" s="231"/>
      <c r="AG1234" s="231"/>
      <c r="AH1234" s="232"/>
    </row>
    <row r="1235" spans="1:34">
      <c r="A1235" s="225">
        <v>1225</v>
      </c>
      <c r="B1235" s="226" t="s">
        <v>4529</v>
      </c>
      <c r="C1235" s="227" t="s">
        <v>4530</v>
      </c>
      <c r="D1235" s="227" t="s">
        <v>4531</v>
      </c>
      <c r="E1235" s="227"/>
      <c r="F1235" s="227" t="s">
        <v>4532</v>
      </c>
      <c r="G1235" s="227" t="s">
        <v>4498</v>
      </c>
      <c r="H1235" s="227" t="s">
        <v>1913</v>
      </c>
      <c r="I1235" s="228" t="s">
        <v>3982</v>
      </c>
      <c r="J1235" s="227" t="s">
        <v>4533</v>
      </c>
      <c r="K1235" s="227" t="s">
        <v>935</v>
      </c>
      <c r="L1235" s="227" t="s">
        <v>3968</v>
      </c>
      <c r="M1235" s="227" t="s">
        <v>3969</v>
      </c>
      <c r="N1235" s="229" t="s">
        <v>49</v>
      </c>
      <c r="O1235" s="227" t="s">
        <v>48</v>
      </c>
      <c r="P1235" s="227" t="s">
        <v>3813</v>
      </c>
      <c r="Q1235" s="227" t="s">
        <v>3814</v>
      </c>
      <c r="R1235" s="227" t="s">
        <v>4528</v>
      </c>
      <c r="S1235" s="231"/>
      <c r="T1235" s="231"/>
      <c r="U1235" s="231"/>
      <c r="V1235" s="232"/>
      <c r="W1235" s="231"/>
      <c r="X1235" s="231"/>
      <c r="Y1235" s="231"/>
      <c r="Z1235" s="232"/>
      <c r="AA1235" s="231"/>
      <c r="AB1235" s="231"/>
      <c r="AC1235" s="231"/>
      <c r="AD1235" s="232"/>
      <c r="AE1235" s="231"/>
      <c r="AF1235" s="231"/>
      <c r="AG1235" s="231"/>
      <c r="AH1235" s="232"/>
    </row>
    <row r="1236" spans="1:34">
      <c r="A1236" s="225">
        <v>1226</v>
      </c>
      <c r="B1236" s="226" t="s">
        <v>1409</v>
      </c>
      <c r="C1236" s="227" t="s">
        <v>1462</v>
      </c>
      <c r="D1236" s="227" t="s">
        <v>4058</v>
      </c>
      <c r="E1236" s="227"/>
      <c r="F1236" s="227" t="s">
        <v>1464</v>
      </c>
      <c r="G1236" s="227" t="s">
        <v>394</v>
      </c>
      <c r="H1236" s="227" t="s">
        <v>1913</v>
      </c>
      <c r="I1236" s="228" t="s">
        <v>4534</v>
      </c>
      <c r="J1236" s="227" t="s">
        <v>4535</v>
      </c>
      <c r="K1236" s="227" t="s">
        <v>1955</v>
      </c>
      <c r="L1236" s="227"/>
      <c r="M1236" s="227"/>
      <c r="N1236" s="229" t="s">
        <v>35</v>
      </c>
      <c r="O1236" s="227" t="s">
        <v>1395</v>
      </c>
      <c r="P1236" s="227" t="s">
        <v>3813</v>
      </c>
      <c r="Q1236" s="227" t="s">
        <v>3814</v>
      </c>
      <c r="R1236" s="227"/>
      <c r="S1236" s="254">
        <v>1500</v>
      </c>
      <c r="T1236" s="254">
        <v>0</v>
      </c>
      <c r="U1236" s="254">
        <f t="shared" ref="U1236:U1269" si="69">S1236-T1236</f>
        <v>1500</v>
      </c>
      <c r="W1236" s="254">
        <v>1100</v>
      </c>
      <c r="X1236" s="254">
        <v>0</v>
      </c>
      <c r="Y1236" s="254">
        <f t="shared" ref="Y1236:Y1269" si="70">W1236-X1236</f>
        <v>1100</v>
      </c>
      <c r="AA1236" s="254">
        <v>500</v>
      </c>
      <c r="AB1236" s="254">
        <v>0</v>
      </c>
      <c r="AC1236" s="254">
        <f t="shared" ref="AC1236:AC1269" si="71">AA1236-AB1236</f>
        <v>500</v>
      </c>
      <c r="AE1236" s="254">
        <v>1000</v>
      </c>
      <c r="AF1236" s="254">
        <v>0</v>
      </c>
      <c r="AG1236" s="254">
        <f t="shared" ref="AG1236:AG1269" si="72">AE1236-AF1236</f>
        <v>1000</v>
      </c>
    </row>
    <row r="1237" spans="1:34">
      <c r="A1237" s="225">
        <v>1227</v>
      </c>
      <c r="B1237" s="226" t="s">
        <v>1409</v>
      </c>
      <c r="C1237" s="227"/>
      <c r="D1237" s="227"/>
      <c r="E1237" s="227"/>
      <c r="F1237" s="227"/>
      <c r="G1237" s="227" t="s">
        <v>3030</v>
      </c>
      <c r="H1237" s="227" t="s">
        <v>1913</v>
      </c>
      <c r="I1237" s="250" t="s">
        <v>1707</v>
      </c>
      <c r="J1237" s="227" t="s">
        <v>4536</v>
      </c>
      <c r="K1237" s="227" t="s">
        <v>418</v>
      </c>
      <c r="L1237" s="227"/>
      <c r="M1237" s="227"/>
      <c r="N1237" s="229" t="s">
        <v>43</v>
      </c>
      <c r="O1237" s="289" t="s">
        <v>1467</v>
      </c>
      <c r="P1237" s="265" t="s">
        <v>3813</v>
      </c>
      <c r="Q1237" s="266" t="s">
        <v>3814</v>
      </c>
      <c r="R1237" s="227"/>
      <c r="S1237" s="254">
        <v>500</v>
      </c>
      <c r="T1237" s="254">
        <v>0</v>
      </c>
      <c r="U1237" s="254">
        <f t="shared" si="69"/>
        <v>500</v>
      </c>
      <c r="W1237" s="254">
        <v>500</v>
      </c>
      <c r="X1237" s="254">
        <v>0</v>
      </c>
      <c r="Y1237" s="254">
        <f t="shared" si="70"/>
        <v>500</v>
      </c>
      <c r="AA1237" s="254">
        <v>500</v>
      </c>
      <c r="AB1237" s="254">
        <v>0</v>
      </c>
      <c r="AC1237" s="254">
        <f t="shared" si="71"/>
        <v>500</v>
      </c>
      <c r="AE1237" s="254">
        <v>1000</v>
      </c>
      <c r="AF1237" s="254">
        <v>0</v>
      </c>
      <c r="AG1237" s="254">
        <f t="shared" si="72"/>
        <v>1000</v>
      </c>
    </row>
    <row r="1238" spans="1:34">
      <c r="A1238" s="225">
        <v>1228</v>
      </c>
      <c r="B1238" s="226" t="s">
        <v>1409</v>
      </c>
      <c r="C1238" s="227"/>
      <c r="D1238" s="227"/>
      <c r="E1238" s="227"/>
      <c r="F1238" s="227"/>
      <c r="G1238" s="227" t="s">
        <v>3030</v>
      </c>
      <c r="H1238" s="227" t="s">
        <v>1913</v>
      </c>
      <c r="I1238" s="250" t="s">
        <v>1707</v>
      </c>
      <c r="J1238" s="227" t="s">
        <v>4537</v>
      </c>
      <c r="K1238" s="227" t="s">
        <v>418</v>
      </c>
      <c r="L1238" s="227"/>
      <c r="M1238" s="227"/>
      <c r="N1238" s="229" t="s">
        <v>43</v>
      </c>
      <c r="O1238" s="289" t="s">
        <v>1467</v>
      </c>
      <c r="P1238" s="265" t="s">
        <v>3813</v>
      </c>
      <c r="Q1238" s="266" t="s">
        <v>3814</v>
      </c>
      <c r="R1238" s="227"/>
      <c r="S1238" s="254">
        <v>500</v>
      </c>
      <c r="T1238" s="254">
        <v>0</v>
      </c>
      <c r="U1238" s="254">
        <f t="shared" si="69"/>
        <v>500</v>
      </c>
      <c r="W1238" s="254">
        <v>500</v>
      </c>
      <c r="X1238" s="254">
        <v>0</v>
      </c>
      <c r="Y1238" s="254">
        <f t="shared" si="70"/>
        <v>500</v>
      </c>
      <c r="AA1238" s="254">
        <v>500</v>
      </c>
      <c r="AB1238" s="254">
        <v>0</v>
      </c>
      <c r="AC1238" s="254">
        <f t="shared" si="71"/>
        <v>500</v>
      </c>
      <c r="AE1238" s="254">
        <v>1000</v>
      </c>
      <c r="AF1238" s="254">
        <v>0</v>
      </c>
      <c r="AG1238" s="254">
        <f t="shared" si="72"/>
        <v>1000</v>
      </c>
    </row>
    <row r="1239" spans="1:34">
      <c r="A1239" s="225">
        <v>1229</v>
      </c>
      <c r="B1239" s="226" t="s">
        <v>1409</v>
      </c>
      <c r="C1239" s="227"/>
      <c r="D1239" s="227"/>
      <c r="E1239" s="227"/>
      <c r="F1239" s="227"/>
      <c r="G1239" s="227" t="s">
        <v>3030</v>
      </c>
      <c r="H1239" s="227" t="s">
        <v>1913</v>
      </c>
      <c r="I1239" s="250" t="s">
        <v>1707</v>
      </c>
      <c r="J1239" s="227" t="s">
        <v>4538</v>
      </c>
      <c r="K1239" s="227" t="s">
        <v>418</v>
      </c>
      <c r="L1239" s="227"/>
      <c r="M1239" s="227"/>
      <c r="N1239" s="229" t="s">
        <v>41</v>
      </c>
      <c r="O1239" s="227" t="s">
        <v>1421</v>
      </c>
      <c r="P1239" s="265" t="s">
        <v>3813</v>
      </c>
      <c r="Q1239" s="266" t="s">
        <v>3814</v>
      </c>
      <c r="R1239" s="227"/>
      <c r="S1239" s="254">
        <v>500</v>
      </c>
      <c r="T1239" s="254">
        <v>0</v>
      </c>
      <c r="U1239" s="254">
        <f t="shared" si="69"/>
        <v>500</v>
      </c>
      <c r="W1239" s="254">
        <v>500</v>
      </c>
      <c r="X1239" s="254">
        <v>0</v>
      </c>
      <c r="Y1239" s="254">
        <f t="shared" si="70"/>
        <v>500</v>
      </c>
      <c r="AA1239" s="254">
        <v>500</v>
      </c>
      <c r="AB1239" s="254">
        <v>0</v>
      </c>
      <c r="AC1239" s="254">
        <f t="shared" si="71"/>
        <v>500</v>
      </c>
      <c r="AE1239" s="254">
        <v>1000</v>
      </c>
      <c r="AF1239" s="254">
        <v>0</v>
      </c>
      <c r="AG1239" s="254">
        <f t="shared" si="72"/>
        <v>1000</v>
      </c>
    </row>
    <row r="1240" spans="1:34">
      <c r="A1240" s="225">
        <v>1230</v>
      </c>
      <c r="B1240" s="226" t="s">
        <v>1409</v>
      </c>
      <c r="C1240" s="227"/>
      <c r="D1240" s="227"/>
      <c r="E1240" s="227"/>
      <c r="F1240" s="227"/>
      <c r="G1240" s="227" t="s">
        <v>3030</v>
      </c>
      <c r="H1240" s="227" t="s">
        <v>1913</v>
      </c>
      <c r="I1240" s="250" t="s">
        <v>1707</v>
      </c>
      <c r="J1240" s="227" t="s">
        <v>4539</v>
      </c>
      <c r="K1240" s="227" t="s">
        <v>418</v>
      </c>
      <c r="L1240" s="227"/>
      <c r="M1240" s="227"/>
      <c r="N1240" s="229" t="s">
        <v>43</v>
      </c>
      <c r="O1240" s="289" t="s">
        <v>1467</v>
      </c>
      <c r="P1240" s="265" t="s">
        <v>3813</v>
      </c>
      <c r="Q1240" s="266" t="s">
        <v>3814</v>
      </c>
      <c r="R1240" s="227"/>
      <c r="S1240" s="254">
        <v>500</v>
      </c>
      <c r="T1240" s="254">
        <v>0</v>
      </c>
      <c r="U1240" s="254">
        <f t="shared" si="69"/>
        <v>500</v>
      </c>
      <c r="W1240" s="254">
        <v>500</v>
      </c>
      <c r="X1240" s="254">
        <v>0</v>
      </c>
      <c r="Y1240" s="254">
        <f t="shared" si="70"/>
        <v>500</v>
      </c>
      <c r="AA1240" s="254">
        <v>500</v>
      </c>
      <c r="AB1240" s="254">
        <v>0</v>
      </c>
      <c r="AC1240" s="254">
        <f t="shared" si="71"/>
        <v>500</v>
      </c>
      <c r="AE1240" s="254">
        <v>1000</v>
      </c>
      <c r="AF1240" s="254">
        <v>0</v>
      </c>
      <c r="AG1240" s="254">
        <f t="shared" si="72"/>
        <v>1000</v>
      </c>
    </row>
    <row r="1241" spans="1:34">
      <c r="A1241" s="225">
        <v>1231</v>
      </c>
      <c r="B1241" s="226" t="s">
        <v>1409</v>
      </c>
      <c r="C1241" s="227"/>
      <c r="D1241" s="227"/>
      <c r="E1241" s="227"/>
      <c r="F1241" s="227"/>
      <c r="G1241" s="227" t="s">
        <v>3030</v>
      </c>
      <c r="H1241" s="227" t="s">
        <v>2385</v>
      </c>
      <c r="I1241" s="228" t="s">
        <v>4540</v>
      </c>
      <c r="J1241" s="227" t="s">
        <v>4541</v>
      </c>
      <c r="K1241" s="227" t="s">
        <v>4542</v>
      </c>
      <c r="L1241" s="227"/>
      <c r="M1241" s="227"/>
      <c r="N1241" s="229" t="s">
        <v>43</v>
      </c>
      <c r="O1241" s="289" t="s">
        <v>1467</v>
      </c>
      <c r="P1241" s="265" t="s">
        <v>3813</v>
      </c>
      <c r="Q1241" s="266" t="s">
        <v>3814</v>
      </c>
      <c r="R1241" s="227"/>
      <c r="S1241" s="254">
        <v>500</v>
      </c>
      <c r="T1241" s="254">
        <v>0</v>
      </c>
      <c r="U1241" s="254">
        <f t="shared" si="69"/>
        <v>500</v>
      </c>
      <c r="W1241" s="254">
        <v>500</v>
      </c>
      <c r="X1241" s="254">
        <v>0</v>
      </c>
      <c r="Y1241" s="254">
        <f t="shared" si="70"/>
        <v>500</v>
      </c>
      <c r="AA1241" s="254">
        <v>500</v>
      </c>
      <c r="AB1241" s="254">
        <v>0</v>
      </c>
      <c r="AC1241" s="254">
        <f t="shared" si="71"/>
        <v>500</v>
      </c>
      <c r="AE1241" s="254">
        <v>1000</v>
      </c>
      <c r="AF1241" s="254">
        <v>0</v>
      </c>
      <c r="AG1241" s="254">
        <f t="shared" si="72"/>
        <v>1000</v>
      </c>
    </row>
    <row r="1242" spans="1:34">
      <c r="A1242" s="225">
        <v>1232</v>
      </c>
      <c r="B1242" s="226" t="s">
        <v>1409</v>
      </c>
      <c r="C1242" s="227"/>
      <c r="D1242" s="227"/>
      <c r="E1242" s="227"/>
      <c r="F1242" s="227"/>
      <c r="G1242" s="227" t="s">
        <v>3030</v>
      </c>
      <c r="H1242" s="227" t="s">
        <v>2385</v>
      </c>
      <c r="I1242" s="228" t="s">
        <v>4543</v>
      </c>
      <c r="J1242" s="227" t="s">
        <v>4544</v>
      </c>
      <c r="K1242" s="227" t="s">
        <v>4542</v>
      </c>
      <c r="L1242" s="227"/>
      <c r="M1242" s="227"/>
      <c r="N1242" s="229" t="s">
        <v>43</v>
      </c>
      <c r="O1242" s="289" t="s">
        <v>1467</v>
      </c>
      <c r="P1242" s="265" t="s">
        <v>3813</v>
      </c>
      <c r="Q1242" s="266" t="s">
        <v>3814</v>
      </c>
      <c r="R1242" s="227"/>
      <c r="S1242" s="254">
        <v>500</v>
      </c>
      <c r="T1242" s="254">
        <v>0</v>
      </c>
      <c r="U1242" s="254">
        <f t="shared" si="69"/>
        <v>500</v>
      </c>
      <c r="W1242" s="254">
        <v>500</v>
      </c>
      <c r="X1242" s="254">
        <v>0</v>
      </c>
      <c r="Y1242" s="254">
        <f t="shared" si="70"/>
        <v>500</v>
      </c>
      <c r="AA1242" s="254">
        <v>500</v>
      </c>
      <c r="AB1242" s="254">
        <v>0</v>
      </c>
      <c r="AC1242" s="254">
        <f t="shared" si="71"/>
        <v>500</v>
      </c>
      <c r="AE1242" s="254">
        <v>1000</v>
      </c>
      <c r="AF1242" s="254">
        <v>0</v>
      </c>
      <c r="AG1242" s="254">
        <f t="shared" si="72"/>
        <v>1000</v>
      </c>
    </row>
    <row r="1243" spans="1:34">
      <c r="A1243" s="225">
        <v>1233</v>
      </c>
      <c r="B1243" s="226" t="s">
        <v>1409</v>
      </c>
      <c r="C1243" s="227"/>
      <c r="D1243" s="227"/>
      <c r="E1243" s="227"/>
      <c r="F1243" s="227"/>
      <c r="G1243" s="227" t="s">
        <v>3030</v>
      </c>
      <c r="H1243" s="227" t="s">
        <v>2385</v>
      </c>
      <c r="I1243" s="228" t="s">
        <v>4545</v>
      </c>
      <c r="J1243" s="227" t="s">
        <v>4546</v>
      </c>
      <c r="K1243" s="227" t="s">
        <v>4542</v>
      </c>
      <c r="L1243" s="227"/>
      <c r="M1243" s="227"/>
      <c r="N1243" s="229" t="s">
        <v>43</v>
      </c>
      <c r="O1243" s="289" t="s">
        <v>1467</v>
      </c>
      <c r="P1243" s="265" t="s">
        <v>3813</v>
      </c>
      <c r="Q1243" s="266" t="s">
        <v>3814</v>
      </c>
      <c r="R1243" s="227"/>
      <c r="S1243" s="254">
        <v>500</v>
      </c>
      <c r="T1243" s="254">
        <v>0</v>
      </c>
      <c r="U1243" s="254">
        <f t="shared" si="69"/>
        <v>500</v>
      </c>
      <c r="W1243" s="254">
        <v>500</v>
      </c>
      <c r="X1243" s="254">
        <v>0</v>
      </c>
      <c r="Y1243" s="254">
        <f t="shared" si="70"/>
        <v>500</v>
      </c>
      <c r="AA1243" s="254">
        <v>500</v>
      </c>
      <c r="AB1243" s="254">
        <v>0</v>
      </c>
      <c r="AC1243" s="254">
        <f t="shared" si="71"/>
        <v>500</v>
      </c>
      <c r="AE1243" s="254">
        <v>1000</v>
      </c>
      <c r="AF1243" s="254">
        <v>0</v>
      </c>
      <c r="AG1243" s="254">
        <f t="shared" si="72"/>
        <v>1000</v>
      </c>
    </row>
    <row r="1244" spans="1:34">
      <c r="A1244" s="225">
        <v>1234</v>
      </c>
      <c r="B1244" s="226" t="s">
        <v>4547</v>
      </c>
      <c r="C1244" s="227" t="s">
        <v>1713</v>
      </c>
      <c r="D1244" s="227"/>
      <c r="E1244" s="227"/>
      <c r="F1244" s="227" t="s">
        <v>4548</v>
      </c>
      <c r="G1244" s="227" t="s">
        <v>394</v>
      </c>
      <c r="H1244" s="227" t="s">
        <v>1913</v>
      </c>
      <c r="I1244" s="250" t="s">
        <v>1707</v>
      </c>
      <c r="J1244" s="227" t="s">
        <v>4549</v>
      </c>
      <c r="K1244" s="227"/>
      <c r="L1244" s="227"/>
      <c r="M1244" s="227"/>
      <c r="N1244" s="229" t="s">
        <v>997</v>
      </c>
      <c r="O1244" s="227" t="s">
        <v>1403</v>
      </c>
      <c r="P1244" s="265" t="s">
        <v>2644</v>
      </c>
      <c r="Q1244" s="266" t="s">
        <v>2645</v>
      </c>
      <c r="R1244" s="227"/>
      <c r="S1244" s="254">
        <v>500</v>
      </c>
      <c r="T1244" s="254">
        <v>0</v>
      </c>
      <c r="U1244" s="254">
        <f t="shared" si="69"/>
        <v>500</v>
      </c>
      <c r="W1244" s="254">
        <v>500</v>
      </c>
      <c r="X1244" s="254">
        <v>0</v>
      </c>
      <c r="Y1244" s="254">
        <f t="shared" si="70"/>
        <v>500</v>
      </c>
      <c r="AA1244" s="254">
        <v>500</v>
      </c>
      <c r="AB1244" s="254">
        <v>0</v>
      </c>
      <c r="AC1244" s="254">
        <f t="shared" si="71"/>
        <v>500</v>
      </c>
      <c r="AE1244" s="254">
        <v>1000</v>
      </c>
      <c r="AF1244" s="254">
        <v>0</v>
      </c>
      <c r="AG1244" s="254">
        <f t="shared" si="72"/>
        <v>1000</v>
      </c>
    </row>
    <row r="1245" spans="1:34">
      <c r="A1245" s="225">
        <v>1235</v>
      </c>
      <c r="B1245" s="226" t="s">
        <v>4547</v>
      </c>
      <c r="C1245" s="227" t="s">
        <v>1713</v>
      </c>
      <c r="D1245" s="227"/>
      <c r="E1245" s="227"/>
      <c r="F1245" s="227" t="s">
        <v>4548</v>
      </c>
      <c r="G1245" s="227" t="s">
        <v>394</v>
      </c>
      <c r="H1245" s="227" t="s">
        <v>1913</v>
      </c>
      <c r="I1245" s="250" t="s">
        <v>1707</v>
      </c>
      <c r="J1245" s="227" t="s">
        <v>4550</v>
      </c>
      <c r="K1245" s="227"/>
      <c r="L1245" s="227"/>
      <c r="M1245" s="227"/>
      <c r="N1245" s="229" t="s">
        <v>997</v>
      </c>
      <c r="O1245" s="227" t="s">
        <v>1403</v>
      </c>
      <c r="P1245" s="265" t="s">
        <v>2644</v>
      </c>
      <c r="Q1245" s="266" t="s">
        <v>2645</v>
      </c>
      <c r="R1245" s="227"/>
      <c r="S1245" s="254">
        <v>500</v>
      </c>
      <c r="T1245" s="254">
        <v>0</v>
      </c>
      <c r="U1245" s="254">
        <f t="shared" si="69"/>
        <v>500</v>
      </c>
      <c r="W1245" s="254">
        <v>500</v>
      </c>
      <c r="X1245" s="254">
        <v>0</v>
      </c>
      <c r="Y1245" s="254">
        <f t="shared" si="70"/>
        <v>500</v>
      </c>
      <c r="AA1245" s="254">
        <v>500</v>
      </c>
      <c r="AB1245" s="254">
        <v>0</v>
      </c>
      <c r="AC1245" s="254">
        <f t="shared" si="71"/>
        <v>500</v>
      </c>
      <c r="AE1245" s="254">
        <v>1000</v>
      </c>
      <c r="AF1245" s="254">
        <v>0</v>
      </c>
      <c r="AG1245" s="254">
        <f t="shared" si="72"/>
        <v>1000</v>
      </c>
    </row>
    <row r="1246" spans="1:34">
      <c r="A1246" s="225">
        <v>1236</v>
      </c>
      <c r="B1246" s="226" t="s">
        <v>4547</v>
      </c>
      <c r="C1246" s="227" t="s">
        <v>1713</v>
      </c>
      <c r="D1246" s="227"/>
      <c r="E1246" s="227"/>
      <c r="F1246" s="227" t="s">
        <v>4548</v>
      </c>
      <c r="G1246" s="227" t="s">
        <v>394</v>
      </c>
      <c r="H1246" s="227" t="s">
        <v>1913</v>
      </c>
      <c r="I1246" s="250" t="s">
        <v>1707</v>
      </c>
      <c r="J1246" s="227" t="s">
        <v>4551</v>
      </c>
      <c r="K1246" s="227"/>
      <c r="L1246" s="227"/>
      <c r="M1246" s="227"/>
      <c r="N1246" s="229" t="s">
        <v>997</v>
      </c>
      <c r="O1246" s="227" t="s">
        <v>1403</v>
      </c>
      <c r="P1246" s="265" t="s">
        <v>2644</v>
      </c>
      <c r="Q1246" s="266" t="s">
        <v>2645</v>
      </c>
      <c r="R1246" s="227"/>
      <c r="S1246" s="254">
        <v>500</v>
      </c>
      <c r="T1246" s="254">
        <v>0</v>
      </c>
      <c r="U1246" s="254">
        <f t="shared" si="69"/>
        <v>500</v>
      </c>
      <c r="W1246" s="254">
        <v>500</v>
      </c>
      <c r="X1246" s="254">
        <v>0</v>
      </c>
      <c r="Y1246" s="254">
        <f t="shared" si="70"/>
        <v>500</v>
      </c>
      <c r="AA1246" s="254">
        <v>500</v>
      </c>
      <c r="AB1246" s="254">
        <v>0</v>
      </c>
      <c r="AC1246" s="254">
        <f t="shared" si="71"/>
        <v>500</v>
      </c>
      <c r="AE1246" s="254">
        <v>1000</v>
      </c>
      <c r="AF1246" s="254">
        <v>0</v>
      </c>
      <c r="AG1246" s="254">
        <f t="shared" si="72"/>
        <v>1000</v>
      </c>
    </row>
    <row r="1247" spans="1:34">
      <c r="A1247" s="225">
        <v>1237</v>
      </c>
      <c r="B1247" s="226" t="s">
        <v>4547</v>
      </c>
      <c r="C1247" s="227" t="s">
        <v>1713</v>
      </c>
      <c r="D1247" s="227"/>
      <c r="E1247" s="227"/>
      <c r="F1247" s="227" t="s">
        <v>4548</v>
      </c>
      <c r="G1247" s="227" t="s">
        <v>394</v>
      </c>
      <c r="H1247" s="227" t="s">
        <v>1913</v>
      </c>
      <c r="I1247" s="250" t="s">
        <v>1707</v>
      </c>
      <c r="J1247" s="227" t="s">
        <v>4552</v>
      </c>
      <c r="K1247" s="227"/>
      <c r="L1247" s="227"/>
      <c r="M1247" s="227"/>
      <c r="N1247" s="229" t="s">
        <v>997</v>
      </c>
      <c r="O1247" s="227" t="s">
        <v>1403</v>
      </c>
      <c r="P1247" s="265" t="s">
        <v>2644</v>
      </c>
      <c r="Q1247" s="266" t="s">
        <v>2645</v>
      </c>
      <c r="R1247" s="227"/>
      <c r="S1247" s="254">
        <v>500</v>
      </c>
      <c r="T1247" s="254">
        <v>0</v>
      </c>
      <c r="U1247" s="254">
        <f t="shared" si="69"/>
        <v>500</v>
      </c>
      <c r="W1247" s="254">
        <v>500</v>
      </c>
      <c r="X1247" s="254">
        <v>0</v>
      </c>
      <c r="Y1247" s="254">
        <f t="shared" si="70"/>
        <v>500</v>
      </c>
      <c r="AA1247" s="254">
        <v>500</v>
      </c>
      <c r="AB1247" s="254">
        <v>0</v>
      </c>
      <c r="AC1247" s="254">
        <f t="shared" si="71"/>
        <v>500</v>
      </c>
      <c r="AE1247" s="254">
        <v>1000</v>
      </c>
      <c r="AF1247" s="254">
        <v>0</v>
      </c>
      <c r="AG1247" s="254">
        <f t="shared" si="72"/>
        <v>1000</v>
      </c>
    </row>
    <row r="1248" spans="1:34">
      <c r="A1248" s="225">
        <v>1238</v>
      </c>
      <c r="B1248" s="226" t="s">
        <v>4547</v>
      </c>
      <c r="C1248" s="227" t="s">
        <v>1713</v>
      </c>
      <c r="D1248" s="227"/>
      <c r="E1248" s="227"/>
      <c r="F1248" s="227" t="s">
        <v>4548</v>
      </c>
      <c r="G1248" s="227" t="s">
        <v>394</v>
      </c>
      <c r="H1248" s="227" t="s">
        <v>1913</v>
      </c>
      <c r="I1248" s="250" t="s">
        <v>1707</v>
      </c>
      <c r="J1248" s="227" t="s">
        <v>4553</v>
      </c>
      <c r="K1248" s="227"/>
      <c r="L1248" s="227"/>
      <c r="M1248" s="227"/>
      <c r="N1248" s="229" t="s">
        <v>997</v>
      </c>
      <c r="O1248" s="227" t="s">
        <v>1403</v>
      </c>
      <c r="P1248" s="265" t="s">
        <v>2644</v>
      </c>
      <c r="Q1248" s="266" t="s">
        <v>2645</v>
      </c>
      <c r="R1248" s="227"/>
      <c r="S1248" s="254">
        <v>500</v>
      </c>
      <c r="T1248" s="254">
        <v>0</v>
      </c>
      <c r="U1248" s="254">
        <f t="shared" si="69"/>
        <v>500</v>
      </c>
      <c r="W1248" s="254">
        <v>500</v>
      </c>
      <c r="X1248" s="254">
        <v>0</v>
      </c>
      <c r="Y1248" s="254">
        <f t="shared" si="70"/>
        <v>500</v>
      </c>
      <c r="AA1248" s="254">
        <v>500</v>
      </c>
      <c r="AB1248" s="254">
        <v>0</v>
      </c>
      <c r="AC1248" s="254">
        <f t="shared" si="71"/>
        <v>500</v>
      </c>
      <c r="AE1248" s="254">
        <v>1000</v>
      </c>
      <c r="AF1248" s="254">
        <v>0</v>
      </c>
      <c r="AG1248" s="254">
        <f t="shared" si="72"/>
        <v>1000</v>
      </c>
    </row>
    <row r="1249" spans="1:33">
      <c r="A1249" s="225">
        <v>1239</v>
      </c>
      <c r="B1249" s="226" t="s">
        <v>4554</v>
      </c>
      <c r="C1249" s="227"/>
      <c r="D1249" s="227"/>
      <c r="E1249" s="227"/>
      <c r="F1249" s="227" t="s">
        <v>4555</v>
      </c>
      <c r="G1249" s="227" t="s">
        <v>394</v>
      </c>
      <c r="H1249" s="227" t="s">
        <v>1913</v>
      </c>
      <c r="I1249" s="228" t="s">
        <v>4556</v>
      </c>
      <c r="J1249" s="227" t="s">
        <v>4557</v>
      </c>
      <c r="K1249" s="227"/>
      <c r="L1249" s="227"/>
      <c r="M1249" s="227"/>
      <c r="N1249" s="229" t="s">
        <v>45</v>
      </c>
      <c r="O1249" s="227" t="s">
        <v>1439</v>
      </c>
      <c r="P1249" s="265" t="s">
        <v>3217</v>
      </c>
      <c r="Q1249" s="266" t="s">
        <v>3218</v>
      </c>
      <c r="R1249" s="227"/>
      <c r="S1249" s="254">
        <v>500</v>
      </c>
      <c r="T1249" s="254">
        <v>0</v>
      </c>
      <c r="U1249" s="254">
        <f t="shared" si="69"/>
        <v>500</v>
      </c>
      <c r="W1249" s="254">
        <v>500</v>
      </c>
      <c r="X1249" s="254">
        <v>0</v>
      </c>
      <c r="Y1249" s="254">
        <f t="shared" si="70"/>
        <v>500</v>
      </c>
      <c r="AA1249" s="254">
        <v>500</v>
      </c>
      <c r="AB1249" s="254">
        <v>0</v>
      </c>
      <c r="AC1249" s="254">
        <f t="shared" si="71"/>
        <v>500</v>
      </c>
      <c r="AE1249" s="254">
        <v>1000</v>
      </c>
      <c r="AF1249" s="254">
        <v>0</v>
      </c>
      <c r="AG1249" s="254">
        <f t="shared" si="72"/>
        <v>1000</v>
      </c>
    </row>
    <row r="1250" spans="1:33">
      <c r="A1250" s="225">
        <v>1240</v>
      </c>
      <c r="B1250" s="226" t="s">
        <v>4554</v>
      </c>
      <c r="C1250" s="227"/>
      <c r="D1250" s="227"/>
      <c r="E1250" s="227"/>
      <c r="F1250" s="227" t="s">
        <v>4558</v>
      </c>
      <c r="G1250" s="227" t="s">
        <v>394</v>
      </c>
      <c r="H1250" s="227" t="s">
        <v>1913</v>
      </c>
      <c r="I1250" s="228" t="s">
        <v>4559</v>
      </c>
      <c r="J1250" s="227" t="s">
        <v>4560</v>
      </c>
      <c r="K1250" s="227"/>
      <c r="L1250" s="227"/>
      <c r="M1250" s="227"/>
      <c r="N1250" s="229" t="s">
        <v>47</v>
      </c>
      <c r="O1250" s="227" t="s">
        <v>1408</v>
      </c>
      <c r="P1250" s="265" t="s">
        <v>3217</v>
      </c>
      <c r="Q1250" s="266" t="s">
        <v>3218</v>
      </c>
      <c r="R1250" s="227"/>
      <c r="S1250" s="254">
        <v>500</v>
      </c>
      <c r="T1250" s="254">
        <v>0</v>
      </c>
      <c r="U1250" s="254">
        <f t="shared" si="69"/>
        <v>500</v>
      </c>
      <c r="W1250" s="254">
        <v>500</v>
      </c>
      <c r="X1250" s="254">
        <v>0</v>
      </c>
      <c r="Y1250" s="254">
        <f t="shared" si="70"/>
        <v>500</v>
      </c>
      <c r="AA1250" s="254">
        <v>500</v>
      </c>
      <c r="AB1250" s="254">
        <v>0</v>
      </c>
      <c r="AC1250" s="254">
        <f t="shared" si="71"/>
        <v>500</v>
      </c>
      <c r="AE1250" s="254">
        <v>1000</v>
      </c>
      <c r="AF1250" s="254">
        <v>0</v>
      </c>
      <c r="AG1250" s="254">
        <f t="shared" si="72"/>
        <v>1000</v>
      </c>
    </row>
    <row r="1251" spans="1:33">
      <c r="A1251" s="225">
        <v>1241</v>
      </c>
      <c r="B1251" s="226" t="s">
        <v>4554</v>
      </c>
      <c r="C1251" s="227"/>
      <c r="D1251" s="227"/>
      <c r="E1251" s="227"/>
      <c r="F1251" s="227" t="s">
        <v>4561</v>
      </c>
      <c r="G1251" s="227" t="s">
        <v>394</v>
      </c>
      <c r="H1251" s="227" t="s">
        <v>1913</v>
      </c>
      <c r="I1251" s="250" t="s">
        <v>1707</v>
      </c>
      <c r="J1251" s="227" t="s">
        <v>4562</v>
      </c>
      <c r="K1251" s="227"/>
      <c r="L1251" s="227"/>
      <c r="M1251" s="227"/>
      <c r="N1251" s="229" t="s">
        <v>47</v>
      </c>
      <c r="O1251" s="227" t="s">
        <v>1408</v>
      </c>
      <c r="P1251" s="265" t="s">
        <v>3217</v>
      </c>
      <c r="Q1251" s="266" t="s">
        <v>3218</v>
      </c>
      <c r="R1251" s="227"/>
      <c r="S1251" s="254">
        <v>500</v>
      </c>
      <c r="T1251" s="254">
        <v>0</v>
      </c>
      <c r="U1251" s="254">
        <f t="shared" si="69"/>
        <v>500</v>
      </c>
      <c r="W1251" s="254">
        <v>500</v>
      </c>
      <c r="X1251" s="254">
        <v>0</v>
      </c>
      <c r="Y1251" s="254">
        <f t="shared" si="70"/>
        <v>500</v>
      </c>
      <c r="AA1251" s="254">
        <v>500</v>
      </c>
      <c r="AB1251" s="254">
        <v>0</v>
      </c>
      <c r="AC1251" s="254">
        <f t="shared" si="71"/>
        <v>500</v>
      </c>
      <c r="AE1251" s="254">
        <v>1000</v>
      </c>
      <c r="AF1251" s="254">
        <v>0</v>
      </c>
      <c r="AG1251" s="254">
        <f t="shared" si="72"/>
        <v>1000</v>
      </c>
    </row>
    <row r="1252" spans="1:33">
      <c r="A1252" s="225">
        <v>1242</v>
      </c>
      <c r="B1252" s="226" t="s">
        <v>4554</v>
      </c>
      <c r="C1252" s="227"/>
      <c r="D1252" s="227"/>
      <c r="E1252" s="227"/>
      <c r="F1252" s="227" t="s">
        <v>4563</v>
      </c>
      <c r="G1252" s="227" t="s">
        <v>394</v>
      </c>
      <c r="H1252" s="227" t="s">
        <v>1913</v>
      </c>
      <c r="I1252" s="250" t="s">
        <v>1707</v>
      </c>
      <c r="J1252" s="227" t="s">
        <v>4564</v>
      </c>
      <c r="K1252" s="227"/>
      <c r="L1252" s="227"/>
      <c r="M1252" s="227"/>
      <c r="N1252" s="229" t="s">
        <v>993</v>
      </c>
      <c r="O1252" s="227" t="s">
        <v>1598</v>
      </c>
      <c r="P1252" s="265" t="s">
        <v>3217</v>
      </c>
      <c r="Q1252" s="266" t="s">
        <v>3218</v>
      </c>
      <c r="R1252" s="227"/>
      <c r="S1252" s="254">
        <v>500</v>
      </c>
      <c r="T1252" s="254">
        <v>0</v>
      </c>
      <c r="U1252" s="254">
        <f t="shared" si="69"/>
        <v>500</v>
      </c>
      <c r="W1252" s="254">
        <v>500</v>
      </c>
      <c r="X1252" s="254">
        <v>0</v>
      </c>
      <c r="Y1252" s="254">
        <f t="shared" si="70"/>
        <v>500</v>
      </c>
      <c r="AA1252" s="254">
        <v>500</v>
      </c>
      <c r="AB1252" s="254">
        <v>0</v>
      </c>
      <c r="AC1252" s="254">
        <f t="shared" si="71"/>
        <v>500</v>
      </c>
      <c r="AE1252" s="254">
        <v>1000</v>
      </c>
      <c r="AF1252" s="254">
        <v>0</v>
      </c>
      <c r="AG1252" s="254">
        <f t="shared" si="72"/>
        <v>1000</v>
      </c>
    </row>
    <row r="1253" spans="1:33">
      <c r="A1253" s="225">
        <v>1243</v>
      </c>
      <c r="B1253" s="226" t="s">
        <v>4554</v>
      </c>
      <c r="C1253" s="227"/>
      <c r="D1253" s="227"/>
      <c r="E1253" s="227"/>
      <c r="F1253" s="227" t="s">
        <v>4561</v>
      </c>
      <c r="G1253" s="227" t="s">
        <v>394</v>
      </c>
      <c r="H1253" s="227" t="s">
        <v>1913</v>
      </c>
      <c r="I1253" s="250" t="s">
        <v>1707</v>
      </c>
      <c r="J1253" s="227" t="s">
        <v>4565</v>
      </c>
      <c r="K1253" s="227"/>
      <c r="L1253" s="227"/>
      <c r="M1253" s="227"/>
      <c r="N1253" s="229" t="s">
        <v>47</v>
      </c>
      <c r="O1253" s="227" t="s">
        <v>1408</v>
      </c>
      <c r="P1253" s="265" t="s">
        <v>3217</v>
      </c>
      <c r="Q1253" s="266" t="s">
        <v>3218</v>
      </c>
      <c r="R1253" s="227"/>
      <c r="S1253" s="254">
        <v>500</v>
      </c>
      <c r="T1253" s="254">
        <v>0</v>
      </c>
      <c r="U1253" s="254">
        <f t="shared" si="69"/>
        <v>500</v>
      </c>
      <c r="W1253" s="254">
        <v>500</v>
      </c>
      <c r="X1253" s="254">
        <v>0</v>
      </c>
      <c r="Y1253" s="254">
        <f t="shared" si="70"/>
        <v>500</v>
      </c>
      <c r="AA1253" s="254">
        <v>500</v>
      </c>
      <c r="AB1253" s="254">
        <v>0</v>
      </c>
      <c r="AC1253" s="254">
        <f t="shared" si="71"/>
        <v>500</v>
      </c>
      <c r="AE1253" s="254">
        <v>1000</v>
      </c>
      <c r="AF1253" s="254">
        <v>0</v>
      </c>
      <c r="AG1253" s="254">
        <f t="shared" si="72"/>
        <v>1000</v>
      </c>
    </row>
    <row r="1254" spans="1:33">
      <c r="A1254" s="225">
        <v>1244</v>
      </c>
      <c r="B1254" s="226" t="s">
        <v>4554</v>
      </c>
      <c r="C1254" s="227"/>
      <c r="D1254" s="227"/>
      <c r="E1254" s="227"/>
      <c r="F1254" s="227" t="s">
        <v>4566</v>
      </c>
      <c r="G1254" s="227" t="s">
        <v>394</v>
      </c>
      <c r="H1254" s="227" t="s">
        <v>1913</v>
      </c>
      <c r="I1254" s="250" t="s">
        <v>1707</v>
      </c>
      <c r="J1254" s="227" t="s">
        <v>4567</v>
      </c>
      <c r="K1254" s="227"/>
      <c r="L1254" s="227"/>
      <c r="M1254" s="227"/>
      <c r="N1254" s="229" t="s">
        <v>993</v>
      </c>
      <c r="O1254" s="227" t="s">
        <v>1598</v>
      </c>
      <c r="P1254" s="265" t="s">
        <v>3217</v>
      </c>
      <c r="Q1254" s="266" t="s">
        <v>3218</v>
      </c>
      <c r="R1254" s="227"/>
      <c r="S1254" s="254">
        <v>500</v>
      </c>
      <c r="T1254" s="254">
        <v>0</v>
      </c>
      <c r="U1254" s="254">
        <f t="shared" si="69"/>
        <v>500</v>
      </c>
      <c r="W1254" s="254">
        <v>500</v>
      </c>
      <c r="X1254" s="254">
        <v>0</v>
      </c>
      <c r="Y1254" s="254">
        <f t="shared" si="70"/>
        <v>500</v>
      </c>
      <c r="AA1254" s="254">
        <v>500</v>
      </c>
      <c r="AB1254" s="254">
        <v>0</v>
      </c>
      <c r="AC1254" s="254">
        <f t="shared" si="71"/>
        <v>500</v>
      </c>
      <c r="AE1254" s="254">
        <v>1000</v>
      </c>
      <c r="AF1254" s="254">
        <v>0</v>
      </c>
      <c r="AG1254" s="254">
        <f t="shared" si="72"/>
        <v>1000</v>
      </c>
    </row>
    <row r="1255" spans="1:33">
      <c r="A1255" s="225">
        <v>1245</v>
      </c>
      <c r="B1255" s="226" t="s">
        <v>4554</v>
      </c>
      <c r="C1255" s="227"/>
      <c r="D1255" s="227"/>
      <c r="E1255" s="227"/>
      <c r="F1255" s="227" t="s">
        <v>4561</v>
      </c>
      <c r="G1255" s="227" t="s">
        <v>394</v>
      </c>
      <c r="H1255" s="227" t="s">
        <v>1913</v>
      </c>
      <c r="I1255" s="250" t="s">
        <v>1707</v>
      </c>
      <c r="J1255" s="227" t="s">
        <v>4568</v>
      </c>
      <c r="K1255" s="227"/>
      <c r="L1255" s="227"/>
      <c r="M1255" s="227"/>
      <c r="N1255" s="229" t="s">
        <v>47</v>
      </c>
      <c r="O1255" s="227" t="s">
        <v>1408</v>
      </c>
      <c r="P1255" s="265" t="s">
        <v>3217</v>
      </c>
      <c r="Q1255" s="266" t="s">
        <v>3218</v>
      </c>
      <c r="R1255" s="227"/>
      <c r="S1255" s="254">
        <v>500</v>
      </c>
      <c r="T1255" s="254">
        <v>0</v>
      </c>
      <c r="U1255" s="254">
        <f t="shared" si="69"/>
        <v>500</v>
      </c>
      <c r="W1255" s="254">
        <v>500</v>
      </c>
      <c r="X1255" s="254">
        <v>0</v>
      </c>
      <c r="Y1255" s="254">
        <f t="shared" si="70"/>
        <v>500</v>
      </c>
      <c r="AA1255" s="254">
        <v>500</v>
      </c>
      <c r="AB1255" s="254">
        <v>0</v>
      </c>
      <c r="AC1255" s="254">
        <f t="shared" si="71"/>
        <v>500</v>
      </c>
      <c r="AE1255" s="254">
        <v>1000</v>
      </c>
      <c r="AF1255" s="254">
        <v>0</v>
      </c>
      <c r="AG1255" s="254">
        <f t="shared" si="72"/>
        <v>1000</v>
      </c>
    </row>
    <row r="1256" spans="1:33">
      <c r="A1256" s="225">
        <v>1246</v>
      </c>
      <c r="B1256" s="226" t="s">
        <v>4554</v>
      </c>
      <c r="C1256" s="227"/>
      <c r="D1256" s="227"/>
      <c r="E1256" s="227"/>
      <c r="F1256" s="227" t="s">
        <v>4561</v>
      </c>
      <c r="G1256" s="227" t="s">
        <v>394</v>
      </c>
      <c r="H1256" s="227" t="s">
        <v>1913</v>
      </c>
      <c r="I1256" s="250" t="s">
        <v>1707</v>
      </c>
      <c r="J1256" s="227" t="s">
        <v>4569</v>
      </c>
      <c r="K1256" s="227"/>
      <c r="L1256" s="227"/>
      <c r="M1256" s="227"/>
      <c r="N1256" s="229" t="s">
        <v>47</v>
      </c>
      <c r="O1256" s="227" t="s">
        <v>1408</v>
      </c>
      <c r="P1256" s="265" t="s">
        <v>3217</v>
      </c>
      <c r="Q1256" s="266" t="s">
        <v>3218</v>
      </c>
      <c r="R1256" s="227"/>
      <c r="S1256" s="254">
        <v>500</v>
      </c>
      <c r="T1256" s="254">
        <v>0</v>
      </c>
      <c r="U1256" s="254">
        <f t="shared" si="69"/>
        <v>500</v>
      </c>
      <c r="W1256" s="254">
        <v>500</v>
      </c>
      <c r="X1256" s="254">
        <v>0</v>
      </c>
      <c r="Y1256" s="254">
        <f t="shared" si="70"/>
        <v>500</v>
      </c>
      <c r="AA1256" s="254">
        <v>500</v>
      </c>
      <c r="AB1256" s="254">
        <v>0</v>
      </c>
      <c r="AC1256" s="254">
        <f t="shared" si="71"/>
        <v>500</v>
      </c>
      <c r="AE1256" s="254">
        <v>1000</v>
      </c>
      <c r="AF1256" s="254">
        <v>0</v>
      </c>
      <c r="AG1256" s="254">
        <f t="shared" si="72"/>
        <v>1000</v>
      </c>
    </row>
    <row r="1257" spans="1:33">
      <c r="A1257" s="225">
        <v>1247</v>
      </c>
      <c r="B1257" s="226" t="s">
        <v>4554</v>
      </c>
      <c r="C1257" s="227"/>
      <c r="D1257" s="227"/>
      <c r="E1257" s="227"/>
      <c r="F1257" s="227" t="s">
        <v>4570</v>
      </c>
      <c r="G1257" s="227" t="s">
        <v>394</v>
      </c>
      <c r="H1257" s="227" t="s">
        <v>1913</v>
      </c>
      <c r="I1257" s="250" t="s">
        <v>1707</v>
      </c>
      <c r="J1257" s="227" t="s">
        <v>4571</v>
      </c>
      <c r="K1257" s="227"/>
      <c r="L1257" s="227"/>
      <c r="M1257" s="227"/>
      <c r="N1257" s="229" t="s">
        <v>993</v>
      </c>
      <c r="O1257" s="227" t="s">
        <v>1598</v>
      </c>
      <c r="P1257" s="265" t="s">
        <v>3217</v>
      </c>
      <c r="Q1257" s="266" t="s">
        <v>3218</v>
      </c>
      <c r="R1257" s="227"/>
      <c r="S1257" s="254">
        <v>500</v>
      </c>
      <c r="T1257" s="254">
        <v>0</v>
      </c>
      <c r="U1257" s="254">
        <f t="shared" si="69"/>
        <v>500</v>
      </c>
      <c r="W1257" s="254">
        <v>500</v>
      </c>
      <c r="X1257" s="254">
        <v>0</v>
      </c>
      <c r="Y1257" s="254">
        <f t="shared" si="70"/>
        <v>500</v>
      </c>
      <c r="AA1257" s="254">
        <v>500</v>
      </c>
      <c r="AB1257" s="254">
        <v>0</v>
      </c>
      <c r="AC1257" s="254">
        <f t="shared" si="71"/>
        <v>500</v>
      </c>
      <c r="AE1257" s="254">
        <v>1000</v>
      </c>
      <c r="AF1257" s="254">
        <v>0</v>
      </c>
      <c r="AG1257" s="254">
        <f t="shared" si="72"/>
        <v>1000</v>
      </c>
    </row>
    <row r="1258" spans="1:33">
      <c r="A1258" s="225">
        <v>1248</v>
      </c>
      <c r="B1258" s="226" t="s">
        <v>4547</v>
      </c>
      <c r="C1258" s="227"/>
      <c r="D1258" s="227"/>
      <c r="E1258" s="227"/>
      <c r="F1258" s="227" t="s">
        <v>4572</v>
      </c>
      <c r="G1258" s="227" t="s">
        <v>394</v>
      </c>
      <c r="H1258" s="227" t="s">
        <v>1913</v>
      </c>
      <c r="I1258" s="228" t="s">
        <v>4573</v>
      </c>
      <c r="J1258" s="227" t="s">
        <v>4574</v>
      </c>
      <c r="K1258" s="227"/>
      <c r="L1258" s="227"/>
      <c r="M1258" s="227"/>
      <c r="N1258" s="229" t="s">
        <v>35</v>
      </c>
      <c r="O1258" s="227" t="s">
        <v>34</v>
      </c>
      <c r="P1258" s="265" t="s">
        <v>2644</v>
      </c>
      <c r="Q1258" s="266" t="s">
        <v>2645</v>
      </c>
      <c r="R1258" s="227"/>
      <c r="S1258" s="254">
        <v>500</v>
      </c>
      <c r="T1258" s="254">
        <v>0</v>
      </c>
      <c r="U1258" s="254">
        <f t="shared" si="69"/>
        <v>500</v>
      </c>
      <c r="W1258" s="254">
        <v>500</v>
      </c>
      <c r="X1258" s="254">
        <v>0</v>
      </c>
      <c r="Y1258" s="254">
        <f t="shared" si="70"/>
        <v>500</v>
      </c>
      <c r="AA1258" s="254">
        <v>500</v>
      </c>
      <c r="AB1258" s="254">
        <v>0</v>
      </c>
      <c r="AC1258" s="254">
        <f t="shared" si="71"/>
        <v>500</v>
      </c>
      <c r="AE1258" s="254">
        <v>1000</v>
      </c>
      <c r="AF1258" s="254">
        <v>0</v>
      </c>
      <c r="AG1258" s="254">
        <f t="shared" si="72"/>
        <v>1000</v>
      </c>
    </row>
    <row r="1259" spans="1:33">
      <c r="A1259" s="225">
        <v>1249</v>
      </c>
      <c r="B1259" s="226" t="s">
        <v>4516</v>
      </c>
      <c r="C1259" s="227"/>
      <c r="D1259" s="227"/>
      <c r="E1259" s="227"/>
      <c r="F1259" s="227"/>
      <c r="G1259" s="227" t="s">
        <v>3030</v>
      </c>
      <c r="H1259" s="227" t="s">
        <v>2385</v>
      </c>
      <c r="I1259" s="228" t="s">
        <v>4575</v>
      </c>
      <c r="J1259" s="227" t="s">
        <v>4576</v>
      </c>
      <c r="K1259" s="227"/>
      <c r="L1259" s="227"/>
      <c r="M1259" s="227"/>
      <c r="N1259" s="229" t="s">
        <v>49</v>
      </c>
      <c r="O1259" s="227" t="s">
        <v>48</v>
      </c>
      <c r="P1259" s="265" t="s">
        <v>1958</v>
      </c>
      <c r="Q1259" s="266" t="s">
        <v>1959</v>
      </c>
      <c r="R1259" s="227"/>
      <c r="S1259" s="254">
        <v>500</v>
      </c>
      <c r="T1259" s="254">
        <v>0</v>
      </c>
      <c r="U1259" s="254">
        <f t="shared" si="69"/>
        <v>500</v>
      </c>
      <c r="W1259" s="254">
        <v>500</v>
      </c>
      <c r="X1259" s="254">
        <v>0</v>
      </c>
      <c r="Y1259" s="254">
        <f t="shared" si="70"/>
        <v>500</v>
      </c>
      <c r="AA1259" s="254">
        <v>500</v>
      </c>
      <c r="AB1259" s="254">
        <v>0</v>
      </c>
      <c r="AC1259" s="254">
        <f t="shared" si="71"/>
        <v>500</v>
      </c>
      <c r="AE1259" s="254">
        <v>1000</v>
      </c>
      <c r="AF1259" s="254">
        <v>0</v>
      </c>
      <c r="AG1259" s="254">
        <f t="shared" si="72"/>
        <v>1000</v>
      </c>
    </row>
    <row r="1260" spans="1:33">
      <c r="A1260" s="225">
        <v>1250</v>
      </c>
      <c r="B1260" s="226" t="s">
        <v>4516</v>
      </c>
      <c r="C1260" s="227"/>
      <c r="D1260" s="227"/>
      <c r="E1260" s="227"/>
      <c r="F1260" s="227"/>
      <c r="G1260" s="227" t="s">
        <v>3030</v>
      </c>
      <c r="H1260" s="227" t="s">
        <v>2385</v>
      </c>
      <c r="I1260" s="228" t="s">
        <v>4577</v>
      </c>
      <c r="J1260" s="227" t="s">
        <v>4578</v>
      </c>
      <c r="K1260" s="227"/>
      <c r="L1260" s="227"/>
      <c r="M1260" s="227"/>
      <c r="N1260" s="229" t="s">
        <v>49</v>
      </c>
      <c r="O1260" s="227" t="s">
        <v>48</v>
      </c>
      <c r="P1260" s="265" t="s">
        <v>1958</v>
      </c>
      <c r="Q1260" s="266" t="s">
        <v>1959</v>
      </c>
      <c r="R1260" s="227"/>
      <c r="S1260" s="254">
        <v>500</v>
      </c>
      <c r="T1260" s="254">
        <v>0</v>
      </c>
      <c r="U1260" s="254">
        <f t="shared" si="69"/>
        <v>500</v>
      </c>
      <c r="W1260" s="254">
        <v>500</v>
      </c>
      <c r="X1260" s="254">
        <v>0</v>
      </c>
      <c r="Y1260" s="254">
        <f t="shared" si="70"/>
        <v>500</v>
      </c>
      <c r="AA1260" s="254">
        <v>500</v>
      </c>
      <c r="AB1260" s="254">
        <v>0</v>
      </c>
      <c r="AC1260" s="254">
        <f t="shared" si="71"/>
        <v>500</v>
      </c>
      <c r="AE1260" s="254">
        <v>1000</v>
      </c>
      <c r="AF1260" s="254">
        <v>0</v>
      </c>
      <c r="AG1260" s="254">
        <f t="shared" si="72"/>
        <v>1000</v>
      </c>
    </row>
    <row r="1261" spans="1:33">
      <c r="A1261" s="225">
        <v>1251</v>
      </c>
      <c r="B1261" s="226" t="s">
        <v>4516</v>
      </c>
      <c r="C1261" s="227"/>
      <c r="D1261" s="227"/>
      <c r="E1261" s="227"/>
      <c r="F1261" s="227"/>
      <c r="G1261" s="227" t="s">
        <v>3030</v>
      </c>
      <c r="H1261" s="227" t="s">
        <v>2385</v>
      </c>
      <c r="I1261" s="228" t="s">
        <v>4579</v>
      </c>
      <c r="J1261" s="227" t="s">
        <v>4580</v>
      </c>
      <c r="K1261" s="227"/>
      <c r="L1261" s="227"/>
      <c r="M1261" s="227"/>
      <c r="N1261" s="229" t="s">
        <v>49</v>
      </c>
      <c r="O1261" s="227" t="s">
        <v>48</v>
      </c>
      <c r="P1261" s="265" t="s">
        <v>1958</v>
      </c>
      <c r="Q1261" s="266" t="s">
        <v>1959</v>
      </c>
      <c r="R1261" s="227"/>
      <c r="S1261" s="254">
        <v>500</v>
      </c>
      <c r="T1261" s="254">
        <v>0</v>
      </c>
      <c r="U1261" s="254">
        <f t="shared" si="69"/>
        <v>500</v>
      </c>
      <c r="W1261" s="254">
        <v>500</v>
      </c>
      <c r="X1261" s="254">
        <v>0</v>
      </c>
      <c r="Y1261" s="254">
        <f t="shared" si="70"/>
        <v>500</v>
      </c>
      <c r="AA1261" s="254">
        <v>500</v>
      </c>
      <c r="AB1261" s="254">
        <v>0</v>
      </c>
      <c r="AC1261" s="254">
        <f t="shared" si="71"/>
        <v>500</v>
      </c>
      <c r="AE1261" s="254">
        <v>1000</v>
      </c>
      <c r="AF1261" s="254">
        <v>0</v>
      </c>
      <c r="AG1261" s="254">
        <f t="shared" si="72"/>
        <v>1000</v>
      </c>
    </row>
    <row r="1262" spans="1:33">
      <c r="A1262" s="225">
        <v>1252</v>
      </c>
      <c r="B1262" s="226" t="s">
        <v>4516</v>
      </c>
      <c r="C1262" s="227"/>
      <c r="D1262" s="227"/>
      <c r="E1262" s="227"/>
      <c r="F1262" s="227"/>
      <c r="G1262" s="227" t="s">
        <v>3030</v>
      </c>
      <c r="H1262" s="227" t="s">
        <v>2385</v>
      </c>
      <c r="I1262" s="228" t="s">
        <v>4581</v>
      </c>
      <c r="J1262" s="227" t="s">
        <v>4582</v>
      </c>
      <c r="K1262" s="227"/>
      <c r="L1262" s="227"/>
      <c r="M1262" s="227"/>
      <c r="N1262" s="229" t="s">
        <v>49</v>
      </c>
      <c r="O1262" s="227" t="s">
        <v>48</v>
      </c>
      <c r="P1262" s="265" t="s">
        <v>1958</v>
      </c>
      <c r="Q1262" s="266" t="s">
        <v>1959</v>
      </c>
      <c r="R1262" s="227"/>
      <c r="S1262" s="254">
        <v>500</v>
      </c>
      <c r="T1262" s="254">
        <v>0</v>
      </c>
      <c r="U1262" s="254">
        <f t="shared" si="69"/>
        <v>500</v>
      </c>
      <c r="W1262" s="254">
        <v>500</v>
      </c>
      <c r="X1262" s="254">
        <v>0</v>
      </c>
      <c r="Y1262" s="254">
        <f t="shared" si="70"/>
        <v>500</v>
      </c>
      <c r="AA1262" s="254">
        <v>500</v>
      </c>
      <c r="AB1262" s="254">
        <v>0</v>
      </c>
      <c r="AC1262" s="254">
        <f t="shared" si="71"/>
        <v>500</v>
      </c>
      <c r="AE1262" s="254">
        <v>1000</v>
      </c>
      <c r="AF1262" s="254">
        <v>0</v>
      </c>
      <c r="AG1262" s="254">
        <f t="shared" si="72"/>
        <v>1000</v>
      </c>
    </row>
    <row r="1263" spans="1:33">
      <c r="A1263" s="225">
        <v>1253</v>
      </c>
      <c r="B1263" s="226" t="s">
        <v>4516</v>
      </c>
      <c r="C1263" s="227"/>
      <c r="D1263" s="227"/>
      <c r="E1263" s="227"/>
      <c r="F1263" s="227"/>
      <c r="G1263" s="227" t="s">
        <v>3030</v>
      </c>
      <c r="H1263" s="227" t="s">
        <v>2385</v>
      </c>
      <c r="I1263" s="228" t="s">
        <v>4583</v>
      </c>
      <c r="J1263" s="227" t="s">
        <v>4584</v>
      </c>
      <c r="K1263" s="227"/>
      <c r="L1263" s="227"/>
      <c r="M1263" s="227"/>
      <c r="N1263" s="229" t="s">
        <v>35</v>
      </c>
      <c r="O1263" s="227" t="s">
        <v>34</v>
      </c>
      <c r="P1263" s="265" t="s">
        <v>1958</v>
      </c>
      <c r="Q1263" s="266" t="s">
        <v>1959</v>
      </c>
      <c r="R1263" s="227"/>
      <c r="S1263" s="254">
        <v>500</v>
      </c>
      <c r="T1263" s="254">
        <v>0</v>
      </c>
      <c r="U1263" s="254">
        <f t="shared" si="69"/>
        <v>500</v>
      </c>
      <c r="W1263" s="254">
        <v>500</v>
      </c>
      <c r="X1263" s="254">
        <v>0</v>
      </c>
      <c r="Y1263" s="254">
        <f t="shared" si="70"/>
        <v>500</v>
      </c>
      <c r="AA1263" s="254">
        <v>500</v>
      </c>
      <c r="AB1263" s="254">
        <v>0</v>
      </c>
      <c r="AC1263" s="254">
        <f t="shared" si="71"/>
        <v>500</v>
      </c>
      <c r="AE1263" s="254">
        <v>1000</v>
      </c>
      <c r="AF1263" s="254">
        <v>0</v>
      </c>
      <c r="AG1263" s="254">
        <f t="shared" si="72"/>
        <v>1000</v>
      </c>
    </row>
    <row r="1264" spans="1:33">
      <c r="A1264" s="225">
        <v>1254</v>
      </c>
      <c r="B1264" s="226" t="s">
        <v>4516</v>
      </c>
      <c r="C1264" s="227"/>
      <c r="D1264" s="227"/>
      <c r="E1264" s="227"/>
      <c r="F1264" s="227"/>
      <c r="G1264" s="227" t="s">
        <v>3030</v>
      </c>
      <c r="H1264" s="227" t="s">
        <v>2385</v>
      </c>
      <c r="I1264" s="228" t="s">
        <v>4585</v>
      </c>
      <c r="J1264" s="227" t="s">
        <v>4586</v>
      </c>
      <c r="K1264" s="227"/>
      <c r="L1264" s="227"/>
      <c r="M1264" s="227"/>
      <c r="N1264" s="229" t="s">
        <v>49</v>
      </c>
      <c r="O1264" s="227" t="s">
        <v>48</v>
      </c>
      <c r="P1264" s="265" t="s">
        <v>1958</v>
      </c>
      <c r="Q1264" s="266" t="s">
        <v>1959</v>
      </c>
      <c r="R1264" s="227"/>
      <c r="S1264" s="254">
        <v>500</v>
      </c>
      <c r="T1264" s="254">
        <v>0</v>
      </c>
      <c r="U1264" s="254">
        <f t="shared" si="69"/>
        <v>500</v>
      </c>
      <c r="W1264" s="254">
        <v>500</v>
      </c>
      <c r="X1264" s="254">
        <v>0</v>
      </c>
      <c r="Y1264" s="254">
        <f t="shared" si="70"/>
        <v>500</v>
      </c>
      <c r="AA1264" s="254">
        <v>500</v>
      </c>
      <c r="AB1264" s="254">
        <v>0</v>
      </c>
      <c r="AC1264" s="254">
        <f t="shared" si="71"/>
        <v>500</v>
      </c>
      <c r="AE1264" s="254">
        <v>1000</v>
      </c>
      <c r="AF1264" s="254">
        <v>0</v>
      </c>
      <c r="AG1264" s="254">
        <f t="shared" si="72"/>
        <v>1000</v>
      </c>
    </row>
    <row r="1265" spans="1:33">
      <c r="A1265" s="225">
        <v>1255</v>
      </c>
      <c r="B1265" s="226" t="s">
        <v>4516</v>
      </c>
      <c r="C1265" s="227"/>
      <c r="D1265" s="227"/>
      <c r="E1265" s="227"/>
      <c r="F1265" s="227"/>
      <c r="G1265" s="227" t="s">
        <v>3030</v>
      </c>
      <c r="H1265" s="227" t="s">
        <v>2385</v>
      </c>
      <c r="I1265" s="228" t="s">
        <v>4585</v>
      </c>
      <c r="J1265" s="227" t="s">
        <v>4587</v>
      </c>
      <c r="K1265" s="227"/>
      <c r="L1265" s="227"/>
      <c r="M1265" s="227"/>
      <c r="N1265" s="229" t="s">
        <v>49</v>
      </c>
      <c r="O1265" s="227" t="s">
        <v>48</v>
      </c>
      <c r="P1265" s="265" t="s">
        <v>1958</v>
      </c>
      <c r="Q1265" s="266" t="s">
        <v>1959</v>
      </c>
      <c r="R1265" s="227"/>
      <c r="S1265" s="254">
        <v>500</v>
      </c>
      <c r="T1265" s="254">
        <v>0</v>
      </c>
      <c r="U1265" s="254">
        <f t="shared" si="69"/>
        <v>500</v>
      </c>
      <c r="W1265" s="254">
        <v>500</v>
      </c>
      <c r="X1265" s="254">
        <v>0</v>
      </c>
      <c r="Y1265" s="254">
        <f t="shared" si="70"/>
        <v>500</v>
      </c>
      <c r="AA1265" s="254">
        <v>500</v>
      </c>
      <c r="AB1265" s="254">
        <v>0</v>
      </c>
      <c r="AC1265" s="254">
        <f t="shared" si="71"/>
        <v>500</v>
      </c>
      <c r="AE1265" s="254">
        <v>1000</v>
      </c>
      <c r="AF1265" s="254">
        <v>0</v>
      </c>
      <c r="AG1265" s="254">
        <f t="shared" si="72"/>
        <v>1000</v>
      </c>
    </row>
    <row r="1266" spans="1:33">
      <c r="A1266" s="225">
        <v>1256</v>
      </c>
      <c r="B1266" s="226" t="s">
        <v>4516</v>
      </c>
      <c r="C1266" s="227"/>
      <c r="D1266" s="227"/>
      <c r="E1266" s="227"/>
      <c r="F1266" s="227"/>
      <c r="G1266" s="227" t="s">
        <v>3030</v>
      </c>
      <c r="H1266" s="227" t="s">
        <v>2385</v>
      </c>
      <c r="I1266" s="228" t="s">
        <v>4588</v>
      </c>
      <c r="J1266" s="227" t="s">
        <v>4589</v>
      </c>
      <c r="K1266" s="227"/>
      <c r="L1266" s="227"/>
      <c r="M1266" s="227"/>
      <c r="N1266" s="229" t="s">
        <v>35</v>
      </c>
      <c r="O1266" s="227" t="s">
        <v>34</v>
      </c>
      <c r="P1266" s="265" t="s">
        <v>1958</v>
      </c>
      <c r="Q1266" s="266" t="s">
        <v>1959</v>
      </c>
      <c r="R1266" s="227"/>
      <c r="S1266" s="254">
        <v>500</v>
      </c>
      <c r="T1266" s="254">
        <v>0</v>
      </c>
      <c r="U1266" s="254">
        <f t="shared" si="69"/>
        <v>500</v>
      </c>
      <c r="W1266" s="254">
        <v>500</v>
      </c>
      <c r="X1266" s="254">
        <v>0</v>
      </c>
      <c r="Y1266" s="254">
        <f t="shared" si="70"/>
        <v>500</v>
      </c>
      <c r="AA1266" s="254">
        <v>500</v>
      </c>
      <c r="AB1266" s="254">
        <v>0</v>
      </c>
      <c r="AC1266" s="254">
        <f t="shared" si="71"/>
        <v>500</v>
      </c>
      <c r="AE1266" s="254">
        <v>1000</v>
      </c>
      <c r="AF1266" s="254">
        <v>0</v>
      </c>
      <c r="AG1266" s="254">
        <f t="shared" si="72"/>
        <v>1000</v>
      </c>
    </row>
    <row r="1267" spans="1:33">
      <c r="A1267" s="225">
        <v>1257</v>
      </c>
      <c r="B1267" s="226" t="s">
        <v>4516</v>
      </c>
      <c r="C1267" s="227" t="s">
        <v>4590</v>
      </c>
      <c r="D1267" s="227" t="s">
        <v>4591</v>
      </c>
      <c r="E1267" s="227"/>
      <c r="F1267" s="227" t="s">
        <v>4519</v>
      </c>
      <c r="G1267" s="227" t="s">
        <v>394</v>
      </c>
      <c r="H1267" s="227" t="s">
        <v>1913</v>
      </c>
      <c r="I1267" s="228" t="s">
        <v>4592</v>
      </c>
      <c r="J1267" s="227" t="s">
        <v>4593</v>
      </c>
      <c r="K1267" s="227"/>
      <c r="L1267" s="227"/>
      <c r="M1267" s="227"/>
      <c r="N1267" s="229" t="s">
        <v>35</v>
      </c>
      <c r="O1267" s="227" t="s">
        <v>34</v>
      </c>
      <c r="P1267" s="265" t="s">
        <v>1958</v>
      </c>
      <c r="Q1267" s="266" t="s">
        <v>1959</v>
      </c>
      <c r="R1267" s="227"/>
      <c r="S1267" s="254">
        <v>500</v>
      </c>
      <c r="T1267" s="254">
        <v>0</v>
      </c>
      <c r="U1267" s="254">
        <f t="shared" si="69"/>
        <v>500</v>
      </c>
      <c r="W1267" s="254">
        <v>500</v>
      </c>
      <c r="X1267" s="254">
        <v>0</v>
      </c>
      <c r="Y1267" s="254">
        <f t="shared" si="70"/>
        <v>500</v>
      </c>
      <c r="AA1267" s="254">
        <v>500</v>
      </c>
      <c r="AB1267" s="254">
        <v>0</v>
      </c>
      <c r="AC1267" s="254">
        <f t="shared" si="71"/>
        <v>500</v>
      </c>
      <c r="AE1267" s="254">
        <v>1600</v>
      </c>
      <c r="AF1267" s="254">
        <v>0</v>
      </c>
      <c r="AG1267" s="254">
        <f t="shared" si="72"/>
        <v>1600</v>
      </c>
    </row>
    <row r="1268" spans="1:33">
      <c r="A1268" s="225">
        <v>1258</v>
      </c>
      <c r="B1268" s="226" t="s">
        <v>4516</v>
      </c>
      <c r="C1268" s="227" t="s">
        <v>4594</v>
      </c>
      <c r="D1268" s="227" t="s">
        <v>4595</v>
      </c>
      <c r="E1268" s="227"/>
      <c r="F1268" s="227" t="s">
        <v>4596</v>
      </c>
      <c r="G1268" s="227" t="s">
        <v>394</v>
      </c>
      <c r="H1268" s="227" t="s">
        <v>1913</v>
      </c>
      <c r="I1268" s="228" t="s">
        <v>4597</v>
      </c>
      <c r="J1268" s="227" t="s">
        <v>4598</v>
      </c>
      <c r="K1268" s="227"/>
      <c r="L1268" s="227"/>
      <c r="M1268" s="227"/>
      <c r="N1268" s="229" t="s">
        <v>49</v>
      </c>
      <c r="O1268" s="227" t="s">
        <v>48</v>
      </c>
      <c r="P1268" s="265" t="s">
        <v>1958</v>
      </c>
      <c r="Q1268" s="266" t="s">
        <v>1959</v>
      </c>
      <c r="R1268" s="227"/>
      <c r="S1268" s="254">
        <v>500</v>
      </c>
      <c r="T1268" s="254">
        <v>0</v>
      </c>
      <c r="U1268" s="254">
        <f t="shared" si="69"/>
        <v>500</v>
      </c>
      <c r="W1268" s="254">
        <v>500</v>
      </c>
      <c r="X1268" s="254">
        <v>0</v>
      </c>
      <c r="Y1268" s="254">
        <f t="shared" si="70"/>
        <v>500</v>
      </c>
      <c r="AA1268" s="254">
        <v>500</v>
      </c>
      <c r="AB1268" s="254">
        <v>0</v>
      </c>
      <c r="AC1268" s="254">
        <f t="shared" si="71"/>
        <v>500</v>
      </c>
      <c r="AE1268" s="254">
        <v>1000</v>
      </c>
      <c r="AF1268" s="254">
        <v>0</v>
      </c>
      <c r="AG1268" s="254">
        <f t="shared" si="72"/>
        <v>1000</v>
      </c>
    </row>
    <row r="1269" spans="1:33">
      <c r="A1269" s="225">
        <v>1259</v>
      </c>
      <c r="B1269" s="226" t="s">
        <v>4516</v>
      </c>
      <c r="C1269" s="227" t="s">
        <v>4594</v>
      </c>
      <c r="D1269" s="227" t="s">
        <v>4599</v>
      </c>
      <c r="E1269" s="227"/>
      <c r="F1269" s="227" t="s">
        <v>4596</v>
      </c>
      <c r="G1269" s="227" t="s">
        <v>394</v>
      </c>
      <c r="H1269" s="227" t="s">
        <v>1913</v>
      </c>
      <c r="I1269" s="228" t="s">
        <v>4600</v>
      </c>
      <c r="J1269" s="227" t="s">
        <v>4601</v>
      </c>
      <c r="K1269" s="227"/>
      <c r="L1269" s="227"/>
      <c r="M1269" s="227"/>
      <c r="N1269" s="229" t="s">
        <v>49</v>
      </c>
      <c r="O1269" s="227" t="s">
        <v>48</v>
      </c>
      <c r="P1269" s="265" t="s">
        <v>1958</v>
      </c>
      <c r="Q1269" s="266" t="s">
        <v>1959</v>
      </c>
      <c r="R1269" s="227"/>
      <c r="S1269" s="254">
        <v>500</v>
      </c>
      <c r="T1269" s="254">
        <v>0</v>
      </c>
      <c r="U1269" s="254">
        <f t="shared" si="69"/>
        <v>500</v>
      </c>
      <c r="W1269" s="254">
        <v>500</v>
      </c>
      <c r="X1269" s="254">
        <v>0</v>
      </c>
      <c r="Y1269" s="254">
        <f t="shared" si="70"/>
        <v>500</v>
      </c>
      <c r="AA1269" s="254">
        <v>500</v>
      </c>
      <c r="AB1269" s="254">
        <v>0</v>
      </c>
      <c r="AC1269" s="254">
        <f t="shared" si="71"/>
        <v>500</v>
      </c>
      <c r="AE1269" s="254">
        <v>1000</v>
      </c>
      <c r="AF1269" s="254">
        <v>0</v>
      </c>
      <c r="AG1269" s="254">
        <f t="shared" si="72"/>
        <v>1000</v>
      </c>
    </row>
  </sheetData>
  <mergeCells count="4">
    <mergeCell ref="S7:V7"/>
    <mergeCell ref="W7:Z7"/>
    <mergeCell ref="AA7:AD7"/>
    <mergeCell ref="AE7:AH7"/>
  </mergeCells>
  <phoneticPr fontId="7" type="noConversion"/>
  <conditionalFormatting sqref="J1083">
    <cfRule type="duplicateValues" dxfId="2" priority="2"/>
  </conditionalFormatting>
  <conditionalFormatting sqref="J1084:J1085">
    <cfRule type="duplicateValues" dxfId="1" priority="1"/>
  </conditionalFormatting>
  <conditionalFormatting sqref="J1086 J612:J614">
    <cfRule type="duplicateValues" dxfId="0" priority="3"/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4AACA-2BDD-40A6-8FD8-5C96B8492A16}">
  <dimension ref="A1:N135"/>
  <sheetViews>
    <sheetView zoomScaleNormal="100" workbookViewId="0">
      <pane xSplit="6" ySplit="2" topLeftCell="G3" activePane="bottomRight" state="frozen"/>
      <selection activeCell="Z14" sqref="Z14"/>
      <selection pane="topRight" activeCell="Z14" sqref="Z14"/>
      <selection pane="bottomLeft" activeCell="Z14" sqref="Z14"/>
      <selection pane="bottomRight" activeCell="H6" sqref="H6"/>
    </sheetView>
  </sheetViews>
  <sheetFormatPr defaultRowHeight="13.8" outlineLevelCol="1"/>
  <cols>
    <col min="1" max="1" width="10.21875" style="216" bestFit="1" customWidth="1"/>
    <col min="2" max="2" width="28.44140625" style="216" bestFit="1" customWidth="1"/>
    <col min="3" max="3" width="8.88671875" style="216"/>
    <col min="4" max="4" width="28.44140625" style="216" hidden="1" customWidth="1" outlineLevel="1"/>
    <col min="5" max="5" width="14.109375" style="216" hidden="1" customWidth="1" outlineLevel="1"/>
    <col min="6" max="6" width="32.21875" style="216" hidden="1" customWidth="1" outlineLevel="1"/>
    <col min="7" max="7" width="12.21875" style="216" bestFit="1" customWidth="1" collapsed="1"/>
    <col min="8" max="9" width="12.21875" style="216" bestFit="1" customWidth="1"/>
    <col min="10" max="10" width="21.21875" style="216" customWidth="1"/>
    <col min="11" max="11" width="12.21875" style="216" bestFit="1" customWidth="1" collapsed="1"/>
    <col min="12" max="13" width="12.21875" style="216" bestFit="1" customWidth="1"/>
    <col min="14" max="14" width="21.21875" style="216" customWidth="1"/>
    <col min="15" max="16384" width="8.88671875" style="216"/>
  </cols>
  <sheetData>
    <row r="1" spans="1:14" ht="14.4" customHeight="1">
      <c r="A1" s="452" t="s">
        <v>4602</v>
      </c>
      <c r="B1" s="452" t="s">
        <v>4603</v>
      </c>
      <c r="C1" s="452" t="s">
        <v>4604</v>
      </c>
      <c r="D1" s="452" t="s">
        <v>4605</v>
      </c>
      <c r="E1" s="452" t="s">
        <v>4606</v>
      </c>
      <c r="F1" s="452" t="s">
        <v>4607</v>
      </c>
      <c r="G1" s="453" t="s">
        <v>4608</v>
      </c>
      <c r="H1" s="453"/>
      <c r="I1" s="453"/>
      <c r="J1" s="453"/>
      <c r="K1" s="453" t="s">
        <v>1367</v>
      </c>
      <c r="L1" s="453"/>
      <c r="M1" s="453"/>
      <c r="N1" s="453"/>
    </row>
    <row r="2" spans="1:14">
      <c r="A2" s="452"/>
      <c r="B2" s="452"/>
      <c r="C2" s="452"/>
      <c r="D2" s="452"/>
      <c r="E2" s="452"/>
      <c r="F2" s="452"/>
      <c r="G2" s="311" t="s">
        <v>4609</v>
      </c>
      <c r="H2" s="311" t="s">
        <v>4610</v>
      </c>
      <c r="I2" s="311" t="s">
        <v>1387</v>
      </c>
      <c r="J2" s="312" t="s">
        <v>4611</v>
      </c>
      <c r="K2" s="311" t="s">
        <v>4609</v>
      </c>
      <c r="L2" s="311" t="s">
        <v>4610</v>
      </c>
      <c r="M2" s="311" t="s">
        <v>1387</v>
      </c>
      <c r="N2" s="312" t="s">
        <v>4611</v>
      </c>
    </row>
    <row r="3" spans="1:14" ht="14.4">
      <c r="A3" s="450" t="s">
        <v>37</v>
      </c>
      <c r="B3" s="447" t="s">
        <v>1003</v>
      </c>
      <c r="C3" s="313" t="s">
        <v>4612</v>
      </c>
      <c r="D3" s="314" t="s">
        <v>1003</v>
      </c>
      <c r="E3" s="314"/>
      <c r="F3" s="314" t="s">
        <v>4613</v>
      </c>
      <c r="G3" s="314">
        <v>500</v>
      </c>
      <c r="H3" s="314" t="e">
        <v>#VALUE!</v>
      </c>
      <c r="I3" s="314" t="e">
        <f>G3-H3</f>
        <v>#VALUE!</v>
      </c>
      <c r="J3" s="314"/>
      <c r="K3" s="314">
        <v>500</v>
      </c>
      <c r="L3" s="314" t="e">
        <v>#VALUE!</v>
      </c>
      <c r="M3" s="314" t="e">
        <f>K3-L3</f>
        <v>#VALUE!</v>
      </c>
      <c r="N3" s="314"/>
    </row>
    <row r="4" spans="1:14" ht="14.4">
      <c r="A4" s="451"/>
      <c r="B4" s="448"/>
      <c r="C4" s="313" t="s">
        <v>4614</v>
      </c>
      <c r="D4" s="314" t="s">
        <v>1003</v>
      </c>
      <c r="E4" s="314"/>
      <c r="F4" s="314" t="s">
        <v>4615</v>
      </c>
      <c r="G4" s="314">
        <v>500</v>
      </c>
      <c r="H4" s="314" t="e">
        <v>#VALUE!</v>
      </c>
      <c r="I4" s="314" t="e">
        <f t="shared" ref="I4:I67" si="0">G4-H4</f>
        <v>#VALUE!</v>
      </c>
      <c r="J4" s="314"/>
      <c r="K4" s="314">
        <v>500</v>
      </c>
      <c r="L4" s="314" t="e">
        <v>#VALUE!</v>
      </c>
      <c r="M4" s="314" t="e">
        <f t="shared" ref="M4:M67" si="1">K4-L4</f>
        <v>#VALUE!</v>
      </c>
      <c r="N4" s="314"/>
    </row>
    <row r="5" spans="1:14" ht="14.4">
      <c r="A5" s="451"/>
      <c r="B5" s="448"/>
      <c r="C5" s="313" t="s">
        <v>4616</v>
      </c>
      <c r="D5" s="314" t="s">
        <v>1003</v>
      </c>
      <c r="E5" s="314"/>
      <c r="F5" s="314" t="s">
        <v>4617</v>
      </c>
      <c r="G5" s="314">
        <v>500</v>
      </c>
      <c r="H5" s="314" t="e">
        <v>#VALUE!</v>
      </c>
      <c r="I5" s="314" t="e">
        <f t="shared" si="0"/>
        <v>#VALUE!</v>
      </c>
      <c r="J5" s="314"/>
      <c r="K5" s="314">
        <v>500</v>
      </c>
      <c r="L5" s="314" t="e">
        <v>#VALUE!</v>
      </c>
      <c r="M5" s="314" t="e">
        <f t="shared" si="1"/>
        <v>#VALUE!</v>
      </c>
      <c r="N5" s="314"/>
    </row>
    <row r="6" spans="1:14" ht="14.4">
      <c r="A6" s="451"/>
      <c r="B6" s="448"/>
      <c r="C6" s="313" t="s">
        <v>4618</v>
      </c>
      <c r="D6" s="314" t="s">
        <v>1003</v>
      </c>
      <c r="E6" s="314"/>
      <c r="F6" s="314" t="s">
        <v>4619</v>
      </c>
      <c r="G6" s="314">
        <v>500</v>
      </c>
      <c r="H6" s="314" t="e">
        <v>#VALUE!</v>
      </c>
      <c r="I6" s="314" t="e">
        <f t="shared" si="0"/>
        <v>#VALUE!</v>
      </c>
      <c r="J6" s="314"/>
      <c r="K6" s="314">
        <v>500</v>
      </c>
      <c r="L6" s="314" t="e">
        <v>#VALUE!</v>
      </c>
      <c r="M6" s="314" t="e">
        <f t="shared" si="1"/>
        <v>#VALUE!</v>
      </c>
      <c r="N6" s="314"/>
    </row>
    <row r="7" spans="1:14" ht="14.4">
      <c r="A7" s="451"/>
      <c r="B7" s="448"/>
      <c r="C7" s="313" t="s">
        <v>4620</v>
      </c>
      <c r="D7" s="314" t="s">
        <v>1003</v>
      </c>
      <c r="E7" s="314"/>
      <c r="F7" s="314" t="s">
        <v>4621</v>
      </c>
      <c r="G7" s="314">
        <v>1200</v>
      </c>
      <c r="H7" s="314" t="e">
        <v>#VALUE!</v>
      </c>
      <c r="I7" s="314" t="e">
        <f t="shared" si="0"/>
        <v>#VALUE!</v>
      </c>
      <c r="J7" s="314"/>
      <c r="K7" s="314">
        <v>2400</v>
      </c>
      <c r="L7" s="314" t="e">
        <v>#VALUE!</v>
      </c>
      <c r="M7" s="314" t="e">
        <f t="shared" si="1"/>
        <v>#VALUE!</v>
      </c>
      <c r="N7" s="314"/>
    </row>
    <row r="8" spans="1:14" ht="14.4">
      <c r="A8" s="451"/>
      <c r="B8" s="449"/>
      <c r="C8" s="313" t="s">
        <v>4622</v>
      </c>
      <c r="D8" s="314" t="s">
        <v>1003</v>
      </c>
      <c r="E8" s="314"/>
      <c r="F8" s="314" t="s">
        <v>4623</v>
      </c>
      <c r="G8" s="314">
        <v>500</v>
      </c>
      <c r="H8" s="314" t="e">
        <v>#VALUE!</v>
      </c>
      <c r="I8" s="314" t="e">
        <f t="shared" si="0"/>
        <v>#VALUE!</v>
      </c>
      <c r="J8" s="314"/>
      <c r="K8" s="314">
        <v>500</v>
      </c>
      <c r="L8" s="314" t="e">
        <v>#VALUE!</v>
      </c>
      <c r="M8" s="314" t="e">
        <f t="shared" si="1"/>
        <v>#VALUE!</v>
      </c>
      <c r="N8" s="314"/>
    </row>
    <row r="9" spans="1:14" ht="14.4">
      <c r="A9" s="451"/>
      <c r="B9" s="315" t="s">
        <v>4624</v>
      </c>
      <c r="C9" s="315"/>
      <c r="D9" s="315" t="s">
        <v>4624</v>
      </c>
      <c r="E9" s="315"/>
      <c r="F9" s="315" t="s">
        <v>4624</v>
      </c>
      <c r="G9" s="315">
        <v>3700</v>
      </c>
      <c r="H9" s="315"/>
      <c r="I9" s="315">
        <f t="shared" si="0"/>
        <v>3700</v>
      </c>
      <c r="J9" s="315"/>
      <c r="K9" s="315">
        <v>4900</v>
      </c>
      <c r="L9" s="315"/>
      <c r="M9" s="315">
        <f t="shared" si="1"/>
        <v>4900</v>
      </c>
      <c r="N9" s="315"/>
    </row>
    <row r="10" spans="1:14" ht="14.4">
      <c r="A10" s="451"/>
      <c r="B10" s="447" t="s">
        <v>38</v>
      </c>
      <c r="C10" s="313" t="s">
        <v>4612</v>
      </c>
      <c r="D10" s="314" t="s">
        <v>38</v>
      </c>
      <c r="E10" s="314"/>
      <c r="F10" s="314" t="s">
        <v>4625</v>
      </c>
      <c r="G10" s="314">
        <v>500</v>
      </c>
      <c r="H10" s="314" t="e">
        <v>#VALUE!</v>
      </c>
      <c r="I10" s="314" t="e">
        <f t="shared" si="0"/>
        <v>#VALUE!</v>
      </c>
      <c r="J10" s="314"/>
      <c r="K10" s="314">
        <v>2300</v>
      </c>
      <c r="L10" s="314" t="e">
        <v>#VALUE!</v>
      </c>
      <c r="M10" s="314" t="e">
        <f t="shared" si="1"/>
        <v>#VALUE!</v>
      </c>
      <c r="N10" s="314"/>
    </row>
    <row r="11" spans="1:14" ht="14.4">
      <c r="A11" s="451"/>
      <c r="B11" s="448"/>
      <c r="C11" s="313" t="s">
        <v>4614</v>
      </c>
      <c r="D11" s="314" t="s">
        <v>38</v>
      </c>
      <c r="E11" s="314"/>
      <c r="F11" s="314" t="s">
        <v>4626</v>
      </c>
      <c r="G11" s="314">
        <v>1000</v>
      </c>
      <c r="H11" s="314" t="e">
        <v>#VALUE!</v>
      </c>
      <c r="I11" s="314" t="e">
        <f t="shared" si="0"/>
        <v>#VALUE!</v>
      </c>
      <c r="J11" s="314"/>
      <c r="K11" s="314">
        <v>1800</v>
      </c>
      <c r="L11" s="314" t="e">
        <v>#VALUE!</v>
      </c>
      <c r="M11" s="314" t="e">
        <f t="shared" si="1"/>
        <v>#VALUE!</v>
      </c>
      <c r="N11" s="314"/>
    </row>
    <row r="12" spans="1:14" ht="14.4">
      <c r="A12" s="451"/>
      <c r="B12" s="448"/>
      <c r="C12" s="313" t="s">
        <v>4618</v>
      </c>
      <c r="D12" s="314" t="s">
        <v>38</v>
      </c>
      <c r="E12" s="314"/>
      <c r="F12" s="314" t="s">
        <v>4627</v>
      </c>
      <c r="G12" s="314">
        <v>1250</v>
      </c>
      <c r="H12" s="314" t="e">
        <v>#VALUE!</v>
      </c>
      <c r="I12" s="314" t="e">
        <f t="shared" si="0"/>
        <v>#VALUE!</v>
      </c>
      <c r="J12" s="314"/>
      <c r="K12" s="314">
        <v>2000</v>
      </c>
      <c r="L12" s="314" t="e">
        <v>#VALUE!</v>
      </c>
      <c r="M12" s="314" t="e">
        <f t="shared" si="1"/>
        <v>#VALUE!</v>
      </c>
      <c r="N12" s="314"/>
    </row>
    <row r="13" spans="1:14" ht="14.4">
      <c r="A13" s="451"/>
      <c r="B13" s="448"/>
      <c r="C13" s="313" t="s">
        <v>4620</v>
      </c>
      <c r="D13" s="314" t="s">
        <v>38</v>
      </c>
      <c r="E13" s="314"/>
      <c r="F13" s="314" t="s">
        <v>4628</v>
      </c>
      <c r="G13" s="314">
        <v>500</v>
      </c>
      <c r="H13" s="314" t="e">
        <v>#VALUE!</v>
      </c>
      <c r="I13" s="314" t="e">
        <f t="shared" si="0"/>
        <v>#VALUE!</v>
      </c>
      <c r="J13" s="314"/>
      <c r="K13" s="314">
        <v>500</v>
      </c>
      <c r="L13" s="314" t="e">
        <v>#VALUE!</v>
      </c>
      <c r="M13" s="314" t="e">
        <f t="shared" si="1"/>
        <v>#VALUE!</v>
      </c>
      <c r="N13" s="314"/>
    </row>
    <row r="14" spans="1:14" ht="14.4">
      <c r="A14" s="451"/>
      <c r="B14" s="448"/>
      <c r="C14" s="313" t="s">
        <v>4622</v>
      </c>
      <c r="D14" s="314" t="s">
        <v>38</v>
      </c>
      <c r="E14" s="314"/>
      <c r="F14" s="314" t="s">
        <v>4629</v>
      </c>
      <c r="G14" s="314">
        <v>950</v>
      </c>
      <c r="H14" s="314" t="e">
        <v>#VALUE!</v>
      </c>
      <c r="I14" s="314" t="e">
        <f t="shared" si="0"/>
        <v>#VALUE!</v>
      </c>
      <c r="J14" s="314"/>
      <c r="K14" s="314">
        <v>500</v>
      </c>
      <c r="L14" s="314" t="e">
        <v>#VALUE!</v>
      </c>
      <c r="M14" s="314" t="e">
        <f t="shared" si="1"/>
        <v>#VALUE!</v>
      </c>
      <c r="N14" s="314"/>
    </row>
    <row r="15" spans="1:14" ht="14.4">
      <c r="A15" s="451"/>
      <c r="B15" s="449"/>
      <c r="C15" s="313" t="s">
        <v>4630</v>
      </c>
      <c r="D15" s="314" t="s">
        <v>38</v>
      </c>
      <c r="E15" s="314"/>
      <c r="F15" s="314" t="s">
        <v>4631</v>
      </c>
      <c r="G15" s="314">
        <v>500</v>
      </c>
      <c r="H15" s="314" t="e">
        <v>#VALUE!</v>
      </c>
      <c r="I15" s="314" t="e">
        <f t="shared" si="0"/>
        <v>#VALUE!</v>
      </c>
      <c r="J15" s="314"/>
      <c r="K15" s="314">
        <v>500</v>
      </c>
      <c r="L15" s="314" t="e">
        <v>#VALUE!</v>
      </c>
      <c r="M15" s="314" t="e">
        <f t="shared" si="1"/>
        <v>#VALUE!</v>
      </c>
      <c r="N15" s="314"/>
    </row>
    <row r="16" spans="1:14" ht="14.4">
      <c r="A16" s="451"/>
      <c r="B16" s="315" t="s">
        <v>4632</v>
      </c>
      <c r="C16" s="315"/>
      <c r="D16" s="315" t="s">
        <v>4632</v>
      </c>
      <c r="E16" s="315"/>
      <c r="F16" s="315" t="s">
        <v>4632</v>
      </c>
      <c r="G16" s="315">
        <v>4700</v>
      </c>
      <c r="H16" s="315"/>
      <c r="I16" s="315">
        <f t="shared" si="0"/>
        <v>4700</v>
      </c>
      <c r="J16" s="315"/>
      <c r="K16" s="315">
        <v>7600</v>
      </c>
      <c r="L16" s="315"/>
      <c r="M16" s="315">
        <f t="shared" si="1"/>
        <v>7600</v>
      </c>
      <c r="N16" s="315"/>
    </row>
    <row r="17" spans="1:14" ht="14.4">
      <c r="A17" s="451"/>
      <c r="B17" s="316" t="s">
        <v>1026</v>
      </c>
      <c r="C17" s="313" t="s">
        <v>4633</v>
      </c>
      <c r="D17" s="313" t="s">
        <v>1028</v>
      </c>
      <c r="E17" s="313"/>
      <c r="F17" s="317" t="s">
        <v>4634</v>
      </c>
      <c r="G17" s="313"/>
      <c r="H17" s="314" t="e">
        <v>#VALUE!</v>
      </c>
      <c r="I17" s="313" t="e">
        <f t="shared" si="0"/>
        <v>#VALUE!</v>
      </c>
      <c r="J17" s="313"/>
      <c r="K17" s="313"/>
      <c r="L17" s="314" t="e">
        <v>#VALUE!</v>
      </c>
      <c r="M17" s="313" t="e">
        <f t="shared" si="1"/>
        <v>#VALUE!</v>
      </c>
      <c r="N17" s="313"/>
    </row>
    <row r="18" spans="1:14" ht="14.4">
      <c r="A18" s="451"/>
      <c r="B18" s="315" t="str">
        <f>B17&amp;""&amp;"Total"</f>
        <v>C-StoreTotal</v>
      </c>
      <c r="C18" s="315"/>
      <c r="D18" s="315" t="str">
        <f>D17&amp;""&amp;"Total"</f>
        <v>C-storeTotal</v>
      </c>
      <c r="E18" s="315"/>
      <c r="F18" s="315"/>
      <c r="G18" s="315">
        <v>0</v>
      </c>
      <c r="H18" s="315"/>
      <c r="I18" s="315">
        <f t="shared" si="0"/>
        <v>0</v>
      </c>
      <c r="J18" s="315"/>
      <c r="K18" s="315"/>
      <c r="L18" s="315"/>
      <c r="M18" s="315">
        <f t="shared" si="1"/>
        <v>0</v>
      </c>
      <c r="N18" s="315"/>
    </row>
    <row r="19" spans="1:14" ht="14.4">
      <c r="A19" s="451"/>
      <c r="B19" s="316" t="s">
        <v>4635</v>
      </c>
      <c r="C19" s="313" t="s">
        <v>48</v>
      </c>
      <c r="D19" s="313" t="s">
        <v>1106</v>
      </c>
      <c r="E19" s="313"/>
      <c r="F19" s="313" t="s">
        <v>4636</v>
      </c>
      <c r="G19" s="313"/>
      <c r="H19" s="314" t="e">
        <v>#VALUE!</v>
      </c>
      <c r="I19" s="313" t="e">
        <f t="shared" si="0"/>
        <v>#VALUE!</v>
      </c>
      <c r="J19" s="313"/>
      <c r="K19" s="313"/>
      <c r="L19" s="314" t="e">
        <v>#VALUE!</v>
      </c>
      <c r="M19" s="313" t="e">
        <f t="shared" si="1"/>
        <v>#VALUE!</v>
      </c>
      <c r="N19" s="313"/>
    </row>
    <row r="20" spans="1:14" ht="14.4">
      <c r="A20" s="451"/>
      <c r="B20" s="315" t="str">
        <f>B19&amp;""&amp;"Total"</f>
        <v>好市多Total</v>
      </c>
      <c r="C20" s="315"/>
      <c r="D20" s="315" t="str">
        <f>D19&amp;""&amp;"Total"</f>
        <v>好市多Total</v>
      </c>
      <c r="E20" s="315"/>
      <c r="F20" s="315"/>
      <c r="G20" s="315">
        <v>0</v>
      </c>
      <c r="H20" s="315"/>
      <c r="I20" s="315">
        <f t="shared" si="0"/>
        <v>0</v>
      </c>
      <c r="J20" s="315"/>
      <c r="K20" s="315"/>
      <c r="L20" s="315"/>
      <c r="M20" s="315">
        <f t="shared" si="1"/>
        <v>0</v>
      </c>
      <c r="N20" s="315"/>
    </row>
    <row r="21" spans="1:14" ht="14.4">
      <c r="A21" s="451"/>
      <c r="B21" s="447" t="s">
        <v>1031</v>
      </c>
      <c r="C21" s="313" t="s">
        <v>4618</v>
      </c>
      <c r="D21" s="314" t="s">
        <v>1031</v>
      </c>
      <c r="E21" s="314"/>
      <c r="F21" s="314" t="s">
        <v>4637</v>
      </c>
      <c r="G21" s="314">
        <v>950</v>
      </c>
      <c r="H21" s="314" t="e">
        <v>#VALUE!</v>
      </c>
      <c r="I21" s="314" t="e">
        <f t="shared" si="0"/>
        <v>#VALUE!</v>
      </c>
      <c r="J21" s="314"/>
      <c r="K21" s="314">
        <v>1000</v>
      </c>
      <c r="L21" s="314" t="e">
        <v>#VALUE!</v>
      </c>
      <c r="M21" s="314" t="e">
        <f t="shared" si="1"/>
        <v>#VALUE!</v>
      </c>
      <c r="N21" s="314"/>
    </row>
    <row r="22" spans="1:14" ht="14.4">
      <c r="A22" s="451"/>
      <c r="B22" s="449"/>
      <c r="C22" s="313" t="s">
        <v>4620</v>
      </c>
      <c r="D22" s="314" t="s">
        <v>1031</v>
      </c>
      <c r="E22" s="314"/>
      <c r="F22" s="314" t="s">
        <v>4638</v>
      </c>
      <c r="G22" s="314">
        <v>1250</v>
      </c>
      <c r="H22" s="314" t="e">
        <v>#VALUE!</v>
      </c>
      <c r="I22" s="314" t="e">
        <f t="shared" si="0"/>
        <v>#VALUE!</v>
      </c>
      <c r="J22" s="314"/>
      <c r="K22" s="314">
        <v>1000</v>
      </c>
      <c r="L22" s="314" t="e">
        <v>#VALUE!</v>
      </c>
      <c r="M22" s="314" t="e">
        <f t="shared" si="1"/>
        <v>#VALUE!</v>
      </c>
      <c r="N22" s="314"/>
    </row>
    <row r="23" spans="1:14" ht="14.4">
      <c r="A23" s="451"/>
      <c r="B23" s="315" t="s">
        <v>4639</v>
      </c>
      <c r="C23" s="315"/>
      <c r="D23" s="315" t="s">
        <v>4639</v>
      </c>
      <c r="E23" s="315"/>
      <c r="F23" s="315" t="s">
        <v>4639</v>
      </c>
      <c r="G23" s="315">
        <v>2200</v>
      </c>
      <c r="H23" s="315"/>
      <c r="I23" s="315">
        <f t="shared" si="0"/>
        <v>2200</v>
      </c>
      <c r="J23" s="315"/>
      <c r="K23" s="315">
        <v>2000</v>
      </c>
      <c r="L23" s="315"/>
      <c r="M23" s="315">
        <f t="shared" si="1"/>
        <v>2000</v>
      </c>
      <c r="N23" s="315"/>
    </row>
    <row r="24" spans="1:14" ht="14.4">
      <c r="A24" s="451"/>
      <c r="B24" s="447" t="s">
        <v>1034</v>
      </c>
      <c r="C24" s="313" t="s">
        <v>4612</v>
      </c>
      <c r="D24" s="314" t="s">
        <v>1034</v>
      </c>
      <c r="E24" s="314"/>
      <c r="F24" s="314" t="s">
        <v>4640</v>
      </c>
      <c r="G24" s="314">
        <v>650</v>
      </c>
      <c r="H24" s="314" t="e">
        <v>#VALUE!</v>
      </c>
      <c r="I24" s="314" t="e">
        <f t="shared" si="0"/>
        <v>#VALUE!</v>
      </c>
      <c r="J24" s="314"/>
      <c r="K24" s="314">
        <v>800</v>
      </c>
      <c r="L24" s="314" t="e">
        <v>#VALUE!</v>
      </c>
      <c r="M24" s="314" t="e">
        <f t="shared" si="1"/>
        <v>#VALUE!</v>
      </c>
      <c r="N24" s="314"/>
    </row>
    <row r="25" spans="1:14" ht="14.4">
      <c r="A25" s="451"/>
      <c r="B25" s="449"/>
      <c r="C25" s="313" t="s">
        <v>4622</v>
      </c>
      <c r="D25" s="314" t="s">
        <v>1034</v>
      </c>
      <c r="E25" s="314"/>
      <c r="F25" s="318" t="s">
        <v>4641</v>
      </c>
      <c r="G25" s="314">
        <v>800</v>
      </c>
      <c r="H25" s="314" t="e">
        <v>#VALUE!</v>
      </c>
      <c r="I25" s="314" t="e">
        <f t="shared" si="0"/>
        <v>#VALUE!</v>
      </c>
      <c r="J25" s="314"/>
      <c r="K25" s="314">
        <v>800</v>
      </c>
      <c r="L25" s="314" t="e">
        <v>#VALUE!</v>
      </c>
      <c r="M25" s="314" t="e">
        <f t="shared" si="1"/>
        <v>#VALUE!</v>
      </c>
      <c r="N25" s="314"/>
    </row>
    <row r="26" spans="1:14" ht="14.4">
      <c r="A26" s="451"/>
      <c r="B26" s="315" t="s">
        <v>4642</v>
      </c>
      <c r="C26" s="315"/>
      <c r="D26" s="315" t="s">
        <v>4642</v>
      </c>
      <c r="E26" s="315"/>
      <c r="F26" s="315" t="s">
        <v>4642</v>
      </c>
      <c r="G26" s="315">
        <v>1450</v>
      </c>
      <c r="H26" s="315"/>
      <c r="I26" s="315">
        <f t="shared" si="0"/>
        <v>1450</v>
      </c>
      <c r="J26" s="315"/>
      <c r="K26" s="315">
        <v>1600</v>
      </c>
      <c r="L26" s="315"/>
      <c r="M26" s="315">
        <f t="shared" si="1"/>
        <v>1600</v>
      </c>
      <c r="N26" s="315"/>
    </row>
    <row r="27" spans="1:14" ht="14.4">
      <c r="A27" s="451"/>
      <c r="B27" s="447" t="s">
        <v>1039</v>
      </c>
      <c r="C27" s="313" t="s">
        <v>4616</v>
      </c>
      <c r="D27" s="314" t="s">
        <v>1039</v>
      </c>
      <c r="E27" s="314"/>
      <c r="F27" s="314" t="s">
        <v>4643</v>
      </c>
      <c r="G27" s="314">
        <v>1800</v>
      </c>
      <c r="H27" s="314" t="e">
        <v>#VALUE!</v>
      </c>
      <c r="I27" s="314" t="e">
        <f t="shared" si="0"/>
        <v>#VALUE!</v>
      </c>
      <c r="J27" s="314"/>
      <c r="K27" s="314">
        <v>3600</v>
      </c>
      <c r="L27" s="314" t="e">
        <v>#VALUE!</v>
      </c>
      <c r="M27" s="314" t="e">
        <f t="shared" si="1"/>
        <v>#VALUE!</v>
      </c>
      <c r="N27" s="314"/>
    </row>
    <row r="28" spans="1:14" ht="14.4">
      <c r="A28" s="451"/>
      <c r="B28" s="449"/>
      <c r="C28" s="313" t="s">
        <v>4620</v>
      </c>
      <c r="D28" s="314" t="s">
        <v>1039</v>
      </c>
      <c r="E28" s="314"/>
      <c r="F28" s="314" t="s">
        <v>4644</v>
      </c>
      <c r="G28" s="314">
        <v>500</v>
      </c>
      <c r="H28" s="314" t="e">
        <v>#VALUE!</v>
      </c>
      <c r="I28" s="314" t="e">
        <f t="shared" si="0"/>
        <v>#VALUE!</v>
      </c>
      <c r="J28" s="314"/>
      <c r="K28" s="314">
        <v>600</v>
      </c>
      <c r="L28" s="314" t="e">
        <v>#VALUE!</v>
      </c>
      <c r="M28" s="314" t="e">
        <f t="shared" si="1"/>
        <v>#VALUE!</v>
      </c>
      <c r="N28" s="314"/>
    </row>
    <row r="29" spans="1:14" ht="14.4">
      <c r="A29" s="451"/>
      <c r="B29" s="315" t="s">
        <v>4645</v>
      </c>
      <c r="C29" s="315"/>
      <c r="D29" s="315" t="s">
        <v>4645</v>
      </c>
      <c r="E29" s="315"/>
      <c r="F29" s="315" t="s">
        <v>4645</v>
      </c>
      <c r="G29" s="315">
        <v>2300</v>
      </c>
      <c r="H29" s="315"/>
      <c r="I29" s="315">
        <f t="shared" si="0"/>
        <v>2300</v>
      </c>
      <c r="J29" s="315"/>
      <c r="K29" s="315">
        <v>4200</v>
      </c>
      <c r="L29" s="315"/>
      <c r="M29" s="315">
        <f t="shared" si="1"/>
        <v>4200</v>
      </c>
      <c r="N29" s="315"/>
    </row>
    <row r="30" spans="1:14" ht="14.4">
      <c r="A30" s="451"/>
      <c r="B30" s="447" t="s">
        <v>1043</v>
      </c>
      <c r="C30" s="313" t="s">
        <v>4620</v>
      </c>
      <c r="D30" s="314" t="s">
        <v>1043</v>
      </c>
      <c r="E30" s="314"/>
      <c r="F30" s="314" t="s">
        <v>4646</v>
      </c>
      <c r="G30" s="314">
        <v>500</v>
      </c>
      <c r="H30" s="314" t="e">
        <v>#VALUE!</v>
      </c>
      <c r="I30" s="314" t="e">
        <f t="shared" si="0"/>
        <v>#VALUE!</v>
      </c>
      <c r="J30" s="314"/>
      <c r="K30" s="314">
        <v>500</v>
      </c>
      <c r="L30" s="314" t="e">
        <v>#VALUE!</v>
      </c>
      <c r="M30" s="314" t="e">
        <f t="shared" si="1"/>
        <v>#VALUE!</v>
      </c>
      <c r="N30" s="314"/>
    </row>
    <row r="31" spans="1:14" ht="14.4">
      <c r="A31" s="451"/>
      <c r="B31" s="448"/>
      <c r="C31" s="313" t="s">
        <v>4630</v>
      </c>
      <c r="D31" s="314" t="s">
        <v>1043</v>
      </c>
      <c r="E31" s="314"/>
      <c r="F31" s="314" t="s">
        <v>4647</v>
      </c>
      <c r="G31" s="314">
        <v>500</v>
      </c>
      <c r="H31" s="314" t="e">
        <v>#VALUE!</v>
      </c>
      <c r="I31" s="314" t="e">
        <f t="shared" si="0"/>
        <v>#VALUE!</v>
      </c>
      <c r="J31" s="314"/>
      <c r="K31" s="314">
        <v>500</v>
      </c>
      <c r="L31" s="314" t="e">
        <v>#VALUE!</v>
      </c>
      <c r="M31" s="314" t="e">
        <f t="shared" si="1"/>
        <v>#VALUE!</v>
      </c>
      <c r="N31" s="314"/>
    </row>
    <row r="32" spans="1:14" ht="14.4">
      <c r="A32" s="451"/>
      <c r="B32" s="449"/>
      <c r="C32" s="313" t="s">
        <v>4648</v>
      </c>
      <c r="D32" s="314" t="s">
        <v>1043</v>
      </c>
      <c r="E32" s="314"/>
      <c r="F32" s="314" t="s">
        <v>4649</v>
      </c>
      <c r="G32" s="314">
        <v>1250</v>
      </c>
      <c r="H32" s="314" t="e">
        <v>#VALUE!</v>
      </c>
      <c r="I32" s="314" t="e">
        <f t="shared" si="0"/>
        <v>#VALUE!</v>
      </c>
      <c r="J32" s="314"/>
      <c r="K32" s="314">
        <v>2300</v>
      </c>
      <c r="L32" s="314" t="e">
        <v>#VALUE!</v>
      </c>
      <c r="M32" s="314" t="e">
        <f t="shared" si="1"/>
        <v>#VALUE!</v>
      </c>
      <c r="N32" s="314"/>
    </row>
    <row r="33" spans="1:14" ht="14.4">
      <c r="A33" s="451"/>
      <c r="B33" s="315" t="s">
        <v>4650</v>
      </c>
      <c r="C33" s="315"/>
      <c r="D33" s="315" t="s">
        <v>4650</v>
      </c>
      <c r="E33" s="315"/>
      <c r="F33" s="315" t="s">
        <v>4650</v>
      </c>
      <c r="G33" s="315">
        <v>2250</v>
      </c>
      <c r="H33" s="315"/>
      <c r="I33" s="315">
        <f t="shared" si="0"/>
        <v>2250</v>
      </c>
      <c r="J33" s="315"/>
      <c r="K33" s="315">
        <v>3300</v>
      </c>
      <c r="L33" s="315"/>
      <c r="M33" s="315">
        <f t="shared" si="1"/>
        <v>3300</v>
      </c>
      <c r="N33" s="315"/>
    </row>
    <row r="34" spans="1:14" ht="14.4">
      <c r="A34" s="451"/>
      <c r="B34" s="313" t="s">
        <v>4651</v>
      </c>
      <c r="C34" s="313" t="s">
        <v>4620</v>
      </c>
      <c r="D34" s="317" t="s">
        <v>32</v>
      </c>
      <c r="E34" s="317"/>
      <c r="F34" s="317" t="s">
        <v>4652</v>
      </c>
      <c r="G34" s="317">
        <v>1250</v>
      </c>
      <c r="H34" s="314" t="e">
        <v>#VALUE!</v>
      </c>
      <c r="I34" s="317" t="e">
        <f t="shared" si="0"/>
        <v>#VALUE!</v>
      </c>
      <c r="J34" s="317"/>
      <c r="K34" s="317">
        <v>4000</v>
      </c>
      <c r="L34" s="314" t="e">
        <v>#VALUE!</v>
      </c>
      <c r="M34" s="317" t="e">
        <f t="shared" si="1"/>
        <v>#VALUE!</v>
      </c>
      <c r="N34" s="317"/>
    </row>
    <row r="35" spans="1:14" ht="14.4">
      <c r="A35" s="451"/>
      <c r="B35" s="315" t="s">
        <v>4653</v>
      </c>
      <c r="C35" s="315"/>
      <c r="D35" s="315" t="s">
        <v>4653</v>
      </c>
      <c r="E35" s="315"/>
      <c r="F35" s="315" t="s">
        <v>4653</v>
      </c>
      <c r="G35" s="315">
        <v>1250</v>
      </c>
      <c r="H35" s="315"/>
      <c r="I35" s="315">
        <f t="shared" si="0"/>
        <v>1250</v>
      </c>
      <c r="J35" s="315"/>
      <c r="K35" s="315">
        <v>4000</v>
      </c>
      <c r="L35" s="315"/>
      <c r="M35" s="315">
        <f t="shared" si="1"/>
        <v>4000</v>
      </c>
      <c r="N35" s="315"/>
    </row>
    <row r="36" spans="1:14" ht="14.4">
      <c r="A36" s="451"/>
      <c r="B36" s="447" t="s">
        <v>1053</v>
      </c>
      <c r="C36" s="313" t="s">
        <v>4616</v>
      </c>
      <c r="D36" s="314" t="s">
        <v>1053</v>
      </c>
      <c r="E36" s="314"/>
      <c r="F36" s="314" t="s">
        <v>4654</v>
      </c>
      <c r="G36" s="314">
        <v>500</v>
      </c>
      <c r="H36" s="314" t="e">
        <v>#VALUE!</v>
      </c>
      <c r="I36" s="314" t="e">
        <f t="shared" si="0"/>
        <v>#VALUE!</v>
      </c>
      <c r="J36" s="314"/>
      <c r="K36" s="314">
        <v>500</v>
      </c>
      <c r="L36" s="314" t="e">
        <v>#VALUE!</v>
      </c>
      <c r="M36" s="314" t="e">
        <f t="shared" si="1"/>
        <v>#VALUE!</v>
      </c>
      <c r="N36" s="314"/>
    </row>
    <row r="37" spans="1:14" ht="14.4">
      <c r="A37" s="451"/>
      <c r="B37" s="448"/>
      <c r="C37" s="313" t="s">
        <v>4618</v>
      </c>
      <c r="D37" s="314" t="s">
        <v>1053</v>
      </c>
      <c r="E37" s="314"/>
      <c r="F37" s="314" t="s">
        <v>4655</v>
      </c>
      <c r="G37" s="314">
        <v>750</v>
      </c>
      <c r="H37" s="314" t="e">
        <v>#VALUE!</v>
      </c>
      <c r="I37" s="314" t="e">
        <f t="shared" si="0"/>
        <v>#VALUE!</v>
      </c>
      <c r="J37" s="314"/>
      <c r="K37" s="314">
        <v>1600</v>
      </c>
      <c r="L37" s="314" t="e">
        <v>#VALUE!</v>
      </c>
      <c r="M37" s="314" t="e">
        <f t="shared" si="1"/>
        <v>#VALUE!</v>
      </c>
      <c r="N37" s="314"/>
    </row>
    <row r="38" spans="1:14" ht="14.4">
      <c r="A38" s="451"/>
      <c r="B38" s="449"/>
      <c r="C38" s="313" t="s">
        <v>4620</v>
      </c>
      <c r="D38" s="314" t="s">
        <v>1053</v>
      </c>
      <c r="E38" s="314"/>
      <c r="F38" s="314" t="s">
        <v>4656</v>
      </c>
      <c r="G38" s="314">
        <v>500</v>
      </c>
      <c r="H38" s="314" t="e">
        <v>#VALUE!</v>
      </c>
      <c r="I38" s="314" t="e">
        <f t="shared" si="0"/>
        <v>#VALUE!</v>
      </c>
      <c r="J38" s="314"/>
      <c r="K38" s="314">
        <v>500</v>
      </c>
      <c r="L38" s="314" t="e">
        <v>#VALUE!</v>
      </c>
      <c r="M38" s="314" t="e">
        <f t="shared" si="1"/>
        <v>#VALUE!</v>
      </c>
      <c r="N38" s="314"/>
    </row>
    <row r="39" spans="1:14" ht="14.4">
      <c r="A39" s="451"/>
      <c r="B39" s="315" t="s">
        <v>4657</v>
      </c>
      <c r="C39" s="315"/>
      <c r="D39" s="315" t="s">
        <v>4657</v>
      </c>
      <c r="E39" s="315"/>
      <c r="F39" s="315" t="s">
        <v>4657</v>
      </c>
      <c r="G39" s="315">
        <v>1750</v>
      </c>
      <c r="H39" s="315"/>
      <c r="I39" s="315">
        <f t="shared" si="0"/>
        <v>1750</v>
      </c>
      <c r="J39" s="315"/>
      <c r="K39" s="315">
        <v>2600</v>
      </c>
      <c r="L39" s="315"/>
      <c r="M39" s="315">
        <f t="shared" si="1"/>
        <v>2600</v>
      </c>
      <c r="N39" s="315"/>
    </row>
    <row r="40" spans="1:14" ht="14.4">
      <c r="A40" s="451"/>
      <c r="B40" s="447" t="s">
        <v>1059</v>
      </c>
      <c r="C40" s="313" t="s">
        <v>4614</v>
      </c>
      <c r="D40" s="314" t="s">
        <v>1059</v>
      </c>
      <c r="E40" s="314"/>
      <c r="F40" s="314" t="s">
        <v>1493</v>
      </c>
      <c r="G40" s="314">
        <v>500</v>
      </c>
      <c r="H40" s="314" t="e">
        <v>#VALUE!</v>
      </c>
      <c r="I40" s="314" t="e">
        <f t="shared" si="0"/>
        <v>#VALUE!</v>
      </c>
      <c r="J40" s="314"/>
      <c r="K40" s="314">
        <v>500</v>
      </c>
      <c r="L40" s="314" t="e">
        <v>#VALUE!</v>
      </c>
      <c r="M40" s="314" t="e">
        <f t="shared" si="1"/>
        <v>#VALUE!</v>
      </c>
      <c r="N40" s="314"/>
    </row>
    <row r="41" spans="1:14" ht="14.4">
      <c r="A41" s="451"/>
      <c r="B41" s="448"/>
      <c r="C41" s="313" t="s">
        <v>4616</v>
      </c>
      <c r="D41" s="314" t="s">
        <v>1059</v>
      </c>
      <c r="E41" s="314"/>
      <c r="F41" s="314" t="s">
        <v>1482</v>
      </c>
      <c r="G41" s="314">
        <v>1350</v>
      </c>
      <c r="H41" s="314" t="e">
        <v>#VALUE!</v>
      </c>
      <c r="I41" s="314" t="e">
        <f t="shared" si="0"/>
        <v>#VALUE!</v>
      </c>
      <c r="J41" s="314"/>
      <c r="K41" s="314">
        <v>3000</v>
      </c>
      <c r="L41" s="314" t="e">
        <v>#VALUE!</v>
      </c>
      <c r="M41" s="314" t="e">
        <f t="shared" si="1"/>
        <v>#VALUE!</v>
      </c>
      <c r="N41" s="314"/>
    </row>
    <row r="42" spans="1:14" ht="14.4">
      <c r="A42" s="451"/>
      <c r="B42" s="448"/>
      <c r="C42" s="313" t="s">
        <v>4618</v>
      </c>
      <c r="D42" s="314" t="s">
        <v>1059</v>
      </c>
      <c r="E42" s="314"/>
      <c r="F42" s="314" t="s">
        <v>1488</v>
      </c>
      <c r="G42" s="314">
        <v>1450</v>
      </c>
      <c r="H42" s="314" t="e">
        <v>#VALUE!</v>
      </c>
      <c r="I42" s="314" t="e">
        <f t="shared" si="0"/>
        <v>#VALUE!</v>
      </c>
      <c r="J42" s="314"/>
      <c r="K42" s="314">
        <v>500</v>
      </c>
      <c r="L42" s="314" t="e">
        <v>#VALUE!</v>
      </c>
      <c r="M42" s="314" t="e">
        <f t="shared" si="1"/>
        <v>#VALUE!</v>
      </c>
      <c r="N42" s="314"/>
    </row>
    <row r="43" spans="1:14" ht="14.4">
      <c r="A43" s="451"/>
      <c r="B43" s="448"/>
      <c r="C43" s="313" t="s">
        <v>4620</v>
      </c>
      <c r="D43" s="314" t="s">
        <v>1059</v>
      </c>
      <c r="E43" s="314"/>
      <c r="F43" s="314" t="s">
        <v>1477</v>
      </c>
      <c r="G43" s="314">
        <v>2800</v>
      </c>
      <c r="H43" s="314" t="e">
        <v>#VALUE!</v>
      </c>
      <c r="I43" s="314" t="e">
        <f t="shared" si="0"/>
        <v>#VALUE!</v>
      </c>
      <c r="J43" s="314"/>
      <c r="K43" s="314">
        <v>7500</v>
      </c>
      <c r="L43" s="314" t="e">
        <v>#VALUE!</v>
      </c>
      <c r="M43" s="314" t="e">
        <f t="shared" si="1"/>
        <v>#VALUE!</v>
      </c>
      <c r="N43" s="314"/>
    </row>
    <row r="44" spans="1:14" ht="14.4">
      <c r="A44" s="451"/>
      <c r="B44" s="449"/>
      <c r="C44" s="313" t="s">
        <v>4622</v>
      </c>
      <c r="D44" s="314" t="s">
        <v>1059</v>
      </c>
      <c r="E44" s="314"/>
      <c r="F44" s="314" t="s">
        <v>1485</v>
      </c>
      <c r="G44" s="314">
        <v>850</v>
      </c>
      <c r="H44" s="314" t="e">
        <v>#VALUE!</v>
      </c>
      <c r="I44" s="314" t="e">
        <f t="shared" si="0"/>
        <v>#VALUE!</v>
      </c>
      <c r="J44" s="314"/>
      <c r="K44" s="314">
        <v>500</v>
      </c>
      <c r="L44" s="314" t="e">
        <v>#VALUE!</v>
      </c>
      <c r="M44" s="314" t="e">
        <f t="shared" si="1"/>
        <v>#VALUE!</v>
      </c>
      <c r="N44" s="314"/>
    </row>
    <row r="45" spans="1:14" ht="14.4">
      <c r="A45" s="451"/>
      <c r="B45" s="315" t="s">
        <v>4658</v>
      </c>
      <c r="C45" s="315"/>
      <c r="D45" s="315" t="s">
        <v>4658</v>
      </c>
      <c r="E45" s="315"/>
      <c r="F45" s="315" t="s">
        <v>4658</v>
      </c>
      <c r="G45" s="315">
        <v>6950</v>
      </c>
      <c r="H45" s="315"/>
      <c r="I45" s="315">
        <f t="shared" si="0"/>
        <v>6950</v>
      </c>
      <c r="J45" s="315"/>
      <c r="K45" s="315">
        <v>12000</v>
      </c>
      <c r="L45" s="315"/>
      <c r="M45" s="315">
        <f t="shared" si="1"/>
        <v>12000</v>
      </c>
      <c r="N45" s="315"/>
    </row>
    <row r="46" spans="1:14" ht="14.4">
      <c r="A46" s="451"/>
      <c r="B46" s="447" t="s">
        <v>1072</v>
      </c>
      <c r="C46" s="313" t="s">
        <v>4612</v>
      </c>
      <c r="D46" s="314" t="s">
        <v>1072</v>
      </c>
      <c r="E46" s="314"/>
      <c r="F46" s="314" t="s">
        <v>4659</v>
      </c>
      <c r="G46" s="314"/>
      <c r="H46" s="314" t="e">
        <v>#VALUE!</v>
      </c>
      <c r="I46" s="314" t="e">
        <f t="shared" si="0"/>
        <v>#VALUE!</v>
      </c>
      <c r="J46" s="314"/>
      <c r="K46" s="314">
        <v>500</v>
      </c>
      <c r="L46" s="314" t="e">
        <v>#VALUE!</v>
      </c>
      <c r="M46" s="314" t="e">
        <f t="shared" si="1"/>
        <v>#VALUE!</v>
      </c>
      <c r="N46" s="314"/>
    </row>
    <row r="47" spans="1:14" ht="14.4">
      <c r="A47" s="451"/>
      <c r="B47" s="448"/>
      <c r="C47" s="313" t="s">
        <v>4616</v>
      </c>
      <c r="D47" s="314" t="s">
        <v>1072</v>
      </c>
      <c r="E47" s="314"/>
      <c r="F47" s="314" t="s">
        <v>4660</v>
      </c>
      <c r="G47" s="314"/>
      <c r="H47" s="314" t="e">
        <v>#VALUE!</v>
      </c>
      <c r="I47" s="314" t="e">
        <f t="shared" si="0"/>
        <v>#VALUE!</v>
      </c>
      <c r="J47" s="314"/>
      <c r="K47" s="314">
        <v>600</v>
      </c>
      <c r="L47" s="314" t="e">
        <v>#VALUE!</v>
      </c>
      <c r="M47" s="314" t="e">
        <f t="shared" si="1"/>
        <v>#VALUE!</v>
      </c>
      <c r="N47" s="314"/>
    </row>
    <row r="48" spans="1:14" ht="14.4">
      <c r="A48" s="451"/>
      <c r="B48" s="448"/>
      <c r="C48" s="313" t="s">
        <v>4618</v>
      </c>
      <c r="D48" s="314" t="s">
        <v>1072</v>
      </c>
      <c r="E48" s="314"/>
      <c r="F48" s="314" t="s">
        <v>4661</v>
      </c>
      <c r="G48" s="314"/>
      <c r="H48" s="314" t="e">
        <v>#VALUE!</v>
      </c>
      <c r="I48" s="314" t="e">
        <f t="shared" si="0"/>
        <v>#VALUE!</v>
      </c>
      <c r="J48" s="314"/>
      <c r="K48" s="314">
        <v>500</v>
      </c>
      <c r="L48" s="314" t="e">
        <v>#VALUE!</v>
      </c>
      <c r="M48" s="314" t="e">
        <f t="shared" si="1"/>
        <v>#VALUE!</v>
      </c>
      <c r="N48" s="314"/>
    </row>
    <row r="49" spans="1:14" ht="14.4">
      <c r="A49" s="451"/>
      <c r="B49" s="448"/>
      <c r="C49" s="313" t="s">
        <v>4620</v>
      </c>
      <c r="D49" s="314" t="s">
        <v>1072</v>
      </c>
      <c r="E49" s="314"/>
      <c r="F49" s="314" t="s">
        <v>4662</v>
      </c>
      <c r="G49" s="314"/>
      <c r="H49" s="314" t="e">
        <v>#VALUE!</v>
      </c>
      <c r="I49" s="314" t="e">
        <f t="shared" si="0"/>
        <v>#VALUE!</v>
      </c>
      <c r="J49" s="314"/>
      <c r="K49" s="314">
        <v>500</v>
      </c>
      <c r="L49" s="314" t="e">
        <v>#VALUE!</v>
      </c>
      <c r="M49" s="314" t="e">
        <f t="shared" si="1"/>
        <v>#VALUE!</v>
      </c>
      <c r="N49" s="314"/>
    </row>
    <row r="50" spans="1:14" ht="14.4">
      <c r="A50" s="451"/>
      <c r="B50" s="449"/>
      <c r="C50" s="313" t="s">
        <v>4622</v>
      </c>
      <c r="D50" s="314" t="s">
        <v>1072</v>
      </c>
      <c r="E50" s="314"/>
      <c r="F50" s="314" t="s">
        <v>4663</v>
      </c>
      <c r="G50" s="314"/>
      <c r="H50" s="314" t="e">
        <v>#VALUE!</v>
      </c>
      <c r="I50" s="314" t="e">
        <f t="shared" si="0"/>
        <v>#VALUE!</v>
      </c>
      <c r="J50" s="314"/>
      <c r="K50" s="314">
        <v>500</v>
      </c>
      <c r="L50" s="314" t="e">
        <v>#VALUE!</v>
      </c>
      <c r="M50" s="314" t="e">
        <f t="shared" si="1"/>
        <v>#VALUE!</v>
      </c>
      <c r="N50" s="314"/>
    </row>
    <row r="51" spans="1:14" ht="14.4">
      <c r="A51" s="451"/>
      <c r="B51" s="315" t="s">
        <v>4664</v>
      </c>
      <c r="C51" s="315"/>
      <c r="D51" s="315" t="s">
        <v>4664</v>
      </c>
      <c r="E51" s="315"/>
      <c r="F51" s="315" t="s">
        <v>4664</v>
      </c>
      <c r="G51" s="315">
        <v>0</v>
      </c>
      <c r="H51" s="315"/>
      <c r="I51" s="315">
        <f t="shared" si="0"/>
        <v>0</v>
      </c>
      <c r="J51" s="315"/>
      <c r="K51" s="315">
        <v>2600</v>
      </c>
      <c r="L51" s="315"/>
      <c r="M51" s="315">
        <f t="shared" si="1"/>
        <v>2600</v>
      </c>
      <c r="N51" s="315"/>
    </row>
    <row r="52" spans="1:14" ht="14.4">
      <c r="A52" s="451"/>
      <c r="B52" s="447" t="s">
        <v>1076</v>
      </c>
      <c r="C52" s="313" t="s">
        <v>4612</v>
      </c>
      <c r="D52" s="314" t="s">
        <v>1076</v>
      </c>
      <c r="E52" s="314"/>
      <c r="F52" s="314" t="s">
        <v>4665</v>
      </c>
      <c r="G52" s="314">
        <v>500</v>
      </c>
      <c r="H52" s="314" t="e">
        <v>#VALUE!</v>
      </c>
      <c r="I52" s="314" t="e">
        <f t="shared" si="0"/>
        <v>#VALUE!</v>
      </c>
      <c r="J52" s="314"/>
      <c r="K52" s="314">
        <v>500</v>
      </c>
      <c r="L52" s="314" t="e">
        <v>#VALUE!</v>
      </c>
      <c r="M52" s="314" t="e">
        <f t="shared" si="1"/>
        <v>#VALUE!</v>
      </c>
      <c r="N52" s="314"/>
    </row>
    <row r="53" spans="1:14" ht="14.4">
      <c r="A53" s="451"/>
      <c r="B53" s="448"/>
      <c r="C53" s="313" t="s">
        <v>4616</v>
      </c>
      <c r="D53" s="314" t="s">
        <v>1076</v>
      </c>
      <c r="E53" s="314"/>
      <c r="F53" s="314" t="s">
        <v>4666</v>
      </c>
      <c r="G53" s="314">
        <v>500</v>
      </c>
      <c r="H53" s="314" t="e">
        <v>#VALUE!</v>
      </c>
      <c r="I53" s="314" t="e">
        <f t="shared" si="0"/>
        <v>#VALUE!</v>
      </c>
      <c r="J53" s="314"/>
      <c r="K53" s="314">
        <v>500</v>
      </c>
      <c r="L53" s="314" t="e">
        <v>#VALUE!</v>
      </c>
      <c r="M53" s="314" t="e">
        <f t="shared" si="1"/>
        <v>#VALUE!</v>
      </c>
      <c r="N53" s="314"/>
    </row>
    <row r="54" spans="1:14" ht="14.4">
      <c r="A54" s="451"/>
      <c r="B54" s="448"/>
      <c r="C54" s="313" t="s">
        <v>4618</v>
      </c>
      <c r="D54" s="314" t="s">
        <v>1076</v>
      </c>
      <c r="E54" s="314"/>
      <c r="F54" s="314" t="s">
        <v>4667</v>
      </c>
      <c r="G54" s="314">
        <v>800</v>
      </c>
      <c r="H54" s="314" t="e">
        <v>#VALUE!</v>
      </c>
      <c r="I54" s="314" t="e">
        <f t="shared" si="0"/>
        <v>#VALUE!</v>
      </c>
      <c r="J54" s="314"/>
      <c r="K54" s="314">
        <v>500</v>
      </c>
      <c r="L54" s="314" t="e">
        <v>#VALUE!</v>
      </c>
      <c r="M54" s="314" t="e">
        <f t="shared" si="1"/>
        <v>#VALUE!</v>
      </c>
      <c r="N54" s="314"/>
    </row>
    <row r="55" spans="1:14" ht="14.4">
      <c r="A55" s="451"/>
      <c r="B55" s="448"/>
      <c r="C55" s="313" t="s">
        <v>4620</v>
      </c>
      <c r="D55" s="314" t="s">
        <v>1076</v>
      </c>
      <c r="E55" s="314"/>
      <c r="F55" s="314" t="s">
        <v>4668</v>
      </c>
      <c r="G55" s="314">
        <v>500</v>
      </c>
      <c r="H55" s="314" t="e">
        <v>#VALUE!</v>
      </c>
      <c r="I55" s="314" t="e">
        <f t="shared" si="0"/>
        <v>#VALUE!</v>
      </c>
      <c r="J55" s="314"/>
      <c r="K55" s="314">
        <v>500</v>
      </c>
      <c r="L55" s="314" t="e">
        <v>#VALUE!</v>
      </c>
      <c r="M55" s="314" t="e">
        <f t="shared" si="1"/>
        <v>#VALUE!</v>
      </c>
      <c r="N55" s="314"/>
    </row>
    <row r="56" spans="1:14" ht="14.4">
      <c r="A56" s="451"/>
      <c r="B56" s="449"/>
      <c r="C56" s="313" t="s">
        <v>4622</v>
      </c>
      <c r="D56" s="314" t="s">
        <v>1076</v>
      </c>
      <c r="E56" s="314"/>
      <c r="F56" s="314" t="s">
        <v>4669</v>
      </c>
      <c r="G56" s="314">
        <v>500</v>
      </c>
      <c r="H56" s="314" t="e">
        <v>#VALUE!</v>
      </c>
      <c r="I56" s="314" t="e">
        <f t="shared" si="0"/>
        <v>#VALUE!</v>
      </c>
      <c r="J56" s="314"/>
      <c r="K56" s="314">
        <v>500</v>
      </c>
      <c r="L56" s="314" t="e">
        <v>#VALUE!</v>
      </c>
      <c r="M56" s="314" t="e">
        <f t="shared" si="1"/>
        <v>#VALUE!</v>
      </c>
      <c r="N56" s="314"/>
    </row>
    <row r="57" spans="1:14" ht="14.4">
      <c r="A57" s="451"/>
      <c r="B57" s="315" t="s">
        <v>4670</v>
      </c>
      <c r="C57" s="315"/>
      <c r="D57" s="315" t="s">
        <v>4670</v>
      </c>
      <c r="E57" s="315"/>
      <c r="F57" s="315" t="s">
        <v>4670</v>
      </c>
      <c r="G57" s="315">
        <v>2800</v>
      </c>
      <c r="H57" s="315"/>
      <c r="I57" s="315">
        <f t="shared" si="0"/>
        <v>2800</v>
      </c>
      <c r="J57" s="315"/>
      <c r="K57" s="315">
        <v>2500</v>
      </c>
      <c r="L57" s="315"/>
      <c r="M57" s="315">
        <f t="shared" si="1"/>
        <v>2500</v>
      </c>
      <c r="N57" s="315"/>
    </row>
    <row r="58" spans="1:14" ht="14.4">
      <c r="A58" s="451"/>
      <c r="B58" s="447" t="s">
        <v>1091</v>
      </c>
      <c r="C58" s="313" t="s">
        <v>4612</v>
      </c>
      <c r="D58" s="314" t="s">
        <v>1091</v>
      </c>
      <c r="E58" s="314"/>
      <c r="F58" s="314" t="s">
        <v>4671</v>
      </c>
      <c r="G58" s="314">
        <v>500</v>
      </c>
      <c r="H58" s="314" t="e">
        <v>#VALUE!</v>
      </c>
      <c r="I58" s="314" t="e">
        <f t="shared" si="0"/>
        <v>#VALUE!</v>
      </c>
      <c r="J58" s="314"/>
      <c r="K58" s="314">
        <v>2400</v>
      </c>
      <c r="L58" s="314" t="e">
        <v>#VALUE!</v>
      </c>
      <c r="M58" s="314" t="e">
        <f t="shared" si="1"/>
        <v>#VALUE!</v>
      </c>
      <c r="N58" s="314"/>
    </row>
    <row r="59" spans="1:14" ht="14.4">
      <c r="A59" s="451"/>
      <c r="B59" s="448"/>
      <c r="C59" s="313" t="s">
        <v>4614</v>
      </c>
      <c r="D59" s="314" t="s">
        <v>1091</v>
      </c>
      <c r="E59" s="314"/>
      <c r="F59" s="314" t="s">
        <v>4672</v>
      </c>
      <c r="G59" s="314">
        <v>500</v>
      </c>
      <c r="H59" s="314" t="e">
        <v>#VALUE!</v>
      </c>
      <c r="I59" s="314" t="e">
        <f t="shared" si="0"/>
        <v>#VALUE!</v>
      </c>
      <c r="J59" s="314"/>
      <c r="K59" s="314">
        <v>1400</v>
      </c>
      <c r="L59" s="314" t="e">
        <v>#VALUE!</v>
      </c>
      <c r="M59" s="314" t="e">
        <f t="shared" si="1"/>
        <v>#VALUE!</v>
      </c>
      <c r="N59" s="314"/>
    </row>
    <row r="60" spans="1:14" ht="14.4">
      <c r="A60" s="451"/>
      <c r="B60" s="448"/>
      <c r="C60" s="313" t="s">
        <v>4616</v>
      </c>
      <c r="D60" s="314" t="s">
        <v>1091</v>
      </c>
      <c r="E60" s="314"/>
      <c r="F60" s="314" t="s">
        <v>4673</v>
      </c>
      <c r="G60" s="314">
        <v>1450</v>
      </c>
      <c r="H60" s="314" t="e">
        <v>#VALUE!</v>
      </c>
      <c r="I60" s="314" t="e">
        <f t="shared" si="0"/>
        <v>#VALUE!</v>
      </c>
      <c r="J60" s="314"/>
      <c r="K60" s="314">
        <v>5000</v>
      </c>
      <c r="L60" s="314" t="e">
        <v>#VALUE!</v>
      </c>
      <c r="M60" s="314" t="e">
        <f t="shared" si="1"/>
        <v>#VALUE!</v>
      </c>
      <c r="N60" s="314"/>
    </row>
    <row r="61" spans="1:14" ht="14.4">
      <c r="A61" s="451"/>
      <c r="B61" s="448"/>
      <c r="C61" s="313" t="s">
        <v>4618</v>
      </c>
      <c r="D61" s="314" t="s">
        <v>1091</v>
      </c>
      <c r="E61" s="314"/>
      <c r="F61" s="314" t="s">
        <v>4674</v>
      </c>
      <c r="G61" s="314">
        <v>500</v>
      </c>
      <c r="H61" s="314" t="e">
        <v>#VALUE!</v>
      </c>
      <c r="I61" s="314" t="e">
        <f t="shared" si="0"/>
        <v>#VALUE!</v>
      </c>
      <c r="J61" s="314"/>
      <c r="K61" s="314">
        <v>3300</v>
      </c>
      <c r="L61" s="314" t="e">
        <v>#VALUE!</v>
      </c>
      <c r="M61" s="314" t="e">
        <f t="shared" si="1"/>
        <v>#VALUE!</v>
      </c>
      <c r="N61" s="314"/>
    </row>
    <row r="62" spans="1:14" ht="14.4">
      <c r="A62" s="451"/>
      <c r="B62" s="449"/>
      <c r="C62" s="313" t="s">
        <v>4620</v>
      </c>
      <c r="D62" s="314" t="s">
        <v>1091</v>
      </c>
      <c r="E62" s="314"/>
      <c r="F62" s="314" t="s">
        <v>4675</v>
      </c>
      <c r="G62" s="314">
        <v>500</v>
      </c>
      <c r="H62" s="314" t="e">
        <v>#VALUE!</v>
      </c>
      <c r="I62" s="314" t="e">
        <f t="shared" si="0"/>
        <v>#VALUE!</v>
      </c>
      <c r="J62" s="314"/>
      <c r="K62" s="314">
        <v>2200</v>
      </c>
      <c r="L62" s="314" t="e">
        <v>#VALUE!</v>
      </c>
      <c r="M62" s="314" t="e">
        <f t="shared" si="1"/>
        <v>#VALUE!</v>
      </c>
      <c r="N62" s="314"/>
    </row>
    <row r="63" spans="1:14" ht="14.4">
      <c r="A63" s="451"/>
      <c r="B63" s="315" t="s">
        <v>4676</v>
      </c>
      <c r="C63" s="315"/>
      <c r="D63" s="315" t="s">
        <v>4676</v>
      </c>
      <c r="E63" s="315"/>
      <c r="F63" s="315" t="s">
        <v>4676</v>
      </c>
      <c r="G63" s="315">
        <v>3450</v>
      </c>
      <c r="H63" s="315"/>
      <c r="I63" s="315">
        <f t="shared" si="0"/>
        <v>3450</v>
      </c>
      <c r="J63" s="315"/>
      <c r="K63" s="315">
        <v>14300</v>
      </c>
      <c r="L63" s="315"/>
      <c r="M63" s="315">
        <f t="shared" si="1"/>
        <v>14300</v>
      </c>
      <c r="N63" s="315"/>
    </row>
    <row r="64" spans="1:14" ht="14.4">
      <c r="A64" s="451"/>
      <c r="B64" s="447" t="s">
        <v>1109</v>
      </c>
      <c r="C64" s="313" t="s">
        <v>4612</v>
      </c>
      <c r="D64" s="314" t="s">
        <v>4677</v>
      </c>
      <c r="E64" s="314"/>
      <c r="F64" s="314" t="s">
        <v>4678</v>
      </c>
      <c r="G64" s="314">
        <v>500</v>
      </c>
      <c r="H64" s="314" t="e">
        <v>#VALUE!</v>
      </c>
      <c r="I64" s="314" t="e">
        <f t="shared" si="0"/>
        <v>#VALUE!</v>
      </c>
      <c r="J64" s="314"/>
      <c r="K64" s="314">
        <v>2000</v>
      </c>
      <c r="L64" s="314" t="e">
        <v>#VALUE!</v>
      </c>
      <c r="M64" s="314" t="e">
        <f t="shared" si="1"/>
        <v>#VALUE!</v>
      </c>
      <c r="N64" s="314"/>
    </row>
    <row r="65" spans="1:14" ht="14.4">
      <c r="A65" s="451"/>
      <c r="B65" s="448"/>
      <c r="C65" s="313" t="s">
        <v>4614</v>
      </c>
      <c r="D65" s="314" t="s">
        <v>4677</v>
      </c>
      <c r="E65" s="314"/>
      <c r="F65" s="314" t="s">
        <v>4679</v>
      </c>
      <c r="G65" s="314">
        <v>2300</v>
      </c>
      <c r="H65" s="314" t="e">
        <v>#VALUE!</v>
      </c>
      <c r="I65" s="314" t="e">
        <f t="shared" si="0"/>
        <v>#VALUE!</v>
      </c>
      <c r="J65" s="314"/>
      <c r="K65" s="314">
        <v>4900</v>
      </c>
      <c r="L65" s="314" t="e">
        <v>#VALUE!</v>
      </c>
      <c r="M65" s="314" t="e">
        <f t="shared" si="1"/>
        <v>#VALUE!</v>
      </c>
      <c r="N65" s="314"/>
    </row>
    <row r="66" spans="1:14" ht="14.4">
      <c r="A66" s="451"/>
      <c r="B66" s="448"/>
      <c r="C66" s="313" t="s">
        <v>4616</v>
      </c>
      <c r="D66" s="314" t="s">
        <v>4677</v>
      </c>
      <c r="E66" s="314"/>
      <c r="F66" s="314" t="s">
        <v>4680</v>
      </c>
      <c r="G66" s="314">
        <v>500</v>
      </c>
      <c r="H66" s="314" t="e">
        <v>#VALUE!</v>
      </c>
      <c r="I66" s="314" t="e">
        <f t="shared" si="0"/>
        <v>#VALUE!</v>
      </c>
      <c r="J66" s="314"/>
      <c r="K66" s="314">
        <v>500</v>
      </c>
      <c r="L66" s="314" t="e">
        <v>#VALUE!</v>
      </c>
      <c r="M66" s="314" t="e">
        <f t="shared" si="1"/>
        <v>#VALUE!</v>
      </c>
      <c r="N66" s="314"/>
    </row>
    <row r="67" spans="1:14" ht="14.4">
      <c r="A67" s="451"/>
      <c r="B67" s="448"/>
      <c r="C67" s="313" t="s">
        <v>4618</v>
      </c>
      <c r="D67" s="314" t="s">
        <v>4677</v>
      </c>
      <c r="E67" s="314"/>
      <c r="F67" s="314" t="s">
        <v>4681</v>
      </c>
      <c r="G67" s="314">
        <v>750</v>
      </c>
      <c r="H67" s="314" t="e">
        <v>#VALUE!</v>
      </c>
      <c r="I67" s="314" t="e">
        <f t="shared" si="0"/>
        <v>#VALUE!</v>
      </c>
      <c r="J67" s="314"/>
      <c r="K67" s="314">
        <v>1800</v>
      </c>
      <c r="L67" s="314" t="e">
        <v>#VALUE!</v>
      </c>
      <c r="M67" s="314" t="e">
        <f t="shared" si="1"/>
        <v>#VALUE!</v>
      </c>
      <c r="N67" s="314"/>
    </row>
    <row r="68" spans="1:14" ht="14.4">
      <c r="A68" s="451"/>
      <c r="B68" s="448"/>
      <c r="C68" s="313" t="s">
        <v>4620</v>
      </c>
      <c r="D68" s="314" t="s">
        <v>4677</v>
      </c>
      <c r="E68" s="314"/>
      <c r="F68" s="314" t="s">
        <v>4682</v>
      </c>
      <c r="G68" s="314">
        <v>1350</v>
      </c>
      <c r="H68" s="314" t="e">
        <v>#VALUE!</v>
      </c>
      <c r="I68" s="314" t="e">
        <f t="shared" ref="I68:I131" si="2">G68-H68</f>
        <v>#VALUE!</v>
      </c>
      <c r="J68" s="314"/>
      <c r="K68" s="314">
        <v>2200</v>
      </c>
      <c r="L68" s="314" t="e">
        <v>#VALUE!</v>
      </c>
      <c r="M68" s="314" t="e">
        <f t="shared" ref="M68:M131" si="3">K68-L68</f>
        <v>#VALUE!</v>
      </c>
      <c r="N68" s="314"/>
    </row>
    <row r="69" spans="1:14" ht="14.4">
      <c r="A69" s="451"/>
      <c r="B69" s="448"/>
      <c r="C69" s="313" t="s">
        <v>4683</v>
      </c>
      <c r="D69" s="314" t="s">
        <v>4677</v>
      </c>
      <c r="E69" s="314"/>
      <c r="F69" s="314" t="s">
        <v>4684</v>
      </c>
      <c r="G69" s="314">
        <v>500</v>
      </c>
      <c r="H69" s="314" t="e">
        <v>#VALUE!</v>
      </c>
      <c r="I69" s="314" t="e">
        <f t="shared" si="2"/>
        <v>#VALUE!</v>
      </c>
      <c r="J69" s="314"/>
      <c r="K69" s="314">
        <v>500</v>
      </c>
      <c r="L69" s="314" t="e">
        <v>#VALUE!</v>
      </c>
      <c r="M69" s="314" t="e">
        <f t="shared" si="3"/>
        <v>#VALUE!</v>
      </c>
      <c r="N69" s="314"/>
    </row>
    <row r="70" spans="1:14" ht="14.4">
      <c r="A70" s="451"/>
      <c r="B70" s="448"/>
      <c r="C70" s="313" t="s">
        <v>4633</v>
      </c>
      <c r="D70" s="314" t="s">
        <v>4677</v>
      </c>
      <c r="E70" s="314"/>
      <c r="F70" s="314" t="s">
        <v>4685</v>
      </c>
      <c r="G70" s="314">
        <v>500</v>
      </c>
      <c r="H70" s="314" t="e">
        <v>#VALUE!</v>
      </c>
      <c r="I70" s="314" t="e">
        <f t="shared" si="2"/>
        <v>#VALUE!</v>
      </c>
      <c r="J70" s="314"/>
      <c r="K70" s="314">
        <v>500</v>
      </c>
      <c r="L70" s="314" t="e">
        <v>#VALUE!</v>
      </c>
      <c r="M70" s="314" t="e">
        <f t="shared" si="3"/>
        <v>#VALUE!</v>
      </c>
      <c r="N70" s="314"/>
    </row>
    <row r="71" spans="1:14" ht="14.4">
      <c r="A71" s="451"/>
      <c r="B71" s="449"/>
      <c r="C71" s="313" t="s">
        <v>4648</v>
      </c>
      <c r="D71" s="314" t="s">
        <v>4677</v>
      </c>
      <c r="E71" s="314"/>
      <c r="F71" s="314" t="s">
        <v>4686</v>
      </c>
      <c r="G71" s="314">
        <v>500</v>
      </c>
      <c r="H71" s="314" t="e">
        <v>#VALUE!</v>
      </c>
      <c r="I71" s="314" t="e">
        <f t="shared" si="2"/>
        <v>#VALUE!</v>
      </c>
      <c r="J71" s="314"/>
      <c r="K71" s="314">
        <v>500</v>
      </c>
      <c r="L71" s="314" t="e">
        <v>#VALUE!</v>
      </c>
      <c r="M71" s="314" t="e">
        <f t="shared" si="3"/>
        <v>#VALUE!</v>
      </c>
      <c r="N71" s="314"/>
    </row>
    <row r="72" spans="1:14" ht="14.4">
      <c r="A72" s="451"/>
      <c r="B72" s="315" t="s">
        <v>4687</v>
      </c>
      <c r="C72" s="315"/>
      <c r="D72" s="315" t="s">
        <v>4687</v>
      </c>
      <c r="E72" s="315"/>
      <c r="F72" s="315" t="s">
        <v>4687</v>
      </c>
      <c r="G72" s="315">
        <v>6900</v>
      </c>
      <c r="H72" s="315"/>
      <c r="I72" s="315">
        <f t="shared" si="2"/>
        <v>6900</v>
      </c>
      <c r="J72" s="315"/>
      <c r="K72" s="315">
        <v>12900</v>
      </c>
      <c r="L72" s="315"/>
      <c r="M72" s="315">
        <f t="shared" si="3"/>
        <v>12900</v>
      </c>
      <c r="N72" s="315"/>
    </row>
    <row r="73" spans="1:14" ht="14.4">
      <c r="A73" s="451"/>
      <c r="B73" s="447" t="s">
        <v>1101</v>
      </c>
      <c r="C73" s="313" t="s">
        <v>4612</v>
      </c>
      <c r="D73" s="314" t="s">
        <v>1101</v>
      </c>
      <c r="E73" s="314"/>
      <c r="F73" s="314" t="s">
        <v>4688</v>
      </c>
      <c r="G73" s="314"/>
      <c r="H73" s="314" t="e">
        <v>#VALUE!</v>
      </c>
      <c r="I73" s="314" t="e">
        <f t="shared" si="2"/>
        <v>#VALUE!</v>
      </c>
      <c r="J73" s="314"/>
      <c r="K73" s="314">
        <v>1800</v>
      </c>
      <c r="L73" s="314" t="e">
        <v>#VALUE!</v>
      </c>
      <c r="M73" s="314" t="e">
        <f t="shared" si="3"/>
        <v>#VALUE!</v>
      </c>
      <c r="N73" s="314"/>
    </row>
    <row r="74" spans="1:14" ht="14.4">
      <c r="A74" s="451"/>
      <c r="B74" s="448"/>
      <c r="C74" s="313" t="s">
        <v>4614</v>
      </c>
      <c r="D74" s="314" t="s">
        <v>1101</v>
      </c>
      <c r="E74" s="314"/>
      <c r="F74" s="314" t="s">
        <v>4689</v>
      </c>
      <c r="G74" s="314"/>
      <c r="H74" s="314" t="e">
        <v>#VALUE!</v>
      </c>
      <c r="I74" s="314" t="e">
        <f t="shared" si="2"/>
        <v>#VALUE!</v>
      </c>
      <c r="J74" s="314"/>
      <c r="K74" s="314">
        <v>1300</v>
      </c>
      <c r="L74" s="314" t="e">
        <v>#VALUE!</v>
      </c>
      <c r="M74" s="314" t="e">
        <f t="shared" si="3"/>
        <v>#VALUE!</v>
      </c>
      <c r="N74" s="314"/>
    </row>
    <row r="75" spans="1:14" ht="14.4">
      <c r="A75" s="451"/>
      <c r="B75" s="448"/>
      <c r="C75" s="313" t="s">
        <v>4616</v>
      </c>
      <c r="D75" s="314" t="s">
        <v>1101</v>
      </c>
      <c r="E75" s="314"/>
      <c r="F75" s="314" t="s">
        <v>4690</v>
      </c>
      <c r="G75" s="314"/>
      <c r="H75" s="314" t="e">
        <v>#VALUE!</v>
      </c>
      <c r="I75" s="314" t="e">
        <f t="shared" si="2"/>
        <v>#VALUE!</v>
      </c>
      <c r="J75" s="314"/>
      <c r="K75" s="314">
        <v>1900</v>
      </c>
      <c r="L75" s="314" t="e">
        <v>#VALUE!</v>
      </c>
      <c r="M75" s="314" t="e">
        <f t="shared" si="3"/>
        <v>#VALUE!</v>
      </c>
      <c r="N75" s="314"/>
    </row>
    <row r="76" spans="1:14" ht="14.4">
      <c r="A76" s="451"/>
      <c r="B76" s="448"/>
      <c r="C76" s="313" t="s">
        <v>4620</v>
      </c>
      <c r="D76" s="314" t="s">
        <v>1101</v>
      </c>
      <c r="E76" s="314"/>
      <c r="F76" s="314" t="s">
        <v>4691</v>
      </c>
      <c r="G76" s="314"/>
      <c r="H76" s="314" t="e">
        <v>#VALUE!</v>
      </c>
      <c r="I76" s="314" t="e">
        <f t="shared" si="2"/>
        <v>#VALUE!</v>
      </c>
      <c r="J76" s="314"/>
      <c r="K76" s="314">
        <v>2300</v>
      </c>
      <c r="L76" s="314" t="e">
        <v>#VALUE!</v>
      </c>
      <c r="M76" s="314" t="e">
        <f t="shared" si="3"/>
        <v>#VALUE!</v>
      </c>
      <c r="N76" s="314"/>
    </row>
    <row r="77" spans="1:14" ht="14.4">
      <c r="A77" s="451"/>
      <c r="B77" s="448"/>
      <c r="C77" s="313" t="s">
        <v>4622</v>
      </c>
      <c r="D77" s="314" t="s">
        <v>1101</v>
      </c>
      <c r="E77" s="314"/>
      <c r="F77" s="314" t="s">
        <v>4692</v>
      </c>
      <c r="G77" s="314"/>
      <c r="H77" s="314" t="e">
        <v>#VALUE!</v>
      </c>
      <c r="I77" s="314" t="e">
        <f t="shared" si="2"/>
        <v>#VALUE!</v>
      </c>
      <c r="J77" s="314"/>
      <c r="K77" s="314">
        <v>800</v>
      </c>
      <c r="L77" s="314" t="e">
        <v>#VALUE!</v>
      </c>
      <c r="M77" s="314" t="e">
        <f t="shared" si="3"/>
        <v>#VALUE!</v>
      </c>
      <c r="N77" s="314"/>
    </row>
    <row r="78" spans="1:14" ht="14.4">
      <c r="A78" s="451"/>
      <c r="B78" s="449"/>
      <c r="C78" s="313" t="s">
        <v>4633</v>
      </c>
      <c r="D78" s="314" t="s">
        <v>1101</v>
      </c>
      <c r="E78" s="314"/>
      <c r="F78" s="314" t="s">
        <v>4693</v>
      </c>
      <c r="G78" s="314"/>
      <c r="H78" s="314" t="e">
        <v>#VALUE!</v>
      </c>
      <c r="I78" s="314" t="e">
        <f t="shared" si="2"/>
        <v>#VALUE!</v>
      </c>
      <c r="J78" s="314"/>
      <c r="K78" s="314">
        <v>2100</v>
      </c>
      <c r="L78" s="314" t="e">
        <v>#VALUE!</v>
      </c>
      <c r="M78" s="314" t="e">
        <f t="shared" si="3"/>
        <v>#VALUE!</v>
      </c>
      <c r="N78" s="314"/>
    </row>
    <row r="79" spans="1:14" ht="14.4">
      <c r="A79" s="451"/>
      <c r="B79" s="315" t="s">
        <v>4694</v>
      </c>
      <c r="C79" s="315"/>
      <c r="D79" s="315" t="s">
        <v>4694</v>
      </c>
      <c r="E79" s="315"/>
      <c r="F79" s="315" t="s">
        <v>4694</v>
      </c>
      <c r="G79" s="315">
        <v>0</v>
      </c>
      <c r="H79" s="315"/>
      <c r="I79" s="315">
        <f t="shared" si="2"/>
        <v>0</v>
      </c>
      <c r="J79" s="315"/>
      <c r="K79" s="315">
        <v>10200</v>
      </c>
      <c r="L79" s="315"/>
      <c r="M79" s="315">
        <f t="shared" si="3"/>
        <v>10200</v>
      </c>
      <c r="N79" s="315"/>
    </row>
    <row r="80" spans="1:14" ht="14.4">
      <c r="A80" s="451"/>
      <c r="B80" s="313" t="s">
        <v>1048</v>
      </c>
      <c r="C80" s="313" t="s">
        <v>4616</v>
      </c>
      <c r="D80" s="317" t="s">
        <v>1048</v>
      </c>
      <c r="E80" s="317"/>
      <c r="F80" s="317" t="s">
        <v>4695</v>
      </c>
      <c r="G80" s="317">
        <v>500</v>
      </c>
      <c r="H80" s="314" t="e">
        <v>#VALUE!</v>
      </c>
      <c r="I80" s="317" t="e">
        <f t="shared" si="2"/>
        <v>#VALUE!</v>
      </c>
      <c r="J80" s="317"/>
      <c r="K80" s="317">
        <v>700</v>
      </c>
      <c r="L80" s="314" t="e">
        <v>#VALUE!</v>
      </c>
      <c r="M80" s="317" t="e">
        <f t="shared" si="3"/>
        <v>#VALUE!</v>
      </c>
      <c r="N80" s="317"/>
    </row>
    <row r="81" spans="1:14" ht="14.4">
      <c r="A81" s="454"/>
      <c r="B81" s="315" t="s">
        <v>4696</v>
      </c>
      <c r="C81" s="315"/>
      <c r="D81" s="315" t="s">
        <v>4696</v>
      </c>
      <c r="E81" s="315"/>
      <c r="F81" s="315" t="s">
        <v>4696</v>
      </c>
      <c r="G81" s="315">
        <v>500</v>
      </c>
      <c r="H81" s="315"/>
      <c r="I81" s="315">
        <f t="shared" si="2"/>
        <v>500</v>
      </c>
      <c r="J81" s="315"/>
      <c r="K81" s="315">
        <v>700</v>
      </c>
      <c r="L81" s="315"/>
      <c r="M81" s="315">
        <f t="shared" si="3"/>
        <v>700</v>
      </c>
      <c r="N81" s="315"/>
    </row>
    <row r="82" spans="1:14" ht="14.4">
      <c r="A82" s="319" t="s">
        <v>4697</v>
      </c>
      <c r="B82" s="320"/>
      <c r="C82" s="320"/>
      <c r="D82" s="320"/>
      <c r="E82" s="320"/>
      <c r="F82" s="320" t="s">
        <v>4698</v>
      </c>
      <c r="G82" s="320">
        <v>40200</v>
      </c>
      <c r="H82" s="320"/>
      <c r="I82" s="320">
        <f t="shared" si="2"/>
        <v>40200</v>
      </c>
      <c r="J82" s="320"/>
      <c r="K82" s="320">
        <v>85400</v>
      </c>
      <c r="L82" s="320"/>
      <c r="M82" s="320">
        <f t="shared" si="3"/>
        <v>85400</v>
      </c>
      <c r="N82" s="320"/>
    </row>
    <row r="83" spans="1:14" ht="14.4">
      <c r="A83" s="450" t="s">
        <v>2392</v>
      </c>
      <c r="B83" s="447" t="s">
        <v>2406</v>
      </c>
      <c r="C83" s="313" t="s">
        <v>4612</v>
      </c>
      <c r="D83" s="314" t="s">
        <v>2406</v>
      </c>
      <c r="E83" s="314" t="s">
        <v>4529</v>
      </c>
      <c r="F83" s="314" t="s">
        <v>4699</v>
      </c>
      <c r="G83" s="314">
        <v>500</v>
      </c>
      <c r="H83" s="314" t="e">
        <v>#VALUE!</v>
      </c>
      <c r="I83" s="314" t="e">
        <f t="shared" si="2"/>
        <v>#VALUE!</v>
      </c>
      <c r="J83" s="314"/>
      <c r="K83" s="314">
        <v>500</v>
      </c>
      <c r="L83" s="314" t="e">
        <v>#VALUE!</v>
      </c>
      <c r="M83" s="314" t="e">
        <f t="shared" si="3"/>
        <v>#VALUE!</v>
      </c>
      <c r="N83" s="314"/>
    </row>
    <row r="84" spans="1:14" ht="14.4">
      <c r="A84" s="451"/>
      <c r="B84" s="448"/>
      <c r="C84" s="313" t="s">
        <v>4614</v>
      </c>
      <c r="D84" s="314" t="s">
        <v>2406</v>
      </c>
      <c r="E84" s="314" t="s">
        <v>4554</v>
      </c>
      <c r="F84" s="314" t="s">
        <v>4700</v>
      </c>
      <c r="G84" s="314">
        <v>500</v>
      </c>
      <c r="H84" s="314" t="e">
        <v>#VALUE!</v>
      </c>
      <c r="I84" s="314" t="e">
        <f t="shared" si="2"/>
        <v>#VALUE!</v>
      </c>
      <c r="J84" s="314"/>
      <c r="K84" s="314">
        <v>500</v>
      </c>
      <c r="L84" s="314" t="e">
        <v>#VALUE!</v>
      </c>
      <c r="M84" s="314" t="e">
        <f t="shared" si="3"/>
        <v>#VALUE!</v>
      </c>
      <c r="N84" s="314"/>
    </row>
    <row r="85" spans="1:14" ht="14.4">
      <c r="A85" s="451"/>
      <c r="B85" s="448"/>
      <c r="C85" s="313" t="s">
        <v>4616</v>
      </c>
      <c r="D85" s="314" t="s">
        <v>2406</v>
      </c>
      <c r="E85" s="314" t="s">
        <v>4547</v>
      </c>
      <c r="F85" s="314" t="s">
        <v>4701</v>
      </c>
      <c r="G85" s="314">
        <v>500</v>
      </c>
      <c r="H85" s="314" t="e">
        <v>#VALUE!</v>
      </c>
      <c r="I85" s="314" t="e">
        <f t="shared" si="2"/>
        <v>#VALUE!</v>
      </c>
      <c r="J85" s="314"/>
      <c r="K85" s="314">
        <v>500</v>
      </c>
      <c r="L85" s="314" t="e">
        <v>#VALUE!</v>
      </c>
      <c r="M85" s="314" t="e">
        <f t="shared" si="3"/>
        <v>#VALUE!</v>
      </c>
      <c r="N85" s="314"/>
    </row>
    <row r="86" spans="1:14" ht="14.4">
      <c r="A86" s="451"/>
      <c r="B86" s="448"/>
      <c r="C86" s="313" t="s">
        <v>4618</v>
      </c>
      <c r="D86" s="314" t="s">
        <v>2406</v>
      </c>
      <c r="E86" s="314" t="s">
        <v>4516</v>
      </c>
      <c r="F86" s="314" t="s">
        <v>4702</v>
      </c>
      <c r="G86" s="314">
        <v>500</v>
      </c>
      <c r="H86" s="314" t="e">
        <v>#VALUE!</v>
      </c>
      <c r="I86" s="314" t="e">
        <f t="shared" si="2"/>
        <v>#VALUE!</v>
      </c>
      <c r="J86" s="314"/>
      <c r="K86" s="314">
        <v>500</v>
      </c>
      <c r="L86" s="314" t="e">
        <v>#VALUE!</v>
      </c>
      <c r="M86" s="314" t="e">
        <f t="shared" si="3"/>
        <v>#VALUE!</v>
      </c>
      <c r="N86" s="314"/>
    </row>
    <row r="87" spans="1:14" ht="14.4">
      <c r="A87" s="451"/>
      <c r="B87" s="448"/>
      <c r="C87" s="313" t="s">
        <v>4620</v>
      </c>
      <c r="D87" s="314" t="s">
        <v>2406</v>
      </c>
      <c r="E87" s="314" t="s">
        <v>4703</v>
      </c>
      <c r="F87" s="314" t="s">
        <v>4704</v>
      </c>
      <c r="G87" s="314">
        <v>500</v>
      </c>
      <c r="H87" s="314" t="e">
        <v>#VALUE!</v>
      </c>
      <c r="I87" s="314" t="e">
        <f t="shared" si="2"/>
        <v>#VALUE!</v>
      </c>
      <c r="J87" s="314"/>
      <c r="K87" s="314">
        <v>500</v>
      </c>
      <c r="L87" s="314" t="e">
        <v>#VALUE!</v>
      </c>
      <c r="M87" s="314" t="e">
        <f t="shared" si="3"/>
        <v>#VALUE!</v>
      </c>
      <c r="N87" s="314"/>
    </row>
    <row r="88" spans="1:14" ht="14.4">
      <c r="A88" s="451"/>
      <c r="B88" s="448"/>
      <c r="C88" s="313" t="s">
        <v>4622</v>
      </c>
      <c r="D88" s="314" t="s">
        <v>2406</v>
      </c>
      <c r="E88" s="314" t="s">
        <v>4529</v>
      </c>
      <c r="F88" s="314" t="s">
        <v>4705</v>
      </c>
      <c r="G88" s="314">
        <v>500</v>
      </c>
      <c r="H88" s="314" t="e">
        <v>#VALUE!</v>
      </c>
      <c r="I88" s="314" t="e">
        <f t="shared" si="2"/>
        <v>#VALUE!</v>
      </c>
      <c r="J88" s="314"/>
      <c r="K88" s="314">
        <v>500</v>
      </c>
      <c r="L88" s="314" t="e">
        <v>#VALUE!</v>
      </c>
      <c r="M88" s="314" t="e">
        <f t="shared" si="3"/>
        <v>#VALUE!</v>
      </c>
      <c r="N88" s="314"/>
    </row>
    <row r="89" spans="1:14" ht="14.4">
      <c r="A89" s="451"/>
      <c r="B89" s="449"/>
      <c r="C89" s="313" t="s">
        <v>4648</v>
      </c>
      <c r="D89" s="314" t="s">
        <v>2406</v>
      </c>
      <c r="E89" s="314" t="s">
        <v>4554</v>
      </c>
      <c r="F89" s="314" t="s">
        <v>4706</v>
      </c>
      <c r="G89" s="314">
        <v>500</v>
      </c>
      <c r="H89" s="314" t="e">
        <v>#VALUE!</v>
      </c>
      <c r="I89" s="314" t="e">
        <f t="shared" si="2"/>
        <v>#VALUE!</v>
      </c>
      <c r="J89" s="314"/>
      <c r="K89" s="314">
        <v>500</v>
      </c>
      <c r="L89" s="314" t="e">
        <v>#VALUE!</v>
      </c>
      <c r="M89" s="314" t="e">
        <f t="shared" si="3"/>
        <v>#VALUE!</v>
      </c>
      <c r="N89" s="314"/>
    </row>
    <row r="90" spans="1:14" ht="14.4">
      <c r="A90" s="451"/>
      <c r="B90" s="315" t="s">
        <v>4707</v>
      </c>
      <c r="C90" s="315"/>
      <c r="D90" s="315" t="s">
        <v>4707</v>
      </c>
      <c r="E90" s="315"/>
      <c r="F90" s="315" t="s">
        <v>4707</v>
      </c>
      <c r="G90" s="315">
        <v>3500</v>
      </c>
      <c r="H90" s="315"/>
      <c r="I90" s="315">
        <f t="shared" si="2"/>
        <v>3500</v>
      </c>
      <c r="J90" s="315"/>
      <c r="K90" s="315">
        <v>3500</v>
      </c>
      <c r="L90" s="315"/>
      <c r="M90" s="315">
        <f t="shared" si="3"/>
        <v>3500</v>
      </c>
      <c r="N90" s="315"/>
    </row>
    <row r="91" spans="1:14" ht="14.4">
      <c r="A91" s="451"/>
      <c r="B91" s="314" t="s">
        <v>2473</v>
      </c>
      <c r="C91" s="313" t="s">
        <v>4618</v>
      </c>
      <c r="D91" s="314" t="s">
        <v>2473</v>
      </c>
      <c r="E91" s="314" t="s">
        <v>4516</v>
      </c>
      <c r="F91" s="314" t="s">
        <v>4708</v>
      </c>
      <c r="G91" s="314">
        <v>800</v>
      </c>
      <c r="H91" s="314" t="e">
        <v>#VALUE!</v>
      </c>
      <c r="I91" s="314" t="e">
        <f t="shared" si="2"/>
        <v>#VALUE!</v>
      </c>
      <c r="J91" s="314"/>
      <c r="K91" s="314">
        <v>1500</v>
      </c>
      <c r="L91" s="314" t="e">
        <v>#VALUE!</v>
      </c>
      <c r="M91" s="314" t="e">
        <f t="shared" si="3"/>
        <v>#VALUE!</v>
      </c>
      <c r="N91" s="314"/>
    </row>
    <row r="92" spans="1:14" ht="14.4">
      <c r="A92" s="451"/>
      <c r="B92" s="315" t="s">
        <v>4709</v>
      </c>
      <c r="C92" s="315"/>
      <c r="D92" s="315" t="s">
        <v>4709</v>
      </c>
      <c r="E92" s="315"/>
      <c r="F92" s="315" t="s">
        <v>4709</v>
      </c>
      <c r="G92" s="315">
        <v>800</v>
      </c>
      <c r="H92" s="315"/>
      <c r="I92" s="315">
        <f t="shared" si="2"/>
        <v>800</v>
      </c>
      <c r="J92" s="315"/>
      <c r="K92" s="315">
        <v>1500</v>
      </c>
      <c r="L92" s="315"/>
      <c r="M92" s="315">
        <f t="shared" si="3"/>
        <v>1500</v>
      </c>
      <c r="N92" s="315"/>
    </row>
    <row r="93" spans="1:14" ht="14.4">
      <c r="A93" s="451"/>
      <c r="B93" s="313" t="s">
        <v>2393</v>
      </c>
      <c r="C93" s="313" t="s">
        <v>4618</v>
      </c>
      <c r="D93" s="317" t="s">
        <v>2393</v>
      </c>
      <c r="E93" s="314" t="s">
        <v>4516</v>
      </c>
      <c r="F93" s="317" t="s">
        <v>4710</v>
      </c>
      <c r="G93" s="317">
        <v>750</v>
      </c>
      <c r="H93" s="314" t="e">
        <v>#VALUE!</v>
      </c>
      <c r="I93" s="317" t="e">
        <f t="shared" si="2"/>
        <v>#VALUE!</v>
      </c>
      <c r="J93" s="317"/>
      <c r="K93" s="317">
        <v>800</v>
      </c>
      <c r="L93" s="314" t="e">
        <v>#VALUE!</v>
      </c>
      <c r="M93" s="317" t="e">
        <f t="shared" si="3"/>
        <v>#VALUE!</v>
      </c>
      <c r="N93" s="317"/>
    </row>
    <row r="94" spans="1:14" ht="14.4">
      <c r="A94" s="451"/>
      <c r="B94" s="315" t="s">
        <v>4711</v>
      </c>
      <c r="C94" s="315"/>
      <c r="D94" s="315" t="s">
        <v>4711</v>
      </c>
      <c r="E94" s="315"/>
      <c r="F94" s="315" t="s">
        <v>4711</v>
      </c>
      <c r="G94" s="315">
        <v>750</v>
      </c>
      <c r="H94" s="315"/>
      <c r="I94" s="315">
        <f t="shared" si="2"/>
        <v>750</v>
      </c>
      <c r="J94" s="315"/>
      <c r="K94" s="315">
        <v>800</v>
      </c>
      <c r="L94" s="315"/>
      <c r="M94" s="315">
        <f t="shared" si="3"/>
        <v>800</v>
      </c>
      <c r="N94" s="315"/>
    </row>
    <row r="95" spans="1:14" ht="14.4">
      <c r="A95" s="451"/>
      <c r="B95" s="313" t="s">
        <v>2480</v>
      </c>
      <c r="C95" s="313" t="s">
        <v>4618</v>
      </c>
      <c r="D95" s="317" t="s">
        <v>2480</v>
      </c>
      <c r="E95" s="314" t="s">
        <v>4516</v>
      </c>
      <c r="F95" s="317" t="s">
        <v>4712</v>
      </c>
      <c r="G95" s="317">
        <v>500</v>
      </c>
      <c r="H95" s="314" t="e">
        <v>#VALUE!</v>
      </c>
      <c r="I95" s="317" t="e">
        <f t="shared" si="2"/>
        <v>#VALUE!</v>
      </c>
      <c r="J95" s="317"/>
      <c r="K95" s="317">
        <v>500</v>
      </c>
      <c r="L95" s="314" t="e">
        <v>#VALUE!</v>
      </c>
      <c r="M95" s="317" t="e">
        <f t="shared" si="3"/>
        <v>#VALUE!</v>
      </c>
      <c r="N95" s="317"/>
    </row>
    <row r="96" spans="1:14" ht="14.4">
      <c r="A96" s="451"/>
      <c r="B96" s="315" t="s">
        <v>4713</v>
      </c>
      <c r="C96" s="315"/>
      <c r="D96" s="315" t="s">
        <v>4713</v>
      </c>
      <c r="E96" s="315"/>
      <c r="F96" s="315" t="s">
        <v>4713</v>
      </c>
      <c r="G96" s="315">
        <v>500</v>
      </c>
      <c r="H96" s="315"/>
      <c r="I96" s="315">
        <f t="shared" si="2"/>
        <v>500</v>
      </c>
      <c r="J96" s="315"/>
      <c r="K96" s="315">
        <v>500</v>
      </c>
      <c r="L96" s="315"/>
      <c r="M96" s="315">
        <f t="shared" si="3"/>
        <v>500</v>
      </c>
      <c r="N96" s="315"/>
    </row>
    <row r="97" spans="1:14" ht="14.4">
      <c r="A97" s="451"/>
      <c r="B97" s="447" t="s">
        <v>2486</v>
      </c>
      <c r="C97" s="313" t="s">
        <v>4633</v>
      </c>
      <c r="D97" s="317" t="s">
        <v>2499</v>
      </c>
      <c r="E97" s="314" t="s">
        <v>4516</v>
      </c>
      <c r="F97" s="317" t="s">
        <v>4714</v>
      </c>
      <c r="G97" s="317">
        <v>500</v>
      </c>
      <c r="H97" s="314" t="e">
        <v>#VALUE!</v>
      </c>
      <c r="I97" s="317" t="e">
        <f t="shared" si="2"/>
        <v>#VALUE!</v>
      </c>
      <c r="J97" s="317"/>
      <c r="K97" s="317">
        <v>500</v>
      </c>
      <c r="L97" s="314" t="e">
        <v>#VALUE!</v>
      </c>
      <c r="M97" s="317" t="e">
        <f t="shared" si="3"/>
        <v>#VALUE!</v>
      </c>
      <c r="N97" s="317"/>
    </row>
    <row r="98" spans="1:14" ht="14.4">
      <c r="A98" s="451"/>
      <c r="B98" s="449"/>
      <c r="C98" s="313" t="s">
        <v>4618</v>
      </c>
      <c r="D98" s="317" t="s">
        <v>2499</v>
      </c>
      <c r="E98" s="314" t="s">
        <v>4516</v>
      </c>
      <c r="F98" s="317" t="s">
        <v>4715</v>
      </c>
      <c r="G98" s="317">
        <v>500</v>
      </c>
      <c r="H98" s="314" t="e">
        <v>#VALUE!</v>
      </c>
      <c r="I98" s="317" t="e">
        <f t="shared" si="2"/>
        <v>#VALUE!</v>
      </c>
      <c r="J98" s="317"/>
      <c r="K98" s="317">
        <v>500</v>
      </c>
      <c r="L98" s="314" t="e">
        <v>#VALUE!</v>
      </c>
      <c r="M98" s="317" t="e">
        <f t="shared" si="3"/>
        <v>#VALUE!</v>
      </c>
      <c r="N98" s="317"/>
    </row>
    <row r="99" spans="1:14" ht="14.4">
      <c r="A99" s="451"/>
      <c r="B99" s="315" t="s">
        <v>4716</v>
      </c>
      <c r="C99" s="315"/>
      <c r="D99" s="315" t="s">
        <v>4716</v>
      </c>
      <c r="E99" s="315"/>
      <c r="F99" s="315" t="s">
        <v>4716</v>
      </c>
      <c r="G99" s="315">
        <v>1000</v>
      </c>
      <c r="H99" s="315"/>
      <c r="I99" s="315">
        <f t="shared" si="2"/>
        <v>1000</v>
      </c>
      <c r="J99" s="315"/>
      <c r="K99" s="315">
        <v>1000</v>
      </c>
      <c r="L99" s="315"/>
      <c r="M99" s="315">
        <f t="shared" si="3"/>
        <v>1000</v>
      </c>
      <c r="N99" s="315"/>
    </row>
    <row r="100" spans="1:14" ht="14.4">
      <c r="A100" s="451"/>
      <c r="B100" s="313" t="s">
        <v>3130</v>
      </c>
      <c r="C100" s="313" t="s">
        <v>4616</v>
      </c>
      <c r="D100" s="317" t="s">
        <v>3130</v>
      </c>
      <c r="E100" s="314" t="s">
        <v>4547</v>
      </c>
      <c r="F100" s="317" t="s">
        <v>4717</v>
      </c>
      <c r="G100" s="317">
        <v>500</v>
      </c>
      <c r="H100" s="314" t="e">
        <v>#VALUE!</v>
      </c>
      <c r="I100" s="317" t="e">
        <f t="shared" si="2"/>
        <v>#VALUE!</v>
      </c>
      <c r="J100" s="317"/>
      <c r="K100" s="317">
        <v>500</v>
      </c>
      <c r="L100" s="314" t="e">
        <v>#VALUE!</v>
      </c>
      <c r="M100" s="317" t="e">
        <f t="shared" si="3"/>
        <v>#VALUE!</v>
      </c>
      <c r="N100" s="317"/>
    </row>
    <row r="101" spans="1:14" ht="14.4">
      <c r="A101" s="451"/>
      <c r="B101" s="315" t="s">
        <v>4718</v>
      </c>
      <c r="C101" s="315"/>
      <c r="D101" s="315" t="s">
        <v>4718</v>
      </c>
      <c r="E101" s="315"/>
      <c r="F101" s="315" t="s">
        <v>4718</v>
      </c>
      <c r="G101" s="315">
        <v>500</v>
      </c>
      <c r="H101" s="315"/>
      <c r="I101" s="315">
        <f t="shared" si="2"/>
        <v>500</v>
      </c>
      <c r="J101" s="315"/>
      <c r="K101" s="315">
        <v>500</v>
      </c>
      <c r="L101" s="315"/>
      <c r="M101" s="315">
        <f t="shared" si="3"/>
        <v>500</v>
      </c>
      <c r="N101" s="315"/>
    </row>
    <row r="102" spans="1:14" ht="14.4">
      <c r="A102" s="451"/>
      <c r="B102" s="313" t="s">
        <v>2492</v>
      </c>
      <c r="C102" s="313" t="s">
        <v>4618</v>
      </c>
      <c r="D102" s="317" t="s">
        <v>2492</v>
      </c>
      <c r="E102" s="314" t="s">
        <v>4516</v>
      </c>
      <c r="F102" s="317" t="s">
        <v>4719</v>
      </c>
      <c r="G102" s="317">
        <v>850</v>
      </c>
      <c r="H102" s="314" t="e">
        <v>#VALUE!</v>
      </c>
      <c r="I102" s="317" t="e">
        <f t="shared" si="2"/>
        <v>#VALUE!</v>
      </c>
      <c r="J102" s="317"/>
      <c r="K102" s="317">
        <v>500</v>
      </c>
      <c r="L102" s="314" t="e">
        <v>#VALUE!</v>
      </c>
      <c r="M102" s="317" t="e">
        <f t="shared" si="3"/>
        <v>#VALUE!</v>
      </c>
      <c r="N102" s="317"/>
    </row>
    <row r="103" spans="1:14" ht="14.4">
      <c r="A103" s="451"/>
      <c r="B103" s="315" t="s">
        <v>4720</v>
      </c>
      <c r="C103" s="315"/>
      <c r="D103" s="315" t="s">
        <v>4720</v>
      </c>
      <c r="E103" s="315"/>
      <c r="F103" s="315" t="s">
        <v>4720</v>
      </c>
      <c r="G103" s="315">
        <v>850</v>
      </c>
      <c r="H103" s="315"/>
      <c r="I103" s="315">
        <f t="shared" si="2"/>
        <v>850</v>
      </c>
      <c r="J103" s="315"/>
      <c r="K103" s="315">
        <v>500</v>
      </c>
      <c r="L103" s="315"/>
      <c r="M103" s="315">
        <f t="shared" si="3"/>
        <v>500</v>
      </c>
      <c r="N103" s="315"/>
    </row>
    <row r="104" spans="1:14" ht="14.4">
      <c r="A104" s="451"/>
      <c r="B104" s="447" t="s">
        <v>2524</v>
      </c>
      <c r="C104" s="313" t="s">
        <v>4612</v>
      </c>
      <c r="D104" s="314" t="s">
        <v>2524</v>
      </c>
      <c r="E104" s="314" t="s">
        <v>4529</v>
      </c>
      <c r="F104" s="314" t="s">
        <v>4721</v>
      </c>
      <c r="G104" s="314">
        <v>500</v>
      </c>
      <c r="H104" s="314" t="e">
        <v>#VALUE!</v>
      </c>
      <c r="I104" s="314" t="e">
        <f t="shared" si="2"/>
        <v>#VALUE!</v>
      </c>
      <c r="J104" s="314"/>
      <c r="K104" s="314">
        <v>500</v>
      </c>
      <c r="L104" s="314" t="e">
        <v>#VALUE!</v>
      </c>
      <c r="M104" s="314" t="e">
        <f t="shared" si="3"/>
        <v>#VALUE!</v>
      </c>
      <c r="N104" s="314"/>
    </row>
    <row r="105" spans="1:14" ht="14.4">
      <c r="A105" s="451"/>
      <c r="B105" s="448"/>
      <c r="C105" s="313" t="s">
        <v>4614</v>
      </c>
      <c r="D105" s="314" t="s">
        <v>2524</v>
      </c>
      <c r="E105" s="314" t="s">
        <v>4554</v>
      </c>
      <c r="F105" s="314" t="s">
        <v>4722</v>
      </c>
      <c r="G105" s="314">
        <v>500</v>
      </c>
      <c r="H105" s="314" t="e">
        <v>#VALUE!</v>
      </c>
      <c r="I105" s="314" t="e">
        <f t="shared" si="2"/>
        <v>#VALUE!</v>
      </c>
      <c r="J105" s="314"/>
      <c r="K105" s="314">
        <v>500</v>
      </c>
      <c r="L105" s="314" t="e">
        <v>#VALUE!</v>
      </c>
      <c r="M105" s="314" t="e">
        <f t="shared" si="3"/>
        <v>#VALUE!</v>
      </c>
      <c r="N105" s="314"/>
    </row>
    <row r="106" spans="1:14" ht="14.4">
      <c r="A106" s="451"/>
      <c r="B106" s="448"/>
      <c r="C106" s="313" t="s">
        <v>4616</v>
      </c>
      <c r="D106" s="314" t="s">
        <v>2524</v>
      </c>
      <c r="E106" s="314" t="s">
        <v>4547</v>
      </c>
      <c r="F106" s="314" t="s">
        <v>4723</v>
      </c>
      <c r="G106" s="314">
        <v>1050</v>
      </c>
      <c r="H106" s="314" t="e">
        <v>#VALUE!</v>
      </c>
      <c r="I106" s="314" t="e">
        <f t="shared" si="2"/>
        <v>#VALUE!</v>
      </c>
      <c r="J106" s="314"/>
      <c r="K106" s="314">
        <v>1300</v>
      </c>
      <c r="L106" s="314" t="e">
        <v>#VALUE!</v>
      </c>
      <c r="M106" s="314" t="e">
        <f t="shared" si="3"/>
        <v>#VALUE!</v>
      </c>
      <c r="N106" s="314"/>
    </row>
    <row r="107" spans="1:14" ht="14.4">
      <c r="A107" s="451"/>
      <c r="B107" s="448"/>
      <c r="C107" s="313" t="s">
        <v>4618</v>
      </c>
      <c r="D107" s="314" t="s">
        <v>2524</v>
      </c>
      <c r="E107" s="314" t="s">
        <v>4516</v>
      </c>
      <c r="F107" s="314" t="s">
        <v>4724</v>
      </c>
      <c r="G107" s="314">
        <v>500</v>
      </c>
      <c r="H107" s="314" t="e">
        <v>#VALUE!</v>
      </c>
      <c r="I107" s="314" t="e">
        <f t="shared" si="2"/>
        <v>#VALUE!</v>
      </c>
      <c r="J107" s="314"/>
      <c r="K107" s="314">
        <v>500</v>
      </c>
      <c r="L107" s="314" t="e">
        <v>#VALUE!</v>
      </c>
      <c r="M107" s="314" t="e">
        <f t="shared" si="3"/>
        <v>#VALUE!</v>
      </c>
      <c r="N107" s="314"/>
    </row>
    <row r="108" spans="1:14" ht="14.4">
      <c r="A108" s="451"/>
      <c r="B108" s="448"/>
      <c r="C108" s="313" t="s">
        <v>4620</v>
      </c>
      <c r="D108" s="314" t="s">
        <v>2524</v>
      </c>
      <c r="E108" s="314" t="s">
        <v>4725</v>
      </c>
      <c r="F108" s="314" t="s">
        <v>4726</v>
      </c>
      <c r="G108" s="314">
        <v>500</v>
      </c>
      <c r="H108" s="314" t="e">
        <v>#VALUE!</v>
      </c>
      <c r="I108" s="314" t="e">
        <f t="shared" si="2"/>
        <v>#VALUE!</v>
      </c>
      <c r="J108" s="314"/>
      <c r="K108" s="314">
        <v>500</v>
      </c>
      <c r="L108" s="314" t="e">
        <v>#VALUE!</v>
      </c>
      <c r="M108" s="314" t="e">
        <f t="shared" si="3"/>
        <v>#VALUE!</v>
      </c>
      <c r="N108" s="314"/>
    </row>
    <row r="109" spans="1:14" ht="14.4">
      <c r="A109" s="451"/>
      <c r="B109" s="449"/>
      <c r="C109" s="313" t="s">
        <v>4648</v>
      </c>
      <c r="D109" s="314" t="s">
        <v>2524</v>
      </c>
      <c r="E109" s="314" t="s">
        <v>4554</v>
      </c>
      <c r="F109" s="314" t="s">
        <v>4727</v>
      </c>
      <c r="G109" s="314">
        <v>500</v>
      </c>
      <c r="H109" s="314" t="e">
        <v>#VALUE!</v>
      </c>
      <c r="I109" s="314" t="e">
        <f t="shared" si="2"/>
        <v>#VALUE!</v>
      </c>
      <c r="J109" s="314"/>
      <c r="K109" s="314">
        <v>500</v>
      </c>
      <c r="L109" s="314" t="e">
        <v>#VALUE!</v>
      </c>
      <c r="M109" s="314" t="e">
        <f t="shared" si="3"/>
        <v>#VALUE!</v>
      </c>
      <c r="N109" s="314"/>
    </row>
    <row r="110" spans="1:14" ht="14.4">
      <c r="A110" s="451"/>
      <c r="B110" s="315" t="s">
        <v>4728</v>
      </c>
      <c r="C110" s="315"/>
      <c r="D110" s="315" t="s">
        <v>4728</v>
      </c>
      <c r="E110" s="315"/>
      <c r="F110" s="315" t="s">
        <v>4728</v>
      </c>
      <c r="G110" s="315">
        <v>3550</v>
      </c>
      <c r="H110" s="315"/>
      <c r="I110" s="315">
        <f t="shared" si="2"/>
        <v>3550</v>
      </c>
      <c r="J110" s="315"/>
      <c r="K110" s="315">
        <v>3800</v>
      </c>
      <c r="L110" s="315"/>
      <c r="M110" s="315">
        <f t="shared" si="3"/>
        <v>3800</v>
      </c>
      <c r="N110" s="315"/>
    </row>
    <row r="111" spans="1:14" ht="14.4">
      <c r="A111" s="451"/>
      <c r="B111" s="447" t="s">
        <v>2399</v>
      </c>
      <c r="C111" s="313" t="s">
        <v>4616</v>
      </c>
      <c r="D111" s="314" t="s">
        <v>2399</v>
      </c>
      <c r="E111" s="314" t="s">
        <v>4547</v>
      </c>
      <c r="F111" s="314" t="s">
        <v>4729</v>
      </c>
      <c r="G111" s="314">
        <v>500</v>
      </c>
      <c r="H111" s="314" t="e">
        <v>#VALUE!</v>
      </c>
      <c r="I111" s="314" t="e">
        <f t="shared" si="2"/>
        <v>#VALUE!</v>
      </c>
      <c r="J111" s="314"/>
      <c r="K111" s="314">
        <v>700</v>
      </c>
      <c r="L111" s="314" t="e">
        <v>#VALUE!</v>
      </c>
      <c r="M111" s="314" t="e">
        <f t="shared" si="3"/>
        <v>#VALUE!</v>
      </c>
      <c r="N111" s="314"/>
    </row>
    <row r="112" spans="1:14" ht="14.4">
      <c r="A112" s="451"/>
      <c r="B112" s="449"/>
      <c r="C112" s="313" t="s">
        <v>4620</v>
      </c>
      <c r="D112" s="314" t="s">
        <v>2399</v>
      </c>
      <c r="E112" s="314" t="s">
        <v>4547</v>
      </c>
      <c r="F112" s="314" t="s">
        <v>4730</v>
      </c>
      <c r="G112" s="314">
        <v>500</v>
      </c>
      <c r="H112" s="314" t="e">
        <v>#VALUE!</v>
      </c>
      <c r="I112" s="314" t="e">
        <f t="shared" si="2"/>
        <v>#VALUE!</v>
      </c>
      <c r="J112" s="314"/>
      <c r="K112" s="314">
        <v>500</v>
      </c>
      <c r="L112" s="314" t="e">
        <v>#VALUE!</v>
      </c>
      <c r="M112" s="314" t="e">
        <f t="shared" si="3"/>
        <v>#VALUE!</v>
      </c>
      <c r="N112" s="314"/>
    </row>
    <row r="113" spans="1:14" ht="14.4">
      <c r="A113" s="451"/>
      <c r="B113" s="315" t="s">
        <v>4731</v>
      </c>
      <c r="C113" s="315"/>
      <c r="D113" s="315" t="s">
        <v>4731</v>
      </c>
      <c r="E113" s="315"/>
      <c r="F113" s="315" t="s">
        <v>4731</v>
      </c>
      <c r="G113" s="315">
        <v>1000</v>
      </c>
      <c r="H113" s="315"/>
      <c r="I113" s="315">
        <f t="shared" si="2"/>
        <v>1000</v>
      </c>
      <c r="J113" s="315"/>
      <c r="K113" s="315">
        <v>1200</v>
      </c>
      <c r="L113" s="315"/>
      <c r="M113" s="315">
        <f t="shared" si="3"/>
        <v>1200</v>
      </c>
      <c r="N113" s="315"/>
    </row>
    <row r="114" spans="1:14" ht="14.4">
      <c r="A114" s="451"/>
      <c r="B114" s="447" t="s">
        <v>3141</v>
      </c>
      <c r="C114" s="313" t="s">
        <v>4612</v>
      </c>
      <c r="D114" s="314" t="s">
        <v>3141</v>
      </c>
      <c r="E114" s="314" t="s">
        <v>4529</v>
      </c>
      <c r="F114" s="314" t="s">
        <v>4732</v>
      </c>
      <c r="G114" s="314">
        <v>500</v>
      </c>
      <c r="H114" s="314" t="e">
        <v>#VALUE!</v>
      </c>
      <c r="I114" s="314" t="e">
        <f t="shared" si="2"/>
        <v>#VALUE!</v>
      </c>
      <c r="J114" s="314"/>
      <c r="K114" s="314">
        <v>500</v>
      </c>
      <c r="L114" s="314" t="e">
        <v>#VALUE!</v>
      </c>
      <c r="M114" s="314" t="e">
        <f t="shared" si="3"/>
        <v>#VALUE!</v>
      </c>
      <c r="N114" s="314"/>
    </row>
    <row r="115" spans="1:14" ht="14.4">
      <c r="A115" s="451"/>
      <c r="B115" s="448"/>
      <c r="C115" s="313" t="s">
        <v>4614</v>
      </c>
      <c r="D115" s="314" t="s">
        <v>3141</v>
      </c>
      <c r="E115" s="314" t="s">
        <v>4554</v>
      </c>
      <c r="F115" s="314" t="s">
        <v>4733</v>
      </c>
      <c r="G115" s="314">
        <v>500</v>
      </c>
      <c r="H115" s="314" t="e">
        <v>#VALUE!</v>
      </c>
      <c r="I115" s="314" t="e">
        <f t="shared" si="2"/>
        <v>#VALUE!</v>
      </c>
      <c r="J115" s="314"/>
      <c r="K115" s="314">
        <v>500</v>
      </c>
      <c r="L115" s="314" t="e">
        <v>#VALUE!</v>
      </c>
      <c r="M115" s="314" t="e">
        <f t="shared" si="3"/>
        <v>#VALUE!</v>
      </c>
      <c r="N115" s="314"/>
    </row>
    <row r="116" spans="1:14" ht="14.4">
      <c r="A116" s="451"/>
      <c r="B116" s="448"/>
      <c r="C116" s="313" t="s">
        <v>4616</v>
      </c>
      <c r="D116" s="314" t="s">
        <v>3141</v>
      </c>
      <c r="E116" s="314" t="s">
        <v>4547</v>
      </c>
      <c r="F116" s="314" t="s">
        <v>4734</v>
      </c>
      <c r="G116" s="314">
        <v>1150</v>
      </c>
      <c r="H116" s="314" t="e">
        <v>#VALUE!</v>
      </c>
      <c r="I116" s="314" t="e">
        <f t="shared" si="2"/>
        <v>#VALUE!</v>
      </c>
      <c r="J116" s="314"/>
      <c r="K116" s="314">
        <v>700</v>
      </c>
      <c r="L116" s="314" t="e">
        <v>#VALUE!</v>
      </c>
      <c r="M116" s="314" t="e">
        <f t="shared" si="3"/>
        <v>#VALUE!</v>
      </c>
      <c r="N116" s="314"/>
    </row>
    <row r="117" spans="1:14" ht="14.4">
      <c r="A117" s="451"/>
      <c r="B117" s="448"/>
      <c r="C117" s="313" t="s">
        <v>4620</v>
      </c>
      <c r="D117" s="314" t="s">
        <v>3141</v>
      </c>
      <c r="E117" s="314" t="s">
        <v>4547</v>
      </c>
      <c r="F117" s="314" t="s">
        <v>4735</v>
      </c>
      <c r="G117" s="314">
        <v>500</v>
      </c>
      <c r="H117" s="314" t="e">
        <v>#VALUE!</v>
      </c>
      <c r="I117" s="314" t="e">
        <f t="shared" si="2"/>
        <v>#VALUE!</v>
      </c>
      <c r="J117" s="314"/>
      <c r="K117" s="314">
        <v>500</v>
      </c>
      <c r="L117" s="314" t="e">
        <v>#VALUE!</v>
      </c>
      <c r="M117" s="314" t="e">
        <f t="shared" si="3"/>
        <v>#VALUE!</v>
      </c>
      <c r="N117" s="314"/>
    </row>
    <row r="118" spans="1:14" ht="14.4">
      <c r="A118" s="451"/>
      <c r="B118" s="449"/>
      <c r="C118" s="313" t="s">
        <v>4648</v>
      </c>
      <c r="D118" s="314" t="s">
        <v>3141</v>
      </c>
      <c r="E118" s="314" t="s">
        <v>4554</v>
      </c>
      <c r="F118" s="314" t="s">
        <v>4736</v>
      </c>
      <c r="G118" s="314">
        <v>950</v>
      </c>
      <c r="H118" s="314" t="e">
        <v>#VALUE!</v>
      </c>
      <c r="I118" s="314" t="e">
        <f t="shared" si="2"/>
        <v>#VALUE!</v>
      </c>
      <c r="J118" s="314"/>
      <c r="K118" s="314">
        <v>700</v>
      </c>
      <c r="L118" s="314" t="e">
        <v>#VALUE!</v>
      </c>
      <c r="M118" s="314" t="e">
        <f t="shared" si="3"/>
        <v>#VALUE!</v>
      </c>
      <c r="N118" s="314"/>
    </row>
    <row r="119" spans="1:14" ht="14.4">
      <c r="A119" s="451"/>
      <c r="B119" s="315" t="s">
        <v>4737</v>
      </c>
      <c r="C119" s="315"/>
      <c r="D119" s="315" t="s">
        <v>4737</v>
      </c>
      <c r="E119" s="315"/>
      <c r="F119" s="315" t="s">
        <v>4737</v>
      </c>
      <c r="G119" s="315">
        <v>3600</v>
      </c>
      <c r="H119" s="315"/>
      <c r="I119" s="315">
        <f t="shared" si="2"/>
        <v>3600</v>
      </c>
      <c r="J119" s="315"/>
      <c r="K119" s="315">
        <v>2900</v>
      </c>
      <c r="L119" s="315"/>
      <c r="M119" s="315">
        <f t="shared" si="3"/>
        <v>2900</v>
      </c>
      <c r="N119" s="315"/>
    </row>
    <row r="120" spans="1:14" ht="14.4">
      <c r="A120" s="451"/>
      <c r="B120" s="447" t="s">
        <v>3162</v>
      </c>
      <c r="C120" s="313" t="s">
        <v>4612</v>
      </c>
      <c r="D120" s="314" t="s">
        <v>3162</v>
      </c>
      <c r="E120" s="314" t="s">
        <v>4529</v>
      </c>
      <c r="F120" s="314" t="s">
        <v>4738</v>
      </c>
      <c r="G120" s="314">
        <v>1100</v>
      </c>
      <c r="H120" s="314" t="e">
        <v>#VALUE!</v>
      </c>
      <c r="I120" s="314" t="e">
        <f t="shared" si="2"/>
        <v>#VALUE!</v>
      </c>
      <c r="J120" s="314"/>
      <c r="K120" s="314">
        <v>500</v>
      </c>
      <c r="L120" s="314" t="e">
        <v>#VALUE!</v>
      </c>
      <c r="M120" s="314" t="e">
        <f t="shared" si="3"/>
        <v>#VALUE!</v>
      </c>
      <c r="N120" s="314"/>
    </row>
    <row r="121" spans="1:14" ht="14.4">
      <c r="A121" s="451"/>
      <c r="B121" s="448"/>
      <c r="C121" s="313" t="s">
        <v>4616</v>
      </c>
      <c r="D121" s="314" t="s">
        <v>3162</v>
      </c>
      <c r="E121" s="314" t="s">
        <v>4547</v>
      </c>
      <c r="F121" s="314" t="s">
        <v>4739</v>
      </c>
      <c r="G121" s="314">
        <v>500</v>
      </c>
      <c r="H121" s="314" t="e">
        <v>#VALUE!</v>
      </c>
      <c r="I121" s="314" t="e">
        <f t="shared" si="2"/>
        <v>#VALUE!</v>
      </c>
      <c r="J121" s="314"/>
      <c r="K121" s="314">
        <v>1300</v>
      </c>
      <c r="L121" s="314" t="e">
        <v>#VALUE!</v>
      </c>
      <c r="M121" s="314" t="e">
        <f t="shared" si="3"/>
        <v>#VALUE!</v>
      </c>
      <c r="N121" s="314"/>
    </row>
    <row r="122" spans="1:14" ht="14.4">
      <c r="A122" s="451"/>
      <c r="B122" s="449"/>
      <c r="C122" s="313" t="s">
        <v>4618</v>
      </c>
      <c r="D122" s="314" t="s">
        <v>3162</v>
      </c>
      <c r="E122" s="314" t="s">
        <v>4529</v>
      </c>
      <c r="F122" s="314" t="s">
        <v>4740</v>
      </c>
      <c r="G122" s="314">
        <v>1150</v>
      </c>
      <c r="H122" s="314" t="e">
        <v>#VALUE!</v>
      </c>
      <c r="I122" s="314" t="e">
        <f t="shared" si="2"/>
        <v>#VALUE!</v>
      </c>
      <c r="J122" s="314"/>
      <c r="K122" s="314">
        <v>500</v>
      </c>
      <c r="L122" s="314" t="e">
        <v>#VALUE!</v>
      </c>
      <c r="M122" s="314" t="e">
        <f t="shared" si="3"/>
        <v>#VALUE!</v>
      </c>
      <c r="N122" s="314"/>
    </row>
    <row r="123" spans="1:14" ht="14.4">
      <c r="A123" s="451"/>
      <c r="B123" s="315" t="s">
        <v>4741</v>
      </c>
      <c r="C123" s="315"/>
      <c r="D123" s="315" t="s">
        <v>4741</v>
      </c>
      <c r="E123" s="315"/>
      <c r="F123" s="315" t="s">
        <v>4741</v>
      </c>
      <c r="G123" s="315">
        <v>2750</v>
      </c>
      <c r="H123" s="315"/>
      <c r="I123" s="315">
        <f t="shared" si="2"/>
        <v>2750</v>
      </c>
      <c r="J123" s="315"/>
      <c r="K123" s="315">
        <v>2300</v>
      </c>
      <c r="L123" s="315"/>
      <c r="M123" s="315">
        <f t="shared" si="3"/>
        <v>2300</v>
      </c>
      <c r="N123" s="315"/>
    </row>
    <row r="124" spans="1:14" ht="14.4">
      <c r="A124" s="451"/>
      <c r="B124" s="447" t="s">
        <v>2538</v>
      </c>
      <c r="C124" s="313" t="s">
        <v>4612</v>
      </c>
      <c r="D124" s="314" t="s">
        <v>2538</v>
      </c>
      <c r="E124" s="314" t="s">
        <v>4547</v>
      </c>
      <c r="F124" s="314" t="s">
        <v>4742</v>
      </c>
      <c r="G124" s="314">
        <v>500</v>
      </c>
      <c r="H124" s="314" t="e">
        <v>#VALUE!</v>
      </c>
      <c r="I124" s="314" t="e">
        <f t="shared" si="2"/>
        <v>#VALUE!</v>
      </c>
      <c r="J124" s="314"/>
      <c r="K124" s="314">
        <v>500</v>
      </c>
      <c r="L124" s="314" t="e">
        <v>#VALUE!</v>
      </c>
      <c r="M124" s="314" t="e">
        <f t="shared" si="3"/>
        <v>#VALUE!</v>
      </c>
      <c r="N124" s="314"/>
    </row>
    <row r="125" spans="1:14" ht="14.4">
      <c r="A125" s="451"/>
      <c r="B125" s="448"/>
      <c r="C125" s="313" t="s">
        <v>4614</v>
      </c>
      <c r="D125" s="314" t="s">
        <v>2538</v>
      </c>
      <c r="E125" s="314" t="s">
        <v>4547</v>
      </c>
      <c r="F125" s="314" t="s">
        <v>4743</v>
      </c>
      <c r="G125" s="314">
        <v>500</v>
      </c>
      <c r="H125" s="314" t="e">
        <v>#VALUE!</v>
      </c>
      <c r="I125" s="314" t="e">
        <f t="shared" si="2"/>
        <v>#VALUE!</v>
      </c>
      <c r="J125" s="314"/>
      <c r="K125" s="314">
        <v>500</v>
      </c>
      <c r="L125" s="314" t="e">
        <v>#VALUE!</v>
      </c>
      <c r="M125" s="314" t="e">
        <f t="shared" si="3"/>
        <v>#VALUE!</v>
      </c>
      <c r="N125" s="314"/>
    </row>
    <row r="126" spans="1:14" ht="14.4">
      <c r="A126" s="451"/>
      <c r="B126" s="448"/>
      <c r="C126" s="313" t="s">
        <v>4616</v>
      </c>
      <c r="D126" s="314" t="s">
        <v>2538</v>
      </c>
      <c r="E126" s="314" t="s">
        <v>4547</v>
      </c>
      <c r="F126" s="314" t="s">
        <v>4744</v>
      </c>
      <c r="G126" s="314">
        <v>1050</v>
      </c>
      <c r="H126" s="314" t="e">
        <v>#VALUE!</v>
      </c>
      <c r="I126" s="314" t="e">
        <f t="shared" si="2"/>
        <v>#VALUE!</v>
      </c>
      <c r="J126" s="314"/>
      <c r="K126" s="314">
        <v>2700</v>
      </c>
      <c r="L126" s="314" t="e">
        <v>#VALUE!</v>
      </c>
      <c r="M126" s="314" t="e">
        <f t="shared" si="3"/>
        <v>#VALUE!</v>
      </c>
      <c r="N126" s="314"/>
    </row>
    <row r="127" spans="1:14" ht="14.4">
      <c r="A127" s="451"/>
      <c r="B127" s="449"/>
      <c r="C127" s="313" t="s">
        <v>4620</v>
      </c>
      <c r="D127" s="314" t="s">
        <v>2538</v>
      </c>
      <c r="E127" s="314" t="s">
        <v>4547</v>
      </c>
      <c r="F127" s="314" t="s">
        <v>4745</v>
      </c>
      <c r="G127" s="314">
        <v>500</v>
      </c>
      <c r="H127" s="314" t="e">
        <v>#VALUE!</v>
      </c>
      <c r="I127" s="314" t="e">
        <f t="shared" si="2"/>
        <v>#VALUE!</v>
      </c>
      <c r="J127" s="314"/>
      <c r="K127" s="314">
        <v>500</v>
      </c>
      <c r="L127" s="314" t="e">
        <v>#VALUE!</v>
      </c>
      <c r="M127" s="314" t="e">
        <f t="shared" si="3"/>
        <v>#VALUE!</v>
      </c>
      <c r="N127" s="314"/>
    </row>
    <row r="128" spans="1:14" ht="14.4">
      <c r="A128" s="451"/>
      <c r="B128" s="315" t="s">
        <v>4746</v>
      </c>
      <c r="C128" s="315"/>
      <c r="D128" s="315" t="s">
        <v>4746</v>
      </c>
      <c r="E128" s="315"/>
      <c r="F128" s="315" t="s">
        <v>4746</v>
      </c>
      <c r="G128" s="315">
        <v>2550</v>
      </c>
      <c r="H128" s="315"/>
      <c r="I128" s="315">
        <f t="shared" si="2"/>
        <v>2550</v>
      </c>
      <c r="J128" s="315"/>
      <c r="K128" s="315">
        <v>4200</v>
      </c>
      <c r="L128" s="315"/>
      <c r="M128" s="315">
        <f t="shared" si="3"/>
        <v>4200</v>
      </c>
      <c r="N128" s="315"/>
    </row>
    <row r="129" spans="1:14" ht="14.4">
      <c r="A129" s="451"/>
      <c r="B129" s="313" t="s">
        <v>4480</v>
      </c>
      <c r="C129" s="313" t="s">
        <v>4612</v>
      </c>
      <c r="D129" s="317" t="s">
        <v>4480</v>
      </c>
      <c r="E129" s="314" t="s">
        <v>4529</v>
      </c>
      <c r="F129" s="317" t="s">
        <v>4747</v>
      </c>
      <c r="G129" s="317">
        <v>700</v>
      </c>
      <c r="H129" s="314" t="e">
        <v>#VALUE!</v>
      </c>
      <c r="I129" s="317" t="e">
        <f t="shared" si="2"/>
        <v>#VALUE!</v>
      </c>
      <c r="J129" s="317"/>
      <c r="K129" s="317">
        <v>2400</v>
      </c>
      <c r="L129" s="314" t="e">
        <v>#VALUE!</v>
      </c>
      <c r="M129" s="317" t="e">
        <f t="shared" si="3"/>
        <v>#VALUE!</v>
      </c>
      <c r="N129" s="317"/>
    </row>
    <row r="130" spans="1:14" ht="14.4">
      <c r="A130" s="451"/>
      <c r="B130" s="315" t="s">
        <v>4748</v>
      </c>
      <c r="C130" s="315"/>
      <c r="D130" s="315" t="s">
        <v>4748</v>
      </c>
      <c r="E130" s="315"/>
      <c r="F130" s="315" t="s">
        <v>4748</v>
      </c>
      <c r="G130" s="315">
        <v>700</v>
      </c>
      <c r="H130" s="315"/>
      <c r="I130" s="315">
        <f t="shared" si="2"/>
        <v>700</v>
      </c>
      <c r="J130" s="315"/>
      <c r="K130" s="315">
        <v>2400</v>
      </c>
      <c r="L130" s="315"/>
      <c r="M130" s="315">
        <f t="shared" si="3"/>
        <v>2400</v>
      </c>
      <c r="N130" s="315"/>
    </row>
    <row r="131" spans="1:14" ht="14.4">
      <c r="A131" s="451"/>
      <c r="B131" s="313" t="s">
        <v>2544</v>
      </c>
      <c r="C131" s="313" t="s">
        <v>4618</v>
      </c>
      <c r="D131" s="317" t="s">
        <v>2544</v>
      </c>
      <c r="E131" s="314" t="s">
        <v>4516</v>
      </c>
      <c r="F131" s="317" t="s">
        <v>4749</v>
      </c>
      <c r="G131" s="317">
        <v>500</v>
      </c>
      <c r="H131" s="314" t="e">
        <v>#VALUE!</v>
      </c>
      <c r="I131" s="317" t="e">
        <f t="shared" si="2"/>
        <v>#VALUE!</v>
      </c>
      <c r="J131" s="317"/>
      <c r="K131" s="317">
        <v>1600</v>
      </c>
      <c r="L131" s="314" t="e">
        <v>#VALUE!</v>
      </c>
      <c r="M131" s="317" t="e">
        <f t="shared" si="3"/>
        <v>#VALUE!</v>
      </c>
      <c r="N131" s="317"/>
    </row>
    <row r="132" spans="1:14" ht="14.4">
      <c r="A132" s="451"/>
      <c r="B132" s="315" t="s">
        <v>4750</v>
      </c>
      <c r="C132" s="315"/>
      <c r="D132" s="315" t="s">
        <v>4750</v>
      </c>
      <c r="E132" s="315"/>
      <c r="F132" s="315" t="s">
        <v>4750</v>
      </c>
      <c r="G132" s="315">
        <v>500</v>
      </c>
      <c r="H132" s="315"/>
      <c r="I132" s="315">
        <f t="shared" ref="I132:I135" si="4">G132-H132</f>
        <v>500</v>
      </c>
      <c r="J132" s="315"/>
      <c r="K132" s="315">
        <v>1600</v>
      </c>
      <c r="L132" s="315"/>
      <c r="M132" s="315">
        <f t="shared" ref="M132:M135" si="5">K132-L132</f>
        <v>1600</v>
      </c>
      <c r="N132" s="315"/>
    </row>
    <row r="133" spans="1:14" ht="14.4">
      <c r="A133" s="451"/>
      <c r="B133" s="313" t="s">
        <v>4492</v>
      </c>
      <c r="C133" s="313" t="s">
        <v>4618</v>
      </c>
      <c r="D133" s="317" t="s">
        <v>4492</v>
      </c>
      <c r="E133" s="314" t="s">
        <v>4529</v>
      </c>
      <c r="F133" s="317" t="s">
        <v>4751</v>
      </c>
      <c r="G133" s="317">
        <v>1150</v>
      </c>
      <c r="H133" s="314" t="e">
        <v>#VALUE!</v>
      </c>
      <c r="I133" s="317" t="e">
        <f t="shared" si="4"/>
        <v>#VALUE!</v>
      </c>
      <c r="J133" s="317"/>
      <c r="K133" s="317">
        <v>500</v>
      </c>
      <c r="L133" s="314" t="e">
        <v>#VALUE!</v>
      </c>
      <c r="M133" s="317" t="e">
        <f t="shared" si="5"/>
        <v>#VALUE!</v>
      </c>
      <c r="N133" s="317"/>
    </row>
    <row r="134" spans="1:14" ht="14.4">
      <c r="A134" s="451"/>
      <c r="B134" s="315" t="s">
        <v>4752</v>
      </c>
      <c r="C134" s="315"/>
      <c r="D134" s="315" t="s">
        <v>4752</v>
      </c>
      <c r="E134" s="315"/>
      <c r="F134" s="315" t="s">
        <v>4752</v>
      </c>
      <c r="G134" s="315">
        <v>1150</v>
      </c>
      <c r="H134" s="315"/>
      <c r="I134" s="315">
        <f t="shared" si="4"/>
        <v>1150</v>
      </c>
      <c r="J134" s="315"/>
      <c r="K134" s="315">
        <v>500</v>
      </c>
      <c r="L134" s="315"/>
      <c r="M134" s="315">
        <f t="shared" si="5"/>
        <v>500</v>
      </c>
      <c r="N134" s="315"/>
    </row>
    <row r="135" spans="1:14" ht="14.4">
      <c r="A135" s="319" t="s">
        <v>4753</v>
      </c>
      <c r="B135" s="320"/>
      <c r="C135" s="320"/>
      <c r="D135" s="320"/>
      <c r="E135" s="320"/>
      <c r="F135" s="320" t="s">
        <v>4698</v>
      </c>
      <c r="G135" s="320">
        <v>23700</v>
      </c>
      <c r="H135" s="320"/>
      <c r="I135" s="320">
        <f t="shared" si="4"/>
        <v>23700</v>
      </c>
      <c r="J135" s="320"/>
      <c r="K135" s="320">
        <v>27200</v>
      </c>
      <c r="L135" s="320"/>
      <c r="M135" s="320">
        <f t="shared" si="5"/>
        <v>27200</v>
      </c>
      <c r="N135" s="320"/>
    </row>
  </sheetData>
  <mergeCells count="30">
    <mergeCell ref="F1:F2"/>
    <mergeCell ref="B73:B78"/>
    <mergeCell ref="G1:J1"/>
    <mergeCell ref="K1:N1"/>
    <mergeCell ref="A3:A81"/>
    <mergeCell ref="B3:B8"/>
    <mergeCell ref="B10:B15"/>
    <mergeCell ref="B21:B22"/>
    <mergeCell ref="B24:B25"/>
    <mergeCell ref="B27:B28"/>
    <mergeCell ref="B30:B32"/>
    <mergeCell ref="B36:B38"/>
    <mergeCell ref="A1:A2"/>
    <mergeCell ref="B1:B2"/>
    <mergeCell ref="C1:C2"/>
    <mergeCell ref="D1:D2"/>
    <mergeCell ref="E1:E2"/>
    <mergeCell ref="B40:B44"/>
    <mergeCell ref="B46:B50"/>
    <mergeCell ref="B52:B56"/>
    <mergeCell ref="B58:B62"/>
    <mergeCell ref="B64:B71"/>
    <mergeCell ref="A83:A134"/>
    <mergeCell ref="B83:B89"/>
    <mergeCell ref="B97:B98"/>
    <mergeCell ref="B104:B109"/>
    <mergeCell ref="B111:B112"/>
    <mergeCell ref="B114:B118"/>
    <mergeCell ref="B120:B122"/>
    <mergeCell ref="B124:B127"/>
  </mergeCells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82C6-782C-46A1-9C81-8FD1F31F08CD}">
  <sheetPr>
    <tabColor rgb="FFFFFF00"/>
  </sheetPr>
  <dimension ref="A1:D39"/>
  <sheetViews>
    <sheetView showGridLines="0" topLeftCell="A19" workbookViewId="0">
      <selection activeCell="C36" sqref="C36"/>
    </sheetView>
  </sheetViews>
  <sheetFormatPr defaultRowHeight="13.8"/>
  <cols>
    <col min="1" max="1" width="17.21875" bestFit="1" customWidth="1"/>
    <col min="2" max="2" width="22.6640625" bestFit="1" customWidth="1"/>
    <col min="3" max="3" width="78.77734375" customWidth="1"/>
    <col min="4" max="4" width="55.21875" bestFit="1" customWidth="1"/>
  </cols>
  <sheetData>
    <row r="1" spans="1:4" s="179" customFormat="1">
      <c r="A1" s="177" t="s">
        <v>1282</v>
      </c>
      <c r="B1" s="177" t="s">
        <v>1284</v>
      </c>
      <c r="C1" s="178" t="s">
        <v>1283</v>
      </c>
      <c r="D1" s="178" t="s">
        <v>4759</v>
      </c>
    </row>
    <row r="2" spans="1:4">
      <c r="A2" s="1" t="s">
        <v>1261</v>
      </c>
      <c r="B2" s="1" t="s">
        <v>1292</v>
      </c>
      <c r="C2" s="1" t="s">
        <v>4754</v>
      </c>
      <c r="D2" s="1"/>
    </row>
    <row r="3" spans="1:4">
      <c r="A3" s="1" t="s">
        <v>1263</v>
      </c>
      <c r="B3" s="180" t="s">
        <v>1285</v>
      </c>
      <c r="C3" s="1" t="s">
        <v>1262</v>
      </c>
      <c r="D3" s="1"/>
    </row>
    <row r="4" spans="1:4">
      <c r="A4" s="1" t="s">
        <v>1264</v>
      </c>
      <c r="B4" s="180" t="s">
        <v>1285</v>
      </c>
      <c r="C4" s="1" t="s">
        <v>1262</v>
      </c>
      <c r="D4" s="1"/>
    </row>
    <row r="5" spans="1:4">
      <c r="A5" s="1" t="s">
        <v>1265</v>
      </c>
      <c r="B5" s="1" t="s">
        <v>1290</v>
      </c>
      <c r="C5" s="180" t="s">
        <v>1288</v>
      </c>
      <c r="D5" s="1"/>
    </row>
    <row r="6" spans="1:4">
      <c r="A6" s="1" t="s">
        <v>1287</v>
      </c>
      <c r="B6" s="1" t="s">
        <v>1291</v>
      </c>
      <c r="C6" s="180" t="s">
        <v>1289</v>
      </c>
      <c r="D6" s="1"/>
    </row>
    <row r="7" spans="1:4" ht="14.4" customHeight="1">
      <c r="A7" s="1" t="s">
        <v>1266</v>
      </c>
      <c r="B7" s="1" t="s">
        <v>1292</v>
      </c>
      <c r="C7" s="1" t="s">
        <v>1293</v>
      </c>
      <c r="D7" s="1"/>
    </row>
    <row r="8" spans="1:4">
      <c r="A8" s="1" t="s">
        <v>1296</v>
      </c>
      <c r="B8" s="180" t="s">
        <v>1294</v>
      </c>
      <c r="C8" s="1" t="s">
        <v>1267</v>
      </c>
      <c r="D8" s="1"/>
    </row>
    <row r="9" spans="1:4">
      <c r="A9" s="1" t="s">
        <v>1268</v>
      </c>
      <c r="B9" s="180" t="s">
        <v>1294</v>
      </c>
      <c r="C9" s="1" t="s">
        <v>1267</v>
      </c>
      <c r="D9" s="1"/>
    </row>
    <row r="10" spans="1:4">
      <c r="A10" s="1" t="s">
        <v>26</v>
      </c>
      <c r="B10" s="180" t="s">
        <v>1294</v>
      </c>
      <c r="C10" s="1" t="s">
        <v>1295</v>
      </c>
      <c r="D10" s="1"/>
    </row>
    <row r="11" spans="1:4">
      <c r="A11" s="1" t="s">
        <v>18</v>
      </c>
      <c r="B11" s="180" t="s">
        <v>1305</v>
      </c>
      <c r="C11" s="1" t="s">
        <v>31</v>
      </c>
      <c r="D11" s="1"/>
    </row>
    <row r="12" spans="1:4">
      <c r="A12" s="1" t="s">
        <v>1271</v>
      </c>
      <c r="B12" s="180" t="s">
        <v>1305</v>
      </c>
      <c r="C12" s="1" t="s">
        <v>31</v>
      </c>
      <c r="D12" s="1"/>
    </row>
    <row r="13" spans="1:4">
      <c r="A13" s="1" t="s">
        <v>1273</v>
      </c>
      <c r="B13" s="180" t="s">
        <v>1305</v>
      </c>
      <c r="C13" s="1" t="s">
        <v>1272</v>
      </c>
      <c r="D13" s="1"/>
    </row>
    <row r="14" spans="1:4">
      <c r="A14" s="1" t="s">
        <v>1274</v>
      </c>
      <c r="B14" s="180" t="s">
        <v>1305</v>
      </c>
      <c r="C14" s="1" t="s">
        <v>31</v>
      </c>
      <c r="D14" s="1"/>
    </row>
    <row r="15" spans="1:4">
      <c r="A15" s="1" t="s">
        <v>1306</v>
      </c>
      <c r="B15" s="180" t="s">
        <v>1285</v>
      </c>
      <c r="C15" s="70" t="s">
        <v>1307</v>
      </c>
      <c r="D15" s="1"/>
    </row>
    <row r="16" spans="1:4">
      <c r="A16" s="1" t="s">
        <v>1275</v>
      </c>
      <c r="B16" s="180" t="s">
        <v>1327</v>
      </c>
      <c r="C16" s="1" t="s">
        <v>1328</v>
      </c>
      <c r="D16" s="1"/>
    </row>
    <row r="17" spans="1:4">
      <c r="A17" s="1" t="s">
        <v>1340</v>
      </c>
      <c r="B17" s="1"/>
      <c r="C17" s="1" t="s">
        <v>1341</v>
      </c>
      <c r="D17" s="1"/>
    </row>
    <row r="18" spans="1:4">
      <c r="A18" s="1" t="s">
        <v>1324</v>
      </c>
      <c r="B18" s="1" t="s">
        <v>1326</v>
      </c>
      <c r="C18" s="1" t="s">
        <v>1329</v>
      </c>
      <c r="D18" s="1"/>
    </row>
    <row r="19" spans="1:4">
      <c r="A19" s="1" t="s">
        <v>4758</v>
      </c>
      <c r="B19" s="180" t="s">
        <v>1294</v>
      </c>
      <c r="C19" s="1" t="s">
        <v>1365</v>
      </c>
      <c r="D19" s="1"/>
    </row>
    <row r="20" spans="1:4">
      <c r="A20" s="345" t="s">
        <v>1333</v>
      </c>
      <c r="B20" s="346" t="s">
        <v>1294</v>
      </c>
      <c r="C20" s="345" t="s">
        <v>1335</v>
      </c>
      <c r="D20" s="345" t="s">
        <v>4760</v>
      </c>
    </row>
    <row r="21" spans="1:4">
      <c r="A21" s="1" t="s">
        <v>24</v>
      </c>
      <c r="B21" s="180" t="s">
        <v>1308</v>
      </c>
      <c r="C21" s="1" t="s">
        <v>1309</v>
      </c>
      <c r="D21" s="1"/>
    </row>
    <row r="22" spans="1:4">
      <c r="A22" s="1" t="s">
        <v>23</v>
      </c>
      <c r="B22" s="180" t="s">
        <v>1308</v>
      </c>
      <c r="C22" s="1" t="s">
        <v>1309</v>
      </c>
      <c r="D22" s="1"/>
    </row>
    <row r="23" spans="1:4">
      <c r="A23" s="1" t="s">
        <v>1269</v>
      </c>
      <c r="B23" s="1" t="s">
        <v>1310</v>
      </c>
      <c r="C23" s="1" t="s">
        <v>1314</v>
      </c>
      <c r="D23" s="1"/>
    </row>
    <row r="24" spans="1:4">
      <c r="A24" s="1" t="s">
        <v>21</v>
      </c>
      <c r="B24" s="180" t="s">
        <v>1308</v>
      </c>
      <c r="C24" s="1" t="s">
        <v>1311</v>
      </c>
      <c r="D24" s="1"/>
    </row>
    <row r="25" spans="1:4">
      <c r="A25" s="1" t="s">
        <v>20</v>
      </c>
      <c r="B25" s="180" t="s">
        <v>1308</v>
      </c>
      <c r="C25" s="1" t="s">
        <v>1312</v>
      </c>
      <c r="D25" s="1"/>
    </row>
    <row r="26" spans="1:4">
      <c r="A26" s="1" t="s">
        <v>1270</v>
      </c>
      <c r="B26" s="1" t="s">
        <v>1310</v>
      </c>
      <c r="C26" s="70" t="s">
        <v>1313</v>
      </c>
      <c r="D26" s="1"/>
    </row>
    <row r="27" spans="1:4">
      <c r="A27" s="1" t="s">
        <v>16</v>
      </c>
      <c r="B27" s="180" t="s">
        <v>1325</v>
      </c>
      <c r="C27" s="1" t="s">
        <v>1330</v>
      </c>
      <c r="D27" s="1"/>
    </row>
    <row r="28" spans="1:4">
      <c r="A28" s="1" t="s">
        <v>15</v>
      </c>
      <c r="B28" s="1" t="s">
        <v>1331</v>
      </c>
      <c r="C28" s="1" t="s">
        <v>4775</v>
      </c>
      <c r="D28" s="1"/>
    </row>
    <row r="29" spans="1:4">
      <c r="A29" s="1" t="s">
        <v>14</v>
      </c>
      <c r="B29" s="1" t="s">
        <v>1331</v>
      </c>
      <c r="C29" s="1" t="s">
        <v>1276</v>
      </c>
      <c r="D29" s="1"/>
    </row>
    <row r="30" spans="1:4">
      <c r="A30" s="1" t="s">
        <v>13</v>
      </c>
      <c r="B30" s="1" t="s">
        <v>1331</v>
      </c>
      <c r="C30" s="1" t="s">
        <v>1276</v>
      </c>
      <c r="D30" s="1"/>
    </row>
    <row r="31" spans="1:4">
      <c r="A31" s="1" t="s">
        <v>1278</v>
      </c>
      <c r="B31" s="180" t="s">
        <v>1325</v>
      </c>
      <c r="C31" s="1" t="s">
        <v>1277</v>
      </c>
      <c r="D31" s="1"/>
    </row>
    <row r="32" spans="1:4">
      <c r="A32" s="1" t="s">
        <v>1279</v>
      </c>
      <c r="B32" s="180" t="s">
        <v>1325</v>
      </c>
      <c r="C32" s="1" t="s">
        <v>1277</v>
      </c>
      <c r="D32" s="1"/>
    </row>
    <row r="33" spans="1:4">
      <c r="A33" s="1" t="s">
        <v>1343</v>
      </c>
      <c r="B33" s="180" t="s">
        <v>1325</v>
      </c>
      <c r="C33" s="1" t="s">
        <v>1277</v>
      </c>
      <c r="D33" s="1"/>
    </row>
    <row r="34" spans="1:4" ht="27.6">
      <c r="A34" s="1" t="s">
        <v>1280</v>
      </c>
      <c r="B34" s="1" t="s">
        <v>1310</v>
      </c>
      <c r="C34" s="70" t="s">
        <v>1364</v>
      </c>
      <c r="D34" s="1"/>
    </row>
    <row r="35" spans="1:4">
      <c r="A35" s="1" t="s">
        <v>1345</v>
      </c>
      <c r="B35" s="1" t="s">
        <v>1310</v>
      </c>
      <c r="C35" s="70" t="s">
        <v>1346</v>
      </c>
      <c r="D35" s="1"/>
    </row>
    <row r="36" spans="1:4">
      <c r="A36" s="1" t="s">
        <v>1281</v>
      </c>
      <c r="B36" s="1" t="s">
        <v>1310</v>
      </c>
      <c r="C36" s="1" t="s">
        <v>1342</v>
      </c>
      <c r="D36" s="1"/>
    </row>
    <row r="37" spans="1:4">
      <c r="A37" s="189" t="s">
        <v>1338</v>
      </c>
      <c r="B37" s="189" t="s">
        <v>1339</v>
      </c>
      <c r="C37" s="190">
        <v>0.16</v>
      </c>
      <c r="D37" s="1"/>
    </row>
    <row r="39" spans="1:4">
      <c r="D39" s="188"/>
    </row>
  </sheetData>
  <phoneticPr fontId="7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活动汇总</vt:lpstr>
      <vt:lpstr>促销活动</vt:lpstr>
      <vt:lpstr>CP</vt:lpstr>
      <vt:lpstr>促销活动by code</vt:lpstr>
      <vt:lpstr>by depot汇总</vt:lpstr>
      <vt:lpstr>by depot批复</vt:lpstr>
      <vt:lpstr>临时商品维护</vt:lpstr>
      <vt:lpstr>ceiling control&amp;check-DT&amp;LKC</vt:lpstr>
      <vt:lpstr>ceiling control&amp;check-NKC&amp;RKC</vt:lpstr>
      <vt:lpstr>数据参数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Nia</dc:creator>
  <cp:lastModifiedBy>Promotion, CD</cp:lastModifiedBy>
  <dcterms:created xsi:type="dcterms:W3CDTF">2018-06-27T01:59:34Z</dcterms:created>
  <dcterms:modified xsi:type="dcterms:W3CDTF">2018-11-30T07:20:27Z</dcterms:modified>
</cp:coreProperties>
</file>